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GST\SPACE AGE\GST ANNUAL RETURN\FY-2020-21\FY-2019-20\"/>
    </mc:Choice>
  </mc:AlternateContent>
  <xr:revisionPtr revIDLastSave="0" documentId="13_ncr:1_{7214A264-8712-4705-A856-ADC0E723F772}" xr6:coauthVersionLast="45" xr6:coauthVersionMax="45" xr10:uidLastSave="{00000000-0000-0000-0000-000000000000}"/>
  <bookViews>
    <workbookView xWindow="-120" yWindow="-120" windowWidth="20730" windowHeight="11160" firstSheet="5" activeTab="9" xr2:uid="{37B3351D-A941-4E92-AA18-6DEC248F076E}"/>
  </bookViews>
  <sheets>
    <sheet name="ANALYSIS" sheetId="24" r:id="rId1"/>
    <sheet name="CONSO" sheetId="23" r:id="rId2"/>
    <sheet name="B2B" sheetId="3" r:id="rId3"/>
    <sheet name="GSTR1 VS BOOKS" sheetId="32" r:id="rId4"/>
    <sheet name="B2BA" sheetId="5" r:id="rId5"/>
    <sheet name="CDNR" sheetId="11" r:id="rId6"/>
    <sheet name="GSTR3B" sheetId="22" r:id="rId7"/>
    <sheet name="GSTR3B-TAXABLE SUPPLIES" sheetId="25" r:id="rId8"/>
    <sheet name="RCM" sheetId="26" r:id="rId9"/>
    <sheet name="Sales GST" sheetId="31" r:id="rId10"/>
    <sheet name="Purchase " sheetId="33" r:id="rId11"/>
  </sheets>
  <definedNames>
    <definedName name="_xlnm._FilterDatabase" localSheetId="4" hidden="1">B2BA!$A$1:$R$4</definedName>
    <definedName name="_xlnm._FilterDatabase" localSheetId="6" hidden="1">GSTR3B!$A$1:$J$420</definedName>
    <definedName name="_xlnm._FilterDatabase" localSheetId="7" hidden="1">'GSTR3B-TAXABLE SUPPLIES'!$A$1:$I$13</definedName>
    <definedName name="_xlnm._FilterDatabase" localSheetId="9" hidden="1">'Sales GST'!$A$1:$N$1040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2" i="24" l="1"/>
  <c r="P32" i="24"/>
  <c r="Q31" i="24"/>
  <c r="P31" i="24"/>
  <c r="Q30" i="24"/>
  <c r="P30" i="24"/>
  <c r="Q29" i="24"/>
  <c r="P29" i="24"/>
  <c r="Q28" i="24"/>
  <c r="P28" i="24"/>
  <c r="Q27" i="24"/>
  <c r="P27" i="24"/>
  <c r="Q26" i="24"/>
  <c r="P26" i="24"/>
  <c r="Q25" i="24"/>
  <c r="P25" i="24"/>
  <c r="Q24" i="24"/>
  <c r="P24" i="24"/>
  <c r="Q23" i="24"/>
  <c r="P23" i="24"/>
  <c r="Q22" i="24"/>
  <c r="P22" i="24"/>
  <c r="Q21" i="24"/>
  <c r="P21" i="24"/>
  <c r="O32" i="24"/>
  <c r="O31" i="24"/>
  <c r="O30" i="24"/>
  <c r="O29" i="24"/>
  <c r="O28" i="24"/>
  <c r="O27" i="24"/>
  <c r="O26" i="24"/>
  <c r="O25" i="24"/>
  <c r="O24" i="24"/>
  <c r="O23" i="24"/>
  <c r="O22" i="24"/>
  <c r="O21" i="24"/>
  <c r="M1042" i="31"/>
  <c r="L1042" i="31"/>
  <c r="O24" i="32"/>
  <c r="K42" i="32"/>
  <c r="J42" i="32"/>
  <c r="I42" i="32"/>
  <c r="H42" i="32"/>
  <c r="G42" i="32"/>
  <c r="K41" i="32"/>
  <c r="J41" i="32"/>
  <c r="I41" i="32"/>
  <c r="H41" i="32"/>
  <c r="G41" i="32"/>
  <c r="K40" i="32"/>
  <c r="J40" i="32"/>
  <c r="I40" i="32"/>
  <c r="H40" i="32"/>
  <c r="G40" i="32"/>
  <c r="K39" i="32"/>
  <c r="J39" i="32"/>
  <c r="I39" i="32"/>
  <c r="H39" i="32"/>
  <c r="G39" i="32"/>
  <c r="K38" i="32"/>
  <c r="J38" i="32"/>
  <c r="I38" i="32"/>
  <c r="H38" i="32"/>
  <c r="G38" i="32"/>
  <c r="K37" i="32"/>
  <c r="J37" i="32"/>
  <c r="I37" i="32"/>
  <c r="H37" i="32"/>
  <c r="G37" i="32"/>
  <c r="K36" i="32"/>
  <c r="J36" i="32"/>
  <c r="I36" i="32"/>
  <c r="H36" i="32"/>
  <c r="G36" i="32"/>
  <c r="K35" i="32"/>
  <c r="J35" i="32"/>
  <c r="I35" i="32"/>
  <c r="H35" i="32"/>
  <c r="G35" i="32"/>
  <c r="K34" i="32"/>
  <c r="J34" i="32"/>
  <c r="I34" i="32"/>
  <c r="H34" i="32"/>
  <c r="G34" i="32"/>
  <c r="K33" i="32"/>
  <c r="J33" i="32"/>
  <c r="I33" i="32"/>
  <c r="H33" i="32"/>
  <c r="G33" i="32"/>
  <c r="K32" i="32"/>
  <c r="J32" i="32"/>
  <c r="I32" i="32"/>
  <c r="H32" i="32"/>
  <c r="G32" i="32"/>
  <c r="K31" i="32"/>
  <c r="J31" i="32"/>
  <c r="I31" i="32"/>
  <c r="H31" i="32"/>
  <c r="G31" i="32"/>
  <c r="K30" i="32"/>
  <c r="J30" i="32"/>
  <c r="I30" i="32"/>
  <c r="H30" i="32"/>
  <c r="G30" i="32"/>
  <c r="K29" i="32"/>
  <c r="J29" i="32"/>
  <c r="I29" i="32"/>
  <c r="H29" i="32"/>
  <c r="G29" i="32"/>
  <c r="K28" i="32"/>
  <c r="J28" i="32"/>
  <c r="I28" i="32"/>
  <c r="H28" i="32"/>
  <c r="G28" i="32"/>
  <c r="K27" i="32"/>
  <c r="J27" i="32"/>
  <c r="I27" i="32"/>
  <c r="H27" i="32"/>
  <c r="G27" i="32"/>
  <c r="K26" i="32"/>
  <c r="J26" i="32"/>
  <c r="I26" i="32"/>
  <c r="H26" i="32"/>
  <c r="G26" i="32"/>
  <c r="K25" i="32"/>
  <c r="J25" i="32"/>
  <c r="I25" i="32"/>
  <c r="H25" i="32"/>
  <c r="G25" i="32"/>
  <c r="K24" i="32"/>
  <c r="J24" i="32"/>
  <c r="I24" i="32"/>
  <c r="H24" i="32"/>
  <c r="G24" i="32"/>
  <c r="K23" i="32"/>
  <c r="J23" i="32"/>
  <c r="I23" i="32"/>
  <c r="H23" i="32"/>
  <c r="G23" i="32"/>
  <c r="K22" i="32"/>
  <c r="J22" i="32"/>
  <c r="I22" i="32"/>
  <c r="H22" i="32"/>
  <c r="G22" i="32"/>
  <c r="K21" i="32"/>
  <c r="J21" i="32"/>
  <c r="I21" i="32"/>
  <c r="H21" i="32"/>
  <c r="G21" i="32"/>
  <c r="K20" i="32"/>
  <c r="J20" i="32"/>
  <c r="I20" i="32"/>
  <c r="H20" i="32"/>
  <c r="G20" i="32"/>
  <c r="K19" i="32"/>
  <c r="J19" i="32"/>
  <c r="I19" i="32"/>
  <c r="H19" i="32"/>
  <c r="G19" i="32"/>
  <c r="K18" i="32"/>
  <c r="J18" i="32"/>
  <c r="I18" i="32"/>
  <c r="H18" i="32"/>
  <c r="G18" i="32"/>
  <c r="K17" i="32"/>
  <c r="J17" i="32"/>
  <c r="I17" i="32"/>
  <c r="H17" i="32"/>
  <c r="G17" i="32"/>
  <c r="K16" i="32"/>
  <c r="J16" i="32"/>
  <c r="I16" i="32"/>
  <c r="H16" i="32"/>
  <c r="G16" i="32"/>
  <c r="K15" i="32"/>
  <c r="J15" i="32"/>
  <c r="I15" i="32"/>
  <c r="H15" i="32"/>
  <c r="G15" i="32"/>
  <c r="K14" i="32"/>
  <c r="J14" i="32"/>
  <c r="I14" i="32"/>
  <c r="H14" i="32"/>
  <c r="G14" i="32"/>
  <c r="K13" i="32"/>
  <c r="J13" i="32"/>
  <c r="I13" i="32"/>
  <c r="H13" i="32"/>
  <c r="G13" i="32"/>
  <c r="K12" i="32"/>
  <c r="J12" i="32"/>
  <c r="I12" i="32"/>
  <c r="H12" i="32"/>
  <c r="G12" i="32"/>
  <c r="K11" i="32"/>
  <c r="J11" i="32"/>
  <c r="I11" i="32"/>
  <c r="H11" i="32"/>
  <c r="G11" i="32"/>
  <c r="K10" i="32"/>
  <c r="J10" i="32"/>
  <c r="I10" i="32"/>
  <c r="H10" i="32"/>
  <c r="G10" i="32"/>
  <c r="K9" i="32"/>
  <c r="J9" i="32"/>
  <c r="I9" i="32"/>
  <c r="H9" i="32"/>
  <c r="G9" i="32"/>
  <c r="K8" i="32"/>
  <c r="J8" i="32"/>
  <c r="I8" i="32"/>
  <c r="H8" i="32"/>
  <c r="G8" i="32"/>
  <c r="K7" i="32"/>
  <c r="J7" i="32"/>
  <c r="I7" i="32"/>
  <c r="H7" i="32"/>
  <c r="G7" i="32"/>
  <c r="K6" i="32"/>
  <c r="J6" i="32"/>
  <c r="I6" i="32"/>
  <c r="H6" i="32"/>
  <c r="G6" i="32"/>
  <c r="K5" i="32"/>
  <c r="J5" i="32"/>
  <c r="I5" i="32"/>
  <c r="H5" i="32"/>
  <c r="G5" i="32"/>
  <c r="K4" i="32"/>
  <c r="J4" i="32"/>
  <c r="I4" i="32"/>
  <c r="H4" i="32"/>
  <c r="G4" i="32"/>
  <c r="K3" i="32"/>
  <c r="J3" i="32"/>
  <c r="I3" i="32"/>
  <c r="H3" i="32"/>
  <c r="G3" i="32"/>
  <c r="F42" i="32"/>
  <c r="P42" i="32" s="1"/>
  <c r="E42" i="32"/>
  <c r="O42" i="32" s="1"/>
  <c r="D42" i="32"/>
  <c r="N42" i="32" s="1"/>
  <c r="C42" i="32"/>
  <c r="M42" i="32" s="1"/>
  <c r="B42" i="32"/>
  <c r="L42" i="32" s="1"/>
  <c r="F41" i="32"/>
  <c r="P41" i="32" s="1"/>
  <c r="E41" i="32"/>
  <c r="O41" i="32" s="1"/>
  <c r="D41" i="32"/>
  <c r="N41" i="32" s="1"/>
  <c r="C41" i="32"/>
  <c r="M41" i="32" s="1"/>
  <c r="B41" i="32"/>
  <c r="L41" i="32" s="1"/>
  <c r="F40" i="32"/>
  <c r="P40" i="32" s="1"/>
  <c r="E40" i="32"/>
  <c r="O40" i="32" s="1"/>
  <c r="D40" i="32"/>
  <c r="N40" i="32" s="1"/>
  <c r="C40" i="32"/>
  <c r="M40" i="32" s="1"/>
  <c r="B40" i="32"/>
  <c r="L40" i="32" s="1"/>
  <c r="F39" i="32"/>
  <c r="P39" i="32" s="1"/>
  <c r="E39" i="32"/>
  <c r="O39" i="32" s="1"/>
  <c r="D39" i="32"/>
  <c r="N39" i="32" s="1"/>
  <c r="C39" i="32"/>
  <c r="M39" i="32" s="1"/>
  <c r="B39" i="32"/>
  <c r="L39" i="32" s="1"/>
  <c r="F38" i="32"/>
  <c r="P38" i="32" s="1"/>
  <c r="E38" i="32"/>
  <c r="O38" i="32" s="1"/>
  <c r="D38" i="32"/>
  <c r="N38" i="32" s="1"/>
  <c r="C38" i="32"/>
  <c r="M38" i="32" s="1"/>
  <c r="B38" i="32"/>
  <c r="L38" i="32" s="1"/>
  <c r="F37" i="32"/>
  <c r="P37" i="32" s="1"/>
  <c r="E37" i="32"/>
  <c r="O37" i="32" s="1"/>
  <c r="D37" i="32"/>
  <c r="N37" i="32" s="1"/>
  <c r="C37" i="32"/>
  <c r="M37" i="32" s="1"/>
  <c r="B37" i="32"/>
  <c r="L37" i="32" s="1"/>
  <c r="F36" i="32"/>
  <c r="P36" i="32" s="1"/>
  <c r="E36" i="32"/>
  <c r="O36" i="32" s="1"/>
  <c r="D36" i="32"/>
  <c r="N36" i="32" s="1"/>
  <c r="C36" i="32"/>
  <c r="M36" i="32" s="1"/>
  <c r="B36" i="32"/>
  <c r="L36" i="32" s="1"/>
  <c r="F35" i="32"/>
  <c r="P35" i="32" s="1"/>
  <c r="E35" i="32"/>
  <c r="O35" i="32" s="1"/>
  <c r="D35" i="32"/>
  <c r="N35" i="32" s="1"/>
  <c r="C35" i="32"/>
  <c r="M35" i="32" s="1"/>
  <c r="B35" i="32"/>
  <c r="L35" i="32" s="1"/>
  <c r="F34" i="32"/>
  <c r="P34" i="32" s="1"/>
  <c r="E34" i="32"/>
  <c r="O34" i="32" s="1"/>
  <c r="D34" i="32"/>
  <c r="N34" i="32" s="1"/>
  <c r="C34" i="32"/>
  <c r="M34" i="32" s="1"/>
  <c r="B34" i="32"/>
  <c r="L34" i="32" s="1"/>
  <c r="F33" i="32"/>
  <c r="P33" i="32" s="1"/>
  <c r="E33" i="32"/>
  <c r="O33" i="32" s="1"/>
  <c r="D33" i="32"/>
  <c r="N33" i="32" s="1"/>
  <c r="C33" i="32"/>
  <c r="M33" i="32" s="1"/>
  <c r="B33" i="32"/>
  <c r="L33" i="32" s="1"/>
  <c r="F32" i="32"/>
  <c r="P32" i="32" s="1"/>
  <c r="E32" i="32"/>
  <c r="O32" i="32" s="1"/>
  <c r="D32" i="32"/>
  <c r="N32" i="32" s="1"/>
  <c r="C32" i="32"/>
  <c r="M32" i="32" s="1"/>
  <c r="B32" i="32"/>
  <c r="L32" i="32" s="1"/>
  <c r="F31" i="32"/>
  <c r="P31" i="32" s="1"/>
  <c r="E31" i="32"/>
  <c r="O31" i="32" s="1"/>
  <c r="D31" i="32"/>
  <c r="N31" i="32" s="1"/>
  <c r="C31" i="32"/>
  <c r="M31" i="32" s="1"/>
  <c r="B31" i="32"/>
  <c r="L31" i="32" s="1"/>
  <c r="F30" i="32"/>
  <c r="P30" i="32" s="1"/>
  <c r="E30" i="32"/>
  <c r="O30" i="32" s="1"/>
  <c r="D30" i="32"/>
  <c r="C30" i="32"/>
  <c r="M30" i="32" s="1"/>
  <c r="B30" i="32"/>
  <c r="L30" i="32" s="1"/>
  <c r="F29" i="32"/>
  <c r="P29" i="32" s="1"/>
  <c r="E29" i="32"/>
  <c r="O29" i="32" s="1"/>
  <c r="D29" i="32"/>
  <c r="N29" i="32" s="1"/>
  <c r="C29" i="32"/>
  <c r="M29" i="32" s="1"/>
  <c r="B29" i="32"/>
  <c r="L29" i="32" s="1"/>
  <c r="F28" i="32"/>
  <c r="P28" i="32" s="1"/>
  <c r="E28" i="32"/>
  <c r="O28" i="32" s="1"/>
  <c r="D28" i="32"/>
  <c r="N28" i="32" s="1"/>
  <c r="C28" i="32"/>
  <c r="M28" i="32" s="1"/>
  <c r="B28" i="32"/>
  <c r="L28" i="32" s="1"/>
  <c r="F27" i="32"/>
  <c r="P27" i="32" s="1"/>
  <c r="E27" i="32"/>
  <c r="O27" i="32" s="1"/>
  <c r="D27" i="32"/>
  <c r="N27" i="32" s="1"/>
  <c r="C27" i="32"/>
  <c r="M27" i="32" s="1"/>
  <c r="B27" i="32"/>
  <c r="L27" i="32" s="1"/>
  <c r="F26" i="32"/>
  <c r="P26" i="32" s="1"/>
  <c r="E26" i="32"/>
  <c r="O26" i="32" s="1"/>
  <c r="D26" i="32"/>
  <c r="N26" i="32" s="1"/>
  <c r="C26" i="32"/>
  <c r="M26" i="32" s="1"/>
  <c r="B26" i="32"/>
  <c r="L26" i="32" s="1"/>
  <c r="F25" i="32"/>
  <c r="P25" i="32" s="1"/>
  <c r="E25" i="32"/>
  <c r="O25" i="32" s="1"/>
  <c r="D25" i="32"/>
  <c r="N25" i="32" s="1"/>
  <c r="C25" i="32"/>
  <c r="M25" i="32" s="1"/>
  <c r="B25" i="32"/>
  <c r="L25" i="32" s="1"/>
  <c r="F24" i="32"/>
  <c r="P24" i="32" s="1"/>
  <c r="E24" i="32"/>
  <c r="D24" i="32"/>
  <c r="C24" i="32"/>
  <c r="M24" i="32" s="1"/>
  <c r="B24" i="32"/>
  <c r="L24" i="32" s="1"/>
  <c r="F23" i="32"/>
  <c r="P23" i="32" s="1"/>
  <c r="E23" i="32"/>
  <c r="O23" i="32" s="1"/>
  <c r="D23" i="32"/>
  <c r="N23" i="32" s="1"/>
  <c r="C23" i="32"/>
  <c r="M23" i="32" s="1"/>
  <c r="B23" i="32"/>
  <c r="L23" i="32" s="1"/>
  <c r="F22" i="32"/>
  <c r="P22" i="32" s="1"/>
  <c r="E22" i="32"/>
  <c r="O22" i="32" s="1"/>
  <c r="D22" i="32"/>
  <c r="N22" i="32" s="1"/>
  <c r="C22" i="32"/>
  <c r="M22" i="32" s="1"/>
  <c r="B22" i="32"/>
  <c r="L22" i="32" s="1"/>
  <c r="F21" i="32"/>
  <c r="P21" i="32" s="1"/>
  <c r="E21" i="32"/>
  <c r="O21" i="32" s="1"/>
  <c r="D21" i="32"/>
  <c r="N21" i="32" s="1"/>
  <c r="C21" i="32"/>
  <c r="M21" i="32" s="1"/>
  <c r="B21" i="32"/>
  <c r="L21" i="32" s="1"/>
  <c r="F20" i="32"/>
  <c r="P20" i="32" s="1"/>
  <c r="E20" i="32"/>
  <c r="O20" i="32" s="1"/>
  <c r="D20" i="32"/>
  <c r="N20" i="32" s="1"/>
  <c r="C20" i="32"/>
  <c r="M20" i="32" s="1"/>
  <c r="B20" i="32"/>
  <c r="L20" i="32" s="1"/>
  <c r="F19" i="32"/>
  <c r="P19" i="32" s="1"/>
  <c r="E19" i="32"/>
  <c r="O19" i="32" s="1"/>
  <c r="D19" i="32"/>
  <c r="N19" i="32" s="1"/>
  <c r="C19" i="32"/>
  <c r="M19" i="32" s="1"/>
  <c r="B19" i="32"/>
  <c r="L19" i="32" s="1"/>
  <c r="F18" i="32"/>
  <c r="P18" i="32" s="1"/>
  <c r="E18" i="32"/>
  <c r="O18" i="32" s="1"/>
  <c r="D18" i="32"/>
  <c r="N18" i="32" s="1"/>
  <c r="C18" i="32"/>
  <c r="M18" i="32" s="1"/>
  <c r="B18" i="32"/>
  <c r="L18" i="32" s="1"/>
  <c r="F17" i="32"/>
  <c r="P17" i="32" s="1"/>
  <c r="E17" i="32"/>
  <c r="O17" i="32" s="1"/>
  <c r="D17" i="32"/>
  <c r="N17" i="32" s="1"/>
  <c r="C17" i="32"/>
  <c r="M17" i="32" s="1"/>
  <c r="B17" i="32"/>
  <c r="L17" i="32" s="1"/>
  <c r="F16" i="32"/>
  <c r="P16" i="32" s="1"/>
  <c r="E16" i="32"/>
  <c r="O16" i="32" s="1"/>
  <c r="D16" i="32"/>
  <c r="N16" i="32" s="1"/>
  <c r="C16" i="32"/>
  <c r="M16" i="32" s="1"/>
  <c r="B16" i="32"/>
  <c r="L16" i="32" s="1"/>
  <c r="F15" i="32"/>
  <c r="P15" i="32" s="1"/>
  <c r="E15" i="32"/>
  <c r="O15" i="32" s="1"/>
  <c r="D15" i="32"/>
  <c r="N15" i="32" s="1"/>
  <c r="C15" i="32"/>
  <c r="M15" i="32" s="1"/>
  <c r="B15" i="32"/>
  <c r="L15" i="32" s="1"/>
  <c r="F14" i="32"/>
  <c r="P14" i="32" s="1"/>
  <c r="E14" i="32"/>
  <c r="O14" i="32" s="1"/>
  <c r="D14" i="32"/>
  <c r="N14" i="32" s="1"/>
  <c r="C14" i="32"/>
  <c r="M14" i="32" s="1"/>
  <c r="B14" i="32"/>
  <c r="L14" i="32" s="1"/>
  <c r="F13" i="32"/>
  <c r="P13" i="32" s="1"/>
  <c r="E13" i="32"/>
  <c r="O13" i="32" s="1"/>
  <c r="D13" i="32"/>
  <c r="N13" i="32" s="1"/>
  <c r="C13" i="32"/>
  <c r="M13" i="32" s="1"/>
  <c r="B13" i="32"/>
  <c r="L13" i="32" s="1"/>
  <c r="F12" i="32"/>
  <c r="P12" i="32" s="1"/>
  <c r="E12" i="32"/>
  <c r="O12" i="32" s="1"/>
  <c r="D12" i="32"/>
  <c r="N12" i="32" s="1"/>
  <c r="C12" i="32"/>
  <c r="M12" i="32" s="1"/>
  <c r="B12" i="32"/>
  <c r="L12" i="32" s="1"/>
  <c r="F11" i="32"/>
  <c r="P11" i="32" s="1"/>
  <c r="E11" i="32"/>
  <c r="O11" i="32" s="1"/>
  <c r="D11" i="32"/>
  <c r="N11" i="32" s="1"/>
  <c r="C11" i="32"/>
  <c r="M11" i="32" s="1"/>
  <c r="B11" i="32"/>
  <c r="L11" i="32" s="1"/>
  <c r="F10" i="32"/>
  <c r="P10" i="32" s="1"/>
  <c r="E10" i="32"/>
  <c r="O10" i="32" s="1"/>
  <c r="D10" i="32"/>
  <c r="N10" i="32" s="1"/>
  <c r="C10" i="32"/>
  <c r="M10" i="32" s="1"/>
  <c r="B10" i="32"/>
  <c r="L10" i="32" s="1"/>
  <c r="F9" i="32"/>
  <c r="P9" i="32" s="1"/>
  <c r="E9" i="32"/>
  <c r="O9" i="32" s="1"/>
  <c r="D9" i="32"/>
  <c r="N9" i="32" s="1"/>
  <c r="C9" i="32"/>
  <c r="M9" i="32" s="1"/>
  <c r="B9" i="32"/>
  <c r="L9" i="32" s="1"/>
  <c r="F8" i="32"/>
  <c r="P8" i="32" s="1"/>
  <c r="E8" i="32"/>
  <c r="O8" i="32" s="1"/>
  <c r="D8" i="32"/>
  <c r="N8" i="32" s="1"/>
  <c r="C8" i="32"/>
  <c r="M8" i="32" s="1"/>
  <c r="B8" i="32"/>
  <c r="L8" i="32" s="1"/>
  <c r="F7" i="32"/>
  <c r="P7" i="32" s="1"/>
  <c r="E7" i="32"/>
  <c r="O7" i="32" s="1"/>
  <c r="D7" i="32"/>
  <c r="C7" i="32"/>
  <c r="M7" i="32" s="1"/>
  <c r="B7" i="32"/>
  <c r="L7" i="32" s="1"/>
  <c r="F6" i="32"/>
  <c r="P6" i="32" s="1"/>
  <c r="E6" i="32"/>
  <c r="O6" i="32" s="1"/>
  <c r="D6" i="32"/>
  <c r="N6" i="32" s="1"/>
  <c r="C6" i="32"/>
  <c r="M6" i="32" s="1"/>
  <c r="B6" i="32"/>
  <c r="L6" i="32" s="1"/>
  <c r="F5" i="32"/>
  <c r="P5" i="32" s="1"/>
  <c r="E5" i="32"/>
  <c r="O5" i="32" s="1"/>
  <c r="D5" i="32"/>
  <c r="N5" i="32" s="1"/>
  <c r="C5" i="32"/>
  <c r="M5" i="32" s="1"/>
  <c r="B5" i="32"/>
  <c r="L5" i="32" s="1"/>
  <c r="F4" i="32"/>
  <c r="P4" i="32" s="1"/>
  <c r="E4" i="32"/>
  <c r="O4" i="32" s="1"/>
  <c r="D4" i="32"/>
  <c r="C4" i="32"/>
  <c r="M4" i="32" s="1"/>
  <c r="B4" i="32"/>
  <c r="L4" i="32" s="1"/>
  <c r="F3" i="32"/>
  <c r="E3" i="32"/>
  <c r="D3" i="32"/>
  <c r="C3" i="32"/>
  <c r="B3" i="32"/>
  <c r="A1033" i="31"/>
  <c r="N1033" i="31"/>
  <c r="A1034" i="31"/>
  <c r="N1034" i="31"/>
  <c r="A1035" i="31"/>
  <c r="N1035" i="31"/>
  <c r="A1038" i="31"/>
  <c r="N1038" i="31"/>
  <c r="N1040" i="31"/>
  <c r="N1039" i="31"/>
  <c r="N1037" i="31"/>
  <c r="N1036" i="31"/>
  <c r="N1032" i="31"/>
  <c r="N1031" i="31"/>
  <c r="N1030" i="31"/>
  <c r="N1029" i="31"/>
  <c r="N1028" i="31"/>
  <c r="N1027" i="31"/>
  <c r="N1026" i="31"/>
  <c r="N1025" i="31"/>
  <c r="N1024" i="31"/>
  <c r="N1023" i="31"/>
  <c r="N1022" i="31"/>
  <c r="N1021" i="31"/>
  <c r="N1020" i="31"/>
  <c r="N1019" i="31"/>
  <c r="N1018" i="31"/>
  <c r="N1017" i="31"/>
  <c r="N1016" i="31"/>
  <c r="N1015" i="31"/>
  <c r="N1014" i="31"/>
  <c r="N1013" i="31"/>
  <c r="N1012" i="31"/>
  <c r="N1011" i="31"/>
  <c r="N1010" i="31"/>
  <c r="N1009" i="31"/>
  <c r="N1008" i="31"/>
  <c r="N1007" i="31"/>
  <c r="N1006" i="31"/>
  <c r="N1005" i="31"/>
  <c r="N1004" i="31"/>
  <c r="N1003" i="31"/>
  <c r="N1002" i="31"/>
  <c r="N1001" i="31"/>
  <c r="N1000" i="31"/>
  <c r="N999" i="31"/>
  <c r="N998" i="31"/>
  <c r="N997" i="31"/>
  <c r="N996" i="31"/>
  <c r="N995" i="31"/>
  <c r="N994" i="31"/>
  <c r="N993" i="31"/>
  <c r="N992" i="31"/>
  <c r="N991" i="31"/>
  <c r="N990" i="31"/>
  <c r="N989" i="31"/>
  <c r="N988" i="31"/>
  <c r="N987" i="31"/>
  <c r="N986" i="31"/>
  <c r="N985" i="31"/>
  <c r="N984" i="31"/>
  <c r="N983" i="31"/>
  <c r="N982" i="31"/>
  <c r="N981" i="31"/>
  <c r="N980" i="31"/>
  <c r="N979" i="31"/>
  <c r="N978" i="31"/>
  <c r="N977" i="31"/>
  <c r="N976" i="31"/>
  <c r="N975" i="31"/>
  <c r="N974" i="31"/>
  <c r="N973" i="31"/>
  <c r="N972" i="31"/>
  <c r="N971" i="31"/>
  <c r="N970" i="31"/>
  <c r="N969" i="31"/>
  <c r="N968" i="31"/>
  <c r="N967" i="31"/>
  <c r="N966" i="31"/>
  <c r="N965" i="31"/>
  <c r="N964" i="31"/>
  <c r="N963" i="31"/>
  <c r="N962" i="31"/>
  <c r="N961" i="31"/>
  <c r="N960" i="31"/>
  <c r="N959" i="31"/>
  <c r="N958" i="31"/>
  <c r="N957" i="31"/>
  <c r="N956" i="31"/>
  <c r="N955" i="31"/>
  <c r="N954" i="31"/>
  <c r="N953" i="31"/>
  <c r="N952" i="31"/>
  <c r="N951" i="31"/>
  <c r="N950" i="31"/>
  <c r="N949" i="31"/>
  <c r="N948" i="31"/>
  <c r="N947" i="31"/>
  <c r="N946" i="31"/>
  <c r="N945" i="31"/>
  <c r="N944" i="31"/>
  <c r="N943" i="31"/>
  <c r="N942" i="31"/>
  <c r="N941" i="31"/>
  <c r="N940" i="31"/>
  <c r="N939" i="31"/>
  <c r="N938" i="31"/>
  <c r="N937" i="31"/>
  <c r="N936" i="31"/>
  <c r="N935" i="31"/>
  <c r="N934" i="31"/>
  <c r="N933" i="31"/>
  <c r="N932" i="31"/>
  <c r="N931" i="31"/>
  <c r="N930" i="31"/>
  <c r="N929" i="31"/>
  <c r="N928" i="31"/>
  <c r="N927" i="31"/>
  <c r="N926" i="31"/>
  <c r="N925" i="31"/>
  <c r="N924" i="31"/>
  <c r="N923" i="31"/>
  <c r="N922" i="31"/>
  <c r="N921" i="31"/>
  <c r="N920" i="31"/>
  <c r="N919" i="31"/>
  <c r="N918" i="31"/>
  <c r="N917" i="31"/>
  <c r="N916" i="31"/>
  <c r="N915" i="31"/>
  <c r="N914" i="31"/>
  <c r="N913" i="31"/>
  <c r="N912" i="31"/>
  <c r="N911" i="31"/>
  <c r="N910" i="31"/>
  <c r="N909" i="31"/>
  <c r="N908" i="31"/>
  <c r="N907" i="31"/>
  <c r="N906" i="31"/>
  <c r="N905" i="31"/>
  <c r="N904" i="31"/>
  <c r="N903" i="31"/>
  <c r="N902" i="31"/>
  <c r="N901" i="31"/>
  <c r="N900" i="31"/>
  <c r="N899" i="31"/>
  <c r="N898" i="31"/>
  <c r="N897" i="31"/>
  <c r="N896" i="31"/>
  <c r="N895" i="31"/>
  <c r="N894" i="31"/>
  <c r="N893" i="31"/>
  <c r="N892" i="31"/>
  <c r="N891" i="31"/>
  <c r="N890" i="31"/>
  <c r="N889" i="31"/>
  <c r="N888" i="31"/>
  <c r="N887" i="31"/>
  <c r="N886" i="31"/>
  <c r="N885" i="31"/>
  <c r="N884" i="31"/>
  <c r="N883" i="31"/>
  <c r="N882" i="31"/>
  <c r="N881" i="31"/>
  <c r="N880" i="31"/>
  <c r="N879" i="31"/>
  <c r="N878" i="31"/>
  <c r="N877" i="31"/>
  <c r="N876" i="31"/>
  <c r="N875" i="31"/>
  <c r="N874" i="31"/>
  <c r="N873" i="31"/>
  <c r="N872" i="31"/>
  <c r="N871" i="31"/>
  <c r="N870" i="31"/>
  <c r="N869" i="31"/>
  <c r="N868" i="31"/>
  <c r="N867" i="31"/>
  <c r="N866" i="31"/>
  <c r="N865" i="31"/>
  <c r="N864" i="31"/>
  <c r="N863" i="31"/>
  <c r="N862" i="31"/>
  <c r="N861" i="31"/>
  <c r="N860" i="31"/>
  <c r="N859" i="31"/>
  <c r="N858" i="31"/>
  <c r="N857" i="31"/>
  <c r="N856" i="31"/>
  <c r="N855" i="31"/>
  <c r="N854" i="31"/>
  <c r="N853" i="31"/>
  <c r="N852" i="31"/>
  <c r="N851" i="31"/>
  <c r="N850" i="31"/>
  <c r="N849" i="31"/>
  <c r="N848" i="31"/>
  <c r="N847" i="31"/>
  <c r="N846" i="31"/>
  <c r="N845" i="31"/>
  <c r="N844" i="31"/>
  <c r="N843" i="31"/>
  <c r="N842" i="31"/>
  <c r="N841" i="31"/>
  <c r="N840" i="31"/>
  <c r="N839" i="31"/>
  <c r="N838" i="31"/>
  <c r="N837" i="31"/>
  <c r="N836" i="31"/>
  <c r="N835" i="31"/>
  <c r="N834" i="31"/>
  <c r="N833" i="31"/>
  <c r="N832" i="31"/>
  <c r="N831" i="31"/>
  <c r="N830" i="31"/>
  <c r="N829" i="31"/>
  <c r="N828" i="31"/>
  <c r="N827" i="31"/>
  <c r="N826" i="31"/>
  <c r="N825" i="31"/>
  <c r="N824" i="31"/>
  <c r="N823" i="31"/>
  <c r="N822" i="31"/>
  <c r="N821" i="31"/>
  <c r="N820" i="31"/>
  <c r="N819" i="31"/>
  <c r="N818" i="31"/>
  <c r="N817" i="31"/>
  <c r="N816" i="31"/>
  <c r="N815" i="31"/>
  <c r="N814" i="31"/>
  <c r="N813" i="31"/>
  <c r="N812" i="31"/>
  <c r="N811" i="31"/>
  <c r="N810" i="31"/>
  <c r="N809" i="31"/>
  <c r="N808" i="31"/>
  <c r="N807" i="31"/>
  <c r="N806" i="31"/>
  <c r="N805" i="31"/>
  <c r="N804" i="31"/>
  <c r="N803" i="31"/>
  <c r="N802" i="31"/>
  <c r="N801" i="31"/>
  <c r="N800" i="31"/>
  <c r="N799" i="31"/>
  <c r="N798" i="31"/>
  <c r="N797" i="31"/>
  <c r="N796" i="31"/>
  <c r="N795" i="31"/>
  <c r="N794" i="31"/>
  <c r="N793" i="31"/>
  <c r="N792" i="31"/>
  <c r="N791" i="31"/>
  <c r="N790" i="31"/>
  <c r="N789" i="31"/>
  <c r="N788" i="31"/>
  <c r="N787" i="31"/>
  <c r="N786" i="31"/>
  <c r="N785" i="31"/>
  <c r="N784" i="31"/>
  <c r="N783" i="31"/>
  <c r="N782" i="31"/>
  <c r="N781" i="31"/>
  <c r="N780" i="31"/>
  <c r="N779" i="31"/>
  <c r="N778" i="31"/>
  <c r="N777" i="31"/>
  <c r="N776" i="31"/>
  <c r="N775" i="31"/>
  <c r="N774" i="31"/>
  <c r="N773" i="31"/>
  <c r="N772" i="31"/>
  <c r="N771" i="31"/>
  <c r="N770" i="31"/>
  <c r="N769" i="31"/>
  <c r="N768" i="31"/>
  <c r="N767" i="31"/>
  <c r="N766" i="31"/>
  <c r="N765" i="31"/>
  <c r="N764" i="31"/>
  <c r="N763" i="31"/>
  <c r="N762" i="31"/>
  <c r="N761" i="31"/>
  <c r="N760" i="31"/>
  <c r="N759" i="31"/>
  <c r="N758" i="31"/>
  <c r="N757" i="31"/>
  <c r="N756" i="31"/>
  <c r="N755" i="31"/>
  <c r="N754" i="31"/>
  <c r="N753" i="31"/>
  <c r="N752" i="31"/>
  <c r="N751" i="31"/>
  <c r="N750" i="31"/>
  <c r="N749" i="31"/>
  <c r="N748" i="31"/>
  <c r="N747" i="31"/>
  <c r="N746" i="31"/>
  <c r="N745" i="31"/>
  <c r="N744" i="31"/>
  <c r="N743" i="31"/>
  <c r="N742" i="31"/>
  <c r="N741" i="31"/>
  <c r="N740" i="31"/>
  <c r="N739" i="31"/>
  <c r="N738" i="31"/>
  <c r="N737" i="31"/>
  <c r="N736" i="31"/>
  <c r="N735" i="31"/>
  <c r="N734" i="31"/>
  <c r="N733" i="31"/>
  <c r="N732" i="31"/>
  <c r="N731" i="31"/>
  <c r="N730" i="31"/>
  <c r="N729" i="31"/>
  <c r="N728" i="31"/>
  <c r="N727" i="31"/>
  <c r="N726" i="31"/>
  <c r="N725" i="31"/>
  <c r="N724" i="31"/>
  <c r="N723" i="31"/>
  <c r="N722" i="31"/>
  <c r="N721" i="31"/>
  <c r="N720" i="31"/>
  <c r="N719" i="31"/>
  <c r="N718" i="31"/>
  <c r="N717" i="31"/>
  <c r="N716" i="31"/>
  <c r="N715" i="31"/>
  <c r="N714" i="31"/>
  <c r="N713" i="31"/>
  <c r="N712" i="31"/>
  <c r="N711" i="31"/>
  <c r="N710" i="31"/>
  <c r="N709" i="31"/>
  <c r="N708" i="31"/>
  <c r="N707" i="31"/>
  <c r="N706" i="31"/>
  <c r="N705" i="31"/>
  <c r="N704" i="31"/>
  <c r="N703" i="31"/>
  <c r="N702" i="31"/>
  <c r="N701" i="31"/>
  <c r="N700" i="31"/>
  <c r="N699" i="31"/>
  <c r="N698" i="31"/>
  <c r="N697" i="31"/>
  <c r="N696" i="31"/>
  <c r="N695" i="31"/>
  <c r="N694" i="31"/>
  <c r="N693" i="31"/>
  <c r="N692" i="31"/>
  <c r="N691" i="31"/>
  <c r="N690" i="31"/>
  <c r="N689" i="31"/>
  <c r="N688" i="31"/>
  <c r="N687" i="31"/>
  <c r="N686" i="31"/>
  <c r="N685" i="31"/>
  <c r="N684" i="31"/>
  <c r="N683" i="31"/>
  <c r="N682" i="31"/>
  <c r="N681" i="31"/>
  <c r="N680" i="31"/>
  <c r="N679" i="31"/>
  <c r="N678" i="31"/>
  <c r="N677" i="31"/>
  <c r="N676" i="31"/>
  <c r="N675" i="31"/>
  <c r="N674" i="31"/>
  <c r="N673" i="31"/>
  <c r="N672" i="31"/>
  <c r="N671" i="31"/>
  <c r="N670" i="31"/>
  <c r="N669" i="31"/>
  <c r="N668" i="31"/>
  <c r="N667" i="31"/>
  <c r="N666" i="31"/>
  <c r="N665" i="31"/>
  <c r="N664" i="31"/>
  <c r="N663" i="31"/>
  <c r="N662" i="31"/>
  <c r="N661" i="31"/>
  <c r="N660" i="31"/>
  <c r="N659" i="31"/>
  <c r="N658" i="31"/>
  <c r="N657" i="31"/>
  <c r="N656" i="31"/>
  <c r="N655" i="31"/>
  <c r="N654" i="31"/>
  <c r="N653" i="31"/>
  <c r="N652" i="31"/>
  <c r="N651" i="31"/>
  <c r="N650" i="31"/>
  <c r="N649" i="31"/>
  <c r="N648" i="31"/>
  <c r="N647" i="31"/>
  <c r="N646" i="31"/>
  <c r="N645" i="31"/>
  <c r="N644" i="31"/>
  <c r="N643" i="31"/>
  <c r="N642" i="31"/>
  <c r="N641" i="31"/>
  <c r="N640" i="31"/>
  <c r="N639" i="31"/>
  <c r="N638" i="31"/>
  <c r="N637" i="31"/>
  <c r="N636" i="31"/>
  <c r="N635" i="31"/>
  <c r="N634" i="31"/>
  <c r="N633" i="31"/>
  <c r="N632" i="31"/>
  <c r="N631" i="31"/>
  <c r="N630" i="31"/>
  <c r="N629" i="31"/>
  <c r="N628" i="31"/>
  <c r="N627" i="31"/>
  <c r="N626" i="31"/>
  <c r="N625" i="31"/>
  <c r="N624" i="31"/>
  <c r="N623" i="31"/>
  <c r="N622" i="31"/>
  <c r="N621" i="31"/>
  <c r="N620" i="31"/>
  <c r="N619" i="31"/>
  <c r="N618" i="31"/>
  <c r="N617" i="31"/>
  <c r="N616" i="31"/>
  <c r="N615" i="31"/>
  <c r="N614" i="31"/>
  <c r="N613" i="31"/>
  <c r="N612" i="31"/>
  <c r="N611" i="31"/>
  <c r="N610" i="31"/>
  <c r="N609" i="31"/>
  <c r="N608" i="31"/>
  <c r="N607" i="31"/>
  <c r="N606" i="31"/>
  <c r="N605" i="31"/>
  <c r="N604" i="31"/>
  <c r="N603" i="31"/>
  <c r="N602" i="31"/>
  <c r="N601" i="31"/>
  <c r="N600" i="31"/>
  <c r="N599" i="31"/>
  <c r="N598" i="31"/>
  <c r="N597" i="31"/>
  <c r="N596" i="31"/>
  <c r="N595" i="31"/>
  <c r="N594" i="31"/>
  <c r="N593" i="31"/>
  <c r="N592" i="31"/>
  <c r="N591" i="31"/>
  <c r="N590" i="31"/>
  <c r="N589" i="31"/>
  <c r="N588" i="31"/>
  <c r="N587" i="31"/>
  <c r="N586" i="31"/>
  <c r="N585" i="31"/>
  <c r="N584" i="31"/>
  <c r="N583" i="31"/>
  <c r="N582" i="31"/>
  <c r="N581" i="31"/>
  <c r="N580" i="31"/>
  <c r="N579" i="31"/>
  <c r="N578" i="31"/>
  <c r="N577" i="31"/>
  <c r="N576" i="31"/>
  <c r="N575" i="31"/>
  <c r="N574" i="31"/>
  <c r="N573" i="31"/>
  <c r="N572" i="31"/>
  <c r="N571" i="31"/>
  <c r="N570" i="31"/>
  <c r="N569" i="31"/>
  <c r="N568" i="31"/>
  <c r="N567" i="31"/>
  <c r="N566" i="31"/>
  <c r="N565" i="31"/>
  <c r="N564" i="31"/>
  <c r="N563" i="31"/>
  <c r="N562" i="31"/>
  <c r="N561" i="31"/>
  <c r="N560" i="31"/>
  <c r="N559" i="31"/>
  <c r="N558" i="31"/>
  <c r="N557" i="31"/>
  <c r="N556" i="31"/>
  <c r="N555" i="31"/>
  <c r="N554" i="31"/>
  <c r="N553" i="31"/>
  <c r="N552" i="31"/>
  <c r="N551" i="31"/>
  <c r="N550" i="31"/>
  <c r="N549" i="31"/>
  <c r="N548" i="31"/>
  <c r="N547" i="31"/>
  <c r="N546" i="31"/>
  <c r="N545" i="31"/>
  <c r="N544" i="31"/>
  <c r="N543" i="31"/>
  <c r="N542" i="31"/>
  <c r="N541" i="31"/>
  <c r="N540" i="31"/>
  <c r="N539" i="31"/>
  <c r="N538" i="31"/>
  <c r="N537" i="31"/>
  <c r="N536" i="31"/>
  <c r="N535" i="31"/>
  <c r="N534" i="31"/>
  <c r="N533" i="31"/>
  <c r="N532" i="31"/>
  <c r="N531" i="31"/>
  <c r="N530" i="31"/>
  <c r="N529" i="31"/>
  <c r="N528" i="31"/>
  <c r="N527" i="31"/>
  <c r="N526" i="31"/>
  <c r="N525" i="31"/>
  <c r="N524" i="31"/>
  <c r="N523" i="31"/>
  <c r="N522" i="31"/>
  <c r="N521" i="31"/>
  <c r="N520" i="31"/>
  <c r="N519" i="31"/>
  <c r="N518" i="31"/>
  <c r="N517" i="31"/>
  <c r="N516" i="31"/>
  <c r="N515" i="31"/>
  <c r="N514" i="31"/>
  <c r="N513" i="31"/>
  <c r="N512" i="31"/>
  <c r="N511" i="31"/>
  <c r="N510" i="31"/>
  <c r="N509" i="31"/>
  <c r="N508" i="31"/>
  <c r="N507" i="31"/>
  <c r="N506" i="31"/>
  <c r="N505" i="31"/>
  <c r="N504" i="31"/>
  <c r="N503" i="31"/>
  <c r="N502" i="31"/>
  <c r="N501" i="31"/>
  <c r="N500" i="31"/>
  <c r="N499" i="31"/>
  <c r="N498" i="31"/>
  <c r="N497" i="31"/>
  <c r="N496" i="31"/>
  <c r="N495" i="31"/>
  <c r="N494" i="31"/>
  <c r="N493" i="31"/>
  <c r="N492" i="31"/>
  <c r="N491" i="31"/>
  <c r="N490" i="31"/>
  <c r="N489" i="31"/>
  <c r="N488" i="31"/>
  <c r="N487" i="31"/>
  <c r="N486" i="31"/>
  <c r="N485" i="31"/>
  <c r="N484" i="31"/>
  <c r="N483" i="31"/>
  <c r="N482" i="31"/>
  <c r="N481" i="31"/>
  <c r="N480" i="31"/>
  <c r="N479" i="31"/>
  <c r="N478" i="31"/>
  <c r="N477" i="31"/>
  <c r="N476" i="31"/>
  <c r="N475" i="31"/>
  <c r="N474" i="31"/>
  <c r="N473" i="31"/>
  <c r="N472" i="31"/>
  <c r="N471" i="31"/>
  <c r="N470" i="31"/>
  <c r="N469" i="31"/>
  <c r="N468" i="31"/>
  <c r="N467" i="31"/>
  <c r="N466" i="31"/>
  <c r="N465" i="31"/>
  <c r="N464" i="31"/>
  <c r="N463" i="31"/>
  <c r="N462" i="31"/>
  <c r="N461" i="31"/>
  <c r="N460" i="31"/>
  <c r="N459" i="31"/>
  <c r="N458" i="31"/>
  <c r="N457" i="31"/>
  <c r="N456" i="31"/>
  <c r="N455" i="31"/>
  <c r="N454" i="31"/>
  <c r="N453" i="31"/>
  <c r="N452" i="31"/>
  <c r="N451" i="31"/>
  <c r="N450" i="31"/>
  <c r="N449" i="31"/>
  <c r="N448" i="31"/>
  <c r="N447" i="31"/>
  <c r="N446" i="31"/>
  <c r="N445" i="31"/>
  <c r="N444" i="31"/>
  <c r="N443" i="31"/>
  <c r="N442" i="31"/>
  <c r="N441" i="31"/>
  <c r="N440" i="31"/>
  <c r="N439" i="31"/>
  <c r="N438" i="31"/>
  <c r="N437" i="31"/>
  <c r="N436" i="31"/>
  <c r="N435" i="31"/>
  <c r="N434" i="31"/>
  <c r="N433" i="31"/>
  <c r="N432" i="31"/>
  <c r="N431" i="31"/>
  <c r="N430" i="31"/>
  <c r="N429" i="31"/>
  <c r="N428" i="31"/>
  <c r="N427" i="31"/>
  <c r="N426" i="31"/>
  <c r="N425" i="31"/>
  <c r="N424" i="31"/>
  <c r="N423" i="31"/>
  <c r="N422" i="31"/>
  <c r="N421" i="31"/>
  <c r="N420" i="31"/>
  <c r="N419" i="31"/>
  <c r="N418" i="31"/>
  <c r="N417" i="31"/>
  <c r="N416" i="31"/>
  <c r="N415" i="31"/>
  <c r="N414" i="31"/>
  <c r="N413" i="31"/>
  <c r="N412" i="31"/>
  <c r="N411" i="31"/>
  <c r="N410" i="31"/>
  <c r="N409" i="31"/>
  <c r="N408" i="31"/>
  <c r="N407" i="31"/>
  <c r="N406" i="31"/>
  <c r="N405" i="31"/>
  <c r="N404" i="31"/>
  <c r="N403" i="31"/>
  <c r="N402" i="31"/>
  <c r="N401" i="31"/>
  <c r="N400" i="31"/>
  <c r="N399" i="31"/>
  <c r="N398" i="31"/>
  <c r="N397" i="31"/>
  <c r="N396" i="31"/>
  <c r="N395" i="31"/>
  <c r="N394" i="31"/>
  <c r="N393" i="31"/>
  <c r="N392" i="31"/>
  <c r="N391" i="31"/>
  <c r="N390" i="31"/>
  <c r="N389" i="31"/>
  <c r="N388" i="31"/>
  <c r="N387" i="31"/>
  <c r="N386" i="31"/>
  <c r="N385" i="31"/>
  <c r="N384" i="31"/>
  <c r="N383" i="31"/>
  <c r="N382" i="31"/>
  <c r="N381" i="31"/>
  <c r="N380" i="31"/>
  <c r="N379" i="31"/>
  <c r="N378" i="31"/>
  <c r="N377" i="31"/>
  <c r="N376" i="31"/>
  <c r="N375" i="31"/>
  <c r="N374" i="31"/>
  <c r="N373" i="31"/>
  <c r="N372" i="31"/>
  <c r="N371" i="31"/>
  <c r="N370" i="31"/>
  <c r="N369" i="31"/>
  <c r="N368" i="31"/>
  <c r="N367" i="31"/>
  <c r="N366" i="31"/>
  <c r="N365" i="31"/>
  <c r="N364" i="31"/>
  <c r="N363" i="31"/>
  <c r="N362" i="31"/>
  <c r="N361" i="31"/>
  <c r="N360" i="31"/>
  <c r="N359" i="31"/>
  <c r="N358" i="31"/>
  <c r="N357" i="31"/>
  <c r="N356" i="31"/>
  <c r="N355" i="31"/>
  <c r="N354" i="31"/>
  <c r="N353" i="31"/>
  <c r="N352" i="31"/>
  <c r="N351" i="31"/>
  <c r="N350" i="31"/>
  <c r="N349" i="31"/>
  <c r="N348" i="31"/>
  <c r="N347" i="31"/>
  <c r="N346" i="31"/>
  <c r="N345" i="31"/>
  <c r="N344" i="31"/>
  <c r="N343" i="31"/>
  <c r="N342" i="31"/>
  <c r="N341" i="31"/>
  <c r="N340" i="31"/>
  <c r="N339" i="31"/>
  <c r="N338" i="31"/>
  <c r="N337" i="31"/>
  <c r="N336" i="31"/>
  <c r="N335" i="31"/>
  <c r="N334" i="31"/>
  <c r="N333" i="31"/>
  <c r="N332" i="31"/>
  <c r="N331" i="31"/>
  <c r="N330" i="31"/>
  <c r="N329" i="31"/>
  <c r="N328" i="31"/>
  <c r="N327" i="31"/>
  <c r="N326" i="31"/>
  <c r="N325" i="31"/>
  <c r="N324" i="31"/>
  <c r="N323" i="31"/>
  <c r="N322" i="31"/>
  <c r="N321" i="31"/>
  <c r="N320" i="31"/>
  <c r="N319" i="31"/>
  <c r="N318" i="31"/>
  <c r="N317" i="31"/>
  <c r="N316" i="31"/>
  <c r="N315" i="31"/>
  <c r="N314" i="31"/>
  <c r="N313" i="31"/>
  <c r="N312" i="31"/>
  <c r="N311" i="31"/>
  <c r="N310" i="31"/>
  <c r="N309" i="31"/>
  <c r="N308" i="31"/>
  <c r="N307" i="31"/>
  <c r="N306" i="31"/>
  <c r="N305" i="31"/>
  <c r="N304" i="31"/>
  <c r="N303" i="31"/>
  <c r="N302" i="31"/>
  <c r="N301" i="31"/>
  <c r="N300" i="31"/>
  <c r="N299" i="31"/>
  <c r="N298" i="31"/>
  <c r="N297" i="31"/>
  <c r="N296" i="31"/>
  <c r="N295" i="31"/>
  <c r="N294" i="31"/>
  <c r="N293" i="31"/>
  <c r="N292" i="31"/>
  <c r="N291" i="31"/>
  <c r="N290" i="31"/>
  <c r="N289" i="31"/>
  <c r="N288" i="31"/>
  <c r="N287" i="31"/>
  <c r="N286" i="31"/>
  <c r="N285" i="31"/>
  <c r="N284" i="31"/>
  <c r="N283" i="31"/>
  <c r="N282" i="31"/>
  <c r="N281" i="31"/>
  <c r="N280" i="31"/>
  <c r="N279" i="31"/>
  <c r="N278" i="31"/>
  <c r="N277" i="31"/>
  <c r="N276" i="31"/>
  <c r="N275" i="31"/>
  <c r="N274" i="31"/>
  <c r="N273" i="31"/>
  <c r="N272" i="31"/>
  <c r="N271" i="31"/>
  <c r="N270" i="31"/>
  <c r="N269" i="31"/>
  <c r="N268" i="31"/>
  <c r="N267" i="31"/>
  <c r="N266" i="31"/>
  <c r="N265" i="31"/>
  <c r="N264" i="31"/>
  <c r="N263" i="31"/>
  <c r="N262" i="31"/>
  <c r="N261" i="31"/>
  <c r="N260" i="31"/>
  <c r="N259" i="31"/>
  <c r="N258" i="31"/>
  <c r="N257" i="31"/>
  <c r="N256" i="31"/>
  <c r="N255" i="31"/>
  <c r="N254" i="31"/>
  <c r="N253" i="31"/>
  <c r="N252" i="31"/>
  <c r="N251" i="31"/>
  <c r="N250" i="31"/>
  <c r="N249" i="31"/>
  <c r="N248" i="31"/>
  <c r="N247" i="31"/>
  <c r="N246" i="31"/>
  <c r="N245" i="31"/>
  <c r="N244" i="31"/>
  <c r="N243" i="31"/>
  <c r="N242" i="31"/>
  <c r="N241" i="31"/>
  <c r="N240" i="31"/>
  <c r="N239" i="31"/>
  <c r="N238" i="31"/>
  <c r="N237" i="31"/>
  <c r="N236" i="31"/>
  <c r="N235" i="31"/>
  <c r="N234" i="31"/>
  <c r="N233" i="31"/>
  <c r="N232" i="31"/>
  <c r="N231" i="31"/>
  <c r="N230" i="31"/>
  <c r="N229" i="31"/>
  <c r="N228" i="31"/>
  <c r="N227" i="31"/>
  <c r="N226" i="31"/>
  <c r="N225" i="31"/>
  <c r="N224" i="31"/>
  <c r="N223" i="31"/>
  <c r="N222" i="31"/>
  <c r="N221" i="31"/>
  <c r="N220" i="31"/>
  <c r="N219" i="31"/>
  <c r="N218" i="31"/>
  <c r="N217" i="31"/>
  <c r="N216" i="31"/>
  <c r="N215" i="31"/>
  <c r="N214" i="31"/>
  <c r="N213" i="31"/>
  <c r="N212" i="31"/>
  <c r="N211" i="31"/>
  <c r="N210" i="31"/>
  <c r="N209" i="31"/>
  <c r="N208" i="31"/>
  <c r="N207" i="31"/>
  <c r="N206" i="31"/>
  <c r="N205" i="31"/>
  <c r="N204" i="31"/>
  <c r="N203" i="31"/>
  <c r="N202" i="31"/>
  <c r="N201" i="31"/>
  <c r="N200" i="31"/>
  <c r="N199" i="31"/>
  <c r="N198" i="31"/>
  <c r="N197" i="31"/>
  <c r="N196" i="31"/>
  <c r="N195" i="31"/>
  <c r="N194" i="31"/>
  <c r="N193" i="31"/>
  <c r="N192" i="31"/>
  <c r="N191" i="31"/>
  <c r="N190" i="31"/>
  <c r="N189" i="31"/>
  <c r="N188" i="31"/>
  <c r="N187" i="31"/>
  <c r="N186" i="31"/>
  <c r="N185" i="31"/>
  <c r="N184" i="31"/>
  <c r="N183" i="31"/>
  <c r="N182" i="31"/>
  <c r="N181" i="31"/>
  <c r="N180" i="31"/>
  <c r="N179" i="31"/>
  <c r="N178" i="31"/>
  <c r="N177" i="31"/>
  <c r="N176" i="31"/>
  <c r="N175" i="31"/>
  <c r="N174" i="31"/>
  <c r="N173" i="31"/>
  <c r="N172" i="31"/>
  <c r="N171" i="31"/>
  <c r="N170" i="31"/>
  <c r="N169" i="31"/>
  <c r="N168" i="31"/>
  <c r="N167" i="31"/>
  <c r="N166" i="31"/>
  <c r="N165" i="31"/>
  <c r="N164" i="31"/>
  <c r="N163" i="31"/>
  <c r="N162" i="31"/>
  <c r="N161" i="31"/>
  <c r="N160" i="31"/>
  <c r="N159" i="31"/>
  <c r="N158" i="31"/>
  <c r="N157" i="31"/>
  <c r="N156" i="31"/>
  <c r="N155" i="31"/>
  <c r="N154" i="31"/>
  <c r="N153" i="31"/>
  <c r="N152" i="31"/>
  <c r="N151" i="31"/>
  <c r="N150" i="31"/>
  <c r="N149" i="31"/>
  <c r="N148" i="31"/>
  <c r="N147" i="31"/>
  <c r="N146" i="31"/>
  <c r="N145" i="31"/>
  <c r="N144" i="31"/>
  <c r="N143" i="31"/>
  <c r="N142" i="31"/>
  <c r="N141" i="31"/>
  <c r="N140" i="31"/>
  <c r="N139" i="31"/>
  <c r="N138" i="31"/>
  <c r="N137" i="31"/>
  <c r="N136" i="31"/>
  <c r="N135" i="31"/>
  <c r="N134" i="31"/>
  <c r="N133" i="31"/>
  <c r="N132" i="31"/>
  <c r="N131" i="31"/>
  <c r="N130" i="31"/>
  <c r="N129" i="31"/>
  <c r="N128" i="31"/>
  <c r="N127" i="31"/>
  <c r="N126" i="31"/>
  <c r="N125" i="31"/>
  <c r="N124" i="31"/>
  <c r="N123" i="31"/>
  <c r="N122" i="31"/>
  <c r="N121" i="31"/>
  <c r="N120" i="31"/>
  <c r="N119" i="31"/>
  <c r="N118" i="31"/>
  <c r="N117" i="31"/>
  <c r="N116" i="31"/>
  <c r="N115" i="31"/>
  <c r="N114" i="31"/>
  <c r="N113" i="31"/>
  <c r="N112" i="31"/>
  <c r="N111" i="31"/>
  <c r="N110" i="31"/>
  <c r="N109" i="31"/>
  <c r="N108" i="31"/>
  <c r="N107" i="31"/>
  <c r="N106" i="31"/>
  <c r="N105" i="31"/>
  <c r="N104" i="31"/>
  <c r="N103" i="31"/>
  <c r="N102" i="31"/>
  <c r="N101" i="31"/>
  <c r="N100" i="31"/>
  <c r="N99" i="31"/>
  <c r="N98" i="31"/>
  <c r="N97" i="31"/>
  <c r="N96" i="31"/>
  <c r="N95" i="31"/>
  <c r="N94" i="31"/>
  <c r="N93" i="31"/>
  <c r="N92" i="31"/>
  <c r="N91" i="31"/>
  <c r="N90" i="31"/>
  <c r="N89" i="31"/>
  <c r="N88" i="31"/>
  <c r="N87" i="31"/>
  <c r="N86" i="31"/>
  <c r="N85" i="31"/>
  <c r="N84" i="31"/>
  <c r="N83" i="31"/>
  <c r="N82" i="31"/>
  <c r="N81" i="31"/>
  <c r="N80" i="31"/>
  <c r="N79" i="31"/>
  <c r="N78" i="31"/>
  <c r="N77" i="31"/>
  <c r="N76" i="31"/>
  <c r="N75" i="31"/>
  <c r="N74" i="31"/>
  <c r="N73" i="31"/>
  <c r="N72" i="31"/>
  <c r="N71" i="31"/>
  <c r="N70" i="31"/>
  <c r="N69" i="31"/>
  <c r="N68" i="31"/>
  <c r="N67" i="31"/>
  <c r="N66" i="31"/>
  <c r="N65" i="31"/>
  <c r="N64" i="31"/>
  <c r="N63" i="31"/>
  <c r="N62" i="31"/>
  <c r="N61" i="31"/>
  <c r="N60" i="31"/>
  <c r="N59" i="31"/>
  <c r="N58" i="31"/>
  <c r="N57" i="31"/>
  <c r="N56" i="31"/>
  <c r="N55" i="31"/>
  <c r="N54" i="31"/>
  <c r="N53" i="31"/>
  <c r="N52" i="31"/>
  <c r="N51" i="31"/>
  <c r="N50" i="31"/>
  <c r="N49" i="31"/>
  <c r="N48" i="31"/>
  <c r="N47" i="31"/>
  <c r="N46" i="31"/>
  <c r="N45" i="31"/>
  <c r="N44" i="31"/>
  <c r="N43" i="31"/>
  <c r="N42" i="31"/>
  <c r="N41" i="31"/>
  <c r="N40" i="31"/>
  <c r="N39" i="31"/>
  <c r="N38" i="31"/>
  <c r="N37" i="31"/>
  <c r="N36" i="31"/>
  <c r="N35" i="31"/>
  <c r="N34" i="31"/>
  <c r="N33" i="31"/>
  <c r="N32" i="31"/>
  <c r="N31" i="31"/>
  <c r="N30" i="31"/>
  <c r="N29" i="31"/>
  <c r="N28" i="31"/>
  <c r="N27" i="31"/>
  <c r="N26" i="31"/>
  <c r="N25" i="31"/>
  <c r="N24" i="31"/>
  <c r="N23" i="31"/>
  <c r="N22" i="31"/>
  <c r="N21" i="31"/>
  <c r="N20" i="31"/>
  <c r="N19" i="31"/>
  <c r="N18" i="31"/>
  <c r="N17" i="31"/>
  <c r="N16" i="31"/>
  <c r="N15" i="31"/>
  <c r="N14" i="31"/>
  <c r="N13" i="31"/>
  <c r="N12" i="31"/>
  <c r="N11" i="31"/>
  <c r="N10" i="31"/>
  <c r="N9" i="31"/>
  <c r="N8" i="31"/>
  <c r="N7" i="31"/>
  <c r="N6" i="31"/>
  <c r="N5" i="31"/>
  <c r="N4" i="31"/>
  <c r="N3" i="31"/>
  <c r="N2" i="31"/>
  <c r="K1042" i="31"/>
  <c r="J1042" i="31"/>
  <c r="I1042" i="31"/>
  <c r="H1042" i="31"/>
  <c r="G1042" i="31"/>
  <c r="A1040" i="31"/>
  <c r="A1039" i="31"/>
  <c r="A1037" i="31"/>
  <c r="A1036" i="31"/>
  <c r="N30" i="32" l="1"/>
  <c r="N7" i="32"/>
  <c r="Q7" i="32" s="1"/>
  <c r="N4" i="32"/>
  <c r="N24" i="32"/>
  <c r="E44" i="32"/>
  <c r="Q18" i="32"/>
  <c r="Q34" i="32"/>
  <c r="Q38" i="32"/>
  <c r="Q42" i="32"/>
  <c r="B44" i="32"/>
  <c r="Q11" i="32"/>
  <c r="Q19" i="32"/>
  <c r="Q23" i="32"/>
  <c r="Q27" i="32"/>
  <c r="Q35" i="32"/>
  <c r="G44" i="32"/>
  <c r="K44" i="32"/>
  <c r="J44" i="32"/>
  <c r="F44" i="32"/>
  <c r="Q36" i="32"/>
  <c r="Q14" i="32"/>
  <c r="Q26" i="32"/>
  <c r="Q15" i="32"/>
  <c r="Q31" i="32"/>
  <c r="L3" i="32"/>
  <c r="Q10" i="32"/>
  <c r="Q22" i="32"/>
  <c r="Q30" i="32"/>
  <c r="C44" i="32"/>
  <c r="Q4" i="32"/>
  <c r="Q8" i="32"/>
  <c r="Q12" i="32"/>
  <c r="Q16" i="32"/>
  <c r="Q20" i="32"/>
  <c r="Q24" i="32"/>
  <c r="Q28" i="32"/>
  <c r="Q32" i="32"/>
  <c r="Q40" i="32"/>
  <c r="H44" i="32"/>
  <c r="P3" i="32"/>
  <c r="P44" i="32" s="1"/>
  <c r="Q6" i="32"/>
  <c r="Q39" i="32"/>
  <c r="D44" i="32"/>
  <c r="Q5" i="32"/>
  <c r="Q9" i="32"/>
  <c r="Q13" i="32"/>
  <c r="Q17" i="32"/>
  <c r="Q21" i="32"/>
  <c r="Q25" i="32"/>
  <c r="Q29" i="32"/>
  <c r="Q33" i="32"/>
  <c r="Q37" i="32"/>
  <c r="Q41" i="32"/>
  <c r="I44" i="32"/>
  <c r="M3" i="32"/>
  <c r="M44" i="32" s="1"/>
  <c r="N3" i="32"/>
  <c r="N44" i="32" s="1"/>
  <c r="O3" i="32"/>
  <c r="O44" i="32" s="1"/>
  <c r="A1032" i="31"/>
  <c r="A1031" i="31"/>
  <c r="A1030" i="31"/>
  <c r="A1029" i="31"/>
  <c r="A1028" i="31"/>
  <c r="A1027" i="31"/>
  <c r="Q3" i="32" l="1"/>
  <c r="Q44" i="32" s="1"/>
  <c r="L44" i="32"/>
  <c r="A1026" i="31"/>
  <c r="A1025" i="31"/>
  <c r="A1024" i="31"/>
  <c r="A1023" i="31"/>
  <c r="A1022" i="31"/>
  <c r="A1021" i="31"/>
  <c r="A1020" i="31"/>
  <c r="A1019" i="31"/>
  <c r="A1018" i="31"/>
  <c r="A1017" i="31"/>
  <c r="A1016" i="31"/>
  <c r="A1015" i="31"/>
  <c r="A1014" i="31"/>
  <c r="A1013" i="31"/>
  <c r="A1012" i="31"/>
  <c r="A1011" i="31"/>
  <c r="A1010" i="31"/>
  <c r="A1009" i="31"/>
  <c r="A1008" i="31"/>
  <c r="A1007" i="31"/>
  <c r="A1006" i="31"/>
  <c r="A1005" i="31"/>
  <c r="A1004" i="31"/>
  <c r="A1003" i="31"/>
  <c r="A1002" i="31"/>
  <c r="A1001" i="31"/>
  <c r="A1000" i="31"/>
  <c r="A999" i="31"/>
  <c r="A998" i="31"/>
  <c r="A997" i="31"/>
  <c r="A996" i="31"/>
  <c r="A995" i="31"/>
  <c r="A994" i="31"/>
  <c r="A993" i="31"/>
  <c r="A992" i="31"/>
  <c r="A991" i="31"/>
  <c r="A990" i="31"/>
  <c r="A989" i="31"/>
  <c r="A988" i="31"/>
  <c r="A987" i="31"/>
  <c r="A986" i="31"/>
  <c r="A985" i="31"/>
  <c r="A984" i="31"/>
  <c r="A983" i="31"/>
  <c r="A982" i="31"/>
  <c r="A981" i="31"/>
  <c r="A980" i="31"/>
  <c r="A979" i="31"/>
  <c r="A978" i="31"/>
  <c r="A977" i="31"/>
  <c r="A976" i="31"/>
  <c r="A975" i="31"/>
  <c r="A974" i="31"/>
  <c r="A973" i="31"/>
  <c r="A972" i="31"/>
  <c r="A971" i="31"/>
  <c r="A970" i="31"/>
  <c r="A969" i="31"/>
  <c r="A968" i="31"/>
  <c r="A967" i="31"/>
  <c r="A966" i="31"/>
  <c r="A965" i="31"/>
  <c r="A964" i="31"/>
  <c r="A963" i="31"/>
  <c r="A962" i="31"/>
  <c r="A961" i="31"/>
  <c r="A960" i="31"/>
  <c r="A959" i="31"/>
  <c r="A958" i="31"/>
  <c r="A957" i="31"/>
  <c r="A956" i="31"/>
  <c r="A955" i="31"/>
  <c r="A954" i="31"/>
  <c r="A953" i="31"/>
  <c r="A952" i="31"/>
  <c r="A951" i="31"/>
  <c r="A950" i="31"/>
  <c r="A949" i="31"/>
  <c r="A948" i="31"/>
  <c r="A947" i="31"/>
  <c r="A946" i="31"/>
  <c r="A945" i="31"/>
  <c r="A944" i="31"/>
  <c r="A943" i="31"/>
  <c r="A942" i="31"/>
  <c r="A941" i="31"/>
  <c r="A940" i="31"/>
  <c r="A939" i="31"/>
  <c r="A938" i="31"/>
  <c r="A937" i="31"/>
  <c r="A936" i="31"/>
  <c r="A935" i="31"/>
  <c r="A934" i="31"/>
  <c r="A933" i="31"/>
  <c r="A932" i="31"/>
  <c r="A931" i="31"/>
  <c r="A930" i="31"/>
  <c r="A929" i="31"/>
  <c r="A928" i="31"/>
  <c r="A927" i="31"/>
  <c r="A926" i="31"/>
  <c r="A925" i="31"/>
  <c r="A924" i="31"/>
  <c r="A923" i="31"/>
  <c r="A922" i="31"/>
  <c r="A921" i="31"/>
  <c r="A920" i="31"/>
  <c r="A919" i="31"/>
  <c r="A918" i="31"/>
  <c r="A917" i="31"/>
  <c r="A916" i="31"/>
  <c r="A915" i="31"/>
  <c r="A914" i="31"/>
  <c r="A913" i="31"/>
  <c r="A912" i="31"/>
  <c r="A911" i="31"/>
  <c r="A910" i="31"/>
  <c r="A909" i="31"/>
  <c r="A908" i="31"/>
  <c r="A907" i="31"/>
  <c r="A906" i="31"/>
  <c r="A905" i="31"/>
  <c r="A904" i="31"/>
  <c r="A903" i="31"/>
  <c r="A902" i="31"/>
  <c r="A901" i="31"/>
  <c r="A900" i="31"/>
  <c r="A899" i="31"/>
  <c r="A898" i="31"/>
  <c r="A897" i="31"/>
  <c r="A896" i="31"/>
  <c r="A895" i="31"/>
  <c r="A894" i="31"/>
  <c r="A893" i="31"/>
  <c r="A892" i="31"/>
  <c r="A891" i="31"/>
  <c r="A890" i="31"/>
  <c r="A889" i="31"/>
  <c r="A888" i="31"/>
  <c r="A887" i="31"/>
  <c r="A886" i="31"/>
  <c r="A885" i="31"/>
  <c r="A884" i="31"/>
  <c r="A883" i="31"/>
  <c r="A882" i="31"/>
  <c r="A881" i="31"/>
  <c r="A880" i="31"/>
  <c r="A879" i="31"/>
  <c r="A878" i="31"/>
  <c r="A877" i="31"/>
  <c r="A876" i="31"/>
  <c r="A875" i="31"/>
  <c r="A874" i="31"/>
  <c r="A873" i="31"/>
  <c r="A872" i="31"/>
  <c r="A871" i="31"/>
  <c r="A870" i="31"/>
  <c r="A869" i="31"/>
  <c r="A868" i="31"/>
  <c r="A867" i="31"/>
  <c r="A866" i="31"/>
  <c r="A865" i="31"/>
  <c r="A864" i="31"/>
  <c r="A863" i="31"/>
  <c r="A862" i="31"/>
  <c r="A861" i="31"/>
  <c r="A860" i="31"/>
  <c r="A859" i="31"/>
  <c r="A858" i="31"/>
  <c r="A857" i="31"/>
  <c r="A856" i="31"/>
  <c r="A855" i="31"/>
  <c r="A854" i="31"/>
  <c r="A853" i="31"/>
  <c r="A852" i="31"/>
  <c r="A851" i="31"/>
  <c r="A850" i="31"/>
  <c r="A849" i="31"/>
  <c r="A848" i="31"/>
  <c r="A847" i="31"/>
  <c r="A846" i="31"/>
  <c r="A845" i="31"/>
  <c r="A844" i="31"/>
  <c r="A843" i="31"/>
  <c r="A842" i="31"/>
  <c r="A841" i="31"/>
  <c r="A840" i="31"/>
  <c r="A839" i="31"/>
  <c r="A838" i="31"/>
  <c r="A837" i="31"/>
  <c r="A836" i="31"/>
  <c r="A835" i="31"/>
  <c r="A834" i="31"/>
  <c r="A833" i="31"/>
  <c r="A832" i="31"/>
  <c r="A831" i="31"/>
  <c r="A830" i="31"/>
  <c r="A829" i="31"/>
  <c r="A828" i="31"/>
  <c r="A827" i="31"/>
  <c r="A826" i="31"/>
  <c r="A825" i="31"/>
  <c r="A824" i="31"/>
  <c r="A823" i="31"/>
  <c r="A822" i="31"/>
  <c r="A821" i="31"/>
  <c r="A820" i="31"/>
  <c r="A819" i="31"/>
  <c r="A818" i="31"/>
  <c r="A817" i="31"/>
  <c r="A816" i="31"/>
  <c r="A815" i="31"/>
  <c r="A814" i="31"/>
  <c r="A813" i="31"/>
  <c r="A812" i="31"/>
  <c r="A811" i="31"/>
  <c r="A810" i="31"/>
  <c r="A809" i="31"/>
  <c r="A808" i="31"/>
  <c r="A807" i="31"/>
  <c r="A806" i="31"/>
  <c r="A805" i="31"/>
  <c r="A804" i="31"/>
  <c r="A803" i="31"/>
  <c r="A802" i="31"/>
  <c r="A801" i="31"/>
  <c r="A800" i="31"/>
  <c r="A799" i="31"/>
  <c r="A798" i="31"/>
  <c r="A797" i="31"/>
  <c r="A796" i="31"/>
  <c r="A795" i="31"/>
  <c r="A794" i="31"/>
  <c r="A793" i="31"/>
  <c r="A792" i="31"/>
  <c r="A791" i="31"/>
  <c r="A790" i="31"/>
  <c r="A789" i="31"/>
  <c r="A788" i="31"/>
  <c r="A787" i="31"/>
  <c r="A786" i="31"/>
  <c r="A785" i="31"/>
  <c r="A784" i="31"/>
  <c r="A783" i="31"/>
  <c r="A782" i="31"/>
  <c r="A781" i="31"/>
  <c r="A780" i="31"/>
  <c r="A779" i="31"/>
  <c r="A778" i="31"/>
  <c r="A777" i="31"/>
  <c r="A776" i="31"/>
  <c r="A775" i="31"/>
  <c r="A774" i="31"/>
  <c r="A773" i="31"/>
  <c r="A772" i="31"/>
  <c r="A771" i="31"/>
  <c r="A770" i="31"/>
  <c r="A769" i="31"/>
  <c r="A768" i="31"/>
  <c r="A767" i="31"/>
  <c r="A766" i="31"/>
  <c r="A765" i="31"/>
  <c r="A764" i="31"/>
  <c r="A763" i="31"/>
  <c r="A762" i="31"/>
  <c r="A761" i="31"/>
  <c r="A760" i="31"/>
  <c r="A759" i="31"/>
  <c r="A758" i="31"/>
  <c r="A757" i="31"/>
  <c r="A756" i="31"/>
  <c r="A755" i="31"/>
  <c r="A754" i="31"/>
  <c r="A753" i="31"/>
  <c r="A752" i="31"/>
  <c r="A751" i="31"/>
  <c r="A750" i="31"/>
  <c r="A749" i="31"/>
  <c r="A748" i="31"/>
  <c r="A747" i="31"/>
  <c r="A746" i="31"/>
  <c r="A745" i="31"/>
  <c r="A744" i="31"/>
  <c r="A743" i="31"/>
  <c r="A742" i="31"/>
  <c r="A741" i="31"/>
  <c r="A740" i="31"/>
  <c r="A739" i="31"/>
  <c r="A738" i="31"/>
  <c r="A737" i="31"/>
  <c r="A736" i="31"/>
  <c r="A735" i="31"/>
  <c r="A734" i="31"/>
  <c r="A733" i="31"/>
  <c r="A732" i="31"/>
  <c r="A731" i="31"/>
  <c r="A730" i="31"/>
  <c r="A729" i="31"/>
  <c r="A728" i="31"/>
  <c r="A727" i="31"/>
  <c r="A726" i="31"/>
  <c r="A725" i="31"/>
  <c r="A724" i="31"/>
  <c r="A723" i="31"/>
  <c r="A722" i="31"/>
  <c r="A721" i="31"/>
  <c r="A720" i="31"/>
  <c r="A719" i="31"/>
  <c r="A718" i="31"/>
  <c r="A717" i="31"/>
  <c r="A716" i="31"/>
  <c r="A715" i="31"/>
  <c r="A714" i="31"/>
  <c r="A713" i="31"/>
  <c r="A712" i="31"/>
  <c r="A711" i="31"/>
  <c r="A710" i="31"/>
  <c r="A709" i="31"/>
  <c r="A708" i="31"/>
  <c r="A707" i="31"/>
  <c r="A706" i="31"/>
  <c r="A705" i="31"/>
  <c r="A704" i="31"/>
  <c r="A703" i="31"/>
  <c r="A702" i="31"/>
  <c r="A701" i="31"/>
  <c r="A700" i="31"/>
  <c r="A699" i="31"/>
  <c r="A698" i="31"/>
  <c r="A697" i="31"/>
  <c r="A696" i="31"/>
  <c r="A695" i="31"/>
  <c r="A694" i="31"/>
  <c r="A693" i="31"/>
  <c r="A692" i="31"/>
  <c r="A691" i="31"/>
  <c r="A690" i="31"/>
  <c r="A689" i="31"/>
  <c r="A688" i="31"/>
  <c r="A687" i="31"/>
  <c r="A686" i="31"/>
  <c r="A685" i="31"/>
  <c r="A684" i="31"/>
  <c r="A683" i="31"/>
  <c r="A682" i="31"/>
  <c r="A681" i="31"/>
  <c r="A680" i="31"/>
  <c r="A679" i="31"/>
  <c r="A678" i="31"/>
  <c r="A677" i="31"/>
  <c r="A676" i="31"/>
  <c r="A675" i="31"/>
  <c r="A674" i="31"/>
  <c r="A673" i="31"/>
  <c r="A672" i="31"/>
  <c r="A671" i="31"/>
  <c r="A670" i="31"/>
  <c r="A669" i="31"/>
  <c r="A668" i="31"/>
  <c r="A667" i="31"/>
  <c r="A666" i="31"/>
  <c r="A665" i="31"/>
  <c r="A664" i="31"/>
  <c r="A663" i="31"/>
  <c r="A662" i="31"/>
  <c r="A661" i="31"/>
  <c r="A660" i="31"/>
  <c r="A659" i="31"/>
  <c r="A658" i="31"/>
  <c r="A657" i="31"/>
  <c r="A656" i="31"/>
  <c r="A655" i="31"/>
  <c r="A654" i="31"/>
  <c r="A653" i="31"/>
  <c r="A652" i="31"/>
  <c r="A651" i="31"/>
  <c r="A650" i="31"/>
  <c r="A649" i="31"/>
  <c r="A648" i="31"/>
  <c r="A647" i="31"/>
  <c r="A646" i="31"/>
  <c r="A645" i="31"/>
  <c r="A644" i="31"/>
  <c r="A643" i="31"/>
  <c r="A642" i="31"/>
  <c r="A641" i="31"/>
  <c r="A640" i="31"/>
  <c r="A639" i="31"/>
  <c r="A638" i="31"/>
  <c r="A637" i="31"/>
  <c r="A636" i="31"/>
  <c r="A635" i="31"/>
  <c r="A634" i="31"/>
  <c r="A633" i="31"/>
  <c r="A632" i="31"/>
  <c r="A631" i="31"/>
  <c r="A630" i="31"/>
  <c r="A629" i="31"/>
  <c r="A628" i="31"/>
  <c r="A627" i="31"/>
  <c r="A626" i="31"/>
  <c r="A625" i="31"/>
  <c r="A624" i="31"/>
  <c r="A623" i="31"/>
  <c r="A622" i="31"/>
  <c r="A621" i="31"/>
  <c r="A620" i="31"/>
  <c r="A619" i="31"/>
  <c r="A618" i="31"/>
  <c r="A617" i="31"/>
  <c r="A616" i="31"/>
  <c r="A615" i="31"/>
  <c r="A614" i="31"/>
  <c r="A613" i="31"/>
  <c r="A612" i="31"/>
  <c r="A611" i="31"/>
  <c r="A610" i="31"/>
  <c r="A609" i="31"/>
  <c r="A608" i="31"/>
  <c r="A607" i="31"/>
  <c r="A606" i="31"/>
  <c r="A605" i="31"/>
  <c r="A604" i="31"/>
  <c r="A603" i="31"/>
  <c r="A602" i="31"/>
  <c r="A601" i="31"/>
  <c r="A600" i="31"/>
  <c r="A599" i="31"/>
  <c r="A598" i="31"/>
  <c r="A597" i="31"/>
  <c r="A596" i="31"/>
  <c r="A595" i="31"/>
  <c r="A594" i="31"/>
  <c r="A593" i="31"/>
  <c r="A592" i="31"/>
  <c r="A591" i="31"/>
  <c r="A590" i="31"/>
  <c r="A589" i="31"/>
  <c r="A588" i="31"/>
  <c r="A587" i="31"/>
  <c r="A586" i="31"/>
  <c r="A585" i="31"/>
  <c r="A584" i="31"/>
  <c r="A583" i="31"/>
  <c r="A582" i="31"/>
  <c r="A581" i="31"/>
  <c r="A580" i="31"/>
  <c r="A579" i="31"/>
  <c r="A578" i="31"/>
  <c r="A577" i="31"/>
  <c r="A576" i="31"/>
  <c r="A575" i="31"/>
  <c r="A574" i="31"/>
  <c r="A573" i="31"/>
  <c r="A572" i="31"/>
  <c r="A571" i="31"/>
  <c r="A570" i="31"/>
  <c r="A569" i="31"/>
  <c r="A568" i="31"/>
  <c r="A567" i="31"/>
  <c r="A566" i="31"/>
  <c r="A565" i="31"/>
  <c r="A564" i="31"/>
  <c r="A563" i="31"/>
  <c r="A562" i="31"/>
  <c r="A561" i="31"/>
  <c r="A560" i="31"/>
  <c r="A559" i="31"/>
  <c r="A558" i="31"/>
  <c r="A557" i="31"/>
  <c r="A556" i="31"/>
  <c r="A555" i="31"/>
  <c r="A554" i="31"/>
  <c r="A553" i="31"/>
  <c r="A552" i="31"/>
  <c r="A551" i="31"/>
  <c r="A550" i="31"/>
  <c r="A549" i="31"/>
  <c r="A548" i="31"/>
  <c r="A547" i="31"/>
  <c r="A546" i="31"/>
  <c r="A545" i="31"/>
  <c r="A544" i="31"/>
  <c r="A543" i="31"/>
  <c r="A542" i="31"/>
  <c r="A541" i="31"/>
  <c r="A540" i="31"/>
  <c r="A539" i="31"/>
  <c r="A538" i="31"/>
  <c r="A537" i="31"/>
  <c r="A536" i="31"/>
  <c r="A535" i="31"/>
  <c r="A534" i="31"/>
  <c r="A533" i="31"/>
  <c r="A532" i="31"/>
  <c r="A531" i="31"/>
  <c r="A530" i="31"/>
  <c r="A529" i="31"/>
  <c r="A528" i="31"/>
  <c r="A527" i="31"/>
  <c r="A526" i="31"/>
  <c r="A525" i="31"/>
  <c r="A524" i="31"/>
  <c r="A523" i="31"/>
  <c r="A522" i="31"/>
  <c r="A521" i="31"/>
  <c r="A520" i="31"/>
  <c r="A519" i="31"/>
  <c r="A518" i="31"/>
  <c r="A517" i="31"/>
  <c r="A516" i="31"/>
  <c r="A515" i="31"/>
  <c r="A514" i="31"/>
  <c r="A513" i="31"/>
  <c r="A512" i="31"/>
  <c r="A511" i="31"/>
  <c r="A510" i="31"/>
  <c r="A509" i="31"/>
  <c r="A508" i="31"/>
  <c r="A507" i="31"/>
  <c r="A506" i="31"/>
  <c r="A505" i="31"/>
  <c r="A504" i="31"/>
  <c r="A503" i="31"/>
  <c r="A502" i="31"/>
  <c r="A501" i="31"/>
  <c r="A500" i="31"/>
  <c r="A499" i="31"/>
  <c r="A498" i="31"/>
  <c r="A497" i="31"/>
  <c r="A496" i="31"/>
  <c r="A495" i="31"/>
  <c r="A494" i="31"/>
  <c r="A493" i="31"/>
  <c r="A492" i="31"/>
  <c r="A491" i="31"/>
  <c r="A490" i="31"/>
  <c r="A489" i="31"/>
  <c r="A488" i="31"/>
  <c r="A487" i="31"/>
  <c r="A486" i="31"/>
  <c r="A485" i="31"/>
  <c r="A484" i="31"/>
  <c r="A483" i="31"/>
  <c r="A482" i="31"/>
  <c r="A481" i="31"/>
  <c r="A480" i="31"/>
  <c r="A479" i="31"/>
  <c r="A478" i="31"/>
  <c r="A477" i="31"/>
  <c r="A476" i="31"/>
  <c r="A475" i="31"/>
  <c r="A474" i="31"/>
  <c r="A473" i="31"/>
  <c r="A472" i="31"/>
  <c r="A471" i="31"/>
  <c r="A470" i="31"/>
  <c r="A469" i="31"/>
  <c r="A468" i="31"/>
  <c r="A467" i="31"/>
  <c r="A466" i="31"/>
  <c r="A465" i="31"/>
  <c r="A464" i="31"/>
  <c r="A463" i="31"/>
  <c r="A462" i="31"/>
  <c r="A461" i="31"/>
  <c r="A460" i="31"/>
  <c r="A459" i="31"/>
  <c r="A458" i="31"/>
  <c r="A457" i="31"/>
  <c r="A456" i="31"/>
  <c r="A455" i="31"/>
  <c r="A454" i="31"/>
  <c r="A453" i="31"/>
  <c r="A452" i="31"/>
  <c r="A451" i="31"/>
  <c r="A450" i="31"/>
  <c r="A449" i="31"/>
  <c r="A448" i="31"/>
  <c r="A447" i="31"/>
  <c r="A446" i="31"/>
  <c r="A445" i="31"/>
  <c r="A444" i="31"/>
  <c r="A443" i="31"/>
  <c r="A442" i="31"/>
  <c r="A441" i="31"/>
  <c r="A440" i="31"/>
  <c r="A439" i="31"/>
  <c r="A438" i="31"/>
  <c r="A437" i="31"/>
  <c r="A436" i="31"/>
  <c r="A435" i="31"/>
  <c r="A434" i="31"/>
  <c r="A433" i="31"/>
  <c r="A432" i="31"/>
  <c r="A431" i="31"/>
  <c r="A430" i="31"/>
  <c r="A429" i="31"/>
  <c r="A428" i="31"/>
  <c r="A427" i="31"/>
  <c r="A426" i="31"/>
  <c r="A425" i="31"/>
  <c r="A424" i="31"/>
  <c r="A423" i="31"/>
  <c r="A422" i="31"/>
  <c r="A421" i="31"/>
  <c r="A420" i="31"/>
  <c r="A419" i="31"/>
  <c r="A418" i="31"/>
  <c r="A417" i="31"/>
  <c r="A416" i="31"/>
  <c r="A415" i="31"/>
  <c r="A414" i="31"/>
  <c r="A413" i="31"/>
  <c r="A412" i="31"/>
  <c r="A411" i="31"/>
  <c r="A410" i="31"/>
  <c r="A409" i="31"/>
  <c r="A408" i="31"/>
  <c r="A407" i="31"/>
  <c r="A406" i="31"/>
  <c r="A405" i="31"/>
  <c r="A404" i="31"/>
  <c r="A403" i="31"/>
  <c r="A402" i="31"/>
  <c r="A401" i="31"/>
  <c r="A400" i="31"/>
  <c r="A399" i="31"/>
  <c r="A398" i="31"/>
  <c r="A397" i="31"/>
  <c r="A396" i="31"/>
  <c r="A395" i="31"/>
  <c r="A394" i="31"/>
  <c r="A393" i="31"/>
  <c r="A392" i="31"/>
  <c r="A391" i="31"/>
  <c r="A390" i="31"/>
  <c r="A389" i="31"/>
  <c r="A388" i="31"/>
  <c r="A387" i="31"/>
  <c r="A386" i="31"/>
  <c r="A385" i="31"/>
  <c r="A384" i="31"/>
  <c r="A383" i="31"/>
  <c r="A382" i="31"/>
  <c r="A381" i="31"/>
  <c r="A380" i="31"/>
  <c r="A379" i="31"/>
  <c r="A378" i="31"/>
  <c r="A377" i="31"/>
  <c r="A376" i="31"/>
  <c r="A375" i="31"/>
  <c r="A374" i="31"/>
  <c r="A373" i="31"/>
  <c r="A372" i="31"/>
  <c r="A371" i="31"/>
  <c r="A370" i="31"/>
  <c r="A369" i="31"/>
  <c r="A368" i="31"/>
  <c r="A367" i="31"/>
  <c r="A366" i="31"/>
  <c r="A365" i="31"/>
  <c r="A364" i="31"/>
  <c r="A363" i="31"/>
  <c r="A362" i="31"/>
  <c r="A361" i="31"/>
  <c r="A360" i="31"/>
  <c r="A359" i="31"/>
  <c r="A358" i="31"/>
  <c r="A357" i="31"/>
  <c r="A356" i="31"/>
  <c r="A355" i="31"/>
  <c r="A354" i="31"/>
  <c r="A353" i="31"/>
  <c r="A352" i="31"/>
  <c r="A351" i="31"/>
  <c r="A350" i="31"/>
  <c r="A349" i="31"/>
  <c r="A348" i="31"/>
  <c r="A347" i="31"/>
  <c r="A346" i="31"/>
  <c r="A345" i="31"/>
  <c r="A344" i="31"/>
  <c r="A343" i="31"/>
  <c r="A342" i="31"/>
  <c r="A341" i="31"/>
  <c r="A340" i="31"/>
  <c r="A339" i="31"/>
  <c r="A338" i="31"/>
  <c r="A337" i="31"/>
  <c r="A336" i="31"/>
  <c r="A335" i="31"/>
  <c r="A334" i="31"/>
  <c r="A333" i="31"/>
  <c r="A332" i="31"/>
  <c r="A331" i="31"/>
  <c r="A330" i="31"/>
  <c r="A329" i="31"/>
  <c r="A328" i="31"/>
  <c r="A327" i="31"/>
  <c r="A326" i="31"/>
  <c r="A325" i="31"/>
  <c r="A324" i="31"/>
  <c r="A323" i="31"/>
  <c r="A322" i="31"/>
  <c r="A321" i="31"/>
  <c r="A320" i="31"/>
  <c r="A319" i="31"/>
  <c r="A318" i="31"/>
  <c r="A317" i="31"/>
  <c r="A316" i="31"/>
  <c r="A315" i="31"/>
  <c r="A314" i="31"/>
  <c r="A313" i="31"/>
  <c r="A312" i="31"/>
  <c r="A311" i="31"/>
  <c r="A310" i="31"/>
  <c r="A309" i="31"/>
  <c r="A308" i="31"/>
  <c r="A307" i="31"/>
  <c r="A306" i="31"/>
  <c r="A305" i="31"/>
  <c r="A304" i="31"/>
  <c r="A303" i="31"/>
  <c r="A302" i="31"/>
  <c r="A301" i="31"/>
  <c r="A300" i="31"/>
  <c r="A299" i="31"/>
  <c r="A298" i="31"/>
  <c r="A297" i="31"/>
  <c r="A296" i="31"/>
  <c r="A295" i="31"/>
  <c r="A294" i="31"/>
  <c r="A293" i="31"/>
  <c r="A292" i="31"/>
  <c r="A291" i="31"/>
  <c r="A290" i="31"/>
  <c r="A289" i="31"/>
  <c r="A288" i="31"/>
  <c r="A287" i="31"/>
  <c r="A286" i="31"/>
  <c r="A285" i="31"/>
  <c r="A284" i="31"/>
  <c r="A283" i="31"/>
  <c r="A282" i="31"/>
  <c r="A281" i="31"/>
  <c r="A280" i="31"/>
  <c r="A279" i="31"/>
  <c r="A278" i="31"/>
  <c r="A277" i="31"/>
  <c r="A276" i="31"/>
  <c r="A275" i="31"/>
  <c r="A274" i="31"/>
  <c r="A273" i="31"/>
  <c r="A272" i="31"/>
  <c r="A271" i="31"/>
  <c r="A270" i="31"/>
  <c r="A269" i="31"/>
  <c r="A268" i="31"/>
  <c r="A267" i="31"/>
  <c r="A266" i="31"/>
  <c r="A265" i="31"/>
  <c r="A264" i="31"/>
  <c r="A263" i="31"/>
  <c r="A262" i="31"/>
  <c r="A261" i="31"/>
  <c r="A260" i="31"/>
  <c r="A259" i="31"/>
  <c r="A258" i="31"/>
  <c r="A257" i="31"/>
  <c r="A256" i="31"/>
  <c r="A255" i="31"/>
  <c r="A254" i="31"/>
  <c r="A253" i="31"/>
  <c r="A252" i="31"/>
  <c r="A251" i="31"/>
  <c r="A250" i="31"/>
  <c r="A249" i="31"/>
  <c r="A248" i="31"/>
  <c r="A247" i="31"/>
  <c r="A246" i="31"/>
  <c r="A245" i="31"/>
  <c r="A244" i="31"/>
  <c r="A243" i="31"/>
  <c r="A242" i="31"/>
  <c r="A241" i="31"/>
  <c r="A240" i="31"/>
  <c r="A239" i="31"/>
  <c r="A238" i="31"/>
  <c r="A237" i="31"/>
  <c r="A236" i="31"/>
  <c r="A235" i="31"/>
  <c r="A234" i="31"/>
  <c r="A233" i="31"/>
  <c r="A232" i="31"/>
  <c r="A231" i="31"/>
  <c r="A230" i="31"/>
  <c r="A229" i="31"/>
  <c r="A228" i="31"/>
  <c r="A227" i="31"/>
  <c r="A226" i="31"/>
  <c r="A225" i="31"/>
  <c r="A224" i="31"/>
  <c r="A223" i="31"/>
  <c r="A222" i="31"/>
  <c r="A221" i="31"/>
  <c r="A220" i="31"/>
  <c r="A219" i="31"/>
  <c r="A218" i="31"/>
  <c r="A217" i="31"/>
  <c r="A216" i="31"/>
  <c r="A215" i="31"/>
  <c r="A214" i="31"/>
  <c r="A213" i="31"/>
  <c r="A212" i="31"/>
  <c r="A211" i="31"/>
  <c r="A210" i="31"/>
  <c r="A209" i="31"/>
  <c r="A208" i="31"/>
  <c r="A207" i="31"/>
  <c r="A206" i="31"/>
  <c r="A205" i="31"/>
  <c r="A204" i="31"/>
  <c r="A203" i="31"/>
  <c r="A202" i="31"/>
  <c r="A201" i="31"/>
  <c r="A200" i="31"/>
  <c r="A199" i="31"/>
  <c r="A198" i="31"/>
  <c r="A197" i="31"/>
  <c r="A196" i="31"/>
  <c r="A195" i="31"/>
  <c r="A194" i="31"/>
  <c r="A193" i="31"/>
  <c r="A192" i="31"/>
  <c r="A191" i="31"/>
  <c r="A190" i="31"/>
  <c r="A189" i="31"/>
  <c r="A188" i="31"/>
  <c r="A187" i="31"/>
  <c r="A186" i="31"/>
  <c r="A185" i="31"/>
  <c r="A184" i="31"/>
  <c r="A183" i="31"/>
  <c r="A182" i="31"/>
  <c r="A181" i="31"/>
  <c r="A180" i="31"/>
  <c r="A179" i="31"/>
  <c r="A178" i="31"/>
  <c r="A177" i="31"/>
  <c r="A176" i="31"/>
  <c r="A175" i="31"/>
  <c r="A174" i="31"/>
  <c r="A173" i="31"/>
  <c r="A172" i="31"/>
  <c r="A171" i="31"/>
  <c r="A170" i="31"/>
  <c r="A169" i="31"/>
  <c r="A168" i="31"/>
  <c r="A167" i="31"/>
  <c r="A166" i="31"/>
  <c r="A165" i="31"/>
  <c r="A164" i="31"/>
  <c r="A163" i="31"/>
  <c r="A162" i="31"/>
  <c r="A161" i="31"/>
  <c r="A160" i="31"/>
  <c r="A159" i="31"/>
  <c r="A158" i="31"/>
  <c r="A157" i="31"/>
  <c r="A156" i="31"/>
  <c r="A155" i="31"/>
  <c r="A154" i="31"/>
  <c r="A153" i="31"/>
  <c r="A152" i="31"/>
  <c r="A151" i="31"/>
  <c r="A150" i="31"/>
  <c r="A149" i="31"/>
  <c r="A148" i="31"/>
  <c r="A147" i="31"/>
  <c r="A146" i="31"/>
  <c r="A145" i="31"/>
  <c r="A144" i="31"/>
  <c r="A143" i="31"/>
  <c r="A142" i="31"/>
  <c r="A141" i="31"/>
  <c r="A140" i="31"/>
  <c r="A139" i="31"/>
  <c r="A138" i="31"/>
  <c r="A137" i="31"/>
  <c r="A136" i="31"/>
  <c r="A135" i="31"/>
  <c r="A134" i="31"/>
  <c r="A133" i="31"/>
  <c r="A132" i="31"/>
  <c r="A131" i="31"/>
  <c r="A130" i="31"/>
  <c r="A129" i="31"/>
  <c r="A128" i="31"/>
  <c r="A127" i="31"/>
  <c r="A126" i="31"/>
  <c r="A125" i="31"/>
  <c r="A124" i="31"/>
  <c r="A123" i="31"/>
  <c r="A122" i="31"/>
  <c r="A121" i="31"/>
  <c r="A120" i="31"/>
  <c r="A119" i="31"/>
  <c r="A118" i="31"/>
  <c r="A117" i="31"/>
  <c r="A116" i="31"/>
  <c r="A115" i="31"/>
  <c r="A114" i="31"/>
  <c r="A113" i="31"/>
  <c r="A112" i="31"/>
  <c r="A111" i="31"/>
  <c r="A110" i="31"/>
  <c r="A109" i="31"/>
  <c r="A108" i="31"/>
  <c r="A107" i="31"/>
  <c r="A106" i="31"/>
  <c r="A105" i="31"/>
  <c r="A104" i="31"/>
  <c r="A103" i="31"/>
  <c r="A102" i="31"/>
  <c r="A101" i="31"/>
  <c r="A100" i="31"/>
  <c r="A99" i="31"/>
  <c r="A98" i="31"/>
  <c r="A97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A81" i="31"/>
  <c r="A80" i="31"/>
  <c r="A79" i="31"/>
  <c r="A78" i="31"/>
  <c r="A77" i="31"/>
  <c r="A76" i="31"/>
  <c r="A75" i="31"/>
  <c r="A74" i="31"/>
  <c r="A73" i="31"/>
  <c r="A72" i="31"/>
  <c r="A71" i="31"/>
  <c r="A70" i="31"/>
  <c r="A69" i="31"/>
  <c r="A68" i="31"/>
  <c r="A67" i="31"/>
  <c r="A66" i="31"/>
  <c r="A65" i="31"/>
  <c r="A64" i="31"/>
  <c r="A63" i="31"/>
  <c r="A62" i="31"/>
  <c r="A61" i="31"/>
  <c r="A60" i="31"/>
  <c r="A59" i="31"/>
  <c r="A58" i="31"/>
  <c r="A57" i="31"/>
  <c r="A56" i="31"/>
  <c r="A55" i="31"/>
  <c r="A54" i="31"/>
  <c r="A53" i="31"/>
  <c r="A52" i="31"/>
  <c r="A51" i="31"/>
  <c r="A50" i="31"/>
  <c r="A49" i="31"/>
  <c r="A48" i="31"/>
  <c r="A47" i="31"/>
  <c r="A46" i="31"/>
  <c r="A45" i="31"/>
  <c r="A44" i="31"/>
  <c r="A43" i="31"/>
  <c r="A42" i="31"/>
  <c r="A41" i="31"/>
  <c r="A40" i="31"/>
  <c r="A39" i="31"/>
  <c r="A38" i="31"/>
  <c r="A37" i="31"/>
  <c r="A36" i="31"/>
  <c r="A35" i="31"/>
  <c r="A34" i="31"/>
  <c r="A33" i="31"/>
  <c r="A32" i="31"/>
  <c r="A31" i="31"/>
  <c r="A30" i="31"/>
  <c r="A29" i="31"/>
  <c r="A28" i="31"/>
  <c r="A27" i="31"/>
  <c r="A26" i="31"/>
  <c r="A25" i="31"/>
  <c r="A24" i="31"/>
  <c r="A23" i="31"/>
  <c r="A22" i="31"/>
  <c r="A21" i="31"/>
  <c r="A20" i="31"/>
  <c r="A19" i="31"/>
  <c r="A18" i="31"/>
  <c r="A17" i="31"/>
  <c r="A16" i="31"/>
  <c r="A15" i="31"/>
  <c r="A14" i="31"/>
  <c r="A13" i="31"/>
  <c r="A12" i="31"/>
  <c r="A11" i="31"/>
  <c r="A10" i="31"/>
  <c r="A9" i="31"/>
  <c r="A8" i="31"/>
  <c r="A7" i="31"/>
  <c r="A6" i="31"/>
  <c r="A5" i="31"/>
  <c r="A4" i="31"/>
  <c r="A3" i="31"/>
  <c r="A2" i="31"/>
  <c r="R32" i="24" l="1"/>
  <c r="N21" i="24"/>
  <c r="R21" i="24"/>
  <c r="N25" i="24"/>
  <c r="R25" i="24"/>
  <c r="N29" i="24"/>
  <c r="R29" i="24"/>
  <c r="N22" i="24"/>
  <c r="R22" i="24"/>
  <c r="N26" i="24"/>
  <c r="R26" i="24"/>
  <c r="N30" i="24"/>
  <c r="R30" i="24"/>
  <c r="N23" i="24"/>
  <c r="R23" i="24"/>
  <c r="N27" i="24"/>
  <c r="R27" i="24"/>
  <c r="N31" i="24"/>
  <c r="R31" i="24"/>
  <c r="N24" i="24"/>
  <c r="R24" i="24"/>
  <c r="N28" i="24"/>
  <c r="R28" i="24"/>
  <c r="N32" i="24"/>
  <c r="F42" i="24"/>
  <c r="E42" i="24"/>
  <c r="D42" i="24"/>
  <c r="C42" i="24"/>
  <c r="B42" i="24"/>
  <c r="F38" i="24"/>
  <c r="E38" i="24"/>
  <c r="D38" i="24"/>
  <c r="C38" i="24"/>
  <c r="B38" i="24"/>
  <c r="F37" i="24"/>
  <c r="E37" i="24"/>
  <c r="D37" i="24"/>
  <c r="C37" i="24"/>
  <c r="B37" i="24"/>
  <c r="L32" i="24" l="1"/>
  <c r="K32" i="24"/>
  <c r="J32" i="24"/>
  <c r="I32" i="24"/>
  <c r="H32" i="24"/>
  <c r="L31" i="24"/>
  <c r="K31" i="24"/>
  <c r="J31" i="24"/>
  <c r="I31" i="24"/>
  <c r="H31" i="24"/>
  <c r="L30" i="24"/>
  <c r="K30" i="24"/>
  <c r="J30" i="24"/>
  <c r="I30" i="24"/>
  <c r="H30" i="24"/>
  <c r="L29" i="24"/>
  <c r="K29" i="24"/>
  <c r="J29" i="24"/>
  <c r="I29" i="24"/>
  <c r="H29" i="24"/>
  <c r="L28" i="24"/>
  <c r="K28" i="24"/>
  <c r="J28" i="24"/>
  <c r="I28" i="24"/>
  <c r="H28" i="24"/>
  <c r="L27" i="24"/>
  <c r="K27" i="24"/>
  <c r="J27" i="24"/>
  <c r="I27" i="24"/>
  <c r="H27" i="24"/>
  <c r="L26" i="24"/>
  <c r="K26" i="24"/>
  <c r="J26" i="24"/>
  <c r="I26" i="24"/>
  <c r="H26" i="24"/>
  <c r="L25" i="24"/>
  <c r="K25" i="24"/>
  <c r="J25" i="24"/>
  <c r="I25" i="24"/>
  <c r="H25" i="24"/>
  <c r="L24" i="24"/>
  <c r="K24" i="24"/>
  <c r="J24" i="24"/>
  <c r="I24" i="24"/>
  <c r="H24" i="24"/>
  <c r="L23" i="24"/>
  <c r="K23" i="24"/>
  <c r="J23" i="24"/>
  <c r="I23" i="24"/>
  <c r="H23" i="24"/>
  <c r="L22" i="24"/>
  <c r="K22" i="24"/>
  <c r="J22" i="24"/>
  <c r="I22" i="24"/>
  <c r="H22" i="24"/>
  <c r="L21" i="24"/>
  <c r="L33" i="24" s="1"/>
  <c r="K21" i="24"/>
  <c r="K33" i="24" s="1"/>
  <c r="J21" i="24"/>
  <c r="J33" i="24" s="1"/>
  <c r="I21" i="24"/>
  <c r="I33" i="24" s="1"/>
  <c r="H21" i="24"/>
  <c r="H33" i="24" s="1"/>
  <c r="I15" i="26"/>
  <c r="H15" i="26"/>
  <c r="G15" i="26"/>
  <c r="F15" i="26"/>
  <c r="E15" i="26"/>
  <c r="I422" i="22"/>
  <c r="H422" i="22"/>
  <c r="G422" i="22"/>
  <c r="F422" i="22"/>
  <c r="E422" i="22"/>
  <c r="F33" i="24"/>
  <c r="E33" i="24"/>
  <c r="D33" i="24"/>
  <c r="C33" i="24"/>
  <c r="B33" i="24"/>
  <c r="A1033" i="23"/>
  <c r="A1032" i="23"/>
  <c r="A1031" i="23"/>
  <c r="A1030" i="23"/>
  <c r="A1029" i="23"/>
  <c r="A1028" i="23"/>
  <c r="A447" i="23"/>
  <c r="A1027" i="23"/>
  <c r="A1026" i="23"/>
  <c r="A1025" i="23"/>
  <c r="A1024" i="23"/>
  <c r="A1023" i="23"/>
  <c r="A1022" i="23"/>
  <c r="A1021" i="23"/>
  <c r="A1020" i="23"/>
  <c r="A1019" i="23"/>
  <c r="A1018" i="23"/>
  <c r="A1017" i="23"/>
  <c r="A1016" i="23"/>
  <c r="A1015" i="23"/>
  <c r="A1014" i="23"/>
  <c r="A1013" i="23"/>
  <c r="A1012" i="23"/>
  <c r="A1011" i="23"/>
  <c r="A1010" i="23"/>
  <c r="A1009" i="23"/>
  <c r="A1008" i="23"/>
  <c r="A1007" i="23"/>
  <c r="A1006" i="23"/>
  <c r="A1005" i="23"/>
  <c r="A1004" i="23"/>
  <c r="A1003" i="23"/>
  <c r="A1002" i="23"/>
  <c r="A1001" i="23"/>
  <c r="A1000" i="23"/>
  <c r="A999" i="23"/>
  <c r="A998" i="23"/>
  <c r="A997" i="23"/>
  <c r="A996" i="23"/>
  <c r="A995" i="23"/>
  <c r="A994" i="23"/>
  <c r="A993" i="23"/>
  <c r="A992" i="23"/>
  <c r="A991" i="23"/>
  <c r="A990" i="23"/>
  <c r="A989" i="23"/>
  <c r="A988" i="23"/>
  <c r="A987" i="23"/>
  <c r="A986" i="23"/>
  <c r="A985" i="23"/>
  <c r="A984" i="23"/>
  <c r="A983" i="23"/>
  <c r="A982" i="23"/>
  <c r="A981" i="23"/>
  <c r="A980" i="23"/>
  <c r="A979" i="23"/>
  <c r="A978" i="23"/>
  <c r="A977" i="23"/>
  <c r="A976" i="23"/>
  <c r="A975" i="23"/>
  <c r="A974" i="23"/>
  <c r="A973" i="23"/>
  <c r="A972" i="23"/>
  <c r="A971" i="23"/>
  <c r="A970" i="23"/>
  <c r="A969" i="23"/>
  <c r="A968" i="23"/>
  <c r="A967" i="23"/>
  <c r="A966" i="23"/>
  <c r="A965" i="23"/>
  <c r="A964" i="23"/>
  <c r="A963" i="23"/>
  <c r="A962" i="23"/>
  <c r="A961" i="23"/>
  <c r="A960" i="23"/>
  <c r="A959" i="23"/>
  <c r="A958" i="23"/>
  <c r="A957" i="23"/>
  <c r="A956" i="23"/>
  <c r="A955" i="23"/>
  <c r="A954" i="23"/>
  <c r="A953" i="23"/>
  <c r="A952" i="23"/>
  <c r="A951" i="23"/>
  <c r="A950" i="23"/>
  <c r="A949" i="23"/>
  <c r="A948" i="23"/>
  <c r="A947" i="23"/>
  <c r="A946" i="23"/>
  <c r="A945" i="23"/>
  <c r="A944" i="23"/>
  <c r="A943" i="23"/>
  <c r="A942" i="23"/>
  <c r="A941" i="23"/>
  <c r="A940" i="23"/>
  <c r="A939" i="23"/>
  <c r="A938" i="23"/>
  <c r="A937" i="23"/>
  <c r="A936" i="23"/>
  <c r="A935" i="23"/>
  <c r="A934" i="23"/>
  <c r="A933" i="23"/>
  <c r="A932" i="23"/>
  <c r="A931" i="23"/>
  <c r="A930" i="23"/>
  <c r="A929" i="23"/>
  <c r="A928" i="23"/>
  <c r="A927" i="23"/>
  <c r="A926" i="23"/>
  <c r="A925" i="23"/>
  <c r="A924" i="23"/>
  <c r="A923" i="23"/>
  <c r="A922" i="23"/>
  <c r="A921" i="23"/>
  <c r="A920" i="23"/>
  <c r="A919" i="23"/>
  <c r="A918" i="23"/>
  <c r="A917" i="23"/>
  <c r="A916" i="23"/>
  <c r="A915" i="23"/>
  <c r="A914" i="23"/>
  <c r="A913" i="23"/>
  <c r="A912" i="23"/>
  <c r="A911" i="23"/>
  <c r="A910" i="23"/>
  <c r="A909" i="23"/>
  <c r="A908" i="23"/>
  <c r="A907" i="23"/>
  <c r="A906" i="23"/>
  <c r="A905" i="23"/>
  <c r="A904" i="23"/>
  <c r="A903" i="23"/>
  <c r="A902" i="23"/>
  <c r="A901" i="23"/>
  <c r="A900" i="23"/>
  <c r="A899" i="23"/>
  <c r="A898" i="23"/>
  <c r="A897" i="23"/>
  <c r="A896" i="23"/>
  <c r="A895" i="23"/>
  <c r="A894" i="23"/>
  <c r="A893" i="23"/>
  <c r="A892" i="23"/>
  <c r="A891" i="23"/>
  <c r="A890" i="23"/>
  <c r="A889" i="23"/>
  <c r="A888" i="23"/>
  <c r="A887" i="23"/>
  <c r="A886" i="23"/>
  <c r="A885" i="23"/>
  <c r="A884" i="23"/>
  <c r="A883" i="23"/>
  <c r="A882" i="23"/>
  <c r="A881" i="23"/>
  <c r="A880" i="23"/>
  <c r="A879" i="23"/>
  <c r="A878" i="23"/>
  <c r="A877" i="23"/>
  <c r="A876" i="23"/>
  <c r="A875" i="23"/>
  <c r="A874" i="23"/>
  <c r="A873" i="23"/>
  <c r="A872" i="23"/>
  <c r="A871" i="23"/>
  <c r="A870" i="23"/>
  <c r="A869" i="23"/>
  <c r="A868" i="23"/>
  <c r="A867" i="23"/>
  <c r="A866" i="23"/>
  <c r="A865" i="23"/>
  <c r="A864" i="23"/>
  <c r="A863" i="23"/>
  <c r="A862" i="23"/>
  <c r="A861" i="23"/>
  <c r="A860" i="23"/>
  <c r="A859" i="23"/>
  <c r="A858" i="23"/>
  <c r="A857" i="23"/>
  <c r="A856" i="23"/>
  <c r="A855" i="23"/>
  <c r="A854" i="23"/>
  <c r="A853" i="23"/>
  <c r="A852" i="23"/>
  <c r="A851" i="23"/>
  <c r="A850" i="23"/>
  <c r="A849" i="23"/>
  <c r="A848" i="23"/>
  <c r="A847" i="23"/>
  <c r="A846" i="23"/>
  <c r="A845" i="23"/>
  <c r="A844" i="23"/>
  <c r="A843" i="23"/>
  <c r="A842" i="23"/>
  <c r="A841" i="23"/>
  <c r="A840" i="23"/>
  <c r="A839" i="23"/>
  <c r="A838" i="23"/>
  <c r="A837" i="23"/>
  <c r="A836" i="23"/>
  <c r="A835" i="23"/>
  <c r="A834" i="23"/>
  <c r="A833" i="23"/>
  <c r="A832" i="23"/>
  <c r="A831" i="23"/>
  <c r="A830" i="23"/>
  <c r="A829" i="23"/>
  <c r="A828" i="23"/>
  <c r="A827" i="23"/>
  <c r="A826" i="23"/>
  <c r="A825" i="23"/>
  <c r="A824" i="23"/>
  <c r="A823" i="23"/>
  <c r="A822" i="23"/>
  <c r="A821" i="23"/>
  <c r="A820" i="23"/>
  <c r="A819" i="23"/>
  <c r="A818" i="23"/>
  <c r="A817" i="23"/>
  <c r="A816" i="23"/>
  <c r="A815" i="23"/>
  <c r="A814" i="23"/>
  <c r="A813" i="23"/>
  <c r="A812" i="23"/>
  <c r="A811" i="23"/>
  <c r="A810" i="23"/>
  <c r="A809" i="23"/>
  <c r="A808" i="23"/>
  <c r="A807" i="23"/>
  <c r="A806" i="23"/>
  <c r="A805" i="23"/>
  <c r="A804" i="23"/>
  <c r="A803" i="23"/>
  <c r="A802" i="23"/>
  <c r="A801" i="23"/>
  <c r="A800" i="23"/>
  <c r="A799" i="23"/>
  <c r="A798" i="23"/>
  <c r="A797" i="23"/>
  <c r="A796" i="23"/>
  <c r="A795" i="23"/>
  <c r="A794" i="23"/>
  <c r="A793" i="23"/>
  <c r="A792" i="23"/>
  <c r="A791" i="23"/>
  <c r="A790" i="23"/>
  <c r="A789" i="23"/>
  <c r="A788" i="23"/>
  <c r="A787" i="23"/>
  <c r="A786" i="23"/>
  <c r="A785" i="23"/>
  <c r="A784" i="23"/>
  <c r="A783" i="23"/>
  <c r="A782" i="23"/>
  <c r="A781" i="23"/>
  <c r="A780" i="23"/>
  <c r="A779" i="23"/>
  <c r="A778" i="23"/>
  <c r="A777" i="23"/>
  <c r="A776" i="23"/>
  <c r="A775" i="23"/>
  <c r="A774" i="23"/>
  <c r="A773" i="23"/>
  <c r="A772" i="23"/>
  <c r="A771" i="23"/>
  <c r="A770" i="23"/>
  <c r="A769" i="23"/>
  <c r="A768" i="23"/>
  <c r="A767" i="23"/>
  <c r="A766" i="23"/>
  <c r="A765" i="23"/>
  <c r="A764" i="23"/>
  <c r="A763" i="23"/>
  <c r="A762" i="23"/>
  <c r="A761" i="23"/>
  <c r="A760" i="23"/>
  <c r="A759" i="23"/>
  <c r="A758" i="23"/>
  <c r="A757" i="23"/>
  <c r="A756" i="23"/>
  <c r="A755" i="23"/>
  <c r="A754" i="23"/>
  <c r="A753" i="23"/>
  <c r="A752" i="23"/>
  <c r="A751" i="23"/>
  <c r="A750" i="23"/>
  <c r="A749" i="23"/>
  <c r="A748" i="23"/>
  <c r="A747" i="23"/>
  <c r="A746" i="23"/>
  <c r="A745" i="23"/>
  <c r="A744" i="23"/>
  <c r="A743" i="23"/>
  <c r="A742" i="23"/>
  <c r="A741" i="23"/>
  <c r="A740" i="23"/>
  <c r="A739" i="23"/>
  <c r="A738" i="23"/>
  <c r="A737" i="23"/>
  <c r="A736" i="23"/>
  <c r="A735" i="23"/>
  <c r="A734" i="23"/>
  <c r="A733" i="23"/>
  <c r="A732" i="23"/>
  <c r="A731" i="23"/>
  <c r="A730" i="23"/>
  <c r="A729" i="23"/>
  <c r="A728" i="23"/>
  <c r="A727" i="23"/>
  <c r="A726" i="23"/>
  <c r="A725" i="23"/>
  <c r="A724" i="23"/>
  <c r="A723" i="23"/>
  <c r="A722" i="23"/>
  <c r="A721" i="23"/>
  <c r="A720" i="23"/>
  <c r="A719" i="23"/>
  <c r="A718" i="23"/>
  <c r="A717" i="23"/>
  <c r="A716" i="23"/>
  <c r="A715" i="23"/>
  <c r="A714" i="23"/>
  <c r="A713" i="23"/>
  <c r="A712" i="23"/>
  <c r="A711" i="23"/>
  <c r="A710" i="23"/>
  <c r="A709" i="23"/>
  <c r="A708" i="23"/>
  <c r="A707" i="23"/>
  <c r="A706" i="23"/>
  <c r="A705" i="23"/>
  <c r="A704" i="23"/>
  <c r="A703" i="23"/>
  <c r="A702" i="23"/>
  <c r="A701" i="23"/>
  <c r="A700" i="23"/>
  <c r="A699" i="23"/>
  <c r="A698" i="23"/>
  <c r="A697" i="23"/>
  <c r="A696" i="23"/>
  <c r="A695" i="23"/>
  <c r="A694" i="23"/>
  <c r="A693" i="23"/>
  <c r="A692" i="23"/>
  <c r="A691" i="23"/>
  <c r="A690" i="23"/>
  <c r="A689" i="23"/>
  <c r="A688" i="23"/>
  <c r="A687" i="23"/>
  <c r="A686" i="23"/>
  <c r="A685" i="23"/>
  <c r="A684" i="23"/>
  <c r="A683" i="23"/>
  <c r="A682" i="23"/>
  <c r="A681" i="23"/>
  <c r="A680" i="23"/>
  <c r="A679" i="23"/>
  <c r="A678" i="23"/>
  <c r="A677" i="23"/>
  <c r="A676" i="23"/>
  <c r="A675" i="23"/>
  <c r="A674" i="23"/>
  <c r="A673" i="23"/>
  <c r="A672" i="23"/>
  <c r="A671" i="23"/>
  <c r="A670" i="23"/>
  <c r="A669" i="23"/>
  <c r="A668" i="23"/>
  <c r="A667" i="23"/>
  <c r="A666" i="23"/>
  <c r="A665" i="23"/>
  <c r="A664" i="23"/>
  <c r="A663" i="23"/>
  <c r="A662" i="23"/>
  <c r="A661" i="23"/>
  <c r="A660" i="23"/>
  <c r="A659" i="23"/>
  <c r="A658" i="23"/>
  <c r="A657" i="23"/>
  <c r="A656" i="23"/>
  <c r="A655" i="23"/>
  <c r="A654" i="23"/>
  <c r="A653" i="23"/>
  <c r="A652" i="23"/>
  <c r="A651" i="23"/>
  <c r="A650" i="23"/>
  <c r="A649" i="23"/>
  <c r="A648" i="23"/>
  <c r="A647" i="23"/>
  <c r="A646" i="23"/>
  <c r="A645" i="23"/>
  <c r="A644" i="23"/>
  <c r="A643" i="23"/>
  <c r="A642" i="23"/>
  <c r="A641" i="23"/>
  <c r="A640" i="23"/>
  <c r="A639" i="23"/>
  <c r="A638" i="23"/>
  <c r="A637" i="23"/>
  <c r="A636" i="23"/>
  <c r="A635" i="23"/>
  <c r="A634" i="23"/>
  <c r="A633" i="23"/>
  <c r="A632" i="23"/>
  <c r="A631" i="23"/>
  <c r="A630" i="23"/>
  <c r="A629" i="23"/>
  <c r="A628" i="23"/>
  <c r="A627" i="23"/>
  <c r="A626" i="23"/>
  <c r="A625" i="23"/>
  <c r="A624" i="23"/>
  <c r="A623" i="23"/>
  <c r="A622" i="23"/>
  <c r="A621" i="23"/>
  <c r="A620" i="23"/>
  <c r="A619" i="23"/>
  <c r="A618" i="23"/>
  <c r="A617" i="23"/>
  <c r="A616" i="23"/>
  <c r="A615" i="23"/>
  <c r="A614" i="23"/>
  <c r="A613" i="23"/>
  <c r="A612" i="23"/>
  <c r="A611" i="23"/>
  <c r="A610" i="23"/>
  <c r="A609" i="23"/>
  <c r="A608" i="23"/>
  <c r="A607" i="23"/>
  <c r="A606" i="23"/>
  <c r="A605" i="23"/>
  <c r="A604" i="23"/>
  <c r="A603" i="23"/>
  <c r="A602" i="23"/>
  <c r="A601" i="23"/>
  <c r="A600" i="23"/>
  <c r="A599" i="23"/>
  <c r="A598" i="23"/>
  <c r="A597" i="23"/>
  <c r="A596" i="23"/>
  <c r="A595" i="23"/>
  <c r="A594" i="23"/>
  <c r="A593" i="23"/>
  <c r="A592" i="23"/>
  <c r="A591" i="23"/>
  <c r="A590" i="23"/>
  <c r="A589" i="23"/>
  <c r="A588" i="23"/>
  <c r="A587" i="23"/>
  <c r="A586" i="23"/>
  <c r="A585" i="23"/>
  <c r="A584" i="23"/>
  <c r="A583" i="23"/>
  <c r="A582" i="23"/>
  <c r="A581" i="23"/>
  <c r="A580" i="23"/>
  <c r="A579" i="23"/>
  <c r="A578" i="23"/>
  <c r="A577" i="23"/>
  <c r="A576" i="23"/>
  <c r="A575" i="23"/>
  <c r="A574" i="23"/>
  <c r="A573" i="23"/>
  <c r="A572" i="23"/>
  <c r="A571" i="23"/>
  <c r="A570" i="23"/>
  <c r="A569" i="23"/>
  <c r="A568" i="23"/>
  <c r="A567" i="23"/>
  <c r="A566" i="23"/>
  <c r="A565" i="23"/>
  <c r="A564" i="23"/>
  <c r="A563" i="23"/>
  <c r="A562" i="23"/>
  <c r="A561" i="23"/>
  <c r="A560" i="23"/>
  <c r="A559" i="23"/>
  <c r="A558" i="23"/>
  <c r="A557" i="23"/>
  <c r="A556" i="23"/>
  <c r="A555" i="23"/>
  <c r="A554" i="23"/>
  <c r="A553" i="23"/>
  <c r="A552" i="23"/>
  <c r="A551" i="23"/>
  <c r="A550" i="23"/>
  <c r="A549" i="23"/>
  <c r="A548" i="23"/>
  <c r="A547" i="23"/>
  <c r="A546" i="23"/>
  <c r="A545" i="23"/>
  <c r="A544" i="23"/>
  <c r="A543" i="23"/>
  <c r="A542" i="23"/>
  <c r="A541" i="23"/>
  <c r="A540" i="23"/>
  <c r="A539" i="23"/>
  <c r="A538" i="23"/>
  <c r="A537" i="23"/>
  <c r="A536" i="23"/>
  <c r="A535" i="23"/>
  <c r="A534" i="23"/>
  <c r="A533" i="23"/>
  <c r="A532" i="23"/>
  <c r="A531" i="23"/>
  <c r="A530" i="23"/>
  <c r="A529" i="23"/>
  <c r="A528" i="23"/>
  <c r="A527" i="23"/>
  <c r="A526" i="23"/>
  <c r="A525" i="23"/>
  <c r="A524" i="23"/>
  <c r="A523" i="23"/>
  <c r="A522" i="23"/>
  <c r="A521" i="23"/>
  <c r="A520" i="23"/>
  <c r="A519" i="23"/>
  <c r="A518" i="23"/>
  <c r="A517" i="23"/>
  <c r="A516" i="23"/>
  <c r="A515" i="23"/>
  <c r="A514" i="23"/>
  <c r="A513" i="23"/>
  <c r="A512" i="23"/>
  <c r="A511" i="23"/>
  <c r="A510" i="23"/>
  <c r="A509" i="23"/>
  <c r="A508" i="23"/>
  <c r="A507" i="23"/>
  <c r="A506" i="23"/>
  <c r="A505" i="23"/>
  <c r="A504" i="23"/>
  <c r="A503" i="23"/>
  <c r="A502" i="23"/>
  <c r="A501" i="23"/>
  <c r="A500" i="23"/>
  <c r="A499" i="23"/>
  <c r="A498" i="23"/>
  <c r="A497" i="23"/>
  <c r="A496" i="23"/>
  <c r="A495" i="23"/>
  <c r="A494" i="23"/>
  <c r="A493" i="23"/>
  <c r="A492" i="23"/>
  <c r="A491" i="23"/>
  <c r="A490" i="23"/>
  <c r="A489" i="23"/>
  <c r="A488" i="23"/>
  <c r="A487" i="23"/>
  <c r="A486" i="23"/>
  <c r="A485" i="23"/>
  <c r="A484" i="23"/>
  <c r="A483" i="23"/>
  <c r="A482" i="23"/>
  <c r="A481" i="23"/>
  <c r="A480" i="23"/>
  <c r="A479" i="23"/>
  <c r="A478" i="23"/>
  <c r="A477" i="23"/>
  <c r="A476" i="23"/>
  <c r="A475" i="23"/>
  <c r="A474" i="23"/>
  <c r="A473" i="23"/>
  <c r="A472" i="23"/>
  <c r="A471" i="23"/>
  <c r="A470" i="23"/>
  <c r="A469" i="23"/>
  <c r="A468" i="23"/>
  <c r="A467" i="23"/>
  <c r="A466" i="23"/>
  <c r="A465" i="23"/>
  <c r="A464" i="23"/>
  <c r="A463" i="23"/>
  <c r="A462" i="23"/>
  <c r="A461" i="23"/>
  <c r="A460" i="23"/>
  <c r="A459" i="23"/>
  <c r="A458" i="23"/>
  <c r="A457" i="23"/>
  <c r="A456" i="23"/>
  <c r="A455" i="23"/>
  <c r="A454" i="23"/>
  <c r="A453" i="23"/>
  <c r="A452" i="23"/>
  <c r="A451" i="23"/>
  <c r="A450" i="23"/>
  <c r="A449" i="23"/>
  <c r="A448" i="23"/>
  <c r="A446" i="23"/>
  <c r="A445" i="23"/>
  <c r="A444" i="23"/>
  <c r="A443" i="23"/>
  <c r="A442" i="23"/>
  <c r="A441" i="23"/>
  <c r="A440" i="23"/>
  <c r="A439" i="23"/>
  <c r="A438" i="23"/>
  <c r="A437" i="23"/>
  <c r="A436" i="23"/>
  <c r="A435" i="23"/>
  <c r="A434" i="23"/>
  <c r="A433" i="23"/>
  <c r="A432" i="23"/>
  <c r="A431" i="23"/>
  <c r="A430" i="23"/>
  <c r="A429" i="23"/>
  <c r="A428" i="23"/>
  <c r="A427" i="23"/>
  <c r="A426" i="23"/>
  <c r="A425" i="23"/>
  <c r="A424" i="23"/>
  <c r="A423" i="23"/>
  <c r="A422" i="23"/>
  <c r="A421" i="23"/>
  <c r="A420" i="23"/>
  <c r="A419" i="23"/>
  <c r="A418" i="23"/>
  <c r="A417" i="23"/>
  <c r="A416" i="23"/>
  <c r="A415" i="23"/>
  <c r="A414" i="23"/>
  <c r="A413" i="23"/>
  <c r="A412" i="23"/>
  <c r="A411" i="23"/>
  <c r="A410" i="23"/>
  <c r="A409" i="23"/>
  <c r="A408" i="23"/>
  <c r="A407" i="23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Q33" i="24" l="1"/>
  <c r="E39" i="24" s="1"/>
  <c r="N33" i="24"/>
  <c r="B39" i="24" s="1"/>
  <c r="O33" i="24"/>
  <c r="C39" i="24" s="1"/>
  <c r="P33" i="24"/>
  <c r="D39" i="24" s="1"/>
  <c r="D44" i="24" s="1"/>
  <c r="R33" i="24"/>
  <c r="F39" i="24" s="1"/>
  <c r="B44" i="24" l="1"/>
  <c r="B43" i="24"/>
  <c r="E44" i="24"/>
  <c r="E43" i="24"/>
  <c r="D43" i="24"/>
  <c r="F44" i="24"/>
  <c r="F43" i="24"/>
  <c r="C44" i="24"/>
  <c r="C43" i="24"/>
</calcChain>
</file>

<file path=xl/sharedStrings.xml><?xml version="1.0" encoding="utf-8"?>
<sst xmlns="http://schemas.openxmlformats.org/spreadsheetml/2006/main" count="28163" uniqueCount="2134">
  <si>
    <t>Period</t>
  </si>
  <si>
    <t>Financial Year</t>
  </si>
  <si>
    <t>33AACCC8751D1ZX</t>
  </si>
  <si>
    <t>032020</t>
  </si>
  <si>
    <t>GSTR1</t>
  </si>
  <si>
    <t>022020</t>
  </si>
  <si>
    <t>19-03-2020</t>
  </si>
  <si>
    <t>012020</t>
  </si>
  <si>
    <t>12-02-2020</t>
  </si>
  <si>
    <t>122019</t>
  </si>
  <si>
    <t>08-01-2020</t>
  </si>
  <si>
    <t>112019</t>
  </si>
  <si>
    <t>24-12-2019</t>
  </si>
  <si>
    <t>102019</t>
  </si>
  <si>
    <t>12-11-2019</t>
  </si>
  <si>
    <t>092019</t>
  </si>
  <si>
    <t>06-11-2019</t>
  </si>
  <si>
    <t>082019</t>
  </si>
  <si>
    <t>29-10-2019</t>
  </si>
  <si>
    <t>072019</t>
  </si>
  <si>
    <t>16-09-2019</t>
  </si>
  <si>
    <t>062019</t>
  </si>
  <si>
    <t>052019</t>
  </si>
  <si>
    <t>14-08-2019</t>
  </si>
  <si>
    <t>042019</t>
  </si>
  <si>
    <t>21-05-2019</t>
  </si>
  <si>
    <t>GSTR3B</t>
  </si>
  <si>
    <t>01-07-2020</t>
  </si>
  <si>
    <t>04-07-2020</t>
  </si>
  <si>
    <t>20-11-2019</t>
  </si>
  <si>
    <t>02-03-2020</t>
  </si>
  <si>
    <t>10-08-2020</t>
  </si>
  <si>
    <t>13-09-2019</t>
  </si>
  <si>
    <t>24-08-2019</t>
  </si>
  <si>
    <t>02-07-2019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</si>
  <si>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</si>
  <si>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</si>
  <si>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</si>
  <si>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</si>
  <si>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</si>
  <si>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</si>
  <si>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</si>
  <si>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</si>
  <si>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</si>
  <si>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</si>
  <si>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</si>
  <si>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</si>
  <si>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</si>
  <si>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</si>
  <si>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</si>
  <si>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33AAACM4454H1ZP</t>
  </si>
  <si>
    <t>R</t>
  </si>
  <si>
    <t>33</t>
  </si>
  <si>
    <t>06-03-2020</t>
  </si>
  <si>
    <t>N</t>
  </si>
  <si>
    <t>SSC-1920-0975</t>
  </si>
  <si>
    <t>09-03-2020</t>
  </si>
  <si>
    <t>SSC-1920-0987</t>
  </si>
  <si>
    <t>10-03-2020</t>
  </si>
  <si>
    <t>SSC-1920-0989</t>
  </si>
  <si>
    <t>17-03-2020</t>
  </si>
  <si>
    <t>SSC-1920-1015</t>
  </si>
  <si>
    <t>SSC-1920-0974</t>
  </si>
  <si>
    <t>31-03-2020</t>
  </si>
  <si>
    <t>SSC-1920-1033</t>
  </si>
  <si>
    <t>16-03-2020</t>
  </si>
  <si>
    <t>SSC-1920-1012</t>
  </si>
  <si>
    <t>SSC-1920-1034</t>
  </si>
  <si>
    <t>SSC-1920-1013</t>
  </si>
  <si>
    <t>05-03-2020</t>
  </si>
  <si>
    <t>SSC-1920-0970</t>
  </si>
  <si>
    <t>SSC-1920-1032</t>
  </si>
  <si>
    <t>33AAACU5306L2ZE</t>
  </si>
  <si>
    <t>SSC-1920-0976</t>
  </si>
  <si>
    <t>33AABCI5003K1ZY</t>
  </si>
  <si>
    <t>13-03-2020</t>
  </si>
  <si>
    <t>SSC-1920-0999</t>
  </si>
  <si>
    <t>07-03-2020</t>
  </si>
  <si>
    <t>SSC-1920-0983</t>
  </si>
  <si>
    <t>SSC-1920-1000</t>
  </si>
  <si>
    <t>SSC-1920-1001</t>
  </si>
  <si>
    <t>33AACCG5453E1ZY</t>
  </si>
  <si>
    <t>12-03-2020</t>
  </si>
  <si>
    <t>SSC-1920-0997</t>
  </si>
  <si>
    <t>15-03-2020</t>
  </si>
  <si>
    <t>SSC-1920-1008</t>
  </si>
  <si>
    <t>SSC-1920-0998</t>
  </si>
  <si>
    <t>SSC-1920-1009</t>
  </si>
  <si>
    <t>11-03-2020</t>
  </si>
  <si>
    <t>SSC-1920-0993</t>
  </si>
  <si>
    <t>14-03-2020</t>
  </si>
  <si>
    <t>SSC-1920-1004</t>
  </si>
  <si>
    <t>SSC-1920-0994</t>
  </si>
  <si>
    <t>SSC-1920-1005</t>
  </si>
  <si>
    <t>28-03-2020</t>
  </si>
  <si>
    <t>SSC-SER-1920-07</t>
  </si>
  <si>
    <t>SSC-1920-0995</t>
  </si>
  <si>
    <t>SSC-1920-1006</t>
  </si>
  <si>
    <t>SSC-1920-0996</t>
  </si>
  <si>
    <t>SSC-1920-1007</t>
  </si>
  <si>
    <t>SSC-1920-0990</t>
  </si>
  <si>
    <t>SSC-1920-0991</t>
  </si>
  <si>
    <t>SSC-1920-1002</t>
  </si>
  <si>
    <t>SSC-1920-0992</t>
  </si>
  <si>
    <t>SSC-1920-1003</t>
  </si>
  <si>
    <t>SSC-1920-0964</t>
  </si>
  <si>
    <t>18-03-2020</t>
  </si>
  <si>
    <t>SSC-1920-1019</t>
  </si>
  <si>
    <t>03-03-2020</t>
  </si>
  <si>
    <t>SSC-1920-0965</t>
  </si>
  <si>
    <t>SSC-1920-0966</t>
  </si>
  <si>
    <t>04-03-2020</t>
  </si>
  <si>
    <t>SSC-1920-0967</t>
  </si>
  <si>
    <t>SSC-1920-1016</t>
  </si>
  <si>
    <t>SSC-1920-1017</t>
  </si>
  <si>
    <t>SSC-1920-0963</t>
  </si>
  <si>
    <t>SSC-1920-1018</t>
  </si>
  <si>
    <t>SSC-1920-1011</t>
  </si>
  <si>
    <t>SSC-1920-1014</t>
  </si>
  <si>
    <t>SSC-1920-1010</t>
  </si>
  <si>
    <t>SSC-1920-0977</t>
  </si>
  <si>
    <t>SSC-1920-0978</t>
  </si>
  <si>
    <t>SSC-1920-0971</t>
  </si>
  <si>
    <t>20-03-2020</t>
  </si>
  <si>
    <t>SSC-1920-1026</t>
  </si>
  <si>
    <t>SSC-1920-0972</t>
  </si>
  <si>
    <t>SSC-1920-1027</t>
  </si>
  <si>
    <t>SSC-1920-0973</t>
  </si>
  <si>
    <t>21-03-2020</t>
  </si>
  <si>
    <t>SSC-1920-1028</t>
  </si>
  <si>
    <t>SSC-1920-1029</t>
  </si>
  <si>
    <t>SSC-1920-1022</t>
  </si>
  <si>
    <t>SSC-1920-1023</t>
  </si>
  <si>
    <t>SSC-1920-1024</t>
  </si>
  <si>
    <t>SSC-1920-1025</t>
  </si>
  <si>
    <t>SSC-1920-1020</t>
  </si>
  <si>
    <t>SSC-1920-1021</t>
  </si>
  <si>
    <t>SSC-1920-0968</t>
  </si>
  <si>
    <t>SSC-1920-0969</t>
  </si>
  <si>
    <t>SSC-1920-0988</t>
  </si>
  <si>
    <t>SSC-1920-0982</t>
  </si>
  <si>
    <t>SSC-1920-0984</t>
  </si>
  <si>
    <t>SSC-1920-0980</t>
  </si>
  <si>
    <t>SSC-1920-0981</t>
  </si>
  <si>
    <t>SSC-1920-1030</t>
  </si>
  <si>
    <t>SSC-1920-1031</t>
  </si>
  <si>
    <t>SSC-1920-0979</t>
  </si>
  <si>
    <t>37AACCC8751D1ZP</t>
  </si>
  <si>
    <t>37</t>
  </si>
  <si>
    <t>SSC-1920-0986</t>
  </si>
  <si>
    <t>SSC-1920-0985</t>
  </si>
  <si>
    <t>33AAACH2364M1ZM</t>
  </si>
  <si>
    <t>13-02-2020</t>
  </si>
  <si>
    <t>SSC-1920-0908</t>
  </si>
  <si>
    <t>SSC-1920-0909</t>
  </si>
  <si>
    <t>07-02-2020</t>
  </si>
  <si>
    <t>SSC-1920-0887</t>
  </si>
  <si>
    <t>27-02-2020</t>
  </si>
  <si>
    <t>SSC-1920-0953</t>
  </si>
  <si>
    <t>SSC-1920-0888</t>
  </si>
  <si>
    <t>SSC-1920-0910</t>
  </si>
  <si>
    <t>SSC-1920-0951</t>
  </si>
  <si>
    <t>SSC-1920-0952</t>
  </si>
  <si>
    <t>14-02-2020</t>
  </si>
  <si>
    <t>SSC-1920-0916</t>
  </si>
  <si>
    <t>21-02-2020</t>
  </si>
  <si>
    <t>SSC-1920-0933</t>
  </si>
  <si>
    <t>26-02-2020</t>
  </si>
  <si>
    <t>SSC-1920-0948</t>
  </si>
  <si>
    <t>SSC-1920-0889</t>
  </si>
  <si>
    <t>04-02-2020</t>
  </si>
  <si>
    <t>SSC-1920-0877</t>
  </si>
  <si>
    <t>SSC-1920-0954</t>
  </si>
  <si>
    <t>SSC-1920-0878</t>
  </si>
  <si>
    <t>28-02-2020</t>
  </si>
  <si>
    <t>SSC-1920-0955</t>
  </si>
  <si>
    <t>SSC-1920-0879</t>
  </si>
  <si>
    <t>SSC-1920-0912</t>
  </si>
  <si>
    <t>SSC-1920-0956</t>
  </si>
  <si>
    <t>03-02-2020</t>
  </si>
  <si>
    <t>SSC-1920-0873</t>
  </si>
  <si>
    <t>SSC-1920-0950</t>
  </si>
  <si>
    <t>SSC-1920-0874</t>
  </si>
  <si>
    <t>SSC-1920-0875</t>
  </si>
  <si>
    <t>02-02-2020</t>
  </si>
  <si>
    <t>SSC-1920-0870</t>
  </si>
  <si>
    <t>SSC-1920-0871</t>
  </si>
  <si>
    <t>20-02-2020</t>
  </si>
  <si>
    <t>SSC-SER-1920-006</t>
  </si>
  <si>
    <t>SSC-1920-0906</t>
  </si>
  <si>
    <t>SSC-1920-0907</t>
  </si>
  <si>
    <t>01-02-2020</t>
  </si>
  <si>
    <t>SSC-1920-0869</t>
  </si>
  <si>
    <t>11-02-2020</t>
  </si>
  <si>
    <t>SSC-1920-0902</t>
  </si>
  <si>
    <t>25-02-2020</t>
  </si>
  <si>
    <t>SSC-1920-0946</t>
  </si>
  <si>
    <t>SSC-1920-0947</t>
  </si>
  <si>
    <t>SSC-1920-0904</t>
  </si>
  <si>
    <t>SSC-1920-0905</t>
  </si>
  <si>
    <t>SSC-1920-0949</t>
  </si>
  <si>
    <t>16-02-2020</t>
  </si>
  <si>
    <t>SSC-1920-0920</t>
  </si>
  <si>
    <t>SSC-1920-0921</t>
  </si>
  <si>
    <t>17-02-2020</t>
  </si>
  <si>
    <t>SSC-1920-0923</t>
  </si>
  <si>
    <t>06-02-2020</t>
  </si>
  <si>
    <t>SSC-1920-0883</t>
  </si>
  <si>
    <t>29-02-2020</t>
  </si>
  <si>
    <t>SSC-1920-0960</t>
  </si>
  <si>
    <t>SSC-1920-0884</t>
  </si>
  <si>
    <t>SSC-1920-0961</t>
  </si>
  <si>
    <t>SSC-1920-0885</t>
  </si>
  <si>
    <t>SSC-1920-0962</t>
  </si>
  <si>
    <t>SSC-1920-0886</t>
  </si>
  <si>
    <t>05-02-2020</t>
  </si>
  <si>
    <t>SSC-1920-0880</t>
  </si>
  <si>
    <t>SSC-1920-0882</t>
  </si>
  <si>
    <t>SSC-1920-0917</t>
  </si>
  <si>
    <t>SSC-1920-0918</t>
  </si>
  <si>
    <t>15-02-2020</t>
  </si>
  <si>
    <t>SSC-1920-0919</t>
  </si>
  <si>
    <t>SSC-1920-0913</t>
  </si>
  <si>
    <t>SSC-1920-0957</t>
  </si>
  <si>
    <t>SSC-1920-0914</t>
  </si>
  <si>
    <t>SSC-1920-0915</t>
  </si>
  <si>
    <t>SSC-1920-0959</t>
  </si>
  <si>
    <t>09-02-2020</t>
  </si>
  <si>
    <t>SSC-1920-0898</t>
  </si>
  <si>
    <t>19-02-2020</t>
  </si>
  <si>
    <t>SSC-1920-0931</t>
  </si>
  <si>
    <t>SSC-1920-0899</t>
  </si>
  <si>
    <t>SSC-1920-0932</t>
  </si>
  <si>
    <t>SSC-1920-0934</t>
  </si>
  <si>
    <t>08-02-2020</t>
  </si>
  <si>
    <t>SSC-1920-0894</t>
  </si>
  <si>
    <t>SSC-1920-0895</t>
  </si>
  <si>
    <t>SSC-1920-0896</t>
  </si>
  <si>
    <t>SSC-1920-0930</t>
  </si>
  <si>
    <t>SSC-1920-0890</t>
  </si>
  <si>
    <t>SSC-1920-0891</t>
  </si>
  <si>
    <t>SSC-1920-0892</t>
  </si>
  <si>
    <t>SSC-1920-0893</t>
  </si>
  <si>
    <t>18-02-2020</t>
  </si>
  <si>
    <t>SSC-1920-0928</t>
  </si>
  <si>
    <t>SSC-1920-0929</t>
  </si>
  <si>
    <t>SSC-1920-0924</t>
  </si>
  <si>
    <t>SSC-1920-0926</t>
  </si>
  <si>
    <t>SSC-1920-0865</t>
  </si>
  <si>
    <t>SSC-1920-0866</t>
  </si>
  <si>
    <t>24-02-2020</t>
  </si>
  <si>
    <t>SSC-1920-0943</t>
  </si>
  <si>
    <t>SSC-1920-0867</t>
  </si>
  <si>
    <t>10-02-2020</t>
  </si>
  <si>
    <t>SSC-1920-0900</t>
  </si>
  <si>
    <t>SSC-1920-0944</t>
  </si>
  <si>
    <t>SSC-1920-0868</t>
  </si>
  <si>
    <t>SSC-1920-0901</t>
  </si>
  <si>
    <t>22-02-2020</t>
  </si>
  <si>
    <t>SSC-1920-0940</t>
  </si>
  <si>
    <t>23-02-2020</t>
  </si>
  <si>
    <t>SSC-1920-0941</t>
  </si>
  <si>
    <t>SSC-1920-0939</t>
  </si>
  <si>
    <t>SSC-1920-0935</t>
  </si>
  <si>
    <t>SSC-1920-0936</t>
  </si>
  <si>
    <t>SSC-1920-0937</t>
  </si>
  <si>
    <t>SSC-1920-0938</t>
  </si>
  <si>
    <t>33AACCT1412E1Z2</t>
  </si>
  <si>
    <t>SSC-1920-0864</t>
  </si>
  <si>
    <t>33ABMFM4164A1ZK</t>
  </si>
  <si>
    <t>SSC-1920-0925</t>
  </si>
  <si>
    <t>33BVXPR3078L1ZN</t>
  </si>
  <si>
    <t>SSC-SER-1920-007</t>
  </si>
  <si>
    <t>SSC-SER-1920-008</t>
  </si>
  <si>
    <t>SSC-SER-1920-009</t>
  </si>
  <si>
    <t>SSC-1920-0876</t>
  </si>
  <si>
    <t>SSC-1920-0942</t>
  </si>
  <si>
    <t>SSC-1920-0911</t>
  </si>
  <si>
    <t>SSC-1920-0922</t>
  </si>
  <si>
    <t>SSC-1920-0945</t>
  </si>
  <si>
    <t>SSC-1920-0897</t>
  </si>
  <si>
    <t>SSC-1920-0881</t>
  </si>
  <si>
    <t>SSC-1920-0903</t>
  </si>
  <si>
    <t>SSC-1920-0958</t>
  </si>
  <si>
    <t>SSC-1920-0927</t>
  </si>
  <si>
    <t>37AAHCG1066A1Z0</t>
  </si>
  <si>
    <t>SSC-1920-0872</t>
  </si>
  <si>
    <t>04-01-2020</t>
  </si>
  <si>
    <t>SSC-1920-0783</t>
  </si>
  <si>
    <t>18-01-2020</t>
  </si>
  <si>
    <t>SSC-1920-0811</t>
  </si>
  <si>
    <t>07-01-2020</t>
  </si>
  <si>
    <t>SSC-1920-0788A</t>
  </si>
  <si>
    <t>SSC-1920-0812</t>
  </si>
  <si>
    <t>22-01-2020</t>
  </si>
  <si>
    <t>SSC-1920-0824</t>
  </si>
  <si>
    <t>SSC-1920-0791</t>
  </si>
  <si>
    <t>SSC-1920-0825</t>
  </si>
  <si>
    <t>SSC-1920-0826</t>
  </si>
  <si>
    <t>25-01-2020</t>
  </si>
  <si>
    <t>SSC-1920-0837</t>
  </si>
  <si>
    <t>SSC-1920-0838</t>
  </si>
  <si>
    <t>SSC-1920-0796</t>
  </si>
  <si>
    <t>SSC-1920-0793</t>
  </si>
  <si>
    <t>28-01-2020</t>
  </si>
  <si>
    <t>SSC-1920-0847</t>
  </si>
  <si>
    <t>09-01-2020</t>
  </si>
  <si>
    <t>SSC-1920-0799</t>
  </si>
  <si>
    <t>23-01-2020</t>
  </si>
  <si>
    <t>SSC-1920-0832</t>
  </si>
  <si>
    <t>24-01-2020</t>
  </si>
  <si>
    <t>SSC-1920-0834</t>
  </si>
  <si>
    <t>SSC-1920-0835</t>
  </si>
  <si>
    <t>SSC-1920-0795</t>
  </si>
  <si>
    <t>SSC-1920-0797</t>
  </si>
  <si>
    <t>SSC-1920-0830</t>
  </si>
  <si>
    <t>SSC-1920-0831</t>
  </si>
  <si>
    <t>SSC-1920-0792</t>
  </si>
  <si>
    <t>SSC-1920-0794</t>
  </si>
  <si>
    <t>SSC-1920-0829</t>
  </si>
  <si>
    <t>SSC-1920-0827</t>
  </si>
  <si>
    <t>SSC-1920-0828</t>
  </si>
  <si>
    <t>SSC-1920-0843</t>
  </si>
  <si>
    <t>SSC-1920-0800</t>
  </si>
  <si>
    <t>27-01-2020</t>
  </si>
  <si>
    <t>SSC-1920-0844</t>
  </si>
  <si>
    <t>11-01-2020</t>
  </si>
  <si>
    <t>SSC-1920-0801</t>
  </si>
  <si>
    <t>SSC-1920-0845</t>
  </si>
  <si>
    <t>SSC-1920-0846</t>
  </si>
  <si>
    <t>SSC-1920-0840</t>
  </si>
  <si>
    <t>SSC-1920-0841</t>
  </si>
  <si>
    <t>SSC-1920-0842</t>
  </si>
  <si>
    <t>SSC-1920-0836</t>
  </si>
  <si>
    <t>02-01-2020</t>
  </si>
  <si>
    <t>SSC-1920-0777</t>
  </si>
  <si>
    <t>17-01-2020</t>
  </si>
  <si>
    <t>SSC-1920-0810</t>
  </si>
  <si>
    <t>29-01-2020</t>
  </si>
  <si>
    <t>SSC-1920-0854</t>
  </si>
  <si>
    <t>03-01-2020</t>
  </si>
  <si>
    <t>SSC-1920-0778</t>
  </si>
  <si>
    <t>SSC-1920-0855</t>
  </si>
  <si>
    <t>SSC-1920-0779</t>
  </si>
  <si>
    <t>SSC-1920-0813</t>
  </si>
  <si>
    <t>30-01-2020</t>
  </si>
  <si>
    <t>SSC-1920-0857</t>
  </si>
  <si>
    <t>SSC-1920-0850</t>
  </si>
  <si>
    <t>SSC-1920-0851</t>
  </si>
  <si>
    <t>SSC-1920-0852</t>
  </si>
  <si>
    <t>SSC-1920-0853</t>
  </si>
  <si>
    <t>13-01-2020</t>
  </si>
  <si>
    <t>SSC-1920-0807</t>
  </si>
  <si>
    <t>SSC-1920-0808</t>
  </si>
  <si>
    <t>SSC-1920-0809</t>
  </si>
  <si>
    <t>SSC-1920-0803</t>
  </si>
  <si>
    <t>12-01-2020</t>
  </si>
  <si>
    <t>SSC-1920-0804</t>
  </si>
  <si>
    <t>SSC-1920-0848</t>
  </si>
  <si>
    <t>SSC-1920-0805</t>
  </si>
  <si>
    <t>SSC-1920-0849</t>
  </si>
  <si>
    <t>SSC-1920-0806</t>
  </si>
  <si>
    <t>SSC-1920-0788</t>
  </si>
  <si>
    <t>21-01-2020</t>
  </si>
  <si>
    <t>SSC-1920-0821</t>
  </si>
  <si>
    <t>SSC-1920-0789</t>
  </si>
  <si>
    <t>SSC-1920-0822</t>
  </si>
  <si>
    <t>SSC-1920-0823</t>
  </si>
  <si>
    <t>06-01-2020</t>
  </si>
  <si>
    <t>SSC-1920-0784</t>
  </si>
  <si>
    <t>SSC-1920-0861</t>
  </si>
  <si>
    <t>SSC-1920-0785</t>
  </si>
  <si>
    <t>SSC-1920-0862</t>
  </si>
  <si>
    <t>SSC-1920-0786</t>
  </si>
  <si>
    <t>31-01-2020</t>
  </si>
  <si>
    <t>SSC-1920-0863</t>
  </si>
  <si>
    <t>SSC-1920-0787</t>
  </si>
  <si>
    <t>SSC-1920-0820</t>
  </si>
  <si>
    <t>SSC-1920-0780</t>
  </si>
  <si>
    <t>SSC-1920-0781</t>
  </si>
  <si>
    <t>SSC-1920-0860</t>
  </si>
  <si>
    <t>20-01-2020</t>
  </si>
  <si>
    <t>SSC-1920-0818</t>
  </si>
  <si>
    <t>SSC-1920-0814</t>
  </si>
  <si>
    <t>SSC-1920-0858</t>
  </si>
  <si>
    <t>SSC-1920-0815</t>
  </si>
  <si>
    <t>SSC-1920-0859</t>
  </si>
  <si>
    <t>SSC-1920-0816</t>
  </si>
  <si>
    <t>SSC-1920-0833</t>
  </si>
  <si>
    <t>SSC-1920-0856</t>
  </si>
  <si>
    <t>SSC-1920-0802</t>
  </si>
  <si>
    <t>SSC-1920-0798</t>
  </si>
  <si>
    <t>SSC-1920-0819</t>
  </si>
  <si>
    <t>SSC-1920-0782</t>
  </si>
  <si>
    <t>SSC-1920-0790</t>
  </si>
  <si>
    <t>19-01-2020</t>
  </si>
  <si>
    <t>SSC-1920-0817</t>
  </si>
  <si>
    <t>SSC-1920-0839</t>
  </si>
  <si>
    <t>04-12-2019</t>
  </si>
  <si>
    <t>SSC-1920-0701</t>
  </si>
  <si>
    <t>SSC-1920-0702</t>
  </si>
  <si>
    <t>13-12-2019</t>
  </si>
  <si>
    <t>SSC-1920-0731</t>
  </si>
  <si>
    <t>02-12-2019</t>
  </si>
  <si>
    <t>SSC-1920-0692</t>
  </si>
  <si>
    <t>SSC-1920-0693</t>
  </si>
  <si>
    <t>SSC-1920-0760</t>
  </si>
  <si>
    <t>SSC-1920-0761</t>
  </si>
  <si>
    <t>21-12-2019</t>
  </si>
  <si>
    <t>SSC-1920-0755</t>
  </si>
  <si>
    <t>SSC-1920-0754</t>
  </si>
  <si>
    <t>33AABCF5484F1ZR</t>
  </si>
  <si>
    <t>31-12-2019</t>
  </si>
  <si>
    <t>SSC-1920-0775</t>
  </si>
  <si>
    <t>07-12-2019</t>
  </si>
  <si>
    <t>SSC-1920-0711</t>
  </si>
  <si>
    <t>SSC-1920-0712</t>
  </si>
  <si>
    <t>22-12-2019</t>
  </si>
  <si>
    <t>SSC-1920-0756</t>
  </si>
  <si>
    <t>SSC-1920-0757</t>
  </si>
  <si>
    <t>08-12-2019</t>
  </si>
  <si>
    <t>SSC-1920-0714</t>
  </si>
  <si>
    <t>SSC-1920-0752</t>
  </si>
  <si>
    <t>SSC-1920-0753</t>
  </si>
  <si>
    <t>SSC-1920-0710</t>
  </si>
  <si>
    <t>06-12-2019</t>
  </si>
  <si>
    <t>SSC-1920-0709</t>
  </si>
  <si>
    <t>SSC-1920-0704</t>
  </si>
  <si>
    <t>SSC-1920-0705</t>
  </si>
  <si>
    <t>05-12-2019</t>
  </si>
  <si>
    <t>SSC-1920-0706</t>
  </si>
  <si>
    <t>SSC-1920-0707</t>
  </si>
  <si>
    <t>11-12-2019</t>
  </si>
  <si>
    <t>SSC-1920-0723</t>
  </si>
  <si>
    <t>27-12-2019</t>
  </si>
  <si>
    <t>SSC-1920-0767</t>
  </si>
  <si>
    <t>SSC-1920-0724</t>
  </si>
  <si>
    <t>SSC-1920-0768</t>
  </si>
  <si>
    <t>28-12-2019</t>
  </si>
  <si>
    <t>SSC-1920-0769</t>
  </si>
  <si>
    <t>SSC-1920-0762</t>
  </si>
  <si>
    <t>26-12-2019</t>
  </si>
  <si>
    <t>SSC-1920-0764</t>
  </si>
  <si>
    <t>10-12-2019</t>
  </si>
  <si>
    <t>SSC-1920-0721</t>
  </si>
  <si>
    <t>SSC-1920-0765</t>
  </si>
  <si>
    <t>SSC-1920-0715</t>
  </si>
  <si>
    <t>23-12-2019</t>
  </si>
  <si>
    <t>SSC-1920-0759</t>
  </si>
  <si>
    <t>SSC-1920-0716</t>
  </si>
  <si>
    <t>09-12-2019</t>
  </si>
  <si>
    <t>SSC-1920-0717</t>
  </si>
  <si>
    <t>SSC-1920-0718</t>
  </si>
  <si>
    <t>14-12-2019</t>
  </si>
  <si>
    <t>SSC-1920-0733</t>
  </si>
  <si>
    <t>SSC-1920-0734</t>
  </si>
  <si>
    <t>SSC-1920-0736</t>
  </si>
  <si>
    <t>SSC-1920-0696</t>
  </si>
  <si>
    <t>29-12-2019</t>
  </si>
  <si>
    <t>SSC-1920-0773</t>
  </si>
  <si>
    <t>SSC-1920-0697</t>
  </si>
  <si>
    <t>SSC-1920-0730</t>
  </si>
  <si>
    <t>03-12-2019</t>
  </si>
  <si>
    <t>SSC-1920-0699</t>
  </si>
  <si>
    <t>SSC-1920-0732</t>
  </si>
  <si>
    <t>SSC-1920-0770</t>
  </si>
  <si>
    <t>SSC-1920-0771</t>
  </si>
  <si>
    <t>SSC-1920-0695</t>
  </si>
  <si>
    <t>SSC-1920-0772</t>
  </si>
  <si>
    <t>12-12-2019</t>
  </si>
  <si>
    <t>SSC-1920-0726</t>
  </si>
  <si>
    <t>SSC-1920-0727</t>
  </si>
  <si>
    <t>SSC-1920-0729</t>
  </si>
  <si>
    <t>SSC-1920-0700</t>
  </si>
  <si>
    <t>18-12-2019</t>
  </si>
  <si>
    <t>SSC-1920-0745</t>
  </si>
  <si>
    <t>SSC-1920-0746</t>
  </si>
  <si>
    <t>SSC-1920-0703</t>
  </si>
  <si>
    <t>19-12-2019</t>
  </si>
  <si>
    <t>SSC-1920-0747</t>
  </si>
  <si>
    <t>16-12-2019</t>
  </si>
  <si>
    <t>SSC-1920-0740</t>
  </si>
  <si>
    <t>17-12-2019</t>
  </si>
  <si>
    <t>SSC-1920-0741</t>
  </si>
  <si>
    <t>SSC-1920-0742</t>
  </si>
  <si>
    <t>15-12-2019</t>
  </si>
  <si>
    <t>SSC-1920-0737</t>
  </si>
  <si>
    <t>SSC-1920-0738</t>
  </si>
  <si>
    <t>33AAECM8625J1ZB</t>
  </si>
  <si>
    <t>SSC-1920-0744</t>
  </si>
  <si>
    <t>20-12-2019</t>
  </si>
  <si>
    <t>SSC-1920-0751</t>
  </si>
  <si>
    <t>SSC-1920-0750</t>
  </si>
  <si>
    <t>SSC-1920-0748</t>
  </si>
  <si>
    <t>SSC-1920-0749</t>
  </si>
  <si>
    <t>SSC-1920-0766</t>
  </si>
  <si>
    <t>SSC-1920-0713</t>
  </si>
  <si>
    <t>SSC-1920-0735</t>
  </si>
  <si>
    <t>SSC-1920-0725</t>
  </si>
  <si>
    <t>SSC-1920-0758</t>
  </si>
  <si>
    <t>25-12-2019</t>
  </si>
  <si>
    <t>SSC-1920-0763</t>
  </si>
  <si>
    <t>SSC-1920-0774</t>
  </si>
  <si>
    <t>SSC-1920-0698</t>
  </si>
  <si>
    <t>SSC-1920-0720</t>
  </si>
  <si>
    <t>SSC-1920-0743</t>
  </si>
  <si>
    <t>SSC-1920-0776</t>
  </si>
  <si>
    <t>SSC-1920-0694</t>
  </si>
  <si>
    <t>SSC-1920-0708</t>
  </si>
  <si>
    <t>SSC-1920-0719</t>
  </si>
  <si>
    <t>SSC-1920-0728</t>
  </si>
  <si>
    <t>SSC-1920-0739</t>
  </si>
  <si>
    <t>06ABQPV6888A1Z0</t>
  </si>
  <si>
    <t>06</t>
  </si>
  <si>
    <t>22-11-2019</t>
  </si>
  <si>
    <t>SSC-1920-0648</t>
  </si>
  <si>
    <t>27-11-2019</t>
  </si>
  <si>
    <t>SSC-1920-0667</t>
  </si>
  <si>
    <t>28-11-2019</t>
  </si>
  <si>
    <t>SSC-1920-0674</t>
  </si>
  <si>
    <t>30-11-2019</t>
  </si>
  <si>
    <t>SSC-1920-0685</t>
  </si>
  <si>
    <t>26-11-2019</t>
  </si>
  <si>
    <t>SSC-1920-0664</t>
  </si>
  <si>
    <t>SSC-1920-0686</t>
  </si>
  <si>
    <t>SSC-1920-0687</t>
  </si>
  <si>
    <t>05-11-2019</t>
  </si>
  <si>
    <t>SSC-1920-0589</t>
  </si>
  <si>
    <t>25-11-2019</t>
  </si>
  <si>
    <t>SSC-1920-0655</t>
  </si>
  <si>
    <t>29-11-2019</t>
  </si>
  <si>
    <t>SSC-1920-0677</t>
  </si>
  <si>
    <t>SSC-1920-0595</t>
  </si>
  <si>
    <t>SSC-1920-0590</t>
  </si>
  <si>
    <t>SSC-1920-0591</t>
  </si>
  <si>
    <t>33AAACM6890R1ZS</t>
  </si>
  <si>
    <t>SSC-1920-0682</t>
  </si>
  <si>
    <t>SSC-1920-0683</t>
  </si>
  <si>
    <t>SSC-1920-0596</t>
  </si>
  <si>
    <t>SSC-1920-0684</t>
  </si>
  <si>
    <t>17-11-2019</t>
  </si>
  <si>
    <t>SSC-1920-0636</t>
  </si>
  <si>
    <t>SSC-1920-0659</t>
  </si>
  <si>
    <t>21-11-2019</t>
  </si>
  <si>
    <t>SSC-1920-0644</t>
  </si>
  <si>
    <t>SSC-1920-0660</t>
  </si>
  <si>
    <t>SSC-1920-0661</t>
  </si>
  <si>
    <t>SSC-1920-0651</t>
  </si>
  <si>
    <t>11-11-2019</t>
  </si>
  <si>
    <t>SSC-1920-0616</t>
  </si>
  <si>
    <t>08-11-2019</t>
  </si>
  <si>
    <t>SSC-1920-0607</t>
  </si>
  <si>
    <t>16-11-2019</t>
  </si>
  <si>
    <t>SSC-1920-0634</t>
  </si>
  <si>
    <t>SSC-1920-0635</t>
  </si>
  <si>
    <t>18-11-2019</t>
  </si>
  <si>
    <t>SSC-1920-0637</t>
  </si>
  <si>
    <t>SSC-1920-0598</t>
  </si>
  <si>
    <t>SSC-1920-0675</t>
  </si>
  <si>
    <t>SSC-1920-0599</t>
  </si>
  <si>
    <t>15-11-2019</t>
  </si>
  <si>
    <t>SSC-1920-0632</t>
  </si>
  <si>
    <t>SSC-1920-0676</t>
  </si>
  <si>
    <t>SSC-1920-0633</t>
  </si>
  <si>
    <t>SSC-1920-0593</t>
  </si>
  <si>
    <t>SSC-1920-0594</t>
  </si>
  <si>
    <t>SSC-1920-0672</t>
  </si>
  <si>
    <t>SSC-1920-0673</t>
  </si>
  <si>
    <t>14-11-2019</t>
  </si>
  <si>
    <t>SSC-1920-0627</t>
  </si>
  <si>
    <t>SSC-1920-0628</t>
  </si>
  <si>
    <t>SSC-1920-0629</t>
  </si>
  <si>
    <t>SSC-1920-0645</t>
  </si>
  <si>
    <t>SSC-1920-0646</t>
  </si>
  <si>
    <t>07-11-2019</t>
  </si>
  <si>
    <t>SSC-1920-0603</t>
  </si>
  <si>
    <t>SSC-1920-0647</t>
  </si>
  <si>
    <t>SSC-1920-0604</t>
  </si>
  <si>
    <t>19-11-2019</t>
  </si>
  <si>
    <t>SSC-1920-0641</t>
  </si>
  <si>
    <t>SSC-1920-0642</t>
  </si>
  <si>
    <t>SSC-1920-0643</t>
  </si>
  <si>
    <t>SSC-1920-0600</t>
  </si>
  <si>
    <t>SSC-1920-0681</t>
  </si>
  <si>
    <t>SSC-1920-0640</t>
  </si>
  <si>
    <t>SSC-1920-0680</t>
  </si>
  <si>
    <t>SSC-1920-0638</t>
  </si>
  <si>
    <t>SSC-1920-0639</t>
  </si>
  <si>
    <t>01-11-2019</t>
  </si>
  <si>
    <t>SSC-1920-0579</t>
  </si>
  <si>
    <t>09-11-2019</t>
  </si>
  <si>
    <t>SSC-1920-0612</t>
  </si>
  <si>
    <t>SSC-1920-0656</t>
  </si>
  <si>
    <t>SSC-1920-0613</t>
  </si>
  <si>
    <t>SSC-1920-0657</t>
  </si>
  <si>
    <t>SSC-1920-0614</t>
  </si>
  <si>
    <t>SSC-1920-0658</t>
  </si>
  <si>
    <t>23-11-2019</t>
  </si>
  <si>
    <t>SSC-1920-0652</t>
  </si>
  <si>
    <t>SSC-1920-0653</t>
  </si>
  <si>
    <t>SSC-1920-0610</t>
  </si>
  <si>
    <t>SSC-1920-0654</t>
  </si>
  <si>
    <t>SSC-1920-0578</t>
  </si>
  <si>
    <t>SSC-1920-0611</t>
  </si>
  <si>
    <t>SSC-1920-0650</t>
  </si>
  <si>
    <t>SSC-1920-0690</t>
  </si>
  <si>
    <t>SSC-1920-0691</t>
  </si>
  <si>
    <t>SSC-1920-0609</t>
  </si>
  <si>
    <t>SSC-1920-0649</t>
  </si>
  <si>
    <t>SSC-1920-0606</t>
  </si>
  <si>
    <t>13-11-2019</t>
  </si>
  <si>
    <t>SSC-1920-0624</t>
  </si>
  <si>
    <t>SSC-1920-0625</t>
  </si>
  <si>
    <t>SSC-1920-0626</t>
  </si>
  <si>
    <t>04-11-2019</t>
  </si>
  <si>
    <t>SSC-1920-0586</t>
  </si>
  <si>
    <t>SSC-1920-0663</t>
  </si>
  <si>
    <t>SSC-1920-0587</t>
  </si>
  <si>
    <t>SSC-1920-0620</t>
  </si>
  <si>
    <t>SSC-1920-0665</t>
  </si>
  <si>
    <t>SSC-1920-0666</t>
  </si>
  <si>
    <t>02-11-2019</t>
  </si>
  <si>
    <t>SSC-1920-0582</t>
  </si>
  <si>
    <t>SSC-1920-0585</t>
  </si>
  <si>
    <t>SSC-1920-0662</t>
  </si>
  <si>
    <t>SSC-1920-0580</t>
  </si>
  <si>
    <t>SSC-1920-0581</t>
  </si>
  <si>
    <t>SSC-1920-0619</t>
  </si>
  <si>
    <t>SSC-1920-0602</t>
  </si>
  <si>
    <t>SSC-1920-0615</t>
  </si>
  <si>
    <t>03-11-2019</t>
  </si>
  <si>
    <t>SSC-1920-0583</t>
  </si>
  <si>
    <t>SSC-1920-0584</t>
  </si>
  <si>
    <t>SSC-1920-0605</t>
  </si>
  <si>
    <t>SSC-1920-0592</t>
  </si>
  <si>
    <t>SSC-1920-0608</t>
  </si>
  <si>
    <t>33AAFPD0513N2Z4</t>
  </si>
  <si>
    <t>SSC-1920-0688</t>
  </si>
  <si>
    <t>33AASFP7666H1ZM</t>
  </si>
  <si>
    <t>SSC-1920-0671</t>
  </si>
  <si>
    <t>37AACCK9469N1ZN</t>
  </si>
  <si>
    <t>SSC-1920-0621</t>
  </si>
  <si>
    <t>SSC-1920-0622</t>
  </si>
  <si>
    <t>SSC-1920-0601</t>
  </si>
  <si>
    <t>SSC-1920-0623</t>
  </si>
  <si>
    <t>SSC-1920-0678</t>
  </si>
  <si>
    <t>SSC-1920-0689</t>
  </si>
  <si>
    <t>SSC-1920-0668</t>
  </si>
  <si>
    <t>SSC-1920-0669</t>
  </si>
  <si>
    <t>SSC-1920-0631</t>
  </si>
  <si>
    <t>SSC-1920-0588</t>
  </si>
  <si>
    <t>SSC-1920-0670</t>
  </si>
  <si>
    <t>SSC-1920-0617</t>
  </si>
  <si>
    <t>SSC-1920-0618</t>
  </si>
  <si>
    <t>10-10-2019</t>
  </si>
  <si>
    <t>SSC-1920-0513</t>
  </si>
  <si>
    <t>08-10-2019</t>
  </si>
  <si>
    <t>SSC-1920-0506</t>
  </si>
  <si>
    <t>SSC-1920-0517</t>
  </si>
  <si>
    <t>22-10-2019</t>
  </si>
  <si>
    <t>SSC-1920-0557</t>
  </si>
  <si>
    <t>23-10-2019</t>
  </si>
  <si>
    <t>SSC-1920-0558</t>
  </si>
  <si>
    <t>16-10-2019</t>
  </si>
  <si>
    <t>SSC-1920-0537</t>
  </si>
  <si>
    <t>19-10-2019</t>
  </si>
  <si>
    <t>SSC-1920-0548</t>
  </si>
  <si>
    <t>SSC-1920-0538</t>
  </si>
  <si>
    <t>18-10-2019</t>
  </si>
  <si>
    <t>SSC-1920-0544</t>
  </si>
  <si>
    <t>24-10-2019</t>
  </si>
  <si>
    <t>SSC-1920-0563</t>
  </si>
  <si>
    <t>SSC-1920-0514</t>
  </si>
  <si>
    <t>SSC-1920-0515</t>
  </si>
  <si>
    <t>SSC-1920-0559</t>
  </si>
  <si>
    <t>21-10-2019</t>
  </si>
  <si>
    <t>SSC-1920-0553</t>
  </si>
  <si>
    <t>09-10-2019</t>
  </si>
  <si>
    <t>SSC-1920-0510</t>
  </si>
  <si>
    <t>SSC-1920-0511</t>
  </si>
  <si>
    <t>SSC-1920-0555</t>
  </si>
  <si>
    <t>SSC-1920-0512</t>
  </si>
  <si>
    <t>20-10-2019</t>
  </si>
  <si>
    <t>SSC-1920-0550</t>
  </si>
  <si>
    <t>SSC-1920-0551</t>
  </si>
  <si>
    <t>SSC-1920-0552</t>
  </si>
  <si>
    <t>SSC-1920-0507</t>
  </si>
  <si>
    <t>SSC-1920-0508</t>
  </si>
  <si>
    <t>SSC-1920-0509</t>
  </si>
  <si>
    <t>12-10-2019</t>
  </si>
  <si>
    <t>SSC-1920-0524</t>
  </si>
  <si>
    <t>SSC-1920-0525</t>
  </si>
  <si>
    <t>SSC-1920-0569</t>
  </si>
  <si>
    <t>13-10-2019</t>
  </si>
  <si>
    <t>SSC-1920-0527</t>
  </si>
  <si>
    <t>11-10-2019</t>
  </si>
  <si>
    <t>SSC-1920-0520</t>
  </si>
  <si>
    <t>25-10-2019</t>
  </si>
  <si>
    <t>SSC-1920-0564</t>
  </si>
  <si>
    <t>SSC-1920-0565</t>
  </si>
  <si>
    <t>SSC-1920-0566</t>
  </si>
  <si>
    <t>SSC-1920-0523</t>
  </si>
  <si>
    <t>SSC-1920-0567</t>
  </si>
  <si>
    <t>SSC-1920-0560</t>
  </si>
  <si>
    <t>SSC-1920-0561</t>
  </si>
  <si>
    <t>SSC-1920-0562</t>
  </si>
  <si>
    <t>SSC-1920-0519</t>
  </si>
  <si>
    <t>SSC-1920-0535</t>
  </si>
  <si>
    <t>04-10-2019</t>
  </si>
  <si>
    <t>SSC-1920-0498</t>
  </si>
  <si>
    <t>14-10-2019</t>
  </si>
  <si>
    <t>SSC-1920-0531</t>
  </si>
  <si>
    <t>31-10-2019</t>
  </si>
  <si>
    <t>SSC-1920-0575</t>
  </si>
  <si>
    <t>SSC-1920-0499</t>
  </si>
  <si>
    <t>15-10-2019</t>
  </si>
  <si>
    <t>SSC-1920-0532</t>
  </si>
  <si>
    <t>SSC-1920-0533</t>
  </si>
  <si>
    <t>SSC-1920-0534</t>
  </si>
  <si>
    <t>01-10-2019</t>
  </si>
  <si>
    <t>SSC-1920-0494</t>
  </si>
  <si>
    <t>SSC-1920-0571</t>
  </si>
  <si>
    <t>03-10-2019</t>
  </si>
  <si>
    <t>SSC-1920-0495</t>
  </si>
  <si>
    <t>SSC-1920-0572</t>
  </si>
  <si>
    <t>SSC-1920-0496</t>
  </si>
  <si>
    <t>30-10-2019</t>
  </si>
  <si>
    <t>SSC-1920-0573</t>
  </si>
  <si>
    <t>SSC-1920-0530</t>
  </si>
  <si>
    <t>SSC-1920-0493</t>
  </si>
  <si>
    <t>SSC-1920-0570</t>
  </si>
  <si>
    <t>SSC-1920-0528</t>
  </si>
  <si>
    <t>SSC-1920-0529</t>
  </si>
  <si>
    <t>05-10-2019</t>
  </si>
  <si>
    <t>SSC-1920-0502</t>
  </si>
  <si>
    <t>SSC-1920-0546</t>
  </si>
  <si>
    <t>SSC-1920-0503</t>
  </si>
  <si>
    <t>SSC-1920-0547</t>
  </si>
  <si>
    <t>SSC-1920-0504</t>
  </si>
  <si>
    <t>SSC-1920-0505</t>
  </si>
  <si>
    <t>SSC-1920-0542</t>
  </si>
  <si>
    <t>SSC-1920-0500</t>
  </si>
  <si>
    <t>SSC-1920-0501</t>
  </si>
  <si>
    <t>SSC-1920-0545</t>
  </si>
  <si>
    <t>17-10-2019</t>
  </si>
  <si>
    <t>SSC-1920-0540</t>
  </si>
  <si>
    <t>SSC-1920-0536</t>
  </si>
  <si>
    <t>SSC-1920-0526</t>
  </si>
  <si>
    <t>SSC-1920-0549</t>
  </si>
  <si>
    <t>SSC-1920-0521</t>
  </si>
  <si>
    <t>SSC-1920-0543</t>
  </si>
  <si>
    <t>SSC-1920-0522</t>
  </si>
  <si>
    <t>SSC-1920-0577</t>
  </si>
  <si>
    <t>SSC-1920-0541</t>
  </si>
  <si>
    <t>SSC-1920-0574</t>
  </si>
  <si>
    <t>SSC-1920-0539</t>
  </si>
  <si>
    <t>SSC-1920-0518</t>
  </si>
  <si>
    <t>SSC-1920-0497</t>
  </si>
  <si>
    <t>SSC-1920-0568</t>
  </si>
  <si>
    <t>SSC-1920-0554</t>
  </si>
  <si>
    <t>SSC-1920-0576</t>
  </si>
  <si>
    <t>SSC-1920-0556</t>
  </si>
  <si>
    <t>06AADCC2635B1ZA</t>
  </si>
  <si>
    <t>25-09-2019</t>
  </si>
  <si>
    <t>SSC-1920-0467</t>
  </si>
  <si>
    <t>06AAPCS9575E1ZR</t>
  </si>
  <si>
    <t>17-09-2019</t>
  </si>
  <si>
    <t>SSC-1920-0440</t>
  </si>
  <si>
    <t>07AAPCS9575E1ZP</t>
  </si>
  <si>
    <t>07</t>
  </si>
  <si>
    <t>21-09-2019</t>
  </si>
  <si>
    <t>SSC-1920-0455</t>
  </si>
  <si>
    <t>SSC-1920-0468</t>
  </si>
  <si>
    <t>27AABCI5003K1ZR</t>
  </si>
  <si>
    <t>27</t>
  </si>
  <si>
    <t>12-09-2019</t>
  </si>
  <si>
    <t>SSC-1920-0424</t>
  </si>
  <si>
    <t>29AAPCS9575E1ZJ</t>
  </si>
  <si>
    <t>29</t>
  </si>
  <si>
    <t>28-09-2019</t>
  </si>
  <si>
    <t>SSC-1920-0478</t>
  </si>
  <si>
    <t>SSC-1920-0479</t>
  </si>
  <si>
    <t>30-09-2019</t>
  </si>
  <si>
    <t>SSC-1920-0487</t>
  </si>
  <si>
    <t>SSC-1920-0488</t>
  </si>
  <si>
    <t>09-09-2019</t>
  </si>
  <si>
    <t>SSC-1920-0412</t>
  </si>
  <si>
    <t>SSC-1920-0434</t>
  </si>
  <si>
    <t>SSC-1920-0489</t>
  </si>
  <si>
    <t>SSC-1920-0484</t>
  </si>
  <si>
    <t>SSC-1920-0486</t>
  </si>
  <si>
    <t>SSC-1920-0490</t>
  </si>
  <si>
    <t>SSC-1920-0491</t>
  </si>
  <si>
    <t>SSC-1920-0482</t>
  </si>
  <si>
    <t>05-09-2019</t>
  </si>
  <si>
    <t>SSC-1920-0403</t>
  </si>
  <si>
    <t>SSC-1920-0425</t>
  </si>
  <si>
    <t>SSC-1920-0469</t>
  </si>
  <si>
    <t>SSC-1920-0437</t>
  </si>
  <si>
    <t>14-09-2019</t>
  </si>
  <si>
    <t>SSC-1920-0427</t>
  </si>
  <si>
    <t>SSC-1920-0438</t>
  </si>
  <si>
    <t>20-09-2019</t>
  </si>
  <si>
    <t>SSC-1920-0449</t>
  </si>
  <si>
    <t>04-09-2019</t>
  </si>
  <si>
    <t>SSC-1920-0400</t>
  </si>
  <si>
    <t>18-09-2019</t>
  </si>
  <si>
    <t>SSC-1920-0444</t>
  </si>
  <si>
    <t>SSC-1920-0401</t>
  </si>
  <si>
    <t>SSC-1920-0413</t>
  </si>
  <si>
    <t>24-09-2019</t>
  </si>
  <si>
    <t>SSC-1920-0461</t>
  </si>
  <si>
    <t>SSC-1920-0451</t>
  </si>
  <si>
    <t>SSC-1920-0463</t>
  </si>
  <si>
    <t>23-09-2019</t>
  </si>
  <si>
    <t>SSC-1920-0460</t>
  </si>
  <si>
    <t>10-09-2019</t>
  </si>
  <si>
    <t>SSC-1920-0419</t>
  </si>
  <si>
    <t>SSC-1920-0466</t>
  </si>
  <si>
    <t>SSC-1920-0450</t>
  </si>
  <si>
    <t>SSC-1920-0441</t>
  </si>
  <si>
    <t>SSC-1920-0480</t>
  </si>
  <si>
    <t>SSC-1920-0436</t>
  </si>
  <si>
    <t>SSC-1920-0439</t>
  </si>
  <si>
    <t>SSC-1920-0399</t>
  </si>
  <si>
    <t>15-09-2019</t>
  </si>
  <si>
    <t>SSC-1920-0432</t>
  </si>
  <si>
    <t>SSC-1920-0433</t>
  </si>
  <si>
    <t>SSC-1920-0477</t>
  </si>
  <si>
    <t>SSC-1920-0435</t>
  </si>
  <si>
    <t>01-09-2019</t>
  </si>
  <si>
    <t>SSC-1920-0395</t>
  </si>
  <si>
    <t>26-09-2019</t>
  </si>
  <si>
    <t>SSC-1920-0472</t>
  </si>
  <si>
    <t>03-09-2019</t>
  </si>
  <si>
    <t>SSC-1920-0396</t>
  </si>
  <si>
    <t>27-09-2019</t>
  </si>
  <si>
    <t>SSC-1920-0473</t>
  </si>
  <si>
    <t>SSC-1920-0397</t>
  </si>
  <si>
    <t>SSC-1920-0430</t>
  </si>
  <si>
    <t>SSC-1920-0474</t>
  </si>
  <si>
    <t>SSC-1920-0431</t>
  </si>
  <si>
    <t>SSC-1920-0475</t>
  </si>
  <si>
    <t>SSC-1920-0471</t>
  </si>
  <si>
    <t>SSC-1920-0429</t>
  </si>
  <si>
    <t>19-09-2019</t>
  </si>
  <si>
    <t>SSC-1920-0448</t>
  </si>
  <si>
    <t>06-09-2019</t>
  </si>
  <si>
    <t>SSC-1920-0405</t>
  </si>
  <si>
    <t>SSC-1920-0406</t>
  </si>
  <si>
    <t>SSC-1920-0443</t>
  </si>
  <si>
    <t>SSC-1920-0445</t>
  </si>
  <si>
    <t>SSC-1920-0402</t>
  </si>
  <si>
    <t>SSC-1920-0446</t>
  </si>
  <si>
    <t>SSC-1920-0485</t>
  </si>
  <si>
    <t>SSC-1920-0442</t>
  </si>
  <si>
    <t>SSC-1920-0481</t>
  </si>
  <si>
    <t>SSC-1920-0414</t>
  </si>
  <si>
    <t>SSC-1920-0458</t>
  </si>
  <si>
    <t>SSC-1920-0415</t>
  </si>
  <si>
    <t>SSC-1920-0459</t>
  </si>
  <si>
    <t>SSC-1920-0416</t>
  </si>
  <si>
    <t>SSC-1920-0417</t>
  </si>
  <si>
    <t>08-09-2019</t>
  </si>
  <si>
    <t>SSC-1920-0410</t>
  </si>
  <si>
    <t>SSC-1920-0454</t>
  </si>
  <si>
    <t>SSC-1920-0411</t>
  </si>
  <si>
    <t>SSC-1920-0457</t>
  </si>
  <si>
    <t>SSC-1920-0452</t>
  </si>
  <si>
    <t>SSC-1920-0453</t>
  </si>
  <si>
    <t>SSC-1920-0492</t>
  </si>
  <si>
    <t>SSC-1920-0407</t>
  </si>
  <si>
    <t>07-09-2019</t>
  </si>
  <si>
    <t>SSC-1920-0408</t>
  </si>
  <si>
    <t>SSC-1920-0409</t>
  </si>
  <si>
    <t>SSC-1920-0426</t>
  </si>
  <si>
    <t>SSC-1920-0428</t>
  </si>
  <si>
    <t>11-09-2019</t>
  </si>
  <si>
    <t>SSC-1920-0421</t>
  </si>
  <si>
    <t>SSC-1920-0465</t>
  </si>
  <si>
    <t>SSC-1920-0422</t>
  </si>
  <si>
    <t>SSC-1920-0423</t>
  </si>
  <si>
    <t>SSC-1920-0462</t>
  </si>
  <si>
    <t>SSC-1920-0420</t>
  </si>
  <si>
    <t>SSC-1920-0464</t>
  </si>
  <si>
    <t>SSC-1920-0418</t>
  </si>
  <si>
    <t>SSC-1920-0483</t>
  </si>
  <si>
    <t>33AAPCS9575E1ZU</t>
  </si>
  <si>
    <t>SSC-1920-0476</t>
  </si>
  <si>
    <t>33ABBCS2709M1ZB</t>
  </si>
  <si>
    <t>SSC-1920-0404</t>
  </si>
  <si>
    <t>36AAPCS9575E1ZO</t>
  </si>
  <si>
    <t>36</t>
  </si>
  <si>
    <t>SSC-1920-0456</t>
  </si>
  <si>
    <t>SSC-1920-0470</t>
  </si>
  <si>
    <t>SSC-1920-0398</t>
  </si>
  <si>
    <t>29-08-2019</t>
  </si>
  <si>
    <t>SSC-1920-0367</t>
  </si>
  <si>
    <t>08-08-2019</t>
  </si>
  <si>
    <t>SSC-1920-0309</t>
  </si>
  <si>
    <t>SSC-1920-0304</t>
  </si>
  <si>
    <t>SSC-1920-0305</t>
  </si>
  <si>
    <t>SSC-1920-0306</t>
  </si>
  <si>
    <t>17-08-2019</t>
  </si>
  <si>
    <t>SSC-1920-0328</t>
  </si>
  <si>
    <t>SSC-1920-0329</t>
  </si>
  <si>
    <t>06-08-2019</t>
  </si>
  <si>
    <t>SSC-1920-0300</t>
  </si>
  <si>
    <t>16-08-2019</t>
  </si>
  <si>
    <t>SSC-1920-0324</t>
  </si>
  <si>
    <t>19-08-2019</t>
  </si>
  <si>
    <t>SSC-1920-0335</t>
  </si>
  <si>
    <t>21-08-2019</t>
  </si>
  <si>
    <t>SSC-1920-0341</t>
  </si>
  <si>
    <t>13-08-2019</t>
  </si>
  <si>
    <t>SSC-1920-0320</t>
  </si>
  <si>
    <t>09-08-2019</t>
  </si>
  <si>
    <t>SSC-1920-0310</t>
  </si>
  <si>
    <t>30-08-2019</t>
  </si>
  <si>
    <t>SSC-1920-0377</t>
  </si>
  <si>
    <t>SSC-1920-0388</t>
  </si>
  <si>
    <t>SSC-1920-0378</t>
  </si>
  <si>
    <t>SSC-1920-0389</t>
  </si>
  <si>
    <t>SSC-1920-0379</t>
  </si>
  <si>
    <t>SSC-1920-0373</t>
  </si>
  <si>
    <t>SSC-1920-0384</t>
  </si>
  <si>
    <t>SSC-1920-0374</t>
  </si>
  <si>
    <t>SSC-1920-0385</t>
  </si>
  <si>
    <t>SSC-1920-0375</t>
  </si>
  <si>
    <t>SSC-1920-0386</t>
  </si>
  <si>
    <t>SSC-1920-0376</t>
  </si>
  <si>
    <t>SSC-1920-0387</t>
  </si>
  <si>
    <t>SSC-1920-0380</t>
  </si>
  <si>
    <t>SSC-1920-0391</t>
  </si>
  <si>
    <t>SSC-1920-0370</t>
  </si>
  <si>
    <t>SSC-1920-0381</t>
  </si>
  <si>
    <t>SSC-1920-0392</t>
  </si>
  <si>
    <t>SSC-1920-0371</t>
  </si>
  <si>
    <t>SSC-1920-0382</t>
  </si>
  <si>
    <t>SSC-1920-0372</t>
  </si>
  <si>
    <t>SSC-1920-0383</t>
  </si>
  <si>
    <t>SSC-1920-0390</t>
  </si>
  <si>
    <t>28-08-2019</t>
  </si>
  <si>
    <t>SSC-1920-0363</t>
  </si>
  <si>
    <t>33AABCD4973B1Z1</t>
  </si>
  <si>
    <t>SSC-1920-0322</t>
  </si>
  <si>
    <t>SSC-1920-0323</t>
  </si>
  <si>
    <t>SSC-1920-0325</t>
  </si>
  <si>
    <t>01-08-2019</t>
  </si>
  <si>
    <t>SSC-1920-0287</t>
  </si>
  <si>
    <t>SSC-1920-0288</t>
  </si>
  <si>
    <t>SSC-1920-0286</t>
  </si>
  <si>
    <t>12-08-2019</t>
  </si>
  <si>
    <t>SSC-1920-0315</t>
  </si>
  <si>
    <t>27-08-2019</t>
  </si>
  <si>
    <t>SSC-1920-0359</t>
  </si>
  <si>
    <t>SSC-1920-0316</t>
  </si>
  <si>
    <t>SSC-1920-0317</t>
  </si>
  <si>
    <t>SSC-1920-0318</t>
  </si>
  <si>
    <t>SSC-1920-0311</t>
  </si>
  <si>
    <t>25-08-2019</t>
  </si>
  <si>
    <t>SSC-1920-0355</t>
  </si>
  <si>
    <t>SSC-1920-0312</t>
  </si>
  <si>
    <t>26-08-2019</t>
  </si>
  <si>
    <t>SSC-1920-0356</t>
  </si>
  <si>
    <t>10-08-2019</t>
  </si>
  <si>
    <t>SSC-1920-0313</t>
  </si>
  <si>
    <t>SSC-1920-0357</t>
  </si>
  <si>
    <t>SSC-1920-0314</t>
  </si>
  <si>
    <t>SSC-1920-0358</t>
  </si>
  <si>
    <t>23-08-2019</t>
  </si>
  <si>
    <t>SSC-1920-0351</t>
  </si>
  <si>
    <t>SSC-1920-0352</t>
  </si>
  <si>
    <t>SSC-1920-0353</t>
  </si>
  <si>
    <t>SSC-1920-0354</t>
  </si>
  <si>
    <t>31-08-2019</t>
  </si>
  <si>
    <t>SSC-1920-0393</t>
  </si>
  <si>
    <t>SSC-1920-0350</t>
  </si>
  <si>
    <t>SSC-1920-0394</t>
  </si>
  <si>
    <t>SSC-1920-0308</t>
  </si>
  <si>
    <t>SSC-1920-0327</t>
  </si>
  <si>
    <t>SSC-1920-0366</t>
  </si>
  <si>
    <t>SSC-1920-0368</t>
  </si>
  <si>
    <t>SSC-1920-0369</t>
  </si>
  <si>
    <t>SSC-1920-0362</t>
  </si>
  <si>
    <t>SSC-1920-0364</t>
  </si>
  <si>
    <t>SSC-1920-0365</t>
  </si>
  <si>
    <t>SSC-1920-0360</t>
  </si>
  <si>
    <t>SSC-1920-0361</t>
  </si>
  <si>
    <t>SSC-1920-0319</t>
  </si>
  <si>
    <t>SSC-1920-0337</t>
  </si>
  <si>
    <t>SSC-1920-0338</t>
  </si>
  <si>
    <t>20-08-2019</t>
  </si>
  <si>
    <t>SSC-1920-0339</t>
  </si>
  <si>
    <t>18-08-2019</t>
  </si>
  <si>
    <t>SSC-1920-0333</t>
  </si>
  <si>
    <t>SSC-1920-0334</t>
  </si>
  <si>
    <t>SSC-1920-0336</t>
  </si>
  <si>
    <t>04-08-2019</t>
  </si>
  <si>
    <t>SSC-1920-0296</t>
  </si>
  <si>
    <t>SSC-1920-0297</t>
  </si>
  <si>
    <t>SSC-1920-0330</t>
  </si>
  <si>
    <t>05-08-2019</t>
  </si>
  <si>
    <t>SSC-1920-0298</t>
  </si>
  <si>
    <t>SSC-1920-0331</t>
  </si>
  <si>
    <t>SSC-1920-0299</t>
  </si>
  <si>
    <t>SSC-1920-0332</t>
  </si>
  <si>
    <t>SSC-1920-0292</t>
  </si>
  <si>
    <t>02-08-2019</t>
  </si>
  <si>
    <t>SSC-1920-0293</t>
  </si>
  <si>
    <t>03-08-2019</t>
  </si>
  <si>
    <t>SSC-1920-0294</t>
  </si>
  <si>
    <t>SSC-1920-0295</t>
  </si>
  <si>
    <t>SSC-1920-0291</t>
  </si>
  <si>
    <t>SSC-1920-0348</t>
  </si>
  <si>
    <t>SSC-1920-0349</t>
  </si>
  <si>
    <t>22-08-2019</t>
  </si>
  <si>
    <t>SSC-1920-0344</t>
  </si>
  <si>
    <t>SSC-1920-0301</t>
  </si>
  <si>
    <t>SSC-1920-0345</t>
  </si>
  <si>
    <t>SSC-1920-0302</t>
  </si>
  <si>
    <t>07-08-2019</t>
  </si>
  <si>
    <t>SSC-1920-0303</t>
  </si>
  <si>
    <t>SSC-1920-0347</t>
  </si>
  <si>
    <t>SSC-1920-0340</t>
  </si>
  <si>
    <t>SSC-1920-0342</t>
  </si>
  <si>
    <t>SSC-1920-0343</t>
  </si>
  <si>
    <t>SSC-1920-0307</t>
  </si>
  <si>
    <t>SSC-1920-0346</t>
  </si>
  <si>
    <t>16-07-2019</t>
  </si>
  <si>
    <t>SSC-1920-0239</t>
  </si>
  <si>
    <t>31-07-2019</t>
  </si>
  <si>
    <t>SSC-1920-0280</t>
  </si>
  <si>
    <t>24AAACW0019N1ZG</t>
  </si>
  <si>
    <t>24</t>
  </si>
  <si>
    <t>SSC-1920-0279</t>
  </si>
  <si>
    <t>19-07-2019</t>
  </si>
  <si>
    <t>SSC-1920-0249</t>
  </si>
  <si>
    <t>15-07-2019</t>
  </si>
  <si>
    <t>SSC-1920-0234</t>
  </si>
  <si>
    <t>18-07-2019</t>
  </si>
  <si>
    <t>SSC-1920-0245</t>
  </si>
  <si>
    <t>SSC-1920-0235</t>
  </si>
  <si>
    <t>SSC-1920-0246</t>
  </si>
  <si>
    <t>SSC-1920-0233</t>
  </si>
  <si>
    <t>SSC-1920-0244</t>
  </si>
  <si>
    <t>SSC-SER-1920-005</t>
  </si>
  <si>
    <t>SSC-1920-0247</t>
  </si>
  <si>
    <t>SSC-1920-0285</t>
  </si>
  <si>
    <t>20-07-2019</t>
  </si>
  <si>
    <t>SSC-1920-0253</t>
  </si>
  <si>
    <t>21-07-2019</t>
  </si>
  <si>
    <t>SSC-1920-0256</t>
  </si>
  <si>
    <t>25-07-2019</t>
  </si>
  <si>
    <t>SSC-1920-0267</t>
  </si>
  <si>
    <t>22-07-2019</t>
  </si>
  <si>
    <t>SSC-1920-0257</t>
  </si>
  <si>
    <t>SSC-1920-0268</t>
  </si>
  <si>
    <t>23-07-2019</t>
  </si>
  <si>
    <t>SSC-1920-0263</t>
  </si>
  <si>
    <t>24-07-2019</t>
  </si>
  <si>
    <t>SSC-1920-0264</t>
  </si>
  <si>
    <t>SSC-1920-0266</t>
  </si>
  <si>
    <t>SSC-1920-0262</t>
  </si>
  <si>
    <t>SSC-1920-0284</t>
  </si>
  <si>
    <t>SSC-1920-0278</t>
  </si>
  <si>
    <t>SSC-1920-0277</t>
  </si>
  <si>
    <t>SSC-1920-0281</t>
  </si>
  <si>
    <t>SSC-1920-0238</t>
  </si>
  <si>
    <t>SSC-1920-0237</t>
  </si>
  <si>
    <t>13-07-2019</t>
  </si>
  <si>
    <t>SSC-1920-0230</t>
  </si>
  <si>
    <t>29-07-2019</t>
  </si>
  <si>
    <t>SSC-1920-0274</t>
  </si>
  <si>
    <t>30-07-2019</t>
  </si>
  <si>
    <t>SSC-1920-0275</t>
  </si>
  <si>
    <t>SSC-1920-0232</t>
  </si>
  <si>
    <t>26-07-2019</t>
  </si>
  <si>
    <t>SSC-1920-0270</t>
  </si>
  <si>
    <t>SSC-1920-0271</t>
  </si>
  <si>
    <t>27-07-2019</t>
  </si>
  <si>
    <t>SSC-1920-0272</t>
  </si>
  <si>
    <t>SSC-1920-0273</t>
  </si>
  <si>
    <t>03-07-2019</t>
  </si>
  <si>
    <t>SSC-1920-0205</t>
  </si>
  <si>
    <t>SSC-1920-0207</t>
  </si>
  <si>
    <t>04-07-2019</t>
  </si>
  <si>
    <t>SSC-1920-0208</t>
  </si>
  <si>
    <t>01-07-2019</t>
  </si>
  <si>
    <t>SSC-1920-0201</t>
  </si>
  <si>
    <t>SSC-1920-0202</t>
  </si>
  <si>
    <t>SSC-1920-0203</t>
  </si>
  <si>
    <t>SSC-1920-0204</t>
  </si>
  <si>
    <t>SSC-1920-0248</t>
  </si>
  <si>
    <t>17-07-2019</t>
  </si>
  <si>
    <t>SSC-1920-0241</t>
  </si>
  <si>
    <t>SSC-1920-0242</t>
  </si>
  <si>
    <t>SSC-1920-0243</t>
  </si>
  <si>
    <t>SSC-1920-0200</t>
  </si>
  <si>
    <t>SSC-1920-0282</t>
  </si>
  <si>
    <t>SSC-1920-0240</t>
  </si>
  <si>
    <t>09-07-2019</t>
  </si>
  <si>
    <t>SSC-1920-0216</t>
  </si>
  <si>
    <t>SSC-1920-0217</t>
  </si>
  <si>
    <t>SSC-1920-0218</t>
  </si>
  <si>
    <t>SSC-1920-0219</t>
  </si>
  <si>
    <t>07-07-2019</t>
  </si>
  <si>
    <t>SSC-1920-0212</t>
  </si>
  <si>
    <t>08-07-2019</t>
  </si>
  <si>
    <t>SSC-1920-0213</t>
  </si>
  <si>
    <t>SSC-1920-0214</t>
  </si>
  <si>
    <t>SSC-1920-0258</t>
  </si>
  <si>
    <t>SSC-1920-0215</t>
  </si>
  <si>
    <t>SSC-1920-0259</t>
  </si>
  <si>
    <t>SSC-1920-0252</t>
  </si>
  <si>
    <t>05-07-2019</t>
  </si>
  <si>
    <t>SSC-1920-0210</t>
  </si>
  <si>
    <t>SSC-1920-0254</t>
  </si>
  <si>
    <t>06-07-2019</t>
  </si>
  <si>
    <t>SSC-1920-0211</t>
  </si>
  <si>
    <t>SSC-1920-0255</t>
  </si>
  <si>
    <t>SSC-1920-0251</t>
  </si>
  <si>
    <t>SSC-1920-0209</t>
  </si>
  <si>
    <t>12-07-2019</t>
  </si>
  <si>
    <t>SSC-1920-0227</t>
  </si>
  <si>
    <t>SSC-1920-0228</t>
  </si>
  <si>
    <t>SSC-1920-0229</t>
  </si>
  <si>
    <t>11-07-2019</t>
  </si>
  <si>
    <t>SSC-1920-0225</t>
  </si>
  <si>
    <t>SSC-1920-0269</t>
  </si>
  <si>
    <t>SSC-1920-0226</t>
  </si>
  <si>
    <t>10-07-2019</t>
  </si>
  <si>
    <t>SSC-1920-0220</t>
  </si>
  <si>
    <t>SSC-1920-0221</t>
  </si>
  <si>
    <t>SSC-1920-0265</t>
  </si>
  <si>
    <t>SSC-1920-0222</t>
  </si>
  <si>
    <t>SSC-1920-0260</t>
  </si>
  <si>
    <t>SSC-1920-0261</t>
  </si>
  <si>
    <t>SSC-1920-0276</t>
  </si>
  <si>
    <t>37AAPCS9575E2ZL</t>
  </si>
  <si>
    <t>SSC-1920-0206</t>
  </si>
  <si>
    <t>SSC-1920-0223</t>
  </si>
  <si>
    <t>SSC-1920-0224</t>
  </si>
  <si>
    <t>SSC-1920-0236</t>
  </si>
  <si>
    <t>SSC-1920-0231</t>
  </si>
  <si>
    <t>SSC-1920-0250</t>
  </si>
  <si>
    <t>08-06-2019</t>
  </si>
  <si>
    <t>SSC-1920-0117</t>
  </si>
  <si>
    <t>SSC-1920-0118</t>
  </si>
  <si>
    <t>15-06-2019</t>
  </si>
  <si>
    <t>SSC-1920-0135</t>
  </si>
  <si>
    <t>07-06-2019</t>
  </si>
  <si>
    <t>SSC-1920-0114</t>
  </si>
  <si>
    <t>SSC-1920-0137</t>
  </si>
  <si>
    <t>22-06-2019</t>
  </si>
  <si>
    <t>SSC-1920-0159</t>
  </si>
  <si>
    <t>SSC-1920-0138</t>
  </si>
  <si>
    <t>14-06-2019</t>
  </si>
  <si>
    <t>SSC-1920-0131</t>
  </si>
  <si>
    <t>SSC-1920-0132</t>
  </si>
  <si>
    <t>26-06-2019</t>
  </si>
  <si>
    <t>SSC-1920-0176</t>
  </si>
  <si>
    <t>SSC-1920-0177</t>
  </si>
  <si>
    <t>30-06-2019</t>
  </si>
  <si>
    <t>SSC-1920-0199</t>
  </si>
  <si>
    <t>SSC-1920-0134</t>
  </si>
  <si>
    <t>SSC-1920-0178</t>
  </si>
  <si>
    <t>29-06-2019</t>
  </si>
  <si>
    <t>SSC-1920-0194</t>
  </si>
  <si>
    <t>20-06-2019</t>
  </si>
  <si>
    <t>SSC-1920-0151</t>
  </si>
  <si>
    <t>SSC-1920-0152</t>
  </si>
  <si>
    <t>25-06-2019</t>
  </si>
  <si>
    <t>SSC-1920-0170</t>
  </si>
  <si>
    <t>19-06-2019</t>
  </si>
  <si>
    <t>SSC-1920-0146</t>
  </si>
  <si>
    <t>12-06-2019</t>
  </si>
  <si>
    <t>SSC-1920-0126</t>
  </si>
  <si>
    <t>SSC-1920-0127</t>
  </si>
  <si>
    <t>17-06-2019</t>
  </si>
  <si>
    <t>SSC-1920-0142</t>
  </si>
  <si>
    <t>28-06-2019</t>
  </si>
  <si>
    <t>SSC-1920-0186</t>
  </si>
  <si>
    <t>10-06-2019</t>
  </si>
  <si>
    <t>SSC-1920-0121</t>
  </si>
  <si>
    <t>SSC-1920-0187</t>
  </si>
  <si>
    <t>11-06-2019</t>
  </si>
  <si>
    <t>SSC-1920-0122</t>
  </si>
  <si>
    <t>SSC-1920-0123</t>
  </si>
  <si>
    <t>SSC-1920-0141</t>
  </si>
  <si>
    <t>SSC-1920-0185</t>
  </si>
  <si>
    <t>27-06-2019</t>
  </si>
  <si>
    <t>SSC-1920-0180</t>
  </si>
  <si>
    <t>32AAPCS9575E2ZV</t>
  </si>
  <si>
    <t>32</t>
  </si>
  <si>
    <t>21-06-2019</t>
  </si>
  <si>
    <t>SSC-1920-0156</t>
  </si>
  <si>
    <t>18-06-2019</t>
  </si>
  <si>
    <t>SSC-SER-1920-004</t>
  </si>
  <si>
    <t>SSC-1920-0148</t>
  </si>
  <si>
    <t>SSC-1920-0144</t>
  </si>
  <si>
    <t>SSC-1920-0174</t>
  </si>
  <si>
    <t>SSC-1920-0190</t>
  </si>
  <si>
    <t>SSC-1920-0191</t>
  </si>
  <si>
    <t>SSC-1920-0181</t>
  </si>
  <si>
    <t>24-06-2019</t>
  </si>
  <si>
    <t>SSC-1920-0168</t>
  </si>
  <si>
    <t>SSC-1920-0197</t>
  </si>
  <si>
    <t>SSC-1920-0167</t>
  </si>
  <si>
    <t>SSC-1920-0182</t>
  </si>
  <si>
    <t>SSC-1920-0161</t>
  </si>
  <si>
    <t>SSC-1920-0162</t>
  </si>
  <si>
    <t>SSC-1920-0163</t>
  </si>
  <si>
    <t>SSC-1920-0196</t>
  </si>
  <si>
    <t>SSC-1920-0175</t>
  </si>
  <si>
    <t>04-06-2019</t>
  </si>
  <si>
    <t>SSC-1920-0108</t>
  </si>
  <si>
    <t>SSC-1920-0165</t>
  </si>
  <si>
    <t>SSC-1920-0139</t>
  </si>
  <si>
    <t>SSC-1920-0119</t>
  </si>
  <si>
    <t>SSC-1920-0113</t>
  </si>
  <si>
    <t>SSC-1920-0157</t>
  </si>
  <si>
    <t>SSC-1920-0136</t>
  </si>
  <si>
    <t>SSC-1920-0158</t>
  </si>
  <si>
    <t>SSC-1920-0115</t>
  </si>
  <si>
    <t>SSC-1920-0116</t>
  </si>
  <si>
    <t>SSC-1920-0153</t>
  </si>
  <si>
    <t>05-06-2019</t>
  </si>
  <si>
    <t>SSC-1920-0110</t>
  </si>
  <si>
    <t>SSC-1920-0154</t>
  </si>
  <si>
    <t>06-06-2019</t>
  </si>
  <si>
    <t>SSC-1920-0111</t>
  </si>
  <si>
    <t>SSC-1920-0133</t>
  </si>
  <si>
    <t>SSC-1920-0155</t>
  </si>
  <si>
    <t>SSC-1920-0112</t>
  </si>
  <si>
    <t>SSC-1920-0150</t>
  </si>
  <si>
    <t>SSC-1920-0130</t>
  </si>
  <si>
    <t>01-06-2019</t>
  </si>
  <si>
    <t>SSC-1920-0106</t>
  </si>
  <si>
    <t>13-06-2019</t>
  </si>
  <si>
    <t>SSC-1920-0128</t>
  </si>
  <si>
    <t>03-06-2019</t>
  </si>
  <si>
    <t>SSC-1920-0107</t>
  </si>
  <si>
    <t>SSC-1920-0129</t>
  </si>
  <si>
    <t>SSC-1920-0109</t>
  </si>
  <si>
    <t>SSC-1920-0124</t>
  </si>
  <si>
    <t>SSC-1920-0103</t>
  </si>
  <si>
    <t>SSC-1920-0125</t>
  </si>
  <si>
    <t>SSC-1920-0147</t>
  </si>
  <si>
    <t>SSC-1920-0169</t>
  </si>
  <si>
    <t>SSC-1920-0104</t>
  </si>
  <si>
    <t>SSC-1920-0105</t>
  </si>
  <si>
    <t>SSC-1920-0149</t>
  </si>
  <si>
    <t>SSC-1920-0120</t>
  </si>
  <si>
    <t>SSC-1920-0164</t>
  </si>
  <si>
    <t>SSC-1920-0143</t>
  </si>
  <si>
    <t>SSC-1920-0166</t>
  </si>
  <si>
    <t>SSC-1920-0188</t>
  </si>
  <si>
    <t>SSC-1920-0145</t>
  </si>
  <si>
    <t>SSC-1920-0189</t>
  </si>
  <si>
    <t>SSC-1920-0160</t>
  </si>
  <si>
    <t>SSC-1920-0140</t>
  </si>
  <si>
    <t>SSC-1920-0184</t>
  </si>
  <si>
    <t>33AACCP7600E1ZW</t>
  </si>
  <si>
    <t>SSC-1920-0172</t>
  </si>
  <si>
    <t>SSC-1920-0193</t>
  </si>
  <si>
    <t>SSC-1920-0173</t>
  </si>
  <si>
    <t>33AAOFP9903H1ZY</t>
  </si>
  <si>
    <t>SSC-1920-0171</t>
  </si>
  <si>
    <t>SSC-1920-0179</t>
  </si>
  <si>
    <t>SSC-1920-0183</t>
  </si>
  <si>
    <t>SSC-1920-0195</t>
  </si>
  <si>
    <t>27AASFP4518L1ZL</t>
  </si>
  <si>
    <t>31-05-2019</t>
  </si>
  <si>
    <t>SSC-1920-0099</t>
  </si>
  <si>
    <t>SSC-1920-0100</t>
  </si>
  <si>
    <t>SSC-1920-0101</t>
  </si>
  <si>
    <t>16-05-2019</t>
  </si>
  <si>
    <t>SSC-1920-0080</t>
  </si>
  <si>
    <t>09-05-2019</t>
  </si>
  <si>
    <t>SSC-1920-0069</t>
  </si>
  <si>
    <t>SSC-1920-0102</t>
  </si>
  <si>
    <t>33AAACS4766Q1ZT</t>
  </si>
  <si>
    <t>04-05-2019</t>
  </si>
  <si>
    <t>SSC-1920-0064</t>
  </si>
  <si>
    <t>06-05-2019</t>
  </si>
  <si>
    <t>SSC-1920-0067</t>
  </si>
  <si>
    <t>11-05-2019</t>
  </si>
  <si>
    <t>SSC-1920-0073</t>
  </si>
  <si>
    <t>28-05-2019</t>
  </si>
  <si>
    <t>SSC-1920-0096</t>
  </si>
  <si>
    <t>13-05-2019</t>
  </si>
  <si>
    <t>SSC-1920-0077</t>
  </si>
  <si>
    <t>SSC-1920-0076</t>
  </si>
  <si>
    <t>30-05-2019</t>
  </si>
  <si>
    <t>SSC-1920-0098</t>
  </si>
  <si>
    <t>14-05-2019</t>
  </si>
  <si>
    <t>SSC-1920-0078</t>
  </si>
  <si>
    <t>15-05-2019</t>
  </si>
  <si>
    <t>SSC-1920-0079</t>
  </si>
  <si>
    <t>SSC-1920-0072</t>
  </si>
  <si>
    <t>27-05-2019</t>
  </si>
  <si>
    <t>SSC-1920-0094</t>
  </si>
  <si>
    <t>SSC-1920-0095</t>
  </si>
  <si>
    <t>SSC-1920-0074</t>
  </si>
  <si>
    <t>SSC-1920-0075</t>
  </si>
  <si>
    <t>SSC-1920-0097</t>
  </si>
  <si>
    <t>SSC-1920-0090</t>
  </si>
  <si>
    <t>23-05-2019</t>
  </si>
  <si>
    <t>SSC-1920-0091</t>
  </si>
  <si>
    <t>SSC-1920-0070</t>
  </si>
  <si>
    <t>25-05-2019</t>
  </si>
  <si>
    <t>SSC-1920-0092</t>
  </si>
  <si>
    <t>10-05-2019</t>
  </si>
  <si>
    <t>SSC-1920-0071</t>
  </si>
  <si>
    <t>SSC-1920-0093</t>
  </si>
  <si>
    <t>SSC-1920-0065</t>
  </si>
  <si>
    <t>18-05-2019</t>
  </si>
  <si>
    <t>SSC-1920-0087</t>
  </si>
  <si>
    <t>SSC-1920-0066</t>
  </si>
  <si>
    <t>SSC-1920-0088</t>
  </si>
  <si>
    <t>20-05-2019</t>
  </si>
  <si>
    <t>SSC-1920-0089</t>
  </si>
  <si>
    <t>07-05-2019</t>
  </si>
  <si>
    <t>SSC-1920-0068</t>
  </si>
  <si>
    <t>02-05-2019</t>
  </si>
  <si>
    <t>SSC-1920-0061</t>
  </si>
  <si>
    <t>17-05-2019</t>
  </si>
  <si>
    <t>SSC-1920-0083</t>
  </si>
  <si>
    <t>03-05-2019</t>
  </si>
  <si>
    <t>SSC-1920-0062</t>
  </si>
  <si>
    <t>SSC-1920-0084</t>
  </si>
  <si>
    <t>SSC-1920-0063</t>
  </si>
  <si>
    <t>SSC-1920-0085</t>
  </si>
  <si>
    <t>SSC-1920-0086</t>
  </si>
  <si>
    <t>SSC-1920-0081</t>
  </si>
  <si>
    <t>SSC-1920-0060</t>
  </si>
  <si>
    <t>SSC-1920-0082</t>
  </si>
  <si>
    <t>22-04-2019</t>
  </si>
  <si>
    <t>SSC-1920-0047</t>
  </si>
  <si>
    <t>10-04-2019</t>
  </si>
  <si>
    <t>SSC-1920-0021</t>
  </si>
  <si>
    <t>SSC-1920-0022</t>
  </si>
  <si>
    <t>SSC-1920-0023</t>
  </si>
  <si>
    <t>30-04-2019</t>
  </si>
  <si>
    <t>SSC-1920-0059</t>
  </si>
  <si>
    <t>29AADCA6222E1ZZ</t>
  </si>
  <si>
    <t>17-04-2019</t>
  </si>
  <si>
    <t>SSC-1920-0042</t>
  </si>
  <si>
    <t>29AAKCS9578C1ZP</t>
  </si>
  <si>
    <t>24-04-2019</t>
  </si>
  <si>
    <t>SSC-1920-0051</t>
  </si>
  <si>
    <t>33AAACK8997R1ZI</t>
  </si>
  <si>
    <t>SSC-1920-0048</t>
  </si>
  <si>
    <t>03-04-2019</t>
  </si>
  <si>
    <t>SSC-SER-1920-001</t>
  </si>
  <si>
    <t>SSC-1920-0005</t>
  </si>
  <si>
    <t>SSC-SER-1920-002</t>
  </si>
  <si>
    <t>SSC-1920-0006</t>
  </si>
  <si>
    <t>SSC-SER-1920-003</t>
  </si>
  <si>
    <t>04-04-2019</t>
  </si>
  <si>
    <t>SSC-1920-0012</t>
  </si>
  <si>
    <t>SSC-1920-0020</t>
  </si>
  <si>
    <t>SSC-1920-0050</t>
  </si>
  <si>
    <t>25-04-2019</t>
  </si>
  <si>
    <t>SSC-1920-0052</t>
  </si>
  <si>
    <t>29-04-2019</t>
  </si>
  <si>
    <t>SSC-1920-0058</t>
  </si>
  <si>
    <t>09-04-2019</t>
  </si>
  <si>
    <t>SSC-1920-0019</t>
  </si>
  <si>
    <t>05-04-2019</t>
  </si>
  <si>
    <t>SSC-1920-0014</t>
  </si>
  <si>
    <t>08-04-2019</t>
  </si>
  <si>
    <t>SSC-1920-0015</t>
  </si>
  <si>
    <t>13-04-2019</t>
  </si>
  <si>
    <t>SSC-1920-0037</t>
  </si>
  <si>
    <t>SSC-1920-0016</t>
  </si>
  <si>
    <t>15-04-2019</t>
  </si>
  <si>
    <t>SSC-1920-0038</t>
  </si>
  <si>
    <t>SSC-1920-0017</t>
  </si>
  <si>
    <t>16-04-2019</t>
  </si>
  <si>
    <t>SSC-1920-0039</t>
  </si>
  <si>
    <t>SSC-1920-0010</t>
  </si>
  <si>
    <t>26-04-2019</t>
  </si>
  <si>
    <t>SSC-1920-0054</t>
  </si>
  <si>
    <t>SSC-1920-0011</t>
  </si>
  <si>
    <t>27-04-2019</t>
  </si>
  <si>
    <t>SSC-1920-0055</t>
  </si>
  <si>
    <t>SSC-1920-0034</t>
  </si>
  <si>
    <t>SSC-1920-0013</t>
  </si>
  <si>
    <t>SSC-1920-0035</t>
  </si>
  <si>
    <t>SSC-1920-0030</t>
  </si>
  <si>
    <t>SSC-1920-0053</t>
  </si>
  <si>
    <t>SSC-1920-0007</t>
  </si>
  <si>
    <t>SSC-1920-0029</t>
  </si>
  <si>
    <t>SSC-1920-0008</t>
  </si>
  <si>
    <t>SSC-1920-0009</t>
  </si>
  <si>
    <t>01-04-2019</t>
  </si>
  <si>
    <t>SSC-1920-0003</t>
  </si>
  <si>
    <t>11-04-2019</t>
  </si>
  <si>
    <t>SSC-1920-0025</t>
  </si>
  <si>
    <t>02-04-2019</t>
  </si>
  <si>
    <t>SSC-1920-0004</t>
  </si>
  <si>
    <t>SSC-1920-0026</t>
  </si>
  <si>
    <t>12-04-2019</t>
  </si>
  <si>
    <t>SSC-1920-0027</t>
  </si>
  <si>
    <t>23-04-2019</t>
  </si>
  <si>
    <t>SSC-1920-0049</t>
  </si>
  <si>
    <t>SSC-1920-0028</t>
  </si>
  <si>
    <t>19-04-2019</t>
  </si>
  <si>
    <t>SSC-1920-0044</t>
  </si>
  <si>
    <t>SSC-1920-0001</t>
  </si>
  <si>
    <t>SSC-1920-0045</t>
  </si>
  <si>
    <t>SSC-1920-0002</t>
  </si>
  <si>
    <t>SSC-1920-0024</t>
  </si>
  <si>
    <t>SSC-1920-0046</t>
  </si>
  <si>
    <t>SSC-1920-0041</t>
  </si>
  <si>
    <t>SSC-1920-0018</t>
  </si>
  <si>
    <t>SSC-1920-0040</t>
  </si>
  <si>
    <t>SSC-1920-0031</t>
  </si>
  <si>
    <t>Old Invoice Number</t>
  </si>
  <si>
    <t>Old Invoice Date</t>
  </si>
  <si>
    <t>Invoice Date</t>
  </si>
  <si>
    <t>RCM Applicability</t>
  </si>
  <si>
    <t>Diff % Tax Rate</t>
  </si>
  <si>
    <t>Invoice Type</t>
  </si>
  <si>
    <t>33AAYFP1041Q1ZO</t>
  </si>
  <si>
    <t>27AAACH5216Q1ZA</t>
  </si>
  <si>
    <t>SSCPL-0078</t>
  </si>
  <si>
    <t>14-05-2018</t>
  </si>
  <si>
    <t>SSCPL-0004</t>
  </si>
  <si>
    <t>05-04-2018</t>
  </si>
  <si>
    <t>Note Value</t>
  </si>
  <si>
    <t>Note Type</t>
  </si>
  <si>
    <t>Note Number</t>
  </si>
  <si>
    <t>Note Date</t>
  </si>
  <si>
    <t>Is Pre GST ?</t>
  </si>
  <si>
    <t>C</t>
  </si>
  <si>
    <t>SSC/1920/CN-06</t>
  </si>
  <si>
    <t>SSC/1920/CN-05</t>
  </si>
  <si>
    <t>SSC/1920/CN-03</t>
  </si>
  <si>
    <t>SSC/1920/CN-04</t>
  </si>
  <si>
    <t>Description</t>
  </si>
  <si>
    <t>GSTIN</t>
  </si>
  <si>
    <t>3.1 (a) Taxable Supplies</t>
  </si>
  <si>
    <t>3.1 (d) RCM INWARD Supplies</t>
  </si>
  <si>
    <t>Supplies made to unregistered Persons</t>
  </si>
  <si>
    <t>Supplies made to Composition Taxable Persons</t>
  </si>
  <si>
    <t>Supplies made to UIN HOLDERS</t>
  </si>
  <si>
    <t xml:space="preserve">ITC Net </t>
  </si>
  <si>
    <t>Interest Payable</t>
  </si>
  <si>
    <t>Late Fees</t>
  </si>
  <si>
    <t>Cash paid Total</t>
  </si>
  <si>
    <t>IGST Demand Adjusted</t>
  </si>
  <si>
    <t>CGST ITC Utilisation</t>
  </si>
  <si>
    <t>SGST ITC Utilisation</t>
  </si>
  <si>
    <t>CESS ITC Utilisation</t>
  </si>
  <si>
    <t>Fy 2019-20</t>
  </si>
  <si>
    <t>ITC Eligible IMPG</t>
  </si>
  <si>
    <t>ITC Eligible IMPS</t>
  </si>
  <si>
    <t>ITC Eligible ISRC</t>
  </si>
  <si>
    <t>ITC Eligible ISD</t>
  </si>
  <si>
    <t>ITC Eligible OTH</t>
  </si>
  <si>
    <t>ITC Reversed RUL</t>
  </si>
  <si>
    <t>ITC Reversed OTH</t>
  </si>
  <si>
    <t>Ineligible ITC  RUL</t>
  </si>
  <si>
    <t>Ineligible ITC  OTH</t>
  </si>
  <si>
    <t>Cash paid</t>
  </si>
  <si>
    <t>TYPE</t>
  </si>
  <si>
    <t>PERIOD</t>
  </si>
  <si>
    <t>B2B</t>
  </si>
  <si>
    <t>CDNR</t>
  </si>
  <si>
    <t>Row Labels</t>
  </si>
  <si>
    <t>(blank)</t>
  </si>
  <si>
    <t>Grand Total</t>
  </si>
  <si>
    <t>Sum of Taxable Value</t>
  </si>
  <si>
    <t>Sum of IGST</t>
  </si>
  <si>
    <t>Sum of CGST</t>
  </si>
  <si>
    <t>Sum of SGST</t>
  </si>
  <si>
    <t>Sum of CESS</t>
  </si>
  <si>
    <t>DIFFERENCE</t>
  </si>
  <si>
    <t>Sales GST</t>
  </si>
  <si>
    <t/>
  </si>
  <si>
    <t>Date</t>
  </si>
  <si>
    <t>Particulars</t>
  </si>
  <si>
    <t>Voucher No.</t>
  </si>
  <si>
    <t>GSTIN/UIN</t>
  </si>
  <si>
    <t>Gross Total</t>
  </si>
  <si>
    <t>Output CGST</t>
  </si>
  <si>
    <t>Output SGST</t>
  </si>
  <si>
    <t>Output IGST</t>
  </si>
  <si>
    <t>Round Off</t>
  </si>
  <si>
    <t>Transport Charges (R)</t>
  </si>
  <si>
    <t>GLOVIS INDIA PVT LTD</t>
  </si>
  <si>
    <t>Ford India Private Ltd</t>
  </si>
  <si>
    <t>Kobelco Construction Equipment India Pvt Ltd</t>
  </si>
  <si>
    <t>Continental Automotive Brake Systems (I) Pvt Ltd</t>
  </si>
  <si>
    <t>AUTOLIV INDIA PVT LTD</t>
  </si>
  <si>
    <t>JBM AUTO SYSTEM PVT Limited</t>
  </si>
  <si>
    <t>CONTINENTAL AUTOMOTIVE COMPONENTS (INDIA) PVT LTD</t>
  </si>
  <si>
    <t>UT WORLDWIDE INDIA (P) LTD</t>
  </si>
  <si>
    <t>IP Softcom India Pvt Ltd</t>
  </si>
  <si>
    <t>COOPER-STANDARD INDIA PRIVATE LIMITED</t>
  </si>
  <si>
    <t>Somic ZF Components Pvt Ltd</t>
  </si>
  <si>
    <t>FLEXOL Packaging (India) Limited</t>
  </si>
  <si>
    <t>Paragon Solutions</t>
  </si>
  <si>
    <t>Delhivery Pvt Ltd - Hubli</t>
  </si>
  <si>
    <t>Delhivery Pvt Ltd - Bangalore</t>
  </si>
  <si>
    <t>Delhivery Pvt Ltd - Kollam</t>
  </si>
  <si>
    <t>HANON AUTOMATIVE SYSTEMS INDIA PVT LTD</t>
  </si>
  <si>
    <t>POPULAR AUTO PARTS</t>
  </si>
  <si>
    <t>POPULAR SCOOTERS PVT LTD</t>
  </si>
  <si>
    <t>Popular Motorcycle Company</t>
  </si>
  <si>
    <t>GLOVIS INDIA ANANTAPUR PVT LTD</t>
  </si>
  <si>
    <t>Mando Automotive India Private Limited-Plant 01</t>
  </si>
  <si>
    <t>Delhivery Pvt Ltd - Vizag</t>
  </si>
  <si>
    <t>Tirupati Marketing</t>
  </si>
  <si>
    <t>DONG-A INDIA AUTOMOTIVE PVT LTD</t>
  </si>
  <si>
    <t>STACUS SOLUTION PVT LTD</t>
  </si>
  <si>
    <t>IP SOFTCOM (INDIA) PVT LTD - PUNE</t>
  </si>
  <si>
    <t>Delhivery Pvt. Ltd.</t>
  </si>
  <si>
    <t>Delhivery Pvt Ltd - New Delhi</t>
  </si>
  <si>
    <t>Delhivery Pvt. Ltd - Shamshabad</t>
  </si>
  <si>
    <t>Delhivery Pvt Ltd - Coimbatore</t>
  </si>
  <si>
    <t>Popular Auto Spares</t>
  </si>
  <si>
    <t>Mando Automotive India Private Limited-Plant 02</t>
  </si>
  <si>
    <t>HYUNDAI MOTOR INDIA LTD</t>
  </si>
  <si>
    <t>TVS Supply Chain Solution Ltd - Chennai</t>
  </si>
  <si>
    <t>Spaceage Storage Concepts Pvt Ltd - AP</t>
  </si>
  <si>
    <t>Madras Steels &amp; Tubes</t>
  </si>
  <si>
    <t>RAJESH ENTERPRISES</t>
  </si>
  <si>
    <t>Shree Aagarsen Steel Industries PvtLtd</t>
  </si>
  <si>
    <t>BOOKS</t>
  </si>
  <si>
    <t>TUBES MART</t>
  </si>
  <si>
    <t>Madhav Pipes &amp; Tubes Pvt Ltd</t>
  </si>
  <si>
    <t>001</t>
  </si>
  <si>
    <t>SSC-1920-CN-02</t>
  </si>
  <si>
    <t>SSC-1920-CN-01</t>
  </si>
  <si>
    <t>2632</t>
  </si>
  <si>
    <t>33AADFT6192R1ZH</t>
  </si>
  <si>
    <t>33AAACO6811C1Z0</t>
  </si>
  <si>
    <t>SRI RAM ELECTRICALS &amp; HARDWARES</t>
  </si>
  <si>
    <t>Shri Ram Hardwares &amp; Electricals - Gudapakkam</t>
  </si>
  <si>
    <t>1328</t>
  </si>
  <si>
    <t>1612</t>
  </si>
  <si>
    <t>33BDLPS0128L1ZE</t>
  </si>
  <si>
    <t>33AOJPJ2342B1ZK</t>
  </si>
  <si>
    <t>GSTR3B VS GSTR1</t>
  </si>
  <si>
    <t>GSTR1 VS BOOKS</t>
  </si>
  <si>
    <t>GSTR3B VS BOOKS</t>
  </si>
  <si>
    <t>TAXABLE VALUE</t>
  </si>
  <si>
    <t>Voucher Type</t>
  </si>
  <si>
    <t>GST SALES</t>
  </si>
  <si>
    <t>Service Invoice</t>
  </si>
  <si>
    <t>Credit Note</t>
  </si>
  <si>
    <t>TOTAL</t>
  </si>
  <si>
    <t>Purchase GST - R.M</t>
  </si>
  <si>
    <t>Input CGST@ 9%</t>
  </si>
  <si>
    <t>Input SGST@ 9%</t>
  </si>
  <si>
    <t>Delivery Charges</t>
  </si>
  <si>
    <t>Delivery Charges(WOT)</t>
  </si>
  <si>
    <t>Loading &amp; Unloading Charges</t>
  </si>
  <si>
    <t>Molds</t>
  </si>
  <si>
    <t>INPUT CGST@ 2.5%</t>
  </si>
  <si>
    <t>INPUT SGST@ 2.5%</t>
  </si>
  <si>
    <t>Input CGST@ 6%</t>
  </si>
  <si>
    <t>Input SGST@ 6%</t>
  </si>
  <si>
    <t>Input CGST@ 14%</t>
  </si>
  <si>
    <t>Input SGST@ 14%</t>
  </si>
  <si>
    <t>Input IGST</t>
  </si>
  <si>
    <t>INPUT CGST</t>
  </si>
  <si>
    <t>INPUT SGST</t>
  </si>
  <si>
    <t>TAHERI FASTNERS</t>
  </si>
  <si>
    <t>Journal</t>
  </si>
  <si>
    <t>4</t>
  </si>
  <si>
    <t>33ADZ9J3991K1ZR</t>
  </si>
  <si>
    <t>5</t>
  </si>
  <si>
    <t>Amman Steel Company</t>
  </si>
  <si>
    <t>Purchase</t>
  </si>
  <si>
    <t>1</t>
  </si>
  <si>
    <t>33AAHPU3272H1ZL</t>
  </si>
  <si>
    <t>Veetek Storemate Pvt Ltd</t>
  </si>
  <si>
    <t>33AACCV3032G1ZS</t>
  </si>
  <si>
    <t>V2V Polyplast</t>
  </si>
  <si>
    <t>33AALFV6453H2ZV</t>
  </si>
  <si>
    <t>SALMA ENTERPRISES</t>
  </si>
  <si>
    <t>33AIZPA4307K1Z5</t>
  </si>
  <si>
    <t>INDUSTRIAL GASES EQUIPMENTS</t>
  </si>
  <si>
    <t>33BLRPS5959P1ZU</t>
  </si>
  <si>
    <t>Alamdar Traders</t>
  </si>
  <si>
    <t>33AAKPB6881C1ZY</t>
  </si>
  <si>
    <t>M.R. INDUSTRIAL SERVICES</t>
  </si>
  <si>
    <t>33AASPS7154D1ZF</t>
  </si>
  <si>
    <t>SKM Plastics</t>
  </si>
  <si>
    <t>57</t>
  </si>
  <si>
    <t>DEVI INDUSTRIAL GASES</t>
  </si>
  <si>
    <t>33AHDPB2748N1ZE</t>
  </si>
  <si>
    <t>DPACK SOLUTIONS</t>
  </si>
  <si>
    <t>33AAIPK6715G1ZU</t>
  </si>
  <si>
    <t>INDIA TRADERS</t>
  </si>
  <si>
    <t>33AVQPS0811C1ZU</t>
  </si>
  <si>
    <t>Metro Wheels &amp; Castors</t>
  </si>
  <si>
    <t>33ASGPM5901Q1ZE</t>
  </si>
  <si>
    <t>NOVAA PAINTS</t>
  </si>
  <si>
    <t>33AAAFN0415G1ZZ</t>
  </si>
  <si>
    <t>Fathima Traders</t>
  </si>
  <si>
    <t>ROYAL WELDING WIRES PVT LTD</t>
  </si>
  <si>
    <t>33AADCR5720N1Z9</t>
  </si>
  <si>
    <t>PUSHPA INDUSTRIES</t>
  </si>
  <si>
    <t>33AAAPE4046L1Z1</t>
  </si>
  <si>
    <t>Juzer Engineering &amp; Co</t>
  </si>
  <si>
    <t>33AACFJ6750E1ZN</t>
  </si>
  <si>
    <t>ROYAL TOOLS AGENCIES</t>
  </si>
  <si>
    <t>33AAEFR6488D1Z4</t>
  </si>
  <si>
    <t>BHARAT DISTRIBUTORS</t>
  </si>
  <si>
    <t>33AAQFB4730Q1Z0</t>
  </si>
  <si>
    <t>Western India Paint &amp; Colour Co (P) Ltd</t>
  </si>
  <si>
    <t>33AAACW2631A1Z2</t>
  </si>
  <si>
    <t>ALI STEEL AND TUBES CO.,</t>
  </si>
  <si>
    <t>2</t>
  </si>
  <si>
    <t>33BOAPS0179D1Z8</t>
  </si>
  <si>
    <t>Haji S.N.Z Ibrahim &amp; Co</t>
  </si>
  <si>
    <t>33AALPA6790N1ZB</t>
  </si>
  <si>
    <t>KAVIYAN SCIENCES PACK PRIVATE LIMITED</t>
  </si>
  <si>
    <t>33AAFCK0008G1Z6</t>
  </si>
  <si>
    <t>33AASPS7064C1ZG</t>
  </si>
  <si>
    <t>Memo Journal</t>
  </si>
  <si>
    <t>Burhani Traders</t>
  </si>
  <si>
    <t>33ADJPH9576N1ZU</t>
  </si>
  <si>
    <t>Southern Packaging</t>
  </si>
  <si>
    <t>STANDARD SCREEN</t>
  </si>
  <si>
    <t>33ASYPK9891K1ZL</t>
  </si>
  <si>
    <t>L.N.D Agencies</t>
  </si>
  <si>
    <t>33ADPPD4147B1Z0</t>
  </si>
  <si>
    <t>33ABEFS1577K1ZY</t>
  </si>
  <si>
    <t>PACHAI AMMAN STEELS</t>
  </si>
  <si>
    <t>33AMOPN7277J1ZE</t>
  </si>
  <si>
    <t>A.R Enterprises</t>
  </si>
  <si>
    <t>33ARRPB0408K1Z0</t>
  </si>
  <si>
    <t>Badhrun Tools and Metals</t>
  </si>
  <si>
    <t>33AAIPZ0835E1ZQ</t>
  </si>
  <si>
    <t>Infant Plastics</t>
  </si>
  <si>
    <t>229</t>
  </si>
  <si>
    <t>Sri Renuga Parameswari Devi Traders</t>
  </si>
  <si>
    <t>33AAFPJ8740H1ZR</t>
  </si>
  <si>
    <t>Chennai Polymer House</t>
  </si>
  <si>
    <t>33AAFFC3300E1ZB</t>
  </si>
  <si>
    <t>Dee Pee Industrial Enterprise</t>
  </si>
  <si>
    <t>33AAHPP4929Q1Z1</t>
  </si>
  <si>
    <t>JAINSONS CASTORS &amp; INDUSTRIAL PRODUCTS</t>
  </si>
  <si>
    <t>33AGLPJ7326H1ZD</t>
  </si>
  <si>
    <t>Hardware &amp; Metal Traders</t>
  </si>
  <si>
    <t>33AACFH2448D1ZW</t>
  </si>
  <si>
    <t>Brothers Unity</t>
  </si>
  <si>
    <t>Chennai Plastics &amp; Insulations</t>
  </si>
  <si>
    <t>33ALHPA9125A1ZS</t>
  </si>
  <si>
    <t>Christina Engineers</t>
  </si>
  <si>
    <t>33BVIPS1064A1ZY</t>
  </si>
  <si>
    <t>YOGITA PAINTS</t>
  </si>
  <si>
    <t>33AKKPB5306L1ZC</t>
  </si>
  <si>
    <t>SHEBAM SALES CORPORATION</t>
  </si>
  <si>
    <t>GOODLUCK PLASTIC TRADING COMPANY</t>
  </si>
  <si>
    <t>33AFZPM1236L1Z0</t>
  </si>
  <si>
    <t>Agarwal Welding Co.,</t>
  </si>
  <si>
    <t>33AELPA8816R1Z0</t>
  </si>
  <si>
    <t>PONTUS PACK PRIVATE LIMITED</t>
  </si>
  <si>
    <t>33AAICP2360D2ZS</t>
  </si>
  <si>
    <t>Supreme Trading Co.,</t>
  </si>
  <si>
    <t>33AAAFS1525Q1Z4</t>
  </si>
  <si>
    <t>GANAPATHY STEELS</t>
  </si>
  <si>
    <t>33AIXPR5752R1Z1</t>
  </si>
  <si>
    <t>289</t>
  </si>
  <si>
    <t>Shri Sai Gases</t>
  </si>
  <si>
    <t>33ADOFS4360E1Z2</t>
  </si>
  <si>
    <t>Thaha Steels</t>
  </si>
  <si>
    <t>ANANTHA HARDWARES</t>
  </si>
  <si>
    <t>33AIGPK9524K2Z0</t>
  </si>
  <si>
    <t>Zen Paints &amp; Chemicals</t>
  </si>
  <si>
    <t>33ATKPG1175B1Z7</t>
  </si>
  <si>
    <t>Neutech</t>
  </si>
  <si>
    <t>33AIZPR6585L1Z2</t>
  </si>
  <si>
    <t>LAKSHMI TOOL MAKERS</t>
  </si>
  <si>
    <t>33AKQPD1369R1ZL</t>
  </si>
  <si>
    <t>BOMBAY HARDWARE PRIVATE LIMITED</t>
  </si>
  <si>
    <t>33AAACB2823P1ZQ</t>
  </si>
  <si>
    <t>Weld Pro Engineering</t>
  </si>
  <si>
    <t>33AACFW6707A1ZL</t>
  </si>
  <si>
    <t>KASTHURI GARMENTS</t>
  </si>
  <si>
    <t>33AKRPV6899H1Z2</t>
  </si>
  <si>
    <t>Poona Engineering Company</t>
  </si>
  <si>
    <t>33AAGFP7286F1Z2</t>
  </si>
  <si>
    <t>Vijay Enterprises</t>
  </si>
  <si>
    <t>33ASMPV3217E1ZR</t>
  </si>
  <si>
    <t>Technovision Engineers Pvt Ltd (Chennai)</t>
  </si>
  <si>
    <t>33AACCT0511E1Z4</t>
  </si>
  <si>
    <t>368</t>
  </si>
  <si>
    <t>Susil Enterprises</t>
  </si>
  <si>
    <t>33AKTPR9817K1Z9</t>
  </si>
  <si>
    <t>Hindustan Hardware</t>
  </si>
  <si>
    <t>33AADFH4085R1ZX</t>
  </si>
  <si>
    <t>EASY PAC CARE</t>
  </si>
  <si>
    <t>33ABWPN1480E1ZJ</t>
  </si>
  <si>
    <t>Rajiv Plastics</t>
  </si>
  <si>
    <t>464</t>
  </si>
  <si>
    <t>Tirupati Packaging Solutions</t>
  </si>
  <si>
    <t>33ADZPL1366Q1ZO</t>
  </si>
  <si>
    <t>THERM O PACK</t>
  </si>
  <si>
    <t>33AVUPS8946E2ZT</t>
  </si>
  <si>
    <t>SARANYAA DEVI METALS</t>
  </si>
  <si>
    <t>33AZTPD5279Q1ZH</t>
  </si>
  <si>
    <t>Dakshin Industries</t>
  </si>
  <si>
    <t>33AAKFD9119P1ZX</t>
  </si>
  <si>
    <t>LUNIA WIRES "N" MESH</t>
  </si>
  <si>
    <t>33AADFL0992P1ZX</t>
  </si>
  <si>
    <t>556</t>
  </si>
  <si>
    <t>557</t>
  </si>
  <si>
    <t>558</t>
  </si>
  <si>
    <t>SVS TOOLS</t>
  </si>
  <si>
    <t>33AHWPL3332K1Z1</t>
  </si>
  <si>
    <t>Khety Traders</t>
  </si>
  <si>
    <t>33AAAFK0735E1ZZ</t>
  </si>
  <si>
    <t>SPARK TOOLS AND MARKETING</t>
  </si>
  <si>
    <t>33ABLFS7407F1Z5</t>
  </si>
  <si>
    <t>Xtreme Safe</t>
  </si>
  <si>
    <t>Shri Raghavendra Enterprises</t>
  </si>
  <si>
    <t>33AFQPR6739C1Z5</t>
  </si>
  <si>
    <t>SRI KAMATCHI ENTERPRISES</t>
  </si>
  <si>
    <t>33BCKPS5785B1ZD</t>
  </si>
  <si>
    <t>662</t>
  </si>
  <si>
    <t>SHREE MAYURA SERVICES</t>
  </si>
  <si>
    <t>33AIHPN3708P1ZX</t>
  </si>
  <si>
    <t>AFSON Industries</t>
  </si>
  <si>
    <t>33ABHFA9113A1Z2</t>
  </si>
  <si>
    <t>Globe Engineering</t>
  </si>
  <si>
    <t>33AFEPM7822H1ZI</t>
  </si>
  <si>
    <t>Priya Metal Process</t>
  </si>
  <si>
    <t>33BJZPG9013Q1ZF</t>
  </si>
  <si>
    <t>Chettinad Electricals</t>
  </si>
  <si>
    <t>KUN Commercial Vehicles Pvt Ltd</t>
  </si>
  <si>
    <t>33AAECK3373P1Z6</t>
  </si>
  <si>
    <t>SEVEN HILLS ENGINEERING</t>
  </si>
  <si>
    <t>33GQKPS0415M1ZJ</t>
  </si>
  <si>
    <t>EUROMAC SPECIALITY COATINGS</t>
  </si>
  <si>
    <t>33AADFE9203E1ZX</t>
  </si>
  <si>
    <t>Industrial Hardware</t>
  </si>
  <si>
    <t>736</t>
  </si>
  <si>
    <t>ALI HUSSIAN TOOLS SUPPLIER</t>
  </si>
  <si>
    <t>33AIUPG9899F1ZG</t>
  </si>
  <si>
    <t>SAI INDUSTRIAL STORES</t>
  </si>
  <si>
    <t>33AOBPS8859L1Z8</t>
  </si>
  <si>
    <t>Hindustan Safety Company</t>
  </si>
  <si>
    <t>33AAJFH3648E1ZJ</t>
  </si>
  <si>
    <t>Bharmal Trader</t>
  </si>
  <si>
    <t>PROGRESSIVA TRADING CORPORATION</t>
  </si>
  <si>
    <t>33AFZPR3543R1ZD</t>
  </si>
  <si>
    <t>Sri Murugan Engineering - Ambattur</t>
  </si>
  <si>
    <t>33ABLPH9356A1ZT</t>
  </si>
  <si>
    <t>Sunslit Metals</t>
  </si>
  <si>
    <t>33ADDFS8827P1ZE</t>
  </si>
  <si>
    <t>H.M Gulamali</t>
  </si>
  <si>
    <t>33ALQPS1999H1ZD</t>
  </si>
  <si>
    <t>Adhitya Enterprises</t>
  </si>
  <si>
    <t>826</t>
  </si>
  <si>
    <t>Aggerssive Polymers</t>
  </si>
  <si>
    <t>SRI VENGATESWARA WOOD WORKS</t>
  </si>
  <si>
    <t>Vidya Industries</t>
  </si>
  <si>
    <t>33AAAFV2522Q1Z2</t>
  </si>
  <si>
    <t>936</t>
  </si>
  <si>
    <t>S SELLADURAI NADAR &amp; CO</t>
  </si>
  <si>
    <t>954</t>
  </si>
  <si>
    <t>RR PLASTIC PROCESS</t>
  </si>
  <si>
    <t>33AFGPC1461G1Z1</t>
  </si>
  <si>
    <t>3</t>
  </si>
  <si>
    <t>AKM Industrial Enterprises</t>
  </si>
  <si>
    <t>33AHWPL3332K2Z0</t>
  </si>
  <si>
    <t>Bokaria Wirenetting Industries</t>
  </si>
  <si>
    <t>33AAAFW5372M1ZV</t>
  </si>
  <si>
    <t>Dharma Enterprises</t>
  </si>
  <si>
    <t>1027</t>
  </si>
  <si>
    <t>Rubber Sales Corporation</t>
  </si>
  <si>
    <t>33ADRPR7596N1ZC</t>
  </si>
  <si>
    <t>Hi Grade Tools</t>
  </si>
  <si>
    <t>33AJHPV3986E1ZU</t>
  </si>
  <si>
    <t>VASUKI TIMBER MERCHANTS</t>
  </si>
  <si>
    <t>33AAEPN3645A1Z8</t>
  </si>
  <si>
    <t>Pioneer Tools &amp; Hardware</t>
  </si>
  <si>
    <t>33AAEFP6469J1ZW</t>
  </si>
  <si>
    <t>Hakimi Fastners</t>
  </si>
  <si>
    <t>33AAAFH2372J1ZM</t>
  </si>
  <si>
    <t>Arihant Marketing Agency</t>
  </si>
  <si>
    <t>33ADIPM3711F1ZY</t>
  </si>
  <si>
    <t>1081</t>
  </si>
  <si>
    <t>1082</t>
  </si>
  <si>
    <t>POUN AGENCIES</t>
  </si>
  <si>
    <t>1095</t>
  </si>
  <si>
    <t>33AAHPB0642E1ZI</t>
  </si>
  <si>
    <t>Sri Balaji Hardwares &amp; Electricals</t>
  </si>
  <si>
    <t>33ABZPV9994J1Z6</t>
  </si>
  <si>
    <t>1125</t>
  </si>
  <si>
    <t>Hyder Hardwares</t>
  </si>
  <si>
    <t>33AGMPM8437H1Z3</t>
  </si>
  <si>
    <t>Aathi Steels</t>
  </si>
  <si>
    <t>33ADUPJ4472G1ZB</t>
  </si>
  <si>
    <t>1151</t>
  </si>
  <si>
    <t>Sai (Rub) Industries</t>
  </si>
  <si>
    <t>Tirupati Steel</t>
  </si>
  <si>
    <t>33AAHFT8628C1Z7</t>
  </si>
  <si>
    <t>REXAN STEEL TUBES</t>
  </si>
  <si>
    <t>33AATFR9335C1ZZ</t>
  </si>
  <si>
    <t>Balaji Steels</t>
  </si>
  <si>
    <t>33AZFPK5798M1ZO</t>
  </si>
  <si>
    <t>India Chain &amp; Slings</t>
  </si>
  <si>
    <t>33AMRPS9209G1ZL</t>
  </si>
  <si>
    <t>Lucky Traders</t>
  </si>
  <si>
    <t>33AAEPZ0529P1Z8</t>
  </si>
  <si>
    <t>Agriculture Tube Centre</t>
  </si>
  <si>
    <t>33AAAFA0990K1ZN</t>
  </si>
  <si>
    <t>1196</t>
  </si>
  <si>
    <t>1199</t>
  </si>
  <si>
    <t>SRI BHAWANI HARDWARES</t>
  </si>
  <si>
    <t>33AYBPK9285E1ZD</t>
  </si>
  <si>
    <t>Harold Industries Private Ltd</t>
  </si>
  <si>
    <t>33AAICS2468R1Z0</t>
  </si>
  <si>
    <t>Shree Bhavani Enterprises</t>
  </si>
  <si>
    <t>33AGMPC9291R1ZM</t>
  </si>
  <si>
    <t>Schoeller Allibert India LLP</t>
  </si>
  <si>
    <t>27AAACR4924P1ZX</t>
  </si>
  <si>
    <t>Kamar Hardware Stores</t>
  </si>
  <si>
    <t>1250</t>
  </si>
  <si>
    <t>1276</t>
  </si>
  <si>
    <t>1281</t>
  </si>
  <si>
    <t>DIWAN SYNDICATE</t>
  </si>
  <si>
    <t>33AALFD7536K1Z5</t>
  </si>
  <si>
    <t>6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</si>
  <si>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</si>
  <si>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</si>
  <si>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</si>
  <si>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</si>
  <si>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</si>
  <si>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</si>
  <si>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</si>
  <si>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</si>
  <si>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</si>
  <si>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</si>
  <si>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</si>
  <si>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</si>
  <si>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</si>
  <si>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842A</t>
  </si>
  <si>
    <t>843</t>
  </si>
  <si>
    <t>844</t>
  </si>
  <si>
    <t>845</t>
  </si>
  <si>
    <t>JMJ Plastic Engineers</t>
  </si>
  <si>
    <t>843A</t>
  </si>
  <si>
    <t>33AUKPJ5662R1ZX</t>
  </si>
  <si>
    <t>1343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</si>
  <si>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</si>
  <si>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</si>
  <si>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</si>
  <si>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</si>
  <si>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</si>
  <si>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</si>
  <si>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</si>
  <si>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</si>
  <si>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</si>
  <si>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</si>
  <si>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</si>
  <si>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</si>
  <si>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</si>
  <si>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</si>
  <si>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</si>
  <si>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</si>
  <si>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</si>
  <si>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</si>
  <si>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</si>
  <si>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</si>
  <si>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</si>
  <si>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1365</t>
  </si>
  <si>
    <t>1366</t>
  </si>
  <si>
    <t>867</t>
  </si>
  <si>
    <t>868</t>
  </si>
  <si>
    <t>869</t>
  </si>
  <si>
    <t>870</t>
  </si>
  <si>
    <t>871</t>
  </si>
  <si>
    <t>Super Vista Polytech</t>
  </si>
  <si>
    <t>872</t>
  </si>
  <si>
    <t>33AAMFS6478C1ZZ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</si>
  <si>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</si>
  <si>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</si>
  <si>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</si>
  <si>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</si>
  <si>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</si>
  <si>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</si>
  <si>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</si>
  <si>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</si>
  <si>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</si>
  <si>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</si>
  <si>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</si>
  <si>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</si>
  <si>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</si>
  <si>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OFB Tech Private Limimted</t>
  </si>
  <si>
    <t>886</t>
  </si>
  <si>
    <t>33AACCO1867C2ZR</t>
  </si>
  <si>
    <t>887</t>
  </si>
  <si>
    <t>888</t>
  </si>
  <si>
    <t>1374</t>
  </si>
  <si>
    <t>889</t>
  </si>
  <si>
    <t>890</t>
  </si>
  <si>
    <t>891</t>
  </si>
  <si>
    <t>892</t>
  </si>
  <si>
    <t>893</t>
  </si>
  <si>
    <t>894</t>
  </si>
  <si>
    <t>894A</t>
  </si>
  <si>
    <t>896</t>
  </si>
  <si>
    <t>897</t>
  </si>
  <si>
    <t>898</t>
  </si>
  <si>
    <t>895</t>
  </si>
  <si>
    <t>895B</t>
  </si>
  <si>
    <t>895C</t>
  </si>
  <si>
    <t>898A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</si>
  <si>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</si>
  <si>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</si>
  <si>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</si>
  <si>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</si>
  <si>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</si>
  <si>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</si>
  <si>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</si>
  <si>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</si>
  <si>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</si>
  <si>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</si>
  <si>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</si>
  <si>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1421</t>
  </si>
  <si>
    <t>1422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</si>
  <si>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</si>
  <si>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</si>
  <si>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</si>
  <si>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</si>
  <si>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</si>
  <si>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</si>
  <si>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</si>
  <si>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</si>
  <si>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</si>
  <si>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</si>
  <si>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</si>
  <si>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</si>
  <si>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</si>
  <si>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919A</t>
  </si>
  <si>
    <t>923</t>
  </si>
  <si>
    <t>924</t>
  </si>
  <si>
    <t>ACCURATE ENGINEERING</t>
  </si>
  <si>
    <t>925</t>
  </si>
  <si>
    <t>33ALBPP0442R1ZY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</si>
  <si>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</si>
  <si>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</si>
  <si>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</si>
  <si>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</si>
  <si>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</si>
  <si>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</si>
  <si>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</si>
  <si>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</si>
  <si>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</si>
  <si>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</si>
  <si>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</si>
  <si>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</si>
  <si>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</si>
  <si>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</si>
  <si>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</si>
  <si>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</si>
  <si>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</si>
  <si>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</si>
  <si>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</si>
  <si>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</si>
  <si>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</si>
  <si>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</si>
  <si>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</si>
  <si>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</si>
  <si>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</si>
  <si>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</si>
  <si>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</si>
  <si>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1453</t>
  </si>
  <si>
    <t>Advance Welding Products &amp; Services</t>
  </si>
  <si>
    <t>33AODPV4433P1ZH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</si>
  <si>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</si>
  <si>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</si>
  <si>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</si>
  <si>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</si>
  <si>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</si>
  <si>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</si>
  <si>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</si>
  <si>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</si>
  <si>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</si>
  <si>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</si>
  <si>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964A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</si>
  <si>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</si>
  <si>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</si>
  <si>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</si>
  <si>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</si>
  <si>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</si>
  <si>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</si>
  <si>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</si>
  <si>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</si>
  <si>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</si>
  <si>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</si>
  <si>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</si>
  <si>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</si>
  <si>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</si>
  <si>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</si>
  <si>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</si>
  <si>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</si>
  <si>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</si>
  <si>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Glovis India Private Limited - Crs</t>
  </si>
  <si>
    <t>982</t>
  </si>
  <si>
    <t>983</t>
  </si>
  <si>
    <t>984</t>
  </si>
  <si>
    <t>985</t>
  </si>
  <si>
    <t>986</t>
  </si>
  <si>
    <t>987</t>
  </si>
  <si>
    <t>987A</t>
  </si>
  <si>
    <t>988</t>
  </si>
  <si>
    <t>989</t>
  </si>
  <si>
    <t>990</t>
  </si>
  <si>
    <t>991</t>
  </si>
  <si>
    <t>992</t>
  </si>
  <si>
    <t>993</t>
  </si>
  <si>
    <t>1462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</si>
  <si>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</si>
  <si>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</si>
  <si>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</si>
  <si>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</si>
  <si>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</si>
  <si>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</si>
  <si>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</si>
  <si>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</si>
  <si>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</si>
  <si>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</si>
  <si>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</si>
  <si>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</si>
  <si>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</si>
  <si>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</si>
  <si>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</si>
  <si>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</si>
  <si>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</si>
  <si>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</si>
  <si>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</si>
  <si>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</si>
  <si>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</si>
  <si>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</si>
  <si>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</si>
  <si>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</si>
  <si>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1018A</t>
  </si>
  <si>
    <t>1018b</t>
  </si>
  <si>
    <t>1017A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</si>
  <si>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</si>
  <si>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</si>
  <si>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</si>
  <si>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</si>
  <si>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</si>
  <si>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</si>
  <si>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</si>
  <si>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</si>
  <si>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</si>
  <si>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</si>
  <si>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</si>
  <si>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</si>
  <si>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</si>
  <si>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</si>
  <si>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</si>
  <si>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</si>
  <si>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</si>
  <si>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</si>
  <si>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</si>
  <si>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</si>
  <si>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</si>
  <si>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</si>
  <si>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</si>
  <si>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1041A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</si>
  <si>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</si>
  <si>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</si>
  <si>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</si>
  <si>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</si>
  <si>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</si>
  <si>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</si>
  <si>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</si>
  <si>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</si>
  <si>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</si>
  <si>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</si>
  <si>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</si>
  <si>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1052A</t>
  </si>
  <si>
    <t>1052B</t>
  </si>
  <si>
    <t>1053</t>
  </si>
  <si>
    <t>1053A</t>
  </si>
  <si>
    <t>1053B</t>
  </si>
  <si>
    <t>1054</t>
  </si>
  <si>
    <t>1525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</si>
  <si>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</si>
  <si>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</si>
  <si>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</si>
  <si>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</si>
  <si>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</si>
  <si>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</si>
  <si>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</si>
  <si>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</si>
  <si>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</si>
  <si>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</si>
  <si>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1066</t>
  </si>
  <si>
    <t>1067</t>
  </si>
  <si>
    <t>1068</t>
  </si>
  <si>
    <t>1069</t>
  </si>
  <si>
    <t>1070</t>
  </si>
  <si>
    <t>1534</t>
  </si>
  <si>
    <t>NILKAMAL - LIMITED (MUMBAI)</t>
  </si>
  <si>
    <t>1071</t>
  </si>
  <si>
    <t>27AAACN2329N1ZA</t>
  </si>
  <si>
    <t>1072</t>
  </si>
  <si>
    <t>1073</t>
  </si>
  <si>
    <t>1074</t>
  </si>
  <si>
    <t>1075</t>
  </si>
  <si>
    <t>1076</t>
  </si>
  <si>
    <t>1077</t>
  </si>
  <si>
    <t>1078</t>
  </si>
  <si>
    <t>1538</t>
  </si>
  <si>
    <t>1079</t>
  </si>
  <si>
    <t>1080</t>
  </si>
  <si>
    <t>Mukesh Steel Enterprises</t>
  </si>
  <si>
    <t>1503</t>
  </si>
  <si>
    <t>1337</t>
  </si>
  <si>
    <t>1504</t>
  </si>
  <si>
    <t>1505</t>
  </si>
  <si>
    <t>1506</t>
  </si>
  <si>
    <t>IMRAN STEEL</t>
  </si>
  <si>
    <t>2100</t>
  </si>
  <si>
    <t>33AEMPI9007F1ZN</t>
  </si>
  <si>
    <t>Siva Sakthi Waterjetcutting Pvt Ltd</t>
  </si>
  <si>
    <t>33AAUCS9423Q2ZC</t>
  </si>
  <si>
    <t>1089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</si>
</sst>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dd\-mmm\-yyyy"/>
    <numFmt numFmtId="166" formatCode="&quot;&quot;0.00&quot; Dr&quot;"/>
    <numFmt numFmtId="167" formatCode="&quot;&quot;0.00&quot; Cr&quot;"/>
    <numFmt numFmtId="168" formatCode="&quot;&quot;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0" fontId="0" fillId="0" borderId="2" xfId="0" applyBorder="1"/>
    <xf numFmtId="164" fontId="0" fillId="0" borderId="2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0" fontId="0" fillId="0" borderId="8" xfId="0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0" xfId="0" applyNumberFormat="1"/>
    <xf numFmtId="0" fontId="2" fillId="0" borderId="5" xfId="0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0" fontId="2" fillId="0" borderId="1" xfId="0" applyFont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49" fontId="3" fillId="0" borderId="14" xfId="0" applyNumberFormat="1" applyFont="1" applyBorder="1" applyAlignment="1">
      <alignment horizontal="center" vertical="top" wrapText="1"/>
    </xf>
    <xf numFmtId="49" fontId="4" fillId="0" borderId="14" xfId="0" applyNumberFormat="1" applyFont="1" applyBorder="1" applyAlignment="1">
      <alignment horizontal="center" vertical="top" wrapText="1"/>
    </xf>
    <xf numFmtId="165" fontId="3" fillId="0" borderId="15" xfId="0" applyNumberFormat="1" applyFont="1" applyBorder="1" applyAlignment="1">
      <alignment horizontal="right" vertical="top"/>
    </xf>
    <xf numFmtId="49" fontId="5" fillId="0" borderId="15" xfId="0" applyNumberFormat="1" applyFont="1" applyBorder="1" applyAlignment="1">
      <alignment vertical="top"/>
    </xf>
    <xf numFmtId="49" fontId="3" fillId="0" borderId="15" xfId="0" applyNumberFormat="1" applyFont="1" applyBorder="1" applyAlignment="1">
      <alignment horizontal="right" vertical="top"/>
    </xf>
    <xf numFmtId="49" fontId="3" fillId="0" borderId="15" xfId="0" applyNumberFormat="1" applyFont="1" applyBorder="1" applyAlignment="1">
      <alignment vertical="top"/>
    </xf>
    <xf numFmtId="168" fontId="3" fillId="0" borderId="15" xfId="0" applyNumberFormat="1" applyFont="1" applyBorder="1" applyAlignment="1">
      <alignment horizontal="right" vertical="top"/>
    </xf>
    <xf numFmtId="165" fontId="3" fillId="0" borderId="16" xfId="0" applyNumberFormat="1" applyFont="1" applyBorder="1" applyAlignment="1">
      <alignment horizontal="right" vertical="top"/>
    </xf>
    <xf numFmtId="49" fontId="5" fillId="0" borderId="16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horizontal="right" vertical="top"/>
    </xf>
    <xf numFmtId="49" fontId="3" fillId="0" borderId="16" xfId="0" applyNumberFormat="1" applyFont="1" applyBorder="1" applyAlignment="1">
      <alignment vertical="top"/>
    </xf>
    <xf numFmtId="167" fontId="3" fillId="0" borderId="16" xfId="0" applyNumberFormat="1" applyFont="1" applyBorder="1" applyAlignment="1">
      <alignment horizontal="right" vertical="top"/>
    </xf>
    <xf numFmtId="168" fontId="3" fillId="0" borderId="16" xfId="0" applyNumberFormat="1" applyFont="1" applyBorder="1" applyAlignment="1">
      <alignment horizontal="right" vertical="top"/>
    </xf>
    <xf numFmtId="167" fontId="5" fillId="0" borderId="16" xfId="0" applyNumberFormat="1" applyFont="1" applyBorder="1" applyAlignment="1">
      <alignment horizontal="right" vertical="top"/>
    </xf>
    <xf numFmtId="166" fontId="3" fillId="0" borderId="16" xfId="0" applyNumberFormat="1" applyFont="1" applyBorder="1" applyAlignment="1">
      <alignment horizontal="right" vertical="top"/>
    </xf>
    <xf numFmtId="0" fontId="3" fillId="0" borderId="14" xfId="0" applyFont="1" applyBorder="1" applyAlignment="1">
      <alignment horizontal="right" vertical="top"/>
    </xf>
    <xf numFmtId="49" fontId="4" fillId="0" borderId="14" xfId="0" applyNumberFormat="1" applyFont="1" applyBorder="1" applyAlignment="1">
      <alignment horizontal="right" vertical="top"/>
    </xf>
    <xf numFmtId="49" fontId="3" fillId="0" borderId="14" xfId="0" applyNumberFormat="1" applyFont="1" applyBorder="1" applyAlignment="1">
      <alignment horizontal="right" vertical="top"/>
    </xf>
    <xf numFmtId="49" fontId="3" fillId="0" borderId="14" xfId="0" applyNumberFormat="1" applyFont="1" applyBorder="1" applyAlignment="1">
      <alignment vertical="top"/>
    </xf>
    <xf numFmtId="0" fontId="2" fillId="0" borderId="1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  <xf numFmtId="164" fontId="0" fillId="0" borderId="2" xfId="0" applyNumberFormat="1" applyBorder="1"/>
    <xf numFmtId="0" fontId="0" fillId="3" borderId="0" xfId="0" applyFill="1"/>
    <xf numFmtId="164" fontId="3" fillId="0" borderId="14" xfId="1" applyNumberFormat="1" applyFont="1" applyBorder="1" applyAlignment="1">
      <alignment horizontal="center" vertical="top" wrapText="1"/>
    </xf>
    <xf numFmtId="164" fontId="3" fillId="0" borderId="15" xfId="1" applyNumberFormat="1" applyFont="1" applyBorder="1" applyAlignment="1">
      <alignment horizontal="right" vertical="top"/>
    </xf>
    <xf numFmtId="164" fontId="5" fillId="0" borderId="15" xfId="1" applyNumberFormat="1" applyFont="1" applyBorder="1" applyAlignment="1">
      <alignment horizontal="right" vertical="top"/>
    </xf>
    <xf numFmtId="164" fontId="3" fillId="0" borderId="16" xfId="1" applyNumberFormat="1" applyFont="1" applyBorder="1" applyAlignment="1">
      <alignment horizontal="right" vertical="top"/>
    </xf>
    <xf numFmtId="164" fontId="5" fillId="0" borderId="16" xfId="1" applyNumberFormat="1" applyFont="1" applyBorder="1" applyAlignment="1">
      <alignment horizontal="right" vertical="top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22" xfId="1" applyNumberFormat="1" applyFont="1" applyBorder="1"/>
    <xf numFmtId="164" fontId="0" fillId="0" borderId="22" xfId="0" applyNumberFormat="1" applyBorder="1"/>
    <xf numFmtId="164" fontId="0" fillId="0" borderId="6" xfId="1" applyNumberFormat="1" applyFont="1" applyBorder="1"/>
    <xf numFmtId="164" fontId="0" fillId="0" borderId="6" xfId="0" applyNumberFormat="1" applyBorder="1"/>
    <xf numFmtId="0" fontId="0" fillId="0" borderId="18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164" fontId="0" fillId="0" borderId="21" xfId="1" applyNumberFormat="1" applyFont="1" applyBorder="1"/>
    <xf numFmtId="164" fontId="0" fillId="0" borderId="23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21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0" fontId="0" fillId="0" borderId="1" xfId="0" applyFill="1" applyBorder="1" applyAlignment="1">
      <alignment horizontal="center"/>
    </xf>
    <xf numFmtId="0" fontId="0" fillId="0" borderId="27" xfId="0" applyBorder="1" applyAlignment="1">
      <alignment horizontal="center"/>
    </xf>
    <xf numFmtId="164" fontId="0" fillId="0" borderId="28" xfId="0" applyNumberFormat="1" applyBorder="1"/>
    <xf numFmtId="164" fontId="0" fillId="0" borderId="14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164" fontId="0" fillId="0" borderId="32" xfId="0" applyNumberFormat="1" applyBorder="1"/>
    <xf numFmtId="167" fontId="5" fillId="0" borderId="15" xfId="0" applyNumberFormat="1" applyFont="1" applyBorder="1" applyAlignment="1">
      <alignment horizontal="right" vertical="top"/>
    </xf>
    <xf numFmtId="166" fontId="3" fillId="0" borderId="15" xfId="0" applyNumberFormat="1" applyFont="1" applyBorder="1" applyAlignment="1">
      <alignment horizontal="right" vertical="top"/>
    </xf>
    <xf numFmtId="167" fontId="5" fillId="0" borderId="14" xfId="0" applyNumberFormat="1" applyFont="1" applyBorder="1" applyAlignment="1">
      <alignment horizontal="right" vertical="top"/>
    </xf>
    <xf numFmtId="166" fontId="3" fillId="0" borderId="14" xfId="0" applyNumberFormat="1" applyFont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XcodeSystem" refreshedDate="44622.658045601849" createdVersion="6" refreshedVersion="6" minRefreshableVersion="3" recordCount="1033" xr:uid="{BE5AFC99-43B7-4E05-9B90-CEBE244DD069}">
  <cacheSource type="worksheet">
    <worksheetSource ref="A1:Q1048576" sheet="CONSO"/>
  </cacheSource>
  <cacheFields count="17">
    <cacheField name="PERIOD" numFmtId="0">
      <sharedItems containsBlank="1" count="13">
        <s v="032020"/>
        <s v="022020"/>
        <s v="012020"/>
        <s v="122019"/>
        <s v="112019"/>
        <s v="102019"/>
        <s v="092019"/>
        <s v="082019"/>
        <s v="072019"/>
        <s v="062019"/>
        <s v="052019"/>
        <s v="042019"/>
        <m/>
      </sharedItems>
    </cacheField>
    <cacheField name="TYPE" numFmtId="0">
      <sharedItems containsBlank="1"/>
    </cacheField>
    <cacheField name="Customer GSTIN" numFmtId="0">
      <sharedItems containsBlank="1"/>
    </cacheField>
    <cacheField name="Total Invoice Value" numFmtId="0">
      <sharedItems containsString="0" containsBlank="1" containsNumber="1" minValue="-260780" maxValue="2881560"/>
    </cacheField>
    <cacheField name="Type of Invoice" numFmtId="0">
      <sharedItems containsBlank="1"/>
    </cacheField>
    <cacheField name="Place of Supply" numFmtId="0">
      <sharedItems containsBlank="1"/>
    </cacheField>
    <cacheField name="Date of Invoice" numFmtId="0">
      <sharedItems containsBlank="1"/>
    </cacheField>
    <cacheField name="Rcm Applicable" numFmtId="0">
      <sharedItems containsBlank="1"/>
    </cacheField>
    <cacheField name="Invoice Number" numFmtId="0">
      <sharedItems containsBlank="1"/>
    </cacheField>
    <cacheField name="Rate" numFmtId="0">
      <sharedItems containsString="0" containsBlank="1" containsNumber="1" containsInteger="1" minValue="5" maxValue="18"/>
    </cacheField>
    <cacheField name="Taxable Value" numFmtId="0">
      <sharedItems containsString="0" containsBlank="1" containsNumber="1" minValue="1750" maxValue="2442000"/>
    </cacheField>
    <cacheField name="IGST" numFmtId="0">
      <sharedItems containsString="0" containsBlank="1" containsNumber="1" minValue="1260" maxValue="156918.06"/>
    </cacheField>
    <cacheField name="CGST" numFmtId="0">
      <sharedItems containsString="0" containsBlank="1" containsNumber="1" minValue="157.5" maxValue="219780"/>
    </cacheField>
    <cacheField name="SGST" numFmtId="0">
      <sharedItems containsString="0" containsBlank="1" containsNumber="1" minValue="157.5" maxValue="219780"/>
    </cacheField>
    <cacheField name="CESS" numFmtId="0">
      <sharedItems containsString="0" containsBlank="1" containsNumber="1" containsInteger="1" minValue="0" maxValue="0"/>
    </cacheField>
    <cacheField name="Dealer GSTIN" numFmtId="0">
      <sharedItems containsBlank="1"/>
    </cacheField>
    <cacheField name="Filing Peri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3">
  <r>
    <x v="0"/>
    <s v="B2B"/>
    <s v="33AAACM4454H1ZP"/>
    <n v="106200"/>
    <s v="R"/>
    <s v="33"/>
    <s v="06-03-2020"/>
    <s v="N"/>
    <s v="SSC-1920-0975"/>
    <n v="18"/>
    <n v="90000"/>
    <m/>
    <n v="8100"/>
    <n v="8100"/>
    <n v="0"/>
    <s v="33AACCC8751D1ZX"/>
    <s v="032020"/>
  </r>
  <r>
    <x v="0"/>
    <s v="B2B"/>
    <s v="33AAACM4454H1ZP"/>
    <n v="142544"/>
    <s v="R"/>
    <s v="33"/>
    <s v="09-03-2020"/>
    <s v="N"/>
    <s v="SSC-1920-0987"/>
    <n v="18"/>
    <n v="120800"/>
    <m/>
    <n v="10872"/>
    <n v="10872"/>
    <n v="0"/>
    <s v="33AACCC8751D1ZX"/>
    <s v="032020"/>
  </r>
  <r>
    <x v="0"/>
    <s v="B2B"/>
    <s v="33AAACM4454H1ZP"/>
    <n v="71272"/>
    <s v="R"/>
    <s v="33"/>
    <s v="10-03-2020"/>
    <s v="N"/>
    <s v="SSC-1920-0989"/>
    <n v="18"/>
    <n v="60400"/>
    <m/>
    <n v="5436"/>
    <n v="5436"/>
    <n v="0"/>
    <s v="33AACCC8751D1ZX"/>
    <s v="032020"/>
  </r>
  <r>
    <x v="0"/>
    <s v="B2B"/>
    <s v="33AAACM4454H1ZP"/>
    <n v="35636"/>
    <s v="R"/>
    <s v="33"/>
    <s v="17-03-2020"/>
    <s v="N"/>
    <s v="SSC-1920-1015"/>
    <n v="18"/>
    <n v="30200"/>
    <m/>
    <n v="2718"/>
    <n v="2718"/>
    <n v="0"/>
    <s v="33AACCC8751D1ZX"/>
    <s v="032020"/>
  </r>
  <r>
    <x v="0"/>
    <s v="B2B"/>
    <s v="33AAACM4454H1ZP"/>
    <n v="44391.6"/>
    <s v="R"/>
    <s v="33"/>
    <s v="06-03-2020"/>
    <s v="N"/>
    <s v="SSC-1920-0974"/>
    <n v="18"/>
    <n v="37620"/>
    <m/>
    <n v="3385.8"/>
    <n v="3385.8"/>
    <n v="0"/>
    <s v="33AACCC8751D1ZX"/>
    <s v="032020"/>
  </r>
  <r>
    <x v="0"/>
    <s v="B2B"/>
    <s v="33AAACM4454H1ZP"/>
    <n v="40120"/>
    <s v="R"/>
    <s v="33"/>
    <s v="31-03-2020"/>
    <s v="N"/>
    <s v="SSC-1920-1033"/>
    <n v="18"/>
    <n v="34000"/>
    <m/>
    <n v="3060"/>
    <n v="3060"/>
    <n v="0"/>
    <s v="33AACCC8751D1ZX"/>
    <s v="032020"/>
  </r>
  <r>
    <x v="0"/>
    <s v="B2B"/>
    <s v="33AAACM4454H1ZP"/>
    <n v="142544"/>
    <s v="R"/>
    <s v="33"/>
    <s v="16-03-2020"/>
    <s v="N"/>
    <s v="SSC-1920-1012"/>
    <n v="18"/>
    <n v="120800"/>
    <m/>
    <n v="10872"/>
    <n v="10872"/>
    <n v="0"/>
    <s v="33AACCC8751D1ZX"/>
    <s v="032020"/>
  </r>
  <r>
    <x v="0"/>
    <s v="B2B"/>
    <s v="33AAACM4454H1ZP"/>
    <n v="71390"/>
    <s v="R"/>
    <s v="33"/>
    <s v="31-03-2020"/>
    <s v="N"/>
    <s v="SSC-1920-1034"/>
    <n v="18"/>
    <n v="60500"/>
    <m/>
    <n v="5445"/>
    <n v="5445"/>
    <n v="0"/>
    <s v="33AACCC8751D1ZX"/>
    <s v="032020"/>
  </r>
  <r>
    <x v="0"/>
    <s v="B2B"/>
    <s v="33AAACM4454H1ZP"/>
    <n v="142544"/>
    <s v="R"/>
    <s v="33"/>
    <s v="16-03-2020"/>
    <s v="N"/>
    <s v="SSC-1920-1013"/>
    <n v="18"/>
    <n v="120800"/>
    <m/>
    <n v="10872"/>
    <n v="10872"/>
    <n v="0"/>
    <s v="33AACCC8751D1ZX"/>
    <s v="032020"/>
  </r>
  <r>
    <x v="0"/>
    <s v="B2B"/>
    <s v="33AAACM4454H1ZP"/>
    <n v="164964"/>
    <s v="R"/>
    <s v="33"/>
    <s v="05-03-2020"/>
    <s v="N"/>
    <s v="SSC-1920-0970"/>
    <n v="18"/>
    <n v="139800"/>
    <m/>
    <n v="12582"/>
    <n v="12582"/>
    <n v="0"/>
    <s v="33AACCC8751D1ZX"/>
    <s v="032020"/>
  </r>
  <r>
    <x v="0"/>
    <s v="B2B"/>
    <s v="33AAACM4454H1ZP"/>
    <n v="118590.65"/>
    <s v="R"/>
    <s v="33"/>
    <s v="31-03-2020"/>
    <s v="N"/>
    <s v="SSC-1920-1032"/>
    <n v="18"/>
    <n v="100500.55"/>
    <m/>
    <n v="9045.0499999999993"/>
    <n v="9045.0499999999993"/>
    <n v="0"/>
    <s v="33AACCC8751D1ZX"/>
    <s v="032020"/>
  </r>
  <r>
    <x v="0"/>
    <s v="B2B"/>
    <s v="33AAACU5306L2ZE"/>
    <n v="44056.480000000003"/>
    <s v="R"/>
    <s v="33"/>
    <s v="06-03-2020"/>
    <s v="N"/>
    <s v="SSC-1920-0976"/>
    <n v="18"/>
    <n v="37336"/>
    <m/>
    <n v="3360.24"/>
    <n v="3360.24"/>
    <n v="0"/>
    <s v="33AACCC8751D1ZX"/>
    <s v="032020"/>
  </r>
  <r>
    <x v="0"/>
    <s v="B2B"/>
    <s v="33AABCI5003K1ZY"/>
    <n v="139322.6"/>
    <s v="R"/>
    <s v="33"/>
    <s v="13-03-2020"/>
    <s v="N"/>
    <s v="SSC-1920-0999"/>
    <n v="18"/>
    <n v="118070"/>
    <m/>
    <n v="10626.3"/>
    <n v="10626.3"/>
    <n v="0"/>
    <s v="33AACCC8751D1ZX"/>
    <s v="032020"/>
  </r>
  <r>
    <x v="0"/>
    <s v="B2B"/>
    <s v="33AABCI5003K1ZY"/>
    <n v="31055.24"/>
    <s v="R"/>
    <s v="33"/>
    <s v="07-03-2020"/>
    <s v="N"/>
    <s v="SSC-1920-0983"/>
    <n v="18"/>
    <n v="26318"/>
    <m/>
    <n v="2368.62"/>
    <n v="2368.62"/>
    <n v="0"/>
    <s v="33AACCC8751D1ZX"/>
    <s v="032020"/>
  </r>
  <r>
    <x v="0"/>
    <s v="B2B"/>
    <s v="33AABCI5003K1ZY"/>
    <n v="73201.3"/>
    <s v="R"/>
    <s v="33"/>
    <s v="13-03-2020"/>
    <s v="N"/>
    <s v="SSC-1920-1000"/>
    <n v="18"/>
    <n v="62035"/>
    <m/>
    <n v="5583.15"/>
    <n v="5583.15"/>
    <n v="0"/>
    <s v="33AACCC8751D1ZX"/>
    <s v="032020"/>
  </r>
  <r>
    <x v="0"/>
    <s v="B2B"/>
    <s v="33AABCI5003K1ZY"/>
    <n v="28572.52"/>
    <s v="R"/>
    <s v="33"/>
    <s v="13-03-2020"/>
    <s v="N"/>
    <s v="SSC-1920-1001"/>
    <n v="18"/>
    <n v="24214"/>
    <m/>
    <n v="2179.2600000000002"/>
    <n v="2179.2600000000002"/>
    <n v="0"/>
    <s v="33AACCC8751D1ZX"/>
    <s v="032020"/>
  </r>
  <r>
    <x v="0"/>
    <s v="B2B"/>
    <s v="33AACCG5453E1ZY"/>
    <n v="86765.4"/>
    <s v="R"/>
    <s v="33"/>
    <s v="12-03-2020"/>
    <s v="N"/>
    <s v="SSC-1920-0997"/>
    <n v="18"/>
    <n v="73530"/>
    <m/>
    <n v="6617.7"/>
    <n v="6617.7"/>
    <n v="0"/>
    <s v="33AACCC8751D1ZX"/>
    <s v="032020"/>
  </r>
  <r>
    <x v="0"/>
    <s v="B2B"/>
    <s v="33AACCG5453E1ZY"/>
    <n v="86765.4"/>
    <s v="R"/>
    <s v="33"/>
    <s v="15-03-2020"/>
    <s v="N"/>
    <s v="SSC-1920-1008"/>
    <n v="18"/>
    <n v="73530"/>
    <m/>
    <n v="6617.7"/>
    <n v="6617.7"/>
    <n v="0"/>
    <s v="33AACCC8751D1ZX"/>
    <s v="032020"/>
  </r>
  <r>
    <x v="0"/>
    <s v="B2B"/>
    <s v="33AACCG5453E1ZY"/>
    <n v="174994"/>
    <s v="R"/>
    <s v="33"/>
    <s v="12-03-2020"/>
    <s v="N"/>
    <s v="SSC-1920-0998"/>
    <n v="18"/>
    <n v="148300"/>
    <m/>
    <n v="13347"/>
    <n v="13347"/>
    <n v="0"/>
    <s v="33AACCC8751D1ZX"/>
    <s v="032020"/>
  </r>
  <r>
    <x v="0"/>
    <s v="B2B"/>
    <s v="33AACCG5453E1ZY"/>
    <n v="87497"/>
    <s v="R"/>
    <s v="33"/>
    <s v="15-03-2020"/>
    <s v="N"/>
    <s v="SSC-1920-1009"/>
    <n v="18"/>
    <n v="74150"/>
    <m/>
    <n v="6673.5"/>
    <n v="6673.5"/>
    <n v="0"/>
    <s v="33AACCC8751D1ZX"/>
    <s v="032020"/>
  </r>
  <r>
    <x v="0"/>
    <s v="B2B"/>
    <s v="33AACCG5453E1ZY"/>
    <n v="173530.8"/>
    <s v="R"/>
    <s v="33"/>
    <s v="11-03-2020"/>
    <s v="N"/>
    <s v="SSC-1920-0993"/>
    <n v="18"/>
    <n v="147060"/>
    <m/>
    <n v="13235.4"/>
    <n v="13235.4"/>
    <n v="0"/>
    <s v="33AACCC8751D1ZX"/>
    <s v="032020"/>
  </r>
  <r>
    <x v="0"/>
    <s v="B2B"/>
    <s v="33AACCG5453E1ZY"/>
    <n v="519200"/>
    <s v="R"/>
    <s v="33"/>
    <s v="14-03-2020"/>
    <s v="N"/>
    <s v="SSC-1920-1004"/>
    <n v="18"/>
    <n v="440000"/>
    <m/>
    <n v="39600"/>
    <n v="39600"/>
    <n v="0"/>
    <s v="33AACCC8751D1ZX"/>
    <s v="032020"/>
  </r>
  <r>
    <x v="0"/>
    <s v="B2B"/>
    <s v="33AACCG5453E1ZY"/>
    <n v="86765.4"/>
    <s v="R"/>
    <s v="33"/>
    <s v="11-03-2020"/>
    <s v="N"/>
    <s v="SSC-1920-0994"/>
    <n v="18"/>
    <n v="73530"/>
    <m/>
    <n v="6617.7"/>
    <n v="6617.7"/>
    <n v="0"/>
    <s v="33AACCC8751D1ZX"/>
    <s v="032020"/>
  </r>
  <r>
    <x v="0"/>
    <s v="B2B"/>
    <s v="33AACCG5453E1ZY"/>
    <n v="86765.4"/>
    <s v="R"/>
    <s v="33"/>
    <s v="14-03-2020"/>
    <s v="N"/>
    <s v="SSC-1920-1005"/>
    <n v="18"/>
    <n v="73530"/>
    <m/>
    <n v="6617.7"/>
    <n v="6617.7"/>
    <n v="0"/>
    <s v="33AACCC8751D1ZX"/>
    <s v="032020"/>
  </r>
  <r>
    <x v="0"/>
    <s v="B2B"/>
    <s v="33AACCG5453E1ZY"/>
    <n v="56195"/>
    <s v="R"/>
    <s v="33"/>
    <s v="28-03-2020"/>
    <s v="N"/>
    <s v="SSC-SER-1920-07"/>
    <n v="18"/>
    <n v="47623"/>
    <m/>
    <n v="4286.07"/>
    <n v="4286.07"/>
    <n v="0"/>
    <s v="33AACCC8751D1ZX"/>
    <s v="032020"/>
  </r>
  <r>
    <x v="0"/>
    <s v="B2B"/>
    <s v="33AACCG5453E1ZY"/>
    <n v="614072"/>
    <s v="R"/>
    <s v="33"/>
    <s v="11-03-2020"/>
    <s v="N"/>
    <s v="SSC-1920-0995"/>
    <n v="18"/>
    <n v="520400"/>
    <m/>
    <n v="46836"/>
    <n v="46836"/>
    <n v="0"/>
    <s v="33AACCC8751D1ZX"/>
    <s v="032020"/>
  </r>
  <r>
    <x v="0"/>
    <s v="B2B"/>
    <s v="33AACCG5453E1ZY"/>
    <n v="174994"/>
    <s v="R"/>
    <s v="33"/>
    <s v="14-03-2020"/>
    <s v="N"/>
    <s v="SSC-1920-1006"/>
    <n v="18"/>
    <n v="148300"/>
    <m/>
    <n v="13347"/>
    <n v="13347"/>
    <n v="0"/>
    <s v="33AACCC8751D1ZX"/>
    <s v="032020"/>
  </r>
  <r>
    <x v="0"/>
    <s v="B2B"/>
    <s v="33AACCG5453E1ZY"/>
    <n v="614072"/>
    <s v="R"/>
    <s v="33"/>
    <s v="11-03-2020"/>
    <s v="N"/>
    <s v="SSC-1920-0996"/>
    <n v="18"/>
    <n v="520400"/>
    <m/>
    <n v="46836"/>
    <n v="46836"/>
    <n v="0"/>
    <s v="33AACCC8751D1ZX"/>
    <s v="032020"/>
  </r>
  <r>
    <x v="0"/>
    <s v="B2B"/>
    <s v="33AACCG5453E1ZY"/>
    <n v="173530.8"/>
    <s v="R"/>
    <s v="33"/>
    <s v="15-03-2020"/>
    <s v="N"/>
    <s v="SSC-1920-1007"/>
    <n v="18"/>
    <n v="147060"/>
    <m/>
    <n v="13235.4"/>
    <n v="13235.4"/>
    <n v="0"/>
    <s v="33AACCC8751D1ZX"/>
    <s v="032020"/>
  </r>
  <r>
    <x v="0"/>
    <s v="B2B"/>
    <s v="33AACCG5453E1ZY"/>
    <n v="86765.4"/>
    <s v="R"/>
    <s v="33"/>
    <s v="10-03-2020"/>
    <s v="N"/>
    <s v="SSC-1920-0990"/>
    <n v="18"/>
    <n v="73530"/>
    <m/>
    <n v="6617.7"/>
    <n v="6617.7"/>
    <n v="0"/>
    <s v="33AACCC8751D1ZX"/>
    <s v="032020"/>
  </r>
  <r>
    <x v="0"/>
    <s v="B2B"/>
    <s v="33AACCG5453E1ZY"/>
    <n v="173530.8"/>
    <s v="R"/>
    <s v="33"/>
    <s v="10-03-2020"/>
    <s v="N"/>
    <s v="SSC-1920-0991"/>
    <n v="18"/>
    <n v="147060"/>
    <m/>
    <n v="13235.4"/>
    <n v="13235.4"/>
    <n v="0"/>
    <s v="33AACCC8751D1ZX"/>
    <s v="032020"/>
  </r>
  <r>
    <x v="0"/>
    <s v="B2B"/>
    <s v="33AACCG5453E1ZY"/>
    <n v="173530.8"/>
    <s v="R"/>
    <s v="33"/>
    <s v="13-03-2020"/>
    <s v="N"/>
    <s v="SSC-1920-1002"/>
    <n v="18"/>
    <n v="147060"/>
    <m/>
    <n v="13235.4"/>
    <n v="13235.4"/>
    <n v="0"/>
    <s v="33AACCC8751D1ZX"/>
    <s v="032020"/>
  </r>
  <r>
    <x v="0"/>
    <s v="B2B"/>
    <s v="33AACCG5453E1ZY"/>
    <n v="614072"/>
    <s v="R"/>
    <s v="33"/>
    <s v="10-03-2020"/>
    <s v="N"/>
    <s v="SSC-1920-0992"/>
    <n v="18"/>
    <n v="520400"/>
    <m/>
    <n v="46836"/>
    <n v="46836"/>
    <n v="0"/>
    <s v="33AACCC8751D1ZX"/>
    <s v="032020"/>
  </r>
  <r>
    <x v="0"/>
    <s v="B2B"/>
    <s v="33AACCG5453E1ZY"/>
    <n v="87497"/>
    <s v="R"/>
    <s v="33"/>
    <s v="13-03-2020"/>
    <s v="N"/>
    <s v="SSC-1920-1003"/>
    <n v="18"/>
    <n v="74150"/>
    <m/>
    <n v="6673.5"/>
    <n v="6673.5"/>
    <n v="0"/>
    <s v="33AACCC8751D1ZX"/>
    <s v="032020"/>
  </r>
  <r>
    <x v="0"/>
    <s v="B2B"/>
    <s v="33AACCG5453E1ZY"/>
    <n v="368443.2"/>
    <s v="R"/>
    <s v="33"/>
    <s v="02-03-2020"/>
    <s v="N"/>
    <s v="SSC-1920-0964"/>
    <n v="18"/>
    <n v="312240"/>
    <m/>
    <n v="28101.599999999999"/>
    <n v="28101.599999999999"/>
    <n v="0"/>
    <s v="33AACCC8751D1ZX"/>
    <s v="032020"/>
  </r>
  <r>
    <x v="0"/>
    <s v="B2B"/>
    <s v="33AACCG5453E1ZY"/>
    <n v="142591.20000000001"/>
    <s v="R"/>
    <s v="33"/>
    <s v="18-03-2020"/>
    <s v="N"/>
    <s v="SSC-1920-1019"/>
    <n v="18"/>
    <n v="120840"/>
    <m/>
    <n v="10875.6"/>
    <n v="10875.6"/>
    <n v="0"/>
    <s v="33AACCC8751D1ZX"/>
    <s v="032020"/>
  </r>
  <r>
    <x v="0"/>
    <s v="B2B"/>
    <s v="33AACCG5453E1ZY"/>
    <n v="245628.79999999999"/>
    <s v="R"/>
    <s v="33"/>
    <s v="03-03-2020"/>
    <s v="N"/>
    <s v="SSC-1920-0965"/>
    <n v="18"/>
    <n v="208160"/>
    <m/>
    <n v="18734.400000000001"/>
    <n v="18734.400000000001"/>
    <n v="0"/>
    <s v="33AACCC8751D1ZX"/>
    <s v="032020"/>
  </r>
  <r>
    <x v="0"/>
    <s v="B2B"/>
    <s v="33AACCG5453E1ZY"/>
    <n v="614072"/>
    <s v="R"/>
    <s v="33"/>
    <s v="03-03-2020"/>
    <s v="N"/>
    <s v="SSC-1920-0966"/>
    <n v="18"/>
    <n v="520400"/>
    <m/>
    <n v="46836"/>
    <n v="46836"/>
    <n v="0"/>
    <s v="33AACCC8751D1ZX"/>
    <s v="032020"/>
  </r>
  <r>
    <x v="0"/>
    <s v="B2B"/>
    <s v="33AACCG5453E1ZY"/>
    <n v="614072"/>
    <s v="R"/>
    <s v="33"/>
    <s v="04-03-2020"/>
    <s v="N"/>
    <s v="SSC-1920-0967"/>
    <n v="18"/>
    <n v="520400"/>
    <m/>
    <n v="46836"/>
    <n v="46836"/>
    <n v="0"/>
    <s v="33AACCC8751D1ZX"/>
    <s v="032020"/>
  </r>
  <r>
    <x v="0"/>
    <s v="B2B"/>
    <s v="33AACCG5453E1ZY"/>
    <n v="614072"/>
    <s v="R"/>
    <s v="33"/>
    <s v="17-03-2020"/>
    <s v="N"/>
    <s v="SSC-1920-1016"/>
    <n v="18"/>
    <n v="520400"/>
    <m/>
    <n v="46836"/>
    <n v="46836"/>
    <n v="0"/>
    <s v="33AACCC8751D1ZX"/>
    <s v="032020"/>
  </r>
  <r>
    <x v="0"/>
    <s v="B2B"/>
    <s v="33AACCG5453E1ZY"/>
    <n v="131245.5"/>
    <s v="R"/>
    <s v="33"/>
    <s v="18-03-2020"/>
    <s v="N"/>
    <s v="SSC-1920-1017"/>
    <n v="18"/>
    <n v="111225"/>
    <m/>
    <n v="10010.25"/>
    <n v="10010.25"/>
    <n v="0"/>
    <s v="33AACCC8751D1ZX"/>
    <s v="032020"/>
  </r>
  <r>
    <x v="0"/>
    <s v="B2B"/>
    <s v="33AACCG5453E1ZY"/>
    <n v="132584.79999999999"/>
    <s v="R"/>
    <s v="33"/>
    <s v="02-03-2020"/>
    <s v="N"/>
    <s v="SSC-1920-0963"/>
    <n v="18"/>
    <n v="112360"/>
    <m/>
    <n v="10112.4"/>
    <n v="10112.4"/>
    <n v="0"/>
    <s v="33AACCC8751D1ZX"/>
    <s v="032020"/>
  </r>
  <r>
    <x v="0"/>
    <s v="B2B"/>
    <s v="33AACCG5453E1ZY"/>
    <n v="132584.79999999999"/>
    <s v="R"/>
    <s v="33"/>
    <s v="18-03-2020"/>
    <s v="N"/>
    <s v="SSC-1920-1018"/>
    <n v="18"/>
    <n v="112360"/>
    <m/>
    <n v="10112.4"/>
    <n v="10112.4"/>
    <n v="0"/>
    <s v="33AACCC8751D1ZX"/>
    <s v="032020"/>
  </r>
  <r>
    <x v="0"/>
    <s v="B2B"/>
    <s v="33AACCG5453E1ZY"/>
    <n v="43748.5"/>
    <s v="R"/>
    <s v="33"/>
    <s v="15-03-2020"/>
    <s v="N"/>
    <s v="SSC-1920-1011"/>
    <n v="18"/>
    <n v="37075"/>
    <m/>
    <n v="3336.75"/>
    <n v="3336.75"/>
    <n v="0"/>
    <s v="33AACCC8751D1ZX"/>
    <s v="032020"/>
  </r>
  <r>
    <x v="0"/>
    <s v="B2B"/>
    <s v="33AACCG5453E1ZY"/>
    <n v="142591.20000000001"/>
    <s v="R"/>
    <s v="33"/>
    <s v="17-03-2020"/>
    <s v="N"/>
    <s v="SSC-1920-1014"/>
    <n v="18"/>
    <n v="120840"/>
    <m/>
    <n v="10875.6"/>
    <n v="10875.6"/>
    <n v="0"/>
    <s v="33AACCC8751D1ZX"/>
    <s v="032020"/>
  </r>
  <r>
    <x v="0"/>
    <s v="B2B"/>
    <s v="33AACCG5453E1ZY"/>
    <n v="87497"/>
    <s v="R"/>
    <s v="33"/>
    <s v="15-03-2020"/>
    <s v="N"/>
    <s v="SSC-1920-1010"/>
    <n v="18"/>
    <n v="74150"/>
    <m/>
    <n v="6673.5"/>
    <n v="6673.5"/>
    <n v="0"/>
    <s v="33AACCC8751D1ZX"/>
    <s v="032020"/>
  </r>
  <r>
    <x v="0"/>
    <s v="B2B"/>
    <s v="33AACCG5453E1ZY"/>
    <n v="614072"/>
    <s v="R"/>
    <s v="33"/>
    <s v="06-03-2020"/>
    <s v="N"/>
    <s v="SSC-1920-0977"/>
    <n v="18"/>
    <n v="520400"/>
    <m/>
    <n v="46836"/>
    <n v="46836"/>
    <n v="0"/>
    <s v="33AACCC8751D1ZX"/>
    <s v="032020"/>
  </r>
  <r>
    <x v="0"/>
    <s v="B2B"/>
    <s v="33AACCG5453E1ZY"/>
    <n v="174262.39999999999"/>
    <s v="R"/>
    <s v="33"/>
    <s v="07-03-2020"/>
    <s v="N"/>
    <s v="SSC-1920-0978"/>
    <n v="18"/>
    <n v="147680"/>
    <m/>
    <n v="13291.2"/>
    <n v="13291.2"/>
    <n v="0"/>
    <s v="33AACCC8751D1ZX"/>
    <s v="032020"/>
  </r>
  <r>
    <x v="0"/>
    <s v="B2B"/>
    <s v="33AACCG5453E1ZY"/>
    <n v="173530.8"/>
    <s v="R"/>
    <s v="33"/>
    <s v="05-03-2020"/>
    <s v="N"/>
    <s v="SSC-1920-0971"/>
    <n v="18"/>
    <n v="147060"/>
    <m/>
    <n v="13235.4"/>
    <n v="13235.4"/>
    <n v="0"/>
    <s v="33AACCC8751D1ZX"/>
    <s v="032020"/>
  </r>
  <r>
    <x v="0"/>
    <s v="B2B"/>
    <s v="33AACCG5453E1ZY"/>
    <n v="142591.20000000001"/>
    <s v="R"/>
    <s v="33"/>
    <s v="20-03-2020"/>
    <s v="N"/>
    <s v="SSC-1920-1026"/>
    <n v="18"/>
    <n v="120840"/>
    <m/>
    <n v="10875.6"/>
    <n v="10875.6"/>
    <n v="0"/>
    <s v="33AACCC8751D1ZX"/>
    <s v="032020"/>
  </r>
  <r>
    <x v="0"/>
    <s v="B2B"/>
    <s v="33AACCG5453E1ZY"/>
    <n v="87497"/>
    <s v="R"/>
    <s v="33"/>
    <s v="05-03-2020"/>
    <s v="N"/>
    <s v="SSC-1920-0972"/>
    <n v="18"/>
    <n v="74150"/>
    <m/>
    <n v="6673.5"/>
    <n v="6673.5"/>
    <n v="0"/>
    <s v="33AACCC8751D1ZX"/>
    <s v="032020"/>
  </r>
  <r>
    <x v="0"/>
    <s v="B2B"/>
    <s v="33AACCG5453E1ZY"/>
    <n v="519200"/>
    <s v="R"/>
    <s v="33"/>
    <s v="20-03-2020"/>
    <s v="N"/>
    <s v="SSC-1920-1027"/>
    <n v="18"/>
    <n v="440000"/>
    <m/>
    <n v="39600"/>
    <n v="39600"/>
    <n v="0"/>
    <s v="33AACCC8751D1ZX"/>
    <s v="032020"/>
  </r>
  <r>
    <x v="0"/>
    <s v="B2B"/>
    <s v="33AACCG5453E1ZY"/>
    <n v="614072"/>
    <s v="R"/>
    <s v="33"/>
    <s v="05-03-2020"/>
    <s v="N"/>
    <s v="SSC-1920-0973"/>
    <n v="18"/>
    <n v="520400"/>
    <m/>
    <n v="46836"/>
    <n v="46836"/>
    <n v="0"/>
    <s v="33AACCC8751D1ZX"/>
    <s v="032020"/>
  </r>
  <r>
    <x v="0"/>
    <s v="B2B"/>
    <s v="33AACCG5453E1ZY"/>
    <n v="142591.20000000001"/>
    <s v="R"/>
    <s v="33"/>
    <s v="21-03-2020"/>
    <s v="N"/>
    <s v="SSC-1920-1028"/>
    <n v="18"/>
    <n v="120840"/>
    <m/>
    <n v="10875.6"/>
    <n v="10875.6"/>
    <n v="0"/>
    <s v="33AACCC8751D1ZX"/>
    <s v="032020"/>
  </r>
  <r>
    <x v="0"/>
    <s v="B2B"/>
    <s v="33AACCG5453E1ZY"/>
    <n v="132584.79999999999"/>
    <s v="R"/>
    <s v="33"/>
    <s v="21-03-2020"/>
    <s v="N"/>
    <s v="SSC-1920-1029"/>
    <n v="18"/>
    <n v="112360"/>
    <m/>
    <n v="10112.4"/>
    <n v="10112.4"/>
    <n v="0"/>
    <s v="33AACCC8751D1ZX"/>
    <s v="032020"/>
  </r>
  <r>
    <x v="0"/>
    <s v="B2B"/>
    <s v="33AACCG5453E1ZY"/>
    <n v="87497"/>
    <s v="R"/>
    <s v="33"/>
    <s v="19-03-2020"/>
    <s v="N"/>
    <s v="SSC-1920-1022"/>
    <n v="18"/>
    <n v="74150"/>
    <m/>
    <n v="6673.5"/>
    <n v="6673.5"/>
    <n v="0"/>
    <s v="33AACCC8751D1ZX"/>
    <s v="032020"/>
  </r>
  <r>
    <x v="0"/>
    <s v="B2B"/>
    <s v="33AACCG5453E1ZY"/>
    <n v="519200"/>
    <s v="R"/>
    <s v="33"/>
    <s v="19-03-2020"/>
    <s v="N"/>
    <s v="SSC-1920-1023"/>
    <n v="18"/>
    <n v="440000"/>
    <m/>
    <n v="39600"/>
    <n v="39600"/>
    <n v="0"/>
    <s v="33AACCC8751D1ZX"/>
    <s v="032020"/>
  </r>
  <r>
    <x v="0"/>
    <s v="B2B"/>
    <s v="33AACCG5453E1ZY"/>
    <n v="132584.79999999999"/>
    <s v="R"/>
    <s v="33"/>
    <s v="20-03-2020"/>
    <s v="N"/>
    <s v="SSC-1920-1024"/>
    <n v="18"/>
    <n v="112360"/>
    <m/>
    <n v="10112.4"/>
    <n v="10112.4"/>
    <n v="0"/>
    <s v="33AACCC8751D1ZX"/>
    <s v="032020"/>
  </r>
  <r>
    <x v="0"/>
    <s v="B2B"/>
    <s v="33AACCG5453E1ZY"/>
    <n v="87497"/>
    <s v="R"/>
    <s v="33"/>
    <s v="20-03-2020"/>
    <s v="N"/>
    <s v="SSC-1920-1025"/>
    <n v="18"/>
    <n v="74150"/>
    <m/>
    <n v="6673.5"/>
    <n v="6673.5"/>
    <n v="0"/>
    <s v="33AACCC8751D1ZX"/>
    <s v="032020"/>
  </r>
  <r>
    <x v="0"/>
    <s v="B2B"/>
    <s v="33AACCG5453E1ZY"/>
    <n v="142591.20000000001"/>
    <s v="R"/>
    <s v="33"/>
    <s v="19-03-2020"/>
    <s v="N"/>
    <s v="SSC-1920-1020"/>
    <n v="18"/>
    <n v="120840"/>
    <m/>
    <n v="10875.6"/>
    <n v="10875.6"/>
    <n v="0"/>
    <s v="33AACCC8751D1ZX"/>
    <s v="032020"/>
  </r>
  <r>
    <x v="0"/>
    <s v="B2B"/>
    <s v="33AACCG5453E1ZY"/>
    <n v="66292.399999999994"/>
    <s v="R"/>
    <s v="33"/>
    <s v="19-03-2020"/>
    <s v="N"/>
    <s v="SSC-1920-1021"/>
    <n v="18"/>
    <n v="56180"/>
    <m/>
    <n v="5056.2"/>
    <n v="5056.2"/>
    <n v="0"/>
    <s v="33AACCC8751D1ZX"/>
    <s v="032020"/>
  </r>
  <r>
    <x v="0"/>
    <s v="B2B"/>
    <s v="33AACCG5453E1ZY"/>
    <n v="87497"/>
    <s v="R"/>
    <s v="33"/>
    <s v="04-03-2020"/>
    <s v="N"/>
    <s v="SSC-1920-0968"/>
    <n v="18"/>
    <n v="74150"/>
    <m/>
    <n v="6673.5"/>
    <n v="6673.5"/>
    <n v="0"/>
    <s v="33AACCC8751D1ZX"/>
    <s v="032020"/>
  </r>
  <r>
    <x v="0"/>
    <s v="B2B"/>
    <s v="33AACCG5453E1ZY"/>
    <n v="33146.199999999997"/>
    <s v="R"/>
    <s v="33"/>
    <s v="04-03-2020"/>
    <s v="N"/>
    <s v="SSC-1920-0969"/>
    <n v="18"/>
    <n v="28090"/>
    <m/>
    <n v="2528.1"/>
    <n v="2528.1"/>
    <n v="0"/>
    <s v="33AACCC8751D1ZX"/>
    <s v="032020"/>
  </r>
  <r>
    <x v="0"/>
    <s v="B2B"/>
    <s v="33AACCG5453E1ZY"/>
    <n v="614072"/>
    <s v="R"/>
    <s v="33"/>
    <s v="09-03-2020"/>
    <s v="N"/>
    <s v="SSC-1920-0988"/>
    <n v="18"/>
    <n v="520400"/>
    <m/>
    <n v="46836"/>
    <n v="46836"/>
    <n v="0"/>
    <s v="33AACCC8751D1ZX"/>
    <s v="032020"/>
  </r>
  <r>
    <x v="0"/>
    <s v="B2B"/>
    <s v="33AACCG5453E1ZY"/>
    <n v="311520"/>
    <s v="R"/>
    <s v="33"/>
    <s v="07-03-2020"/>
    <s v="N"/>
    <s v="SSC-1920-0982"/>
    <n v="18"/>
    <n v="264000"/>
    <m/>
    <n v="23760"/>
    <n v="23760"/>
    <n v="0"/>
    <s v="33AACCC8751D1ZX"/>
    <s v="032020"/>
  </r>
  <r>
    <x v="0"/>
    <s v="B2B"/>
    <s v="33AACCG5453E1ZY"/>
    <n v="173530.8"/>
    <s v="R"/>
    <s v="33"/>
    <s v="09-03-2020"/>
    <s v="N"/>
    <s v="SSC-1920-0984"/>
    <n v="18"/>
    <n v="147060"/>
    <m/>
    <n v="13235.4"/>
    <n v="13235.4"/>
    <n v="0"/>
    <s v="33AACCC8751D1ZX"/>
    <s v="032020"/>
  </r>
  <r>
    <x v="0"/>
    <s v="B2B"/>
    <s v="33AACCG5453E1ZY"/>
    <n v="66292.399999999994"/>
    <s v="R"/>
    <s v="33"/>
    <s v="07-03-2020"/>
    <s v="N"/>
    <s v="SSC-1920-0980"/>
    <n v="18"/>
    <n v="56180"/>
    <m/>
    <n v="5056.2"/>
    <n v="5056.2"/>
    <n v="0"/>
    <s v="33AACCC8751D1ZX"/>
    <s v="032020"/>
  </r>
  <r>
    <x v="0"/>
    <s v="B2B"/>
    <s v="33AACCG5453E1ZY"/>
    <n v="614072"/>
    <s v="R"/>
    <s v="33"/>
    <s v="07-03-2020"/>
    <s v="N"/>
    <s v="SSC-1920-0981"/>
    <n v="18"/>
    <n v="520400"/>
    <m/>
    <n v="46836"/>
    <n v="46836"/>
    <n v="0"/>
    <s v="33AACCC8751D1ZX"/>
    <s v="032020"/>
  </r>
  <r>
    <x v="0"/>
    <s v="B2B"/>
    <s v="33AACCG5453E1ZY"/>
    <n v="87497"/>
    <s v="R"/>
    <s v="33"/>
    <s v="21-03-2020"/>
    <s v="N"/>
    <s v="SSC-1920-1030"/>
    <n v="18"/>
    <n v="74150"/>
    <m/>
    <n v="6673.5"/>
    <n v="6673.5"/>
    <n v="0"/>
    <s v="33AACCC8751D1ZX"/>
    <s v="032020"/>
  </r>
  <r>
    <x v="0"/>
    <s v="B2B"/>
    <s v="33AACCG5453E1ZY"/>
    <n v="415360"/>
    <s v="R"/>
    <s v="33"/>
    <s v="21-03-2020"/>
    <s v="N"/>
    <s v="SSC-1920-1031"/>
    <n v="18"/>
    <n v="352000"/>
    <m/>
    <n v="31680"/>
    <n v="31680"/>
    <n v="0"/>
    <s v="33AACCC8751D1ZX"/>
    <s v="032020"/>
  </r>
  <r>
    <x v="0"/>
    <s v="B2B"/>
    <s v="33AACCG5453E1ZY"/>
    <n v="174262.39999999999"/>
    <s v="R"/>
    <s v="33"/>
    <s v="07-03-2020"/>
    <s v="N"/>
    <s v="SSC-1920-0979"/>
    <n v="18"/>
    <n v="147680"/>
    <m/>
    <n v="13291.2"/>
    <n v="13291.2"/>
    <n v="0"/>
    <s v="33AACCC8751D1ZX"/>
    <s v="032020"/>
  </r>
  <r>
    <x v="0"/>
    <s v="B2B"/>
    <s v="37AACCC8751D1ZP"/>
    <n v="111510"/>
    <s v="R"/>
    <s v="37"/>
    <s v="09-03-2020"/>
    <s v="N"/>
    <s v="SSC-1920-0986"/>
    <n v="18"/>
    <n v="94500"/>
    <n v="17010"/>
    <m/>
    <m/>
    <n v="0"/>
    <s v="33AACCC8751D1ZX"/>
    <s v="032020"/>
  </r>
  <r>
    <x v="0"/>
    <s v="B2B"/>
    <s v="37AACCC8751D1ZP"/>
    <n v="111510"/>
    <s v="R"/>
    <s v="37"/>
    <s v="09-03-2020"/>
    <s v="N"/>
    <s v="SSC-1920-0985"/>
    <n v="18"/>
    <n v="94500"/>
    <n v="17010"/>
    <m/>
    <m/>
    <n v="0"/>
    <s v="33AACCC8751D1ZX"/>
    <s v="032020"/>
  </r>
  <r>
    <x v="1"/>
    <s v="B2B"/>
    <s v="33AAACH2364M1ZM"/>
    <n v="130390"/>
    <s v="R"/>
    <s v="33"/>
    <s v="13-02-2020"/>
    <s v="N"/>
    <s v="SSC-1920-0908"/>
    <n v="18"/>
    <n v="110500"/>
    <m/>
    <n v="9945"/>
    <n v="9945"/>
    <n v="0"/>
    <s v="33AACCC8751D1ZX"/>
    <s v="022020"/>
  </r>
  <r>
    <x v="1"/>
    <s v="B2B"/>
    <s v="33AAACH2364M1ZM"/>
    <n v="130390"/>
    <s v="R"/>
    <s v="33"/>
    <s v="13-02-2020"/>
    <s v="N"/>
    <s v="SSC-1920-0909"/>
    <n v="18"/>
    <n v="110500"/>
    <m/>
    <n v="9945"/>
    <n v="9945"/>
    <n v="0"/>
    <s v="33AACCC8751D1ZX"/>
    <s v="022020"/>
  </r>
  <r>
    <x v="1"/>
    <s v="B2B"/>
    <s v="33AAACM4454H1ZP"/>
    <n v="85668"/>
    <s v="R"/>
    <s v="33"/>
    <s v="07-02-2020"/>
    <s v="N"/>
    <s v="SSC-1920-0887"/>
    <n v="18"/>
    <n v="72600"/>
    <m/>
    <n v="6534"/>
    <n v="6534"/>
    <n v="0"/>
    <s v="33AACCC8751D1ZX"/>
    <s v="022020"/>
  </r>
  <r>
    <x v="1"/>
    <s v="B2B"/>
    <s v="33AAACM4454H1ZP"/>
    <n v="91343.8"/>
    <s v="R"/>
    <s v="33"/>
    <s v="27-02-2020"/>
    <s v="N"/>
    <s v="SSC-1920-0953"/>
    <n v="18"/>
    <n v="77410"/>
    <m/>
    <n v="6966.9"/>
    <n v="6966.9"/>
    <n v="0"/>
    <s v="33AACCC8751D1ZX"/>
    <s v="022020"/>
  </r>
  <r>
    <x v="1"/>
    <s v="B2B"/>
    <s v="33AAACM4454H1ZP"/>
    <n v="237298"/>
    <s v="R"/>
    <s v="33"/>
    <s v="07-02-2020"/>
    <s v="N"/>
    <s v="SSC-1920-0888"/>
    <n v="18"/>
    <n v="201100"/>
    <m/>
    <n v="18099"/>
    <n v="18099"/>
    <n v="0"/>
    <s v="33AACCC8751D1ZX"/>
    <s v="022020"/>
  </r>
  <r>
    <x v="1"/>
    <s v="B2B"/>
    <s v="33AAACM4454H1ZP"/>
    <n v="170928.9"/>
    <s v="R"/>
    <s v="33"/>
    <s v="13-02-2020"/>
    <s v="N"/>
    <s v="SSC-1920-0910"/>
    <n v="18"/>
    <n v="144855"/>
    <m/>
    <n v="13036.95"/>
    <n v="13036.95"/>
    <n v="0"/>
    <s v="33AACCC8751D1ZX"/>
    <s v="022020"/>
  </r>
  <r>
    <x v="1"/>
    <s v="B2B"/>
    <s v="33AAACM4454H1ZP"/>
    <n v="189567"/>
    <s v="R"/>
    <s v="33"/>
    <s v="27-02-2020"/>
    <s v="N"/>
    <s v="SSC-1920-0951"/>
    <n v="18"/>
    <n v="160650"/>
    <m/>
    <n v="14458.5"/>
    <n v="14458.5"/>
    <n v="0"/>
    <s v="33AACCC8751D1ZX"/>
    <s v="022020"/>
  </r>
  <r>
    <x v="1"/>
    <s v="B2B"/>
    <s v="33AAACM4454H1ZP"/>
    <n v="55930.82"/>
    <s v="R"/>
    <s v="33"/>
    <s v="27-02-2020"/>
    <s v="N"/>
    <s v="SSC-1920-0952"/>
    <n v="18"/>
    <n v="47399"/>
    <m/>
    <n v="4265.91"/>
    <n v="4265.91"/>
    <n v="0"/>
    <s v="33AACCC8751D1ZX"/>
    <s v="022020"/>
  </r>
  <r>
    <x v="1"/>
    <s v="B2B"/>
    <s v="33AAACM4454H1ZP"/>
    <n v="160244"/>
    <s v="R"/>
    <s v="33"/>
    <s v="14-02-2020"/>
    <s v="N"/>
    <s v="SSC-1920-0916"/>
    <n v="18"/>
    <n v="135800"/>
    <m/>
    <n v="12222"/>
    <n v="12222"/>
    <n v="0"/>
    <s v="33AACCC8751D1ZX"/>
    <s v="022020"/>
  </r>
  <r>
    <x v="1"/>
    <s v="B2B"/>
    <s v="33AAACU5306L2ZE"/>
    <n v="330423.59999999998"/>
    <s v="R"/>
    <s v="33"/>
    <s v="21-02-2020"/>
    <s v="N"/>
    <s v="SSC-1920-0933"/>
    <n v="18"/>
    <n v="280020"/>
    <m/>
    <n v="25201.8"/>
    <n v="25201.8"/>
    <n v="0"/>
    <s v="33AACCC8751D1ZX"/>
    <s v="022020"/>
  </r>
  <r>
    <x v="1"/>
    <s v="B2B"/>
    <s v="33AAACU5306L2ZE"/>
    <n v="638818.96"/>
    <s v="R"/>
    <s v="33"/>
    <s v="26-02-2020"/>
    <s v="N"/>
    <s v="SSC-1920-0948"/>
    <n v="18"/>
    <n v="541372"/>
    <m/>
    <n v="48723.48"/>
    <n v="48723.48"/>
    <n v="0"/>
    <s v="33AACCC8751D1ZX"/>
    <s v="022020"/>
  </r>
  <r>
    <x v="1"/>
    <s v="B2B"/>
    <s v="33AABCI5003K1ZY"/>
    <n v="146402.6"/>
    <s v="R"/>
    <s v="33"/>
    <s v="07-02-2020"/>
    <s v="N"/>
    <s v="SSC-1920-0889"/>
    <n v="18"/>
    <n v="124070"/>
    <m/>
    <n v="11166.3"/>
    <n v="11166.3"/>
    <n v="0"/>
    <s v="33AACCC8751D1ZX"/>
    <s v="022020"/>
  </r>
  <r>
    <x v="1"/>
    <s v="B2B"/>
    <s v="33AACCG5453E1ZY"/>
    <n v="86765.4"/>
    <s v="R"/>
    <s v="33"/>
    <s v="04-02-2020"/>
    <s v="N"/>
    <s v="SSC-1920-0877"/>
    <n v="18"/>
    <n v="73530"/>
    <m/>
    <n v="6617.7"/>
    <n v="6617.7"/>
    <n v="0"/>
    <s v="33AACCC8751D1ZX"/>
    <s v="022020"/>
  </r>
  <r>
    <x v="1"/>
    <s v="B2B"/>
    <s v="33AACCG5453E1ZY"/>
    <n v="368443.2"/>
    <s v="R"/>
    <s v="33"/>
    <s v="27-02-2020"/>
    <s v="N"/>
    <s v="SSC-1920-0954"/>
    <n v="18"/>
    <n v="312240"/>
    <m/>
    <n v="28101.599999999999"/>
    <n v="28101.599999999999"/>
    <n v="0"/>
    <s v="33AACCC8751D1ZX"/>
    <s v="022020"/>
  </r>
  <r>
    <x v="1"/>
    <s v="B2B"/>
    <s v="33AACCG5453E1ZY"/>
    <n v="43382.7"/>
    <s v="R"/>
    <s v="33"/>
    <s v="04-02-2020"/>
    <s v="N"/>
    <s v="SSC-1920-0878"/>
    <n v="18"/>
    <n v="36765"/>
    <m/>
    <n v="3308.85"/>
    <n v="3308.85"/>
    <n v="0"/>
    <s v="33AACCC8751D1ZX"/>
    <s v="022020"/>
  </r>
  <r>
    <x v="1"/>
    <s v="B2B"/>
    <s v="33AACCG5453E1ZY"/>
    <n v="87497"/>
    <s v="R"/>
    <s v="33"/>
    <s v="28-02-2020"/>
    <s v="N"/>
    <s v="SSC-1920-0955"/>
    <n v="18"/>
    <n v="74150"/>
    <m/>
    <n v="6673.5"/>
    <n v="6673.5"/>
    <n v="0"/>
    <s v="33AACCC8751D1ZX"/>
    <s v="022020"/>
  </r>
  <r>
    <x v="1"/>
    <s v="B2B"/>
    <s v="33AACCG5453E1ZY"/>
    <n v="174994"/>
    <s v="R"/>
    <s v="33"/>
    <s v="04-02-2020"/>
    <s v="N"/>
    <s v="SSC-1920-0879"/>
    <n v="18"/>
    <n v="148300"/>
    <m/>
    <n v="13347"/>
    <n v="13347"/>
    <n v="0"/>
    <s v="33AACCC8751D1ZX"/>
    <s v="022020"/>
  </r>
  <r>
    <x v="1"/>
    <s v="B2B"/>
    <s v="33AACCG5453E1ZY"/>
    <n v="142591.20000000001"/>
    <s v="R"/>
    <s v="33"/>
    <s v="13-02-2020"/>
    <s v="N"/>
    <s v="SSC-1920-0912"/>
    <n v="18"/>
    <n v="120840"/>
    <m/>
    <n v="10875.6"/>
    <n v="10875.6"/>
    <n v="0"/>
    <s v="33AACCC8751D1ZX"/>
    <s v="022020"/>
  </r>
  <r>
    <x v="1"/>
    <s v="B2B"/>
    <s v="33AACCG5453E1ZY"/>
    <n v="131245.5"/>
    <s v="R"/>
    <s v="33"/>
    <s v="28-02-2020"/>
    <s v="N"/>
    <s v="SSC-1920-0956"/>
    <n v="18"/>
    <n v="111225"/>
    <m/>
    <n v="10010.25"/>
    <n v="10010.25"/>
    <n v="0"/>
    <s v="33AACCC8751D1ZX"/>
    <s v="022020"/>
  </r>
  <r>
    <x v="1"/>
    <s v="B2B"/>
    <s v="33AACCG5453E1ZY"/>
    <n v="132584.79999999999"/>
    <s v="R"/>
    <s v="33"/>
    <s v="03-02-2020"/>
    <s v="N"/>
    <s v="SSC-1920-0873"/>
    <n v="18"/>
    <n v="112360"/>
    <m/>
    <n v="10112.4"/>
    <n v="10112.4"/>
    <n v="0"/>
    <s v="33AACCC8751D1ZX"/>
    <s v="022020"/>
  </r>
  <r>
    <x v="1"/>
    <s v="B2B"/>
    <s v="33AACCG5453E1ZY"/>
    <n v="218742.5"/>
    <s v="R"/>
    <s v="33"/>
    <s v="27-02-2020"/>
    <s v="N"/>
    <s v="SSC-1920-0950"/>
    <n v="18"/>
    <n v="185375"/>
    <m/>
    <n v="16683.75"/>
    <n v="16683.75"/>
    <n v="0"/>
    <s v="33AACCC8751D1ZX"/>
    <s v="022020"/>
  </r>
  <r>
    <x v="1"/>
    <s v="B2B"/>
    <s v="33AACCG5453E1ZY"/>
    <n v="142591.20000000001"/>
    <s v="R"/>
    <s v="33"/>
    <s v="04-02-2020"/>
    <s v="N"/>
    <s v="SSC-1920-0874"/>
    <n v="18"/>
    <n v="120840"/>
    <m/>
    <n v="10875.6"/>
    <n v="10875.6"/>
    <n v="0"/>
    <s v="33AACCC8751D1ZX"/>
    <s v="022020"/>
  </r>
  <r>
    <x v="1"/>
    <s v="B2B"/>
    <s v="33AACCG5453E1ZY"/>
    <n v="132584.79999999999"/>
    <s v="R"/>
    <s v="33"/>
    <s v="04-02-2020"/>
    <s v="N"/>
    <s v="SSC-1920-0875"/>
    <n v="18"/>
    <n v="112360"/>
    <m/>
    <n v="10112.4"/>
    <n v="10112.4"/>
    <n v="0"/>
    <s v="33AACCC8751D1ZX"/>
    <s v="022020"/>
  </r>
  <r>
    <x v="1"/>
    <s v="B2B"/>
    <s v="33AACCG5453E1ZY"/>
    <n v="132584.79999999999"/>
    <s v="R"/>
    <s v="33"/>
    <s v="02-02-2020"/>
    <s v="N"/>
    <s v="SSC-1920-0870"/>
    <n v="18"/>
    <n v="112360"/>
    <m/>
    <n v="10112.4"/>
    <n v="10112.4"/>
    <n v="0"/>
    <s v="33AACCC8751D1ZX"/>
    <s v="022020"/>
  </r>
  <r>
    <x v="1"/>
    <s v="B2B"/>
    <s v="33AACCG5453E1ZY"/>
    <n v="86765.4"/>
    <s v="R"/>
    <s v="33"/>
    <s v="02-02-2020"/>
    <s v="N"/>
    <s v="SSC-1920-0871"/>
    <n v="18"/>
    <n v="73530"/>
    <m/>
    <n v="6617.7"/>
    <n v="6617.7"/>
    <n v="0"/>
    <s v="33AACCC8751D1ZX"/>
    <s v="022020"/>
  </r>
  <r>
    <x v="1"/>
    <s v="B2B"/>
    <s v="33AACCG5453E1ZY"/>
    <n v="249570"/>
    <s v="R"/>
    <s v="33"/>
    <s v="20-02-2020"/>
    <s v="N"/>
    <s v="SSC-SER-1920-006"/>
    <n v="18"/>
    <n v="211500"/>
    <m/>
    <n v="19035"/>
    <n v="19035"/>
    <n v="0"/>
    <s v="33AACCC8751D1ZX"/>
    <s v="022020"/>
  </r>
  <r>
    <x v="1"/>
    <s v="B2B"/>
    <s v="33AACCG5453E1ZY"/>
    <n v="174994"/>
    <s v="R"/>
    <s v="33"/>
    <s v="12-02-2020"/>
    <s v="N"/>
    <s v="SSC-1920-0906"/>
    <n v="18"/>
    <n v="148300"/>
    <m/>
    <n v="13347"/>
    <n v="13347"/>
    <n v="0"/>
    <s v="33AACCC8751D1ZX"/>
    <s v="022020"/>
  </r>
  <r>
    <x v="1"/>
    <s v="B2B"/>
    <s v="33AACCG5453E1ZY"/>
    <n v="87497"/>
    <s v="R"/>
    <s v="33"/>
    <s v="12-02-2020"/>
    <s v="N"/>
    <s v="SSC-1920-0907"/>
    <n v="18"/>
    <n v="74150"/>
    <m/>
    <n v="6673.5"/>
    <n v="6673.5"/>
    <n v="0"/>
    <s v="33AACCC8751D1ZX"/>
    <s v="022020"/>
  </r>
  <r>
    <x v="1"/>
    <s v="B2B"/>
    <s v="33AACCG5453E1ZY"/>
    <n v="87497"/>
    <s v="R"/>
    <s v="33"/>
    <s v="01-02-2020"/>
    <s v="N"/>
    <s v="SSC-1920-0869"/>
    <n v="18"/>
    <n v="74150"/>
    <m/>
    <n v="6673.5"/>
    <n v="6673.5"/>
    <n v="0"/>
    <s v="33AACCC8751D1ZX"/>
    <s v="022020"/>
  </r>
  <r>
    <x v="1"/>
    <s v="B2B"/>
    <s v="33AACCG5453E1ZY"/>
    <n v="87497"/>
    <s v="R"/>
    <s v="33"/>
    <s v="11-02-2020"/>
    <s v="N"/>
    <s v="SSC-1920-0902"/>
    <n v="18"/>
    <n v="74150"/>
    <m/>
    <n v="6673.5"/>
    <n v="6673.5"/>
    <n v="0"/>
    <s v="33AACCC8751D1ZX"/>
    <s v="022020"/>
  </r>
  <r>
    <x v="1"/>
    <s v="B2B"/>
    <s v="33AACCG5453E1ZY"/>
    <n v="66292.399999999994"/>
    <s v="R"/>
    <s v="33"/>
    <s v="25-02-2020"/>
    <s v="N"/>
    <s v="SSC-1920-0946"/>
    <n v="18"/>
    <n v="56180"/>
    <m/>
    <n v="5056.2"/>
    <n v="5056.2"/>
    <n v="0"/>
    <s v="33AACCC8751D1ZX"/>
    <s v="022020"/>
  </r>
  <r>
    <x v="1"/>
    <s v="B2B"/>
    <s v="33AACCG5453E1ZY"/>
    <n v="86765.4"/>
    <s v="R"/>
    <s v="33"/>
    <s v="25-02-2020"/>
    <s v="N"/>
    <s v="SSC-1920-0947"/>
    <n v="18"/>
    <n v="73530"/>
    <m/>
    <n v="6617.7"/>
    <n v="6617.7"/>
    <n v="0"/>
    <s v="33AACCC8751D1ZX"/>
    <s v="022020"/>
  </r>
  <r>
    <x v="1"/>
    <s v="B2B"/>
    <s v="33AACCG5453E1ZY"/>
    <n v="174994"/>
    <s v="R"/>
    <s v="33"/>
    <s v="11-02-2020"/>
    <s v="N"/>
    <s v="SSC-1920-0904"/>
    <n v="18"/>
    <n v="148300"/>
    <m/>
    <n v="13347"/>
    <n v="13347"/>
    <n v="0"/>
    <s v="33AACCC8751D1ZX"/>
    <s v="022020"/>
  </r>
  <r>
    <x v="1"/>
    <s v="B2B"/>
    <s v="33AACCG5453E1ZY"/>
    <n v="71295.600000000006"/>
    <s v="R"/>
    <s v="33"/>
    <s v="12-02-2020"/>
    <s v="N"/>
    <s v="SSC-1920-0905"/>
    <n v="18"/>
    <n v="60420"/>
    <m/>
    <n v="5437.8"/>
    <n v="5437.8"/>
    <n v="0"/>
    <s v="33AACCC8751D1ZX"/>
    <s v="022020"/>
  </r>
  <r>
    <x v="1"/>
    <s v="B2B"/>
    <s v="33AACCG5453E1ZY"/>
    <n v="87497"/>
    <s v="R"/>
    <s v="33"/>
    <s v="26-02-2020"/>
    <s v="N"/>
    <s v="SSC-1920-0949"/>
    <n v="18"/>
    <n v="74150"/>
    <m/>
    <n v="6673.5"/>
    <n v="6673.5"/>
    <n v="0"/>
    <s v="33AACCC8751D1ZX"/>
    <s v="022020"/>
  </r>
  <r>
    <x v="1"/>
    <s v="B2B"/>
    <s v="33AACCG5453E1ZY"/>
    <n v="198877.2"/>
    <s v="R"/>
    <s v="33"/>
    <s v="16-02-2020"/>
    <s v="N"/>
    <s v="SSC-1920-0920"/>
    <n v="18"/>
    <n v="168540"/>
    <m/>
    <n v="15168.6"/>
    <n v="15168.6"/>
    <n v="0"/>
    <s v="33AACCC8751D1ZX"/>
    <s v="022020"/>
  </r>
  <r>
    <x v="1"/>
    <s v="B2B"/>
    <s v="33AACCG5453E1ZY"/>
    <n v="262491"/>
    <s v="R"/>
    <s v="33"/>
    <s v="16-02-2020"/>
    <s v="N"/>
    <s v="SSC-1920-0921"/>
    <n v="18"/>
    <n v="222450"/>
    <m/>
    <n v="20020.5"/>
    <n v="20020.5"/>
    <n v="0"/>
    <s v="33AACCC8751D1ZX"/>
    <s v="022020"/>
  </r>
  <r>
    <x v="1"/>
    <s v="B2B"/>
    <s v="33AACCG5453E1ZY"/>
    <n v="142591.20000000001"/>
    <s v="R"/>
    <s v="33"/>
    <s v="17-02-2020"/>
    <s v="N"/>
    <s v="SSC-1920-0923"/>
    <n v="18"/>
    <n v="120840"/>
    <m/>
    <n v="10875.6"/>
    <n v="10875.6"/>
    <n v="0"/>
    <s v="33AACCC8751D1ZX"/>
    <s v="022020"/>
  </r>
  <r>
    <x v="1"/>
    <s v="B2B"/>
    <s v="33AACCG5453E1ZY"/>
    <n v="71295.600000000006"/>
    <s v="R"/>
    <s v="33"/>
    <s v="06-02-2020"/>
    <s v="N"/>
    <s v="SSC-1920-0883"/>
    <n v="18"/>
    <n v="60420"/>
    <m/>
    <n v="5437.8"/>
    <n v="5437.8"/>
    <n v="0"/>
    <s v="33AACCC8751D1ZX"/>
    <s v="022020"/>
  </r>
  <r>
    <x v="1"/>
    <s v="B2B"/>
    <s v="33AACCG5453E1ZY"/>
    <n v="87497"/>
    <s v="R"/>
    <s v="33"/>
    <s v="29-02-2020"/>
    <s v="N"/>
    <s v="SSC-1920-0960"/>
    <n v="18"/>
    <n v="74150"/>
    <m/>
    <n v="6673.5"/>
    <n v="6673.5"/>
    <n v="0"/>
    <s v="33AACCC8751D1ZX"/>
    <s v="022020"/>
  </r>
  <r>
    <x v="1"/>
    <s v="B2B"/>
    <s v="33AACCG5453E1ZY"/>
    <n v="86765.4"/>
    <s v="R"/>
    <s v="33"/>
    <s v="06-02-2020"/>
    <s v="N"/>
    <s v="SSC-1920-0884"/>
    <n v="18"/>
    <n v="73530"/>
    <m/>
    <n v="6617.7"/>
    <n v="6617.7"/>
    <n v="0"/>
    <s v="33AACCC8751D1ZX"/>
    <s v="022020"/>
  </r>
  <r>
    <x v="1"/>
    <s v="B2B"/>
    <s v="33AACCG5453E1ZY"/>
    <n v="87497"/>
    <s v="R"/>
    <s v="33"/>
    <s v="29-02-2020"/>
    <s v="N"/>
    <s v="SSC-1920-0961"/>
    <n v="18"/>
    <n v="74150"/>
    <m/>
    <n v="6673.5"/>
    <n v="6673.5"/>
    <n v="0"/>
    <s v="33AACCC8751D1ZX"/>
    <s v="022020"/>
  </r>
  <r>
    <x v="1"/>
    <s v="B2B"/>
    <s v="33AACCG5453E1ZY"/>
    <n v="86765.4"/>
    <s v="R"/>
    <s v="33"/>
    <s v="06-02-2020"/>
    <s v="N"/>
    <s v="SSC-1920-0885"/>
    <n v="18"/>
    <n v="73530"/>
    <m/>
    <n v="6617.7"/>
    <n v="6617.7"/>
    <n v="0"/>
    <s v="33AACCC8751D1ZX"/>
    <s v="022020"/>
  </r>
  <r>
    <x v="1"/>
    <s v="B2B"/>
    <s v="33AACCG5453E1ZY"/>
    <n v="614072"/>
    <s v="R"/>
    <s v="33"/>
    <s v="29-02-2020"/>
    <s v="N"/>
    <s v="SSC-1920-0962"/>
    <n v="18"/>
    <n v="520400"/>
    <m/>
    <n v="46836"/>
    <n v="46836"/>
    <n v="0"/>
    <s v="33AACCC8751D1ZX"/>
    <s v="022020"/>
  </r>
  <r>
    <x v="1"/>
    <s v="B2B"/>
    <s v="33AACCG5453E1ZY"/>
    <n v="87497"/>
    <s v="R"/>
    <s v="33"/>
    <s v="06-02-2020"/>
    <s v="N"/>
    <s v="SSC-1920-0886"/>
    <n v="18"/>
    <n v="74150"/>
    <m/>
    <n v="6673.5"/>
    <n v="6673.5"/>
    <n v="0"/>
    <s v="33AACCC8751D1ZX"/>
    <s v="022020"/>
  </r>
  <r>
    <x v="1"/>
    <s v="B2B"/>
    <s v="33AACCG5453E1ZY"/>
    <n v="142591.20000000001"/>
    <s v="R"/>
    <s v="33"/>
    <s v="05-02-2020"/>
    <s v="N"/>
    <s v="SSC-1920-0880"/>
    <n v="18"/>
    <n v="120840"/>
    <m/>
    <n v="10875.6"/>
    <n v="10875.6"/>
    <n v="0"/>
    <s v="33AACCC8751D1ZX"/>
    <s v="022020"/>
  </r>
  <r>
    <x v="1"/>
    <s v="B2B"/>
    <s v="33AACCG5453E1ZY"/>
    <n v="66292.399999999994"/>
    <s v="R"/>
    <s v="33"/>
    <s v="06-02-2020"/>
    <s v="N"/>
    <s v="SSC-1920-0882"/>
    <n v="18"/>
    <n v="56180"/>
    <m/>
    <n v="5056.2"/>
    <n v="5056.2"/>
    <n v="0"/>
    <s v="33AACCC8751D1ZX"/>
    <s v="022020"/>
  </r>
  <r>
    <x v="1"/>
    <s v="B2B"/>
    <s v="33AACCG5453E1ZY"/>
    <n v="142591.20000000001"/>
    <s v="R"/>
    <s v="33"/>
    <s v="14-02-2020"/>
    <s v="N"/>
    <s v="SSC-1920-0917"/>
    <n v="18"/>
    <n v="120840"/>
    <m/>
    <n v="10875.6"/>
    <n v="10875.6"/>
    <n v="0"/>
    <s v="33AACCC8751D1ZX"/>
    <s v="022020"/>
  </r>
  <r>
    <x v="1"/>
    <s v="B2B"/>
    <s v="33AACCG5453E1ZY"/>
    <n v="66292.399999999994"/>
    <s v="R"/>
    <s v="33"/>
    <s v="14-02-2020"/>
    <s v="N"/>
    <s v="SSC-1920-0918"/>
    <n v="18"/>
    <n v="56180"/>
    <m/>
    <n v="5056.2"/>
    <n v="5056.2"/>
    <n v="0"/>
    <s v="33AACCC8751D1ZX"/>
    <s v="022020"/>
  </r>
  <r>
    <x v="1"/>
    <s v="B2B"/>
    <s v="33AACCG5453E1ZY"/>
    <n v="216913.5"/>
    <s v="R"/>
    <s v="33"/>
    <s v="15-02-2020"/>
    <s v="N"/>
    <s v="SSC-1920-0919"/>
    <n v="18"/>
    <n v="183825"/>
    <m/>
    <n v="16544.25"/>
    <n v="16544.25"/>
    <n v="0"/>
    <s v="33AACCC8751D1ZX"/>
    <s v="022020"/>
  </r>
  <r>
    <x v="1"/>
    <s v="B2B"/>
    <s v="33AACCG5453E1ZY"/>
    <n v="132584.79999999999"/>
    <s v="R"/>
    <s v="33"/>
    <s v="13-02-2020"/>
    <s v="N"/>
    <s v="SSC-1920-0913"/>
    <n v="18"/>
    <n v="112360"/>
    <m/>
    <n v="10112.4"/>
    <n v="10112.4"/>
    <n v="0"/>
    <s v="33AACCC8751D1ZX"/>
    <s v="022020"/>
  </r>
  <r>
    <x v="1"/>
    <s v="B2B"/>
    <s v="33AACCG5453E1ZY"/>
    <n v="245628.79999999999"/>
    <s v="R"/>
    <s v="33"/>
    <s v="28-02-2020"/>
    <s v="N"/>
    <s v="SSC-1920-0957"/>
    <n v="18"/>
    <n v="208160"/>
    <m/>
    <n v="18734.400000000001"/>
    <n v="18734.400000000001"/>
    <n v="0"/>
    <s v="33AACCC8751D1ZX"/>
    <s v="022020"/>
  </r>
  <r>
    <x v="1"/>
    <s v="B2B"/>
    <s v="33AACCG5453E1ZY"/>
    <n v="86765.4"/>
    <s v="R"/>
    <s v="33"/>
    <s v="13-02-2020"/>
    <s v="N"/>
    <s v="SSC-1920-0914"/>
    <n v="18"/>
    <n v="73530"/>
    <m/>
    <n v="6617.7"/>
    <n v="6617.7"/>
    <n v="0"/>
    <s v="33AACCC8751D1ZX"/>
    <s v="022020"/>
  </r>
  <r>
    <x v="1"/>
    <s v="B2B"/>
    <s v="33AACCG5453E1ZY"/>
    <n v="87497"/>
    <s v="R"/>
    <s v="33"/>
    <s v="13-02-2020"/>
    <s v="N"/>
    <s v="SSC-1920-0915"/>
    <n v="18"/>
    <n v="74150"/>
    <m/>
    <n v="6673.5"/>
    <n v="6673.5"/>
    <n v="0"/>
    <s v="33AACCC8751D1ZX"/>
    <s v="022020"/>
  </r>
  <r>
    <x v="1"/>
    <s v="B2B"/>
    <s v="33AACCG5453E1ZY"/>
    <n v="87497"/>
    <s v="R"/>
    <s v="33"/>
    <s v="29-02-2020"/>
    <s v="N"/>
    <s v="SSC-1920-0959"/>
    <n v="18"/>
    <n v="74150"/>
    <m/>
    <n v="6673.5"/>
    <n v="6673.5"/>
    <n v="0"/>
    <s v="33AACCC8751D1ZX"/>
    <s v="022020"/>
  </r>
  <r>
    <x v="1"/>
    <s v="B2B"/>
    <s v="33AACCG5453E1ZY"/>
    <n v="132584.79999999999"/>
    <s v="R"/>
    <s v="33"/>
    <s v="09-02-2020"/>
    <s v="N"/>
    <s v="SSC-1920-0898"/>
    <n v="18"/>
    <n v="112360"/>
    <m/>
    <n v="10112.4"/>
    <n v="10112.4"/>
    <n v="0"/>
    <s v="33AACCC8751D1ZX"/>
    <s v="022020"/>
  </r>
  <r>
    <x v="1"/>
    <s v="B2B"/>
    <s v="33AACCG5453E1ZY"/>
    <n v="86765.4"/>
    <s v="R"/>
    <s v="33"/>
    <s v="19-02-2020"/>
    <s v="N"/>
    <s v="SSC-1920-0931"/>
    <n v="18"/>
    <n v="73530"/>
    <m/>
    <n v="6617.7"/>
    <n v="6617.7"/>
    <n v="0"/>
    <s v="33AACCC8751D1ZX"/>
    <s v="022020"/>
  </r>
  <r>
    <x v="1"/>
    <s v="B2B"/>
    <s v="33AACCG5453E1ZY"/>
    <n v="66292.399999999994"/>
    <s v="R"/>
    <s v="33"/>
    <s v="09-02-2020"/>
    <s v="N"/>
    <s v="SSC-1920-0899"/>
    <n v="18"/>
    <n v="56180"/>
    <m/>
    <n v="5056.2"/>
    <n v="5056.2"/>
    <n v="0"/>
    <s v="33AACCC8751D1ZX"/>
    <s v="022020"/>
  </r>
  <r>
    <x v="1"/>
    <s v="B2B"/>
    <s v="33AACCG5453E1ZY"/>
    <n v="132584.79999999999"/>
    <s v="R"/>
    <s v="33"/>
    <s v="20-02-2020"/>
    <s v="N"/>
    <s v="SSC-1920-0932"/>
    <n v="18"/>
    <n v="112360"/>
    <m/>
    <n v="10112.4"/>
    <n v="10112.4"/>
    <n v="0"/>
    <s v="33AACCC8751D1ZX"/>
    <s v="022020"/>
  </r>
  <r>
    <x v="1"/>
    <s v="B2B"/>
    <s v="33AACCG5453E1ZY"/>
    <n v="213886.8"/>
    <s v="R"/>
    <s v="33"/>
    <s v="21-02-2020"/>
    <s v="N"/>
    <s v="SSC-1920-0934"/>
    <n v="18"/>
    <n v="181260"/>
    <m/>
    <n v="16313.4"/>
    <n v="16313.4"/>
    <n v="0"/>
    <s v="33AACCC8751D1ZX"/>
    <s v="022020"/>
  </r>
  <r>
    <x v="1"/>
    <s v="B2B"/>
    <s v="33AACCG5453E1ZY"/>
    <n v="87497"/>
    <s v="R"/>
    <s v="33"/>
    <s v="08-02-2020"/>
    <s v="N"/>
    <s v="SSC-1920-0894"/>
    <n v="18"/>
    <n v="74150"/>
    <m/>
    <n v="6673.5"/>
    <n v="6673.5"/>
    <n v="0"/>
    <s v="33AACCC8751D1ZX"/>
    <s v="022020"/>
  </r>
  <r>
    <x v="1"/>
    <s v="B2B"/>
    <s v="33AACCG5453E1ZY"/>
    <n v="66292.399999999994"/>
    <s v="R"/>
    <s v="33"/>
    <s v="08-02-2020"/>
    <s v="N"/>
    <s v="SSC-1920-0895"/>
    <n v="18"/>
    <n v="56180"/>
    <m/>
    <n v="5056.2"/>
    <n v="5056.2"/>
    <n v="0"/>
    <s v="33AACCC8751D1ZX"/>
    <s v="022020"/>
  </r>
  <r>
    <x v="1"/>
    <s v="B2B"/>
    <s v="33AACCG5453E1ZY"/>
    <n v="87497"/>
    <s v="R"/>
    <s v="33"/>
    <s v="08-02-2020"/>
    <s v="N"/>
    <s v="SSC-1920-0896"/>
    <n v="18"/>
    <n v="74150"/>
    <m/>
    <n v="6673.5"/>
    <n v="6673.5"/>
    <n v="0"/>
    <s v="33AACCC8751D1ZX"/>
    <s v="022020"/>
  </r>
  <r>
    <x v="1"/>
    <s v="B2B"/>
    <s v="33AACCG5453E1ZY"/>
    <n v="142591.20000000001"/>
    <s v="R"/>
    <s v="33"/>
    <s v="19-02-2020"/>
    <s v="N"/>
    <s v="SSC-1920-0930"/>
    <n v="18"/>
    <n v="120840"/>
    <m/>
    <n v="10875.6"/>
    <n v="10875.6"/>
    <n v="0"/>
    <s v="33AACCC8751D1ZX"/>
    <s v="022020"/>
  </r>
  <r>
    <x v="1"/>
    <s v="B2B"/>
    <s v="33AACCG5453E1ZY"/>
    <n v="132584.79999999999"/>
    <s v="R"/>
    <s v="33"/>
    <s v="07-02-2020"/>
    <s v="N"/>
    <s v="SSC-1920-0890"/>
    <n v="18"/>
    <n v="112360"/>
    <m/>
    <n v="10112.4"/>
    <n v="10112.4"/>
    <n v="0"/>
    <s v="33AACCC8751D1ZX"/>
    <s v="022020"/>
  </r>
  <r>
    <x v="1"/>
    <s v="B2B"/>
    <s v="33AACCG5453E1ZY"/>
    <n v="142591.20000000001"/>
    <s v="R"/>
    <s v="33"/>
    <s v="07-02-2020"/>
    <s v="N"/>
    <s v="SSC-1920-0891"/>
    <n v="18"/>
    <n v="120840"/>
    <m/>
    <n v="10875.6"/>
    <n v="10875.6"/>
    <n v="0"/>
    <s v="33AACCC8751D1ZX"/>
    <s v="022020"/>
  </r>
  <r>
    <x v="1"/>
    <s v="B2B"/>
    <s v="33AACCG5453E1ZY"/>
    <n v="87497"/>
    <s v="R"/>
    <s v="33"/>
    <s v="07-02-2020"/>
    <s v="N"/>
    <s v="SSC-1920-0892"/>
    <n v="18"/>
    <n v="74150"/>
    <m/>
    <n v="6673.5"/>
    <n v="6673.5"/>
    <n v="0"/>
    <s v="33AACCC8751D1ZX"/>
    <s v="022020"/>
  </r>
  <r>
    <x v="1"/>
    <s v="B2B"/>
    <s v="33AACCG5453E1ZY"/>
    <n v="66292.399999999994"/>
    <s v="R"/>
    <s v="33"/>
    <s v="08-02-2020"/>
    <s v="N"/>
    <s v="SSC-1920-0893"/>
    <n v="18"/>
    <n v="56180"/>
    <m/>
    <n v="5056.2"/>
    <n v="5056.2"/>
    <n v="0"/>
    <s v="33AACCC8751D1ZX"/>
    <s v="022020"/>
  </r>
  <r>
    <x v="1"/>
    <s v="B2B"/>
    <s v="33AACCG5453E1ZY"/>
    <n v="86765.4"/>
    <s v="R"/>
    <s v="33"/>
    <s v="18-02-2020"/>
    <s v="N"/>
    <s v="SSC-1920-0928"/>
    <n v="18"/>
    <n v="73530"/>
    <m/>
    <n v="6617.7"/>
    <n v="6617.7"/>
    <n v="0"/>
    <s v="33AACCC8751D1ZX"/>
    <s v="022020"/>
  </r>
  <r>
    <x v="1"/>
    <s v="B2B"/>
    <s v="33AACCG5453E1ZY"/>
    <n v="132584.79999999999"/>
    <s v="R"/>
    <s v="33"/>
    <s v="19-02-2020"/>
    <s v="N"/>
    <s v="SSC-1920-0929"/>
    <n v="18"/>
    <n v="112360"/>
    <m/>
    <n v="10112.4"/>
    <n v="10112.4"/>
    <n v="0"/>
    <s v="33AACCC8751D1ZX"/>
    <s v="022020"/>
  </r>
  <r>
    <x v="1"/>
    <s v="B2B"/>
    <s v="33AACCG5453E1ZY"/>
    <n v="66292.399999999994"/>
    <s v="R"/>
    <s v="33"/>
    <s v="17-02-2020"/>
    <s v="N"/>
    <s v="SSC-1920-0924"/>
    <n v="18"/>
    <n v="56180"/>
    <m/>
    <n v="5056.2"/>
    <n v="5056.2"/>
    <n v="0"/>
    <s v="33AACCC8751D1ZX"/>
    <s v="022020"/>
  </r>
  <r>
    <x v="1"/>
    <s v="B2B"/>
    <s v="33AACCG5453E1ZY"/>
    <n v="132584.79999999999"/>
    <s v="R"/>
    <s v="33"/>
    <s v="18-02-2020"/>
    <s v="N"/>
    <s v="SSC-1920-0926"/>
    <n v="18"/>
    <n v="112360"/>
    <m/>
    <n v="10112.4"/>
    <n v="10112.4"/>
    <n v="0"/>
    <s v="33AACCC8751D1ZX"/>
    <s v="022020"/>
  </r>
  <r>
    <x v="1"/>
    <s v="B2B"/>
    <s v="33AACCG5453E1ZY"/>
    <n v="66292.399999999994"/>
    <s v="R"/>
    <s v="33"/>
    <s v="01-02-2020"/>
    <s v="N"/>
    <s v="SSC-1920-0865"/>
    <n v="18"/>
    <n v="56180"/>
    <m/>
    <n v="5056.2"/>
    <n v="5056.2"/>
    <n v="0"/>
    <s v="33AACCC8751D1ZX"/>
    <s v="022020"/>
  </r>
  <r>
    <x v="1"/>
    <s v="B2B"/>
    <s v="33AACCG5453E1ZY"/>
    <n v="86765.4"/>
    <s v="R"/>
    <s v="33"/>
    <s v="01-02-2020"/>
    <s v="N"/>
    <s v="SSC-1920-0866"/>
    <n v="18"/>
    <n v="73530"/>
    <m/>
    <n v="6617.7"/>
    <n v="6617.7"/>
    <n v="0"/>
    <s v="33AACCC8751D1ZX"/>
    <s v="022020"/>
  </r>
  <r>
    <x v="1"/>
    <s v="B2B"/>
    <s v="33AACCG5453E1ZY"/>
    <n v="132584.79999999999"/>
    <s v="R"/>
    <s v="33"/>
    <s v="24-02-2020"/>
    <s v="N"/>
    <s v="SSC-1920-0943"/>
    <n v="18"/>
    <n v="112360"/>
    <m/>
    <n v="10112.4"/>
    <n v="10112.4"/>
    <n v="0"/>
    <s v="33AACCC8751D1ZX"/>
    <s v="022020"/>
  </r>
  <r>
    <x v="1"/>
    <s v="B2B"/>
    <s v="33AACCG5453E1ZY"/>
    <n v="142591.20000000001"/>
    <s v="R"/>
    <s v="33"/>
    <s v="01-02-2020"/>
    <s v="N"/>
    <s v="SSC-1920-0867"/>
    <n v="18"/>
    <n v="120840"/>
    <m/>
    <n v="10875.6"/>
    <n v="10875.6"/>
    <n v="0"/>
    <s v="33AACCC8751D1ZX"/>
    <s v="022020"/>
  </r>
  <r>
    <x v="1"/>
    <s v="B2B"/>
    <s v="33AACCG5453E1ZY"/>
    <n v="174994"/>
    <s v="R"/>
    <s v="33"/>
    <s v="10-02-2020"/>
    <s v="N"/>
    <s v="SSC-1920-0900"/>
    <n v="18"/>
    <n v="148300"/>
    <m/>
    <n v="13347"/>
    <n v="13347"/>
    <n v="0"/>
    <s v="33AACCC8751D1ZX"/>
    <s v="022020"/>
  </r>
  <r>
    <x v="1"/>
    <s v="B2B"/>
    <s v="33AACCG5453E1ZY"/>
    <n v="174262.39999999999"/>
    <s v="R"/>
    <s v="33"/>
    <s v="24-02-2020"/>
    <s v="N"/>
    <s v="SSC-1920-0944"/>
    <n v="18"/>
    <n v="147680"/>
    <m/>
    <n v="13291.2"/>
    <n v="13291.2"/>
    <n v="0"/>
    <s v="33AACCC8751D1ZX"/>
    <s v="022020"/>
  </r>
  <r>
    <x v="1"/>
    <s v="B2B"/>
    <s v="33AACCG5453E1ZY"/>
    <n v="174262.39999999999"/>
    <s v="R"/>
    <s v="33"/>
    <s v="01-02-2020"/>
    <s v="N"/>
    <s v="SSC-1920-0868"/>
    <n v="18"/>
    <n v="147680"/>
    <m/>
    <n v="13291.2"/>
    <n v="13291.2"/>
    <n v="0"/>
    <s v="33AACCC8751D1ZX"/>
    <s v="022020"/>
  </r>
  <r>
    <x v="1"/>
    <s v="B2B"/>
    <s v="33AACCG5453E1ZY"/>
    <n v="66292.399999999994"/>
    <s v="R"/>
    <s v="33"/>
    <s v="10-02-2020"/>
    <s v="N"/>
    <s v="SSC-1920-0901"/>
    <n v="18"/>
    <n v="56180"/>
    <m/>
    <n v="5056.2"/>
    <n v="5056.2"/>
    <n v="0"/>
    <s v="33AACCC8751D1ZX"/>
    <s v="022020"/>
  </r>
  <r>
    <x v="1"/>
    <s v="B2B"/>
    <s v="33AACCG5453E1ZY"/>
    <n v="142591.20000000001"/>
    <s v="R"/>
    <s v="33"/>
    <s v="22-02-2020"/>
    <s v="N"/>
    <s v="SSC-1920-0940"/>
    <n v="18"/>
    <n v="120840"/>
    <m/>
    <n v="10875.6"/>
    <n v="10875.6"/>
    <n v="0"/>
    <s v="33AACCC8751D1ZX"/>
    <s v="022020"/>
  </r>
  <r>
    <x v="1"/>
    <s v="B2B"/>
    <s v="33AACCG5453E1ZY"/>
    <n v="132584.79999999999"/>
    <s v="R"/>
    <s v="33"/>
    <s v="23-02-2020"/>
    <s v="N"/>
    <s v="SSC-1920-0941"/>
    <n v="18"/>
    <n v="112360"/>
    <m/>
    <n v="10112.4"/>
    <n v="10112.4"/>
    <n v="0"/>
    <s v="33AACCC8751D1ZX"/>
    <s v="022020"/>
  </r>
  <r>
    <x v="1"/>
    <s v="B2B"/>
    <s v="33AACCG5453E1ZY"/>
    <n v="87497"/>
    <s v="R"/>
    <s v="33"/>
    <s v="22-02-2020"/>
    <s v="N"/>
    <s v="SSC-1920-0939"/>
    <n v="18"/>
    <n v="74150"/>
    <m/>
    <n v="6673.5"/>
    <n v="6673.5"/>
    <n v="0"/>
    <s v="33AACCC8751D1ZX"/>
    <s v="022020"/>
  </r>
  <r>
    <x v="1"/>
    <s v="B2B"/>
    <s v="33AACCG5453E1ZY"/>
    <n v="132584.79999999999"/>
    <s v="R"/>
    <s v="33"/>
    <s v="21-02-2020"/>
    <s v="N"/>
    <s v="SSC-1920-0935"/>
    <n v="18"/>
    <n v="112360"/>
    <m/>
    <n v="10112.4"/>
    <n v="10112.4"/>
    <n v="0"/>
    <s v="33AACCC8751D1ZX"/>
    <s v="022020"/>
  </r>
  <r>
    <x v="1"/>
    <s v="B2B"/>
    <s v="33AACCG5453E1ZY"/>
    <n v="86765.4"/>
    <s v="R"/>
    <s v="33"/>
    <s v="21-02-2020"/>
    <s v="N"/>
    <s v="SSC-1920-0936"/>
    <n v="18"/>
    <n v="73530"/>
    <m/>
    <n v="6617.7"/>
    <n v="6617.7"/>
    <n v="0"/>
    <s v="33AACCC8751D1ZX"/>
    <s v="022020"/>
  </r>
  <r>
    <x v="1"/>
    <s v="B2B"/>
    <s v="33AACCG5453E1ZY"/>
    <n v="132584.79999999999"/>
    <s v="R"/>
    <s v="33"/>
    <s v="22-02-2020"/>
    <s v="N"/>
    <s v="SSC-1920-0937"/>
    <n v="18"/>
    <n v="112360"/>
    <m/>
    <n v="10112.4"/>
    <n v="10112.4"/>
    <n v="0"/>
    <s v="33AACCC8751D1ZX"/>
    <s v="022020"/>
  </r>
  <r>
    <x v="1"/>
    <s v="B2B"/>
    <s v="33AACCG5453E1ZY"/>
    <n v="173530.8"/>
    <s v="R"/>
    <s v="33"/>
    <s v="22-02-2020"/>
    <s v="N"/>
    <s v="SSC-1920-0938"/>
    <n v="18"/>
    <n v="147060"/>
    <m/>
    <n v="13235.4"/>
    <n v="13235.4"/>
    <n v="0"/>
    <s v="33AACCC8751D1ZX"/>
    <s v="022020"/>
  </r>
  <r>
    <x v="1"/>
    <s v="B2B"/>
    <s v="33AACCT1412E1Z2"/>
    <n v="12685"/>
    <s v="R"/>
    <s v="33"/>
    <s v="01-02-2020"/>
    <s v="N"/>
    <s v="SSC-1920-0864"/>
    <n v="18"/>
    <n v="10750"/>
    <m/>
    <n v="967.5"/>
    <n v="967.5"/>
    <n v="0"/>
    <s v="33AACCC8751D1ZX"/>
    <s v="022020"/>
  </r>
  <r>
    <x v="1"/>
    <s v="B2B"/>
    <s v="33ABMFM4164A1ZK"/>
    <n v="81243"/>
    <s v="R"/>
    <s v="33"/>
    <s v="18-02-2020"/>
    <s v="N"/>
    <s v="SSC-1920-0925"/>
    <n v="18"/>
    <n v="68850"/>
    <m/>
    <n v="6196.5"/>
    <n v="6196.5"/>
    <n v="0"/>
    <s v="33AACCC8751D1ZX"/>
    <s v="022020"/>
  </r>
  <r>
    <x v="1"/>
    <s v="B2B"/>
    <s v="33BVXPR3078L1ZN"/>
    <n v="257880"/>
    <s v="R"/>
    <s v="33"/>
    <s v="20-02-2020"/>
    <s v="N"/>
    <s v="SSC-SER-1920-007"/>
    <n v="5"/>
    <n v="245600"/>
    <m/>
    <n v="6140"/>
    <n v="6140"/>
    <n v="0"/>
    <s v="33AACCC8751D1ZX"/>
    <s v="022020"/>
  </r>
  <r>
    <x v="1"/>
    <s v="B2B"/>
    <s v="33BVXPR3078L1ZN"/>
    <n v="129630"/>
    <s v="R"/>
    <s v="33"/>
    <s v="20-02-2020"/>
    <s v="N"/>
    <s v="SSC-SER-1920-008"/>
    <n v="5"/>
    <n v="123457"/>
    <m/>
    <n v="3086.43"/>
    <n v="3086.43"/>
    <n v="0"/>
    <s v="33AACCC8751D1ZX"/>
    <s v="022020"/>
  </r>
  <r>
    <x v="1"/>
    <s v="B2B"/>
    <s v="33BVXPR3078L1ZN"/>
    <n v="129616"/>
    <s v="R"/>
    <s v="33"/>
    <s v="21-02-2020"/>
    <s v="N"/>
    <s v="SSC-SER-1920-009"/>
    <n v="5"/>
    <n v="123444"/>
    <m/>
    <n v="3086.1"/>
    <n v="3086.1"/>
    <n v="0"/>
    <s v="33AACCC8751D1ZX"/>
    <s v="022020"/>
  </r>
  <r>
    <x v="1"/>
    <s v="B2B"/>
    <s v="37AACCC8751D1ZP"/>
    <n v="519200"/>
    <s v="R"/>
    <s v="37"/>
    <s v="04-02-2020"/>
    <s v="N"/>
    <s v="SSC-1920-0876"/>
    <n v="18"/>
    <n v="440000"/>
    <n v="79200"/>
    <m/>
    <m/>
    <n v="0"/>
    <s v="33AACCC8751D1ZX"/>
    <s v="022020"/>
  </r>
  <r>
    <x v="1"/>
    <s v="B2B"/>
    <s v="37AACCC8751D1ZP"/>
    <n v="519200"/>
    <s v="R"/>
    <s v="37"/>
    <s v="24-02-2020"/>
    <s v="N"/>
    <s v="SSC-1920-0942"/>
    <n v="18"/>
    <n v="440000"/>
    <n v="79200"/>
    <m/>
    <m/>
    <n v="0"/>
    <s v="33AACCC8751D1ZX"/>
    <s v="022020"/>
  </r>
  <r>
    <x v="1"/>
    <s v="B2B"/>
    <s v="37AACCC8751D1ZP"/>
    <n v="519200"/>
    <s v="R"/>
    <s v="37"/>
    <s v="13-02-2020"/>
    <s v="N"/>
    <s v="SSC-1920-0911"/>
    <n v="18"/>
    <n v="440000"/>
    <n v="79200"/>
    <m/>
    <m/>
    <n v="0"/>
    <s v="33AACCC8751D1ZX"/>
    <s v="022020"/>
  </r>
  <r>
    <x v="1"/>
    <s v="B2B"/>
    <s v="37AACCC8751D1ZP"/>
    <n v="519200"/>
    <s v="R"/>
    <s v="37"/>
    <s v="16-02-2020"/>
    <s v="N"/>
    <s v="SSC-1920-0922"/>
    <n v="18"/>
    <n v="440000"/>
    <n v="79200"/>
    <m/>
    <m/>
    <n v="0"/>
    <s v="33AACCC8751D1ZX"/>
    <s v="022020"/>
  </r>
  <r>
    <x v="1"/>
    <s v="B2B"/>
    <s v="37AACCC8751D1ZP"/>
    <n v="519200"/>
    <s v="R"/>
    <s v="37"/>
    <s v="25-02-2020"/>
    <s v="N"/>
    <s v="SSC-1920-0945"/>
    <n v="18"/>
    <n v="440000"/>
    <n v="79200"/>
    <m/>
    <m/>
    <n v="0"/>
    <s v="33AACCC8751D1ZX"/>
    <s v="022020"/>
  </r>
  <r>
    <x v="1"/>
    <s v="B2B"/>
    <s v="37AACCC8751D1ZP"/>
    <n v="519200"/>
    <s v="R"/>
    <s v="37"/>
    <s v="08-02-2020"/>
    <s v="N"/>
    <s v="SSC-1920-0897"/>
    <n v="18"/>
    <n v="440000"/>
    <n v="79200"/>
    <m/>
    <m/>
    <n v="0"/>
    <s v="33AACCC8751D1ZX"/>
    <s v="022020"/>
  </r>
  <r>
    <x v="1"/>
    <s v="B2B"/>
    <s v="37AACCC8751D1ZP"/>
    <n v="519200"/>
    <s v="R"/>
    <s v="37"/>
    <s v="06-02-2020"/>
    <s v="N"/>
    <s v="SSC-1920-0881"/>
    <n v="18"/>
    <n v="440000"/>
    <n v="79200"/>
    <m/>
    <m/>
    <n v="0"/>
    <s v="33AACCC8751D1ZX"/>
    <s v="022020"/>
  </r>
  <r>
    <x v="1"/>
    <s v="B2B"/>
    <s v="37AACCC8751D1ZP"/>
    <n v="560736"/>
    <s v="R"/>
    <s v="37"/>
    <s v="11-02-2020"/>
    <s v="N"/>
    <s v="SSC-1920-0903"/>
    <n v="18"/>
    <n v="475200"/>
    <n v="85536"/>
    <m/>
    <m/>
    <n v="0"/>
    <s v="33AACCC8751D1ZX"/>
    <s v="022020"/>
  </r>
  <r>
    <x v="1"/>
    <s v="B2B"/>
    <s v="37AACCC8751D1ZP"/>
    <n v="519200"/>
    <s v="R"/>
    <s v="37"/>
    <s v="29-02-2020"/>
    <s v="N"/>
    <s v="SSC-1920-0958"/>
    <n v="18"/>
    <n v="440000"/>
    <n v="79200"/>
    <m/>
    <m/>
    <n v="0"/>
    <s v="33AACCC8751D1ZX"/>
    <s v="022020"/>
  </r>
  <r>
    <x v="1"/>
    <s v="B2B"/>
    <s v="37AACCC8751D1ZP"/>
    <n v="519200"/>
    <s v="R"/>
    <s v="37"/>
    <s v="18-02-2020"/>
    <s v="N"/>
    <s v="SSC-1920-0927"/>
    <n v="18"/>
    <n v="440000"/>
    <n v="79200"/>
    <m/>
    <m/>
    <n v="0"/>
    <s v="33AACCC8751D1ZX"/>
    <s v="022020"/>
  </r>
  <r>
    <x v="1"/>
    <s v="B2B"/>
    <s v="37AAHCG1066A1Z0"/>
    <n v="623040"/>
    <s v="R"/>
    <s v="37"/>
    <s v="03-02-2020"/>
    <s v="N"/>
    <s v="SSC-1920-0872"/>
    <n v="18"/>
    <n v="528000"/>
    <n v="95040"/>
    <m/>
    <m/>
    <n v="0"/>
    <s v="33AACCC8751D1ZX"/>
    <s v="022020"/>
  </r>
  <r>
    <x v="2"/>
    <s v="B2B"/>
    <s v="33AAACH2364M1ZM"/>
    <n v="260780"/>
    <s v="R"/>
    <s v="33"/>
    <s v="04-01-2020"/>
    <s v="N"/>
    <s v="SSC-1920-0783"/>
    <n v="18"/>
    <n v="221000"/>
    <m/>
    <n v="19890"/>
    <n v="19890"/>
    <n v="0"/>
    <s v="33AACCC8751D1ZX"/>
    <s v="012020"/>
  </r>
  <r>
    <x v="2"/>
    <s v="B2B"/>
    <s v="33AAACM4454H1ZP"/>
    <n v="230347.8"/>
    <s v="R"/>
    <s v="33"/>
    <s v="18-01-2020"/>
    <s v="N"/>
    <s v="SSC-1920-0811"/>
    <n v="18"/>
    <n v="195210"/>
    <m/>
    <n v="17568.900000000001"/>
    <n v="17568.900000000001"/>
    <n v="0"/>
    <s v="33AACCC8751D1ZX"/>
    <s v="012020"/>
  </r>
  <r>
    <x v="2"/>
    <s v="B2B"/>
    <s v="33AAACM4454H1ZP"/>
    <n v="59944"/>
    <s v="R"/>
    <s v="33"/>
    <s v="07-01-2020"/>
    <s v="N"/>
    <s v="SSC-1920-0788A"/>
    <n v="18"/>
    <n v="50800"/>
    <m/>
    <n v="4572"/>
    <n v="4572"/>
    <n v="0"/>
    <s v="33AACCC8751D1ZX"/>
    <s v="012020"/>
  </r>
  <r>
    <x v="2"/>
    <s v="B2B"/>
    <s v="33AAACM4454H1ZP"/>
    <n v="191956.5"/>
    <s v="R"/>
    <s v="33"/>
    <s v="18-01-2020"/>
    <s v="N"/>
    <s v="SSC-1920-0812"/>
    <n v="18"/>
    <n v="162675"/>
    <m/>
    <n v="14640.75"/>
    <n v="14640.75"/>
    <n v="0"/>
    <s v="33AACCC8751D1ZX"/>
    <s v="012020"/>
  </r>
  <r>
    <x v="2"/>
    <s v="B2B"/>
    <s v="33AAACM4454H1ZP"/>
    <n v="114998.08"/>
    <s v="R"/>
    <s v="33"/>
    <s v="22-01-2020"/>
    <s v="N"/>
    <s v="SSC-1920-0824"/>
    <n v="18"/>
    <n v="97456"/>
    <m/>
    <n v="8771.0400000000009"/>
    <n v="8771.0400000000009"/>
    <n v="0"/>
    <s v="33AACCC8751D1ZX"/>
    <s v="012020"/>
  </r>
  <r>
    <x v="2"/>
    <s v="B2B"/>
    <s v="33AAACM4454H1ZP"/>
    <n v="75048"/>
    <s v="R"/>
    <s v="33"/>
    <s v="08-01-2020"/>
    <s v="N"/>
    <s v="SSC-1920-0791"/>
    <n v="18"/>
    <n v="63600"/>
    <m/>
    <n v="5724"/>
    <n v="5724"/>
    <n v="0"/>
    <s v="33AACCC8751D1ZX"/>
    <s v="012020"/>
  </r>
  <r>
    <x v="2"/>
    <s v="B2B"/>
    <s v="33AAACM4454H1ZP"/>
    <n v="63096.959999999999"/>
    <s v="R"/>
    <s v="33"/>
    <s v="22-01-2020"/>
    <s v="N"/>
    <s v="SSC-1920-0825"/>
    <n v="18"/>
    <n v="53472"/>
    <m/>
    <n v="4812.4799999999996"/>
    <n v="4812.4799999999996"/>
    <n v="0"/>
    <s v="33AACCC8751D1ZX"/>
    <s v="012020"/>
  </r>
  <r>
    <x v="2"/>
    <s v="B2B"/>
    <s v="33AAACM4454H1ZP"/>
    <n v="83532.2"/>
    <s v="R"/>
    <s v="33"/>
    <s v="22-01-2020"/>
    <s v="N"/>
    <s v="SSC-1920-0826"/>
    <n v="18"/>
    <n v="70790"/>
    <m/>
    <n v="6371.1"/>
    <n v="6371.1"/>
    <n v="0"/>
    <s v="33AACCC8751D1ZX"/>
    <s v="012020"/>
  </r>
  <r>
    <x v="2"/>
    <s v="B2B"/>
    <s v="33AAACU5306L2ZE"/>
    <n v="220282.4"/>
    <s v="R"/>
    <s v="33"/>
    <s v="25-01-2020"/>
    <s v="N"/>
    <s v="SSC-1920-0837"/>
    <n v="18"/>
    <n v="186680"/>
    <m/>
    <n v="16801.2"/>
    <n v="16801.2"/>
    <n v="0"/>
    <s v="33AACCC8751D1ZX"/>
    <s v="012020"/>
  </r>
  <r>
    <x v="2"/>
    <s v="B2B"/>
    <s v="33AAACU5306L2ZE"/>
    <n v="220282.4"/>
    <s v="R"/>
    <s v="33"/>
    <s v="25-01-2020"/>
    <s v="N"/>
    <s v="SSC-1920-0838"/>
    <n v="18"/>
    <n v="186680"/>
    <m/>
    <n v="16801.2"/>
    <n v="16801.2"/>
    <n v="0"/>
    <s v="33AACCC8751D1ZX"/>
    <s v="012020"/>
  </r>
  <r>
    <x v="2"/>
    <s v="B2B"/>
    <s v="33AABCI5003K1ZY"/>
    <n v="46582.86"/>
    <s v="R"/>
    <s v="33"/>
    <s v="08-01-2020"/>
    <s v="N"/>
    <s v="SSC-1920-0796"/>
    <n v="18"/>
    <n v="39477"/>
    <m/>
    <n v="3552.93"/>
    <n v="3552.93"/>
    <n v="0"/>
    <s v="33AACCC8751D1ZX"/>
    <s v="012020"/>
  </r>
  <r>
    <x v="2"/>
    <s v="B2B"/>
    <s v="33AABCI5003K1ZY"/>
    <n v="139322.6"/>
    <s v="R"/>
    <s v="33"/>
    <s v="08-01-2020"/>
    <s v="N"/>
    <s v="SSC-1920-0793"/>
    <n v="18"/>
    <n v="118070"/>
    <m/>
    <n v="10626.3"/>
    <n v="10626.3"/>
    <n v="0"/>
    <s v="33AACCC8751D1ZX"/>
    <s v="012020"/>
  </r>
  <r>
    <x v="2"/>
    <s v="B2B"/>
    <s v="33AABCI5003K1ZY"/>
    <n v="159996.20000000001"/>
    <s v="R"/>
    <s v="33"/>
    <s v="28-01-2020"/>
    <s v="N"/>
    <s v="SSC-1920-0847"/>
    <n v="18"/>
    <n v="135590"/>
    <m/>
    <n v="12203.1"/>
    <n v="12203.1"/>
    <n v="0"/>
    <s v="33AACCC8751D1ZX"/>
    <s v="012020"/>
  </r>
  <r>
    <x v="2"/>
    <s v="B2B"/>
    <s v="33AACCG5453E1ZY"/>
    <n v="174994"/>
    <s v="R"/>
    <s v="33"/>
    <s v="09-01-2020"/>
    <s v="N"/>
    <s v="SSC-1920-0799"/>
    <n v="18"/>
    <n v="148300"/>
    <m/>
    <n v="13347"/>
    <n v="13347"/>
    <n v="0"/>
    <s v="33AACCC8751D1ZX"/>
    <s v="012020"/>
  </r>
  <r>
    <x v="2"/>
    <s v="B2B"/>
    <s v="33AACCG5453E1ZY"/>
    <n v="106943.4"/>
    <s v="R"/>
    <s v="33"/>
    <s v="23-01-2020"/>
    <s v="N"/>
    <s v="SSC-1920-0832"/>
    <n v="18"/>
    <n v="90630"/>
    <m/>
    <n v="8156.7"/>
    <n v="8156.7"/>
    <n v="0"/>
    <s v="33AACCC8751D1ZX"/>
    <s v="012020"/>
  </r>
  <r>
    <x v="2"/>
    <s v="B2B"/>
    <s v="33AACCG5453E1ZY"/>
    <n v="132584.79999999999"/>
    <s v="R"/>
    <s v="33"/>
    <s v="24-01-2020"/>
    <s v="N"/>
    <s v="SSC-1920-0834"/>
    <n v="18"/>
    <n v="112360"/>
    <m/>
    <n v="10112.4"/>
    <n v="10112.4"/>
    <n v="0"/>
    <s v="33AACCC8751D1ZX"/>
    <s v="012020"/>
  </r>
  <r>
    <x v="2"/>
    <s v="B2B"/>
    <s v="33AACCG5453E1ZY"/>
    <n v="43748.5"/>
    <s v="R"/>
    <s v="33"/>
    <s v="24-01-2020"/>
    <s v="N"/>
    <s v="SSC-1920-0835"/>
    <n v="18"/>
    <n v="37075"/>
    <m/>
    <n v="3336.75"/>
    <n v="3336.75"/>
    <n v="0"/>
    <s v="33AACCC8751D1ZX"/>
    <s v="012020"/>
  </r>
  <r>
    <x v="2"/>
    <s v="B2B"/>
    <s v="33AACCG5453E1ZY"/>
    <n v="66292.399999999994"/>
    <s v="R"/>
    <s v="33"/>
    <s v="08-01-2020"/>
    <s v="N"/>
    <s v="SSC-1920-0795"/>
    <n v="18"/>
    <n v="56180"/>
    <m/>
    <n v="5056.2"/>
    <n v="5056.2"/>
    <n v="0"/>
    <s v="33AACCC8751D1ZX"/>
    <s v="012020"/>
  </r>
  <r>
    <x v="2"/>
    <s v="B2B"/>
    <s v="33AACCG5453E1ZY"/>
    <n v="87497"/>
    <s v="R"/>
    <s v="33"/>
    <s v="08-01-2020"/>
    <s v="N"/>
    <s v="SSC-1920-0797"/>
    <n v="18"/>
    <n v="74150"/>
    <m/>
    <n v="6673.5"/>
    <n v="6673.5"/>
    <n v="0"/>
    <s v="33AACCC8751D1ZX"/>
    <s v="012020"/>
  </r>
  <r>
    <x v="2"/>
    <s v="B2B"/>
    <s v="33AACCG5453E1ZY"/>
    <n v="43748.5"/>
    <s v="R"/>
    <s v="33"/>
    <s v="23-01-2020"/>
    <s v="N"/>
    <s v="SSC-1920-0830"/>
    <n v="18"/>
    <n v="37075"/>
    <m/>
    <n v="3336.75"/>
    <n v="3336.75"/>
    <n v="0"/>
    <s v="33AACCC8751D1ZX"/>
    <s v="012020"/>
  </r>
  <r>
    <x v="2"/>
    <s v="B2B"/>
    <s v="33AACCG5453E1ZY"/>
    <n v="137588"/>
    <s v="R"/>
    <s v="33"/>
    <s v="23-01-2020"/>
    <s v="N"/>
    <s v="SSC-1920-0831"/>
    <n v="18"/>
    <n v="116600"/>
    <m/>
    <n v="10494"/>
    <n v="10494"/>
    <n v="0"/>
    <s v="33AACCC8751D1ZX"/>
    <s v="012020"/>
  </r>
  <r>
    <x v="2"/>
    <s v="B2B"/>
    <s v="33AACCG5453E1ZY"/>
    <n v="174262.39999999999"/>
    <s v="R"/>
    <s v="33"/>
    <s v="08-01-2020"/>
    <s v="N"/>
    <s v="SSC-1920-0792"/>
    <n v="18"/>
    <n v="147680"/>
    <m/>
    <n v="13291.2"/>
    <n v="13291.2"/>
    <n v="0"/>
    <s v="33AACCC8751D1ZX"/>
    <s v="012020"/>
  </r>
  <r>
    <x v="2"/>
    <s v="B2B"/>
    <s v="33AACCG5453E1ZY"/>
    <n v="66292.399999999994"/>
    <s v="R"/>
    <s v="33"/>
    <s v="08-01-2020"/>
    <s v="N"/>
    <s v="SSC-1920-0794"/>
    <n v="18"/>
    <n v="56180"/>
    <m/>
    <n v="5056.2"/>
    <n v="5056.2"/>
    <n v="0"/>
    <s v="33AACCC8751D1ZX"/>
    <s v="012020"/>
  </r>
  <r>
    <x v="2"/>
    <s v="B2B"/>
    <s v="33AACCG5453E1ZY"/>
    <n v="66292.399999999994"/>
    <s v="R"/>
    <s v="33"/>
    <s v="23-01-2020"/>
    <s v="N"/>
    <s v="SSC-1920-0829"/>
    <n v="18"/>
    <n v="56180"/>
    <m/>
    <n v="5056.2"/>
    <n v="5056.2"/>
    <n v="0"/>
    <s v="33AACCC8751D1ZX"/>
    <s v="012020"/>
  </r>
  <r>
    <x v="2"/>
    <s v="B2B"/>
    <s v="33AACCG5453E1ZY"/>
    <n v="66292.399999999994"/>
    <s v="R"/>
    <s v="33"/>
    <s v="22-01-2020"/>
    <s v="N"/>
    <s v="SSC-1920-0827"/>
    <n v="18"/>
    <n v="56180"/>
    <m/>
    <n v="5056.2"/>
    <n v="5056.2"/>
    <n v="0"/>
    <s v="33AACCC8751D1ZX"/>
    <s v="012020"/>
  </r>
  <r>
    <x v="2"/>
    <s v="B2B"/>
    <s v="33AACCG5453E1ZY"/>
    <n v="66292.399999999994"/>
    <s v="R"/>
    <s v="33"/>
    <s v="22-01-2020"/>
    <s v="N"/>
    <s v="SSC-1920-0828"/>
    <n v="18"/>
    <n v="56180"/>
    <m/>
    <n v="5056.2"/>
    <n v="5056.2"/>
    <n v="0"/>
    <s v="33AACCC8751D1ZX"/>
    <s v="012020"/>
  </r>
  <r>
    <x v="2"/>
    <s v="B2B"/>
    <s v="33AACCG5453E1ZY"/>
    <n v="142591.20000000001"/>
    <s v="R"/>
    <s v="33"/>
    <s v="25-01-2020"/>
    <s v="N"/>
    <s v="SSC-1920-0843"/>
    <n v="18"/>
    <n v="120840"/>
    <m/>
    <n v="10875.6"/>
    <n v="10875.6"/>
    <n v="0"/>
    <s v="33AACCC8751D1ZX"/>
    <s v="012020"/>
  </r>
  <r>
    <x v="2"/>
    <s v="B2B"/>
    <s v="33AACCG5453E1ZY"/>
    <n v="71295.600000000006"/>
    <s v="R"/>
    <s v="33"/>
    <s v="09-01-2020"/>
    <s v="N"/>
    <s v="SSC-1920-0800"/>
    <n v="18"/>
    <n v="60420"/>
    <m/>
    <n v="5437.8"/>
    <n v="5437.8"/>
    <n v="0"/>
    <s v="33AACCC8751D1ZX"/>
    <s v="012020"/>
  </r>
  <r>
    <x v="2"/>
    <s v="B2B"/>
    <s v="33AACCG5453E1ZY"/>
    <n v="142591.20000000001"/>
    <s v="R"/>
    <s v="33"/>
    <s v="27-01-2020"/>
    <s v="N"/>
    <s v="SSC-1920-0844"/>
    <n v="18"/>
    <n v="120840"/>
    <m/>
    <n v="10875.6"/>
    <n v="10875.6"/>
    <n v="0"/>
    <s v="33AACCC8751D1ZX"/>
    <s v="012020"/>
  </r>
  <r>
    <x v="2"/>
    <s v="B2B"/>
    <s v="33AACCG5453E1ZY"/>
    <n v="66292.399999999994"/>
    <s v="R"/>
    <s v="33"/>
    <s v="11-01-2020"/>
    <s v="N"/>
    <s v="SSC-1920-0801"/>
    <n v="18"/>
    <n v="56180"/>
    <m/>
    <n v="5056.2"/>
    <n v="5056.2"/>
    <n v="0"/>
    <s v="33AACCC8751D1ZX"/>
    <s v="012020"/>
  </r>
  <r>
    <x v="2"/>
    <s v="B2B"/>
    <s v="33AACCG5453E1ZY"/>
    <n v="132584.79999999999"/>
    <s v="R"/>
    <s v="33"/>
    <s v="27-01-2020"/>
    <s v="N"/>
    <s v="SSC-1920-0845"/>
    <n v="18"/>
    <n v="112360"/>
    <m/>
    <n v="10112.4"/>
    <n v="10112.4"/>
    <n v="0"/>
    <s v="33AACCC8751D1ZX"/>
    <s v="012020"/>
  </r>
  <r>
    <x v="2"/>
    <s v="B2B"/>
    <s v="33AACCG5453E1ZY"/>
    <n v="142591.20000000001"/>
    <s v="R"/>
    <s v="33"/>
    <s v="28-01-2020"/>
    <s v="N"/>
    <s v="SSC-1920-0846"/>
    <n v="18"/>
    <n v="120840"/>
    <m/>
    <n v="10875.6"/>
    <n v="10875.6"/>
    <n v="0"/>
    <s v="33AACCC8751D1ZX"/>
    <s v="012020"/>
  </r>
  <r>
    <x v="2"/>
    <s v="B2B"/>
    <s v="33AACCG5453E1ZY"/>
    <n v="173530.8"/>
    <s v="R"/>
    <s v="33"/>
    <s v="25-01-2020"/>
    <s v="N"/>
    <s v="SSC-1920-0840"/>
    <n v="18"/>
    <n v="147060"/>
    <m/>
    <n v="13235.4"/>
    <n v="13235.4"/>
    <n v="0"/>
    <s v="33AACCC8751D1ZX"/>
    <s v="012020"/>
  </r>
  <r>
    <x v="2"/>
    <s v="B2B"/>
    <s v="33AACCG5453E1ZY"/>
    <n v="174994"/>
    <s v="R"/>
    <s v="33"/>
    <s v="25-01-2020"/>
    <s v="N"/>
    <s v="SSC-1920-0841"/>
    <n v="18"/>
    <n v="148300"/>
    <m/>
    <n v="13347"/>
    <n v="13347"/>
    <n v="0"/>
    <s v="33AACCC8751D1ZX"/>
    <s v="012020"/>
  </r>
  <r>
    <x v="2"/>
    <s v="B2B"/>
    <s v="33AACCG5453E1ZY"/>
    <n v="132584.79999999999"/>
    <s v="R"/>
    <s v="33"/>
    <s v="25-01-2020"/>
    <s v="N"/>
    <s v="SSC-1920-0842"/>
    <n v="18"/>
    <n v="112360"/>
    <m/>
    <n v="10112.4"/>
    <n v="10112.4"/>
    <n v="0"/>
    <s v="33AACCC8751D1ZX"/>
    <s v="012020"/>
  </r>
  <r>
    <x v="2"/>
    <s v="B2B"/>
    <s v="33AACCG5453E1ZY"/>
    <n v="142591.20000000001"/>
    <s v="R"/>
    <s v="33"/>
    <s v="24-01-2020"/>
    <s v="N"/>
    <s v="SSC-1920-0836"/>
    <n v="18"/>
    <n v="120840"/>
    <m/>
    <n v="10875.6"/>
    <n v="10875.6"/>
    <n v="0"/>
    <s v="33AACCC8751D1ZX"/>
    <s v="012020"/>
  </r>
  <r>
    <x v="2"/>
    <s v="B2B"/>
    <s v="33AACCG5453E1ZY"/>
    <n v="173530.8"/>
    <s v="R"/>
    <s v="33"/>
    <s v="02-01-2020"/>
    <s v="N"/>
    <s v="SSC-1920-0777"/>
    <n v="18"/>
    <n v="147060"/>
    <m/>
    <n v="13235.4"/>
    <n v="13235.4"/>
    <n v="0"/>
    <s v="33AACCC8751D1ZX"/>
    <s v="012020"/>
  </r>
  <r>
    <x v="2"/>
    <s v="B2B"/>
    <s v="33AACCG5453E1ZY"/>
    <n v="87497"/>
    <s v="R"/>
    <s v="33"/>
    <s v="17-01-2020"/>
    <s v="N"/>
    <s v="SSC-1920-0810"/>
    <n v="18"/>
    <n v="74150"/>
    <m/>
    <n v="6673.5"/>
    <n v="6673.5"/>
    <n v="0"/>
    <s v="33AACCC8751D1ZX"/>
    <s v="012020"/>
  </r>
  <r>
    <x v="2"/>
    <s v="B2B"/>
    <s v="33AACCG5453E1ZY"/>
    <n v="132584.79999999999"/>
    <s v="R"/>
    <s v="33"/>
    <s v="29-01-2020"/>
    <s v="N"/>
    <s v="SSC-1920-0854"/>
    <n v="18"/>
    <n v="112360"/>
    <m/>
    <n v="10112.4"/>
    <n v="10112.4"/>
    <n v="0"/>
    <s v="33AACCC8751D1ZX"/>
    <s v="012020"/>
  </r>
  <r>
    <x v="2"/>
    <s v="B2B"/>
    <s v="33AACCG5453E1ZY"/>
    <n v="203880.4"/>
    <s v="R"/>
    <s v="33"/>
    <s v="03-01-2020"/>
    <s v="N"/>
    <s v="SSC-1920-0778"/>
    <n v="18"/>
    <n v="172780"/>
    <m/>
    <n v="15550.2"/>
    <n v="15550.2"/>
    <n v="0"/>
    <s v="33AACCC8751D1ZX"/>
    <s v="012020"/>
  </r>
  <r>
    <x v="2"/>
    <s v="B2B"/>
    <s v="33AACCG5453E1ZY"/>
    <n v="142591.20000000001"/>
    <s v="R"/>
    <s v="33"/>
    <s v="29-01-2020"/>
    <s v="N"/>
    <s v="SSC-1920-0855"/>
    <n v="18"/>
    <n v="120840"/>
    <m/>
    <n v="10875.6"/>
    <n v="10875.6"/>
    <n v="0"/>
    <s v="33AACCC8751D1ZX"/>
    <s v="012020"/>
  </r>
  <r>
    <x v="2"/>
    <s v="B2B"/>
    <s v="33AACCG5453E1ZY"/>
    <n v="86765.4"/>
    <s v="R"/>
    <s v="33"/>
    <s v="04-01-2020"/>
    <s v="N"/>
    <s v="SSC-1920-0779"/>
    <n v="18"/>
    <n v="73530"/>
    <m/>
    <n v="6617.7"/>
    <n v="6617.7"/>
    <n v="0"/>
    <s v="33AACCC8751D1ZX"/>
    <s v="012020"/>
  </r>
  <r>
    <x v="2"/>
    <s v="B2B"/>
    <s v="33AACCG5453E1ZY"/>
    <n v="173530.8"/>
    <s v="R"/>
    <s v="33"/>
    <s v="18-01-2020"/>
    <s v="N"/>
    <s v="SSC-1920-0813"/>
    <n v="18"/>
    <n v="147060"/>
    <m/>
    <n v="13235.4"/>
    <n v="13235.4"/>
    <n v="0"/>
    <s v="33AACCC8751D1ZX"/>
    <s v="012020"/>
  </r>
  <r>
    <x v="2"/>
    <s v="B2B"/>
    <s v="33AACCG5453E1ZY"/>
    <n v="173530.8"/>
    <s v="R"/>
    <s v="33"/>
    <s v="30-01-2020"/>
    <s v="N"/>
    <s v="SSC-1920-0857"/>
    <n v="18"/>
    <n v="147060"/>
    <m/>
    <n v="13235.4"/>
    <n v="13235.4"/>
    <n v="0"/>
    <s v="33AACCC8751D1ZX"/>
    <s v="012020"/>
  </r>
  <r>
    <x v="2"/>
    <s v="B2B"/>
    <s v="33AACCG5453E1ZY"/>
    <n v="43748.5"/>
    <s v="R"/>
    <s v="33"/>
    <s v="28-01-2020"/>
    <s v="N"/>
    <s v="SSC-1920-0850"/>
    <n v="18"/>
    <n v="37075"/>
    <m/>
    <n v="3336.75"/>
    <n v="3336.75"/>
    <n v="0"/>
    <s v="33AACCC8751D1ZX"/>
    <s v="012020"/>
  </r>
  <r>
    <x v="2"/>
    <s v="B2B"/>
    <s v="33AACCG5453E1ZY"/>
    <n v="66292.399999999994"/>
    <s v="R"/>
    <s v="33"/>
    <s v="28-01-2020"/>
    <s v="N"/>
    <s v="SSC-1920-0851"/>
    <n v="18"/>
    <n v="56180"/>
    <m/>
    <n v="5056.2"/>
    <n v="5056.2"/>
    <n v="0"/>
    <s v="33AACCC8751D1ZX"/>
    <s v="012020"/>
  </r>
  <r>
    <x v="2"/>
    <s v="B2B"/>
    <s v="33AACCG5453E1ZY"/>
    <n v="71295.600000000006"/>
    <s v="R"/>
    <s v="33"/>
    <s v="28-01-2020"/>
    <s v="N"/>
    <s v="SSC-1920-0852"/>
    <n v="18"/>
    <n v="60420"/>
    <m/>
    <n v="5437.8"/>
    <n v="5437.8"/>
    <n v="0"/>
    <s v="33AACCC8751D1ZX"/>
    <s v="012020"/>
  </r>
  <r>
    <x v="2"/>
    <s v="B2B"/>
    <s v="33AACCG5453E1ZY"/>
    <n v="71295.600000000006"/>
    <s v="R"/>
    <s v="33"/>
    <s v="28-01-2020"/>
    <s v="N"/>
    <s v="SSC-1920-0853"/>
    <n v="18"/>
    <n v="60420"/>
    <m/>
    <n v="5437.8"/>
    <n v="5437.8"/>
    <n v="0"/>
    <s v="33AACCC8751D1ZX"/>
    <s v="012020"/>
  </r>
  <r>
    <x v="2"/>
    <s v="B2B"/>
    <s v="33AACCG5453E1ZY"/>
    <n v="142591.20000000001"/>
    <s v="R"/>
    <s v="33"/>
    <s v="13-01-2020"/>
    <s v="N"/>
    <s v="SSC-1920-0807"/>
    <n v="18"/>
    <n v="120840"/>
    <m/>
    <n v="10875.6"/>
    <n v="10875.6"/>
    <n v="0"/>
    <s v="33AACCC8751D1ZX"/>
    <s v="012020"/>
  </r>
  <r>
    <x v="2"/>
    <s v="B2B"/>
    <s v="33AACCG5453E1ZY"/>
    <n v="86765.4"/>
    <s v="R"/>
    <s v="33"/>
    <s v="13-01-2020"/>
    <s v="N"/>
    <s v="SSC-1920-0808"/>
    <n v="18"/>
    <n v="73530"/>
    <m/>
    <n v="6617.7"/>
    <n v="6617.7"/>
    <n v="0"/>
    <s v="33AACCC8751D1ZX"/>
    <s v="012020"/>
  </r>
  <r>
    <x v="2"/>
    <s v="B2B"/>
    <s v="33AACCG5453E1ZY"/>
    <n v="173530.8"/>
    <s v="R"/>
    <s v="33"/>
    <s v="17-01-2020"/>
    <s v="N"/>
    <s v="SSC-1920-0809"/>
    <n v="18"/>
    <n v="147060"/>
    <m/>
    <n v="13235.4"/>
    <n v="13235.4"/>
    <n v="0"/>
    <s v="33AACCC8751D1ZX"/>
    <s v="012020"/>
  </r>
  <r>
    <x v="2"/>
    <s v="B2B"/>
    <s v="33AACCG5453E1ZY"/>
    <n v="86765.4"/>
    <s v="R"/>
    <s v="33"/>
    <s v="11-01-2020"/>
    <s v="N"/>
    <s v="SSC-1920-0803"/>
    <n v="18"/>
    <n v="73530"/>
    <m/>
    <n v="6617.7"/>
    <n v="6617.7"/>
    <n v="0"/>
    <s v="33AACCC8751D1ZX"/>
    <s v="012020"/>
  </r>
  <r>
    <x v="2"/>
    <s v="B2B"/>
    <s v="33AACCG5453E1ZY"/>
    <n v="71295.600000000006"/>
    <s v="R"/>
    <s v="33"/>
    <s v="12-01-2020"/>
    <s v="N"/>
    <s v="SSC-1920-0804"/>
    <n v="18"/>
    <n v="60420"/>
    <m/>
    <n v="5437.8"/>
    <n v="5437.8"/>
    <n v="0"/>
    <s v="33AACCC8751D1ZX"/>
    <s v="012020"/>
  </r>
  <r>
    <x v="2"/>
    <s v="B2B"/>
    <s v="33AACCG5453E1ZY"/>
    <n v="35647.800000000003"/>
    <s v="R"/>
    <s v="33"/>
    <s v="28-01-2020"/>
    <s v="N"/>
    <s v="SSC-1920-0848"/>
    <n v="18"/>
    <n v="30210"/>
    <m/>
    <n v="2718.9"/>
    <n v="2718.9"/>
    <n v="0"/>
    <s v="33AACCC8751D1ZX"/>
    <s v="012020"/>
  </r>
  <r>
    <x v="2"/>
    <s v="B2B"/>
    <s v="33AACCG5453E1ZY"/>
    <n v="87497"/>
    <s v="R"/>
    <s v="33"/>
    <s v="12-01-2020"/>
    <s v="N"/>
    <s v="SSC-1920-0805"/>
    <n v="18"/>
    <n v="74150"/>
    <m/>
    <n v="6673.5"/>
    <n v="6673.5"/>
    <n v="0"/>
    <s v="33AACCC8751D1ZX"/>
    <s v="012020"/>
  </r>
  <r>
    <x v="2"/>
    <s v="B2B"/>
    <s v="33AACCG5453E1ZY"/>
    <n v="66292.399999999994"/>
    <s v="R"/>
    <s v="33"/>
    <s v="28-01-2020"/>
    <s v="N"/>
    <s v="SSC-1920-0849"/>
    <n v="18"/>
    <n v="56180"/>
    <m/>
    <n v="5056.2"/>
    <n v="5056.2"/>
    <n v="0"/>
    <s v="33AACCC8751D1ZX"/>
    <s v="012020"/>
  </r>
  <r>
    <x v="2"/>
    <s v="B2B"/>
    <s v="33AACCG5453E1ZY"/>
    <n v="86765.4"/>
    <s v="R"/>
    <s v="33"/>
    <s v="13-01-2020"/>
    <s v="N"/>
    <s v="SSC-1920-0806"/>
    <n v="18"/>
    <n v="73530"/>
    <m/>
    <n v="6617.7"/>
    <n v="6617.7"/>
    <n v="0"/>
    <s v="33AACCC8751D1ZX"/>
    <s v="012020"/>
  </r>
  <r>
    <x v="2"/>
    <s v="B2B"/>
    <s v="33AACCG5453E1ZY"/>
    <n v="87497"/>
    <s v="R"/>
    <s v="33"/>
    <s v="07-01-2020"/>
    <s v="N"/>
    <s v="SSC-1920-0788"/>
    <n v="18"/>
    <n v="74150"/>
    <m/>
    <n v="6673.5"/>
    <n v="6673.5"/>
    <n v="0"/>
    <s v="33AACCC8751D1ZX"/>
    <s v="012020"/>
  </r>
  <r>
    <x v="2"/>
    <s v="B2B"/>
    <s v="33AACCG5453E1ZY"/>
    <n v="135086.39999999999"/>
    <s v="R"/>
    <s v="33"/>
    <s v="21-01-2020"/>
    <s v="N"/>
    <s v="SSC-1920-0821"/>
    <n v="18"/>
    <n v="114480"/>
    <m/>
    <n v="10303.200000000001"/>
    <n v="10303.200000000001"/>
    <n v="0"/>
    <s v="33AACCC8751D1ZX"/>
    <s v="012020"/>
  </r>
  <r>
    <x v="2"/>
    <s v="B2B"/>
    <s v="33AACCG5453E1ZY"/>
    <n v="71295.600000000006"/>
    <s v="R"/>
    <s v="33"/>
    <s v="07-01-2020"/>
    <s v="N"/>
    <s v="SSC-1920-0789"/>
    <n v="18"/>
    <n v="60420"/>
    <m/>
    <n v="5437.8"/>
    <n v="5437.8"/>
    <n v="0"/>
    <s v="33AACCC8751D1ZX"/>
    <s v="012020"/>
  </r>
  <r>
    <x v="2"/>
    <s v="B2B"/>
    <s v="33AACCG5453E1ZY"/>
    <n v="173530.8"/>
    <s v="R"/>
    <s v="33"/>
    <s v="22-01-2020"/>
    <s v="N"/>
    <s v="SSC-1920-0822"/>
    <n v="18"/>
    <n v="147060"/>
    <m/>
    <n v="13235.4"/>
    <n v="13235.4"/>
    <n v="0"/>
    <s v="33AACCC8751D1ZX"/>
    <s v="012020"/>
  </r>
  <r>
    <x v="2"/>
    <s v="B2B"/>
    <s v="33AACCG5453E1ZY"/>
    <n v="87497"/>
    <s v="R"/>
    <s v="33"/>
    <s v="21-01-2020"/>
    <s v="N"/>
    <s v="SSC-1920-0823"/>
    <n v="18"/>
    <n v="74150"/>
    <m/>
    <n v="6673.5"/>
    <n v="6673.5"/>
    <n v="0"/>
    <s v="33AACCC8751D1ZX"/>
    <s v="012020"/>
  </r>
  <r>
    <x v="2"/>
    <s v="B2B"/>
    <s v="33AACCG5453E1ZY"/>
    <n v="86765.4"/>
    <s v="R"/>
    <s v="33"/>
    <s v="06-01-2020"/>
    <s v="N"/>
    <s v="SSC-1920-0784"/>
    <n v="18"/>
    <n v="73530"/>
    <m/>
    <n v="6617.7"/>
    <n v="6617.7"/>
    <n v="0"/>
    <s v="33AACCC8751D1ZX"/>
    <s v="012020"/>
  </r>
  <r>
    <x v="2"/>
    <s v="B2B"/>
    <s v="33AACCG5453E1ZY"/>
    <n v="132584.79999999999"/>
    <s v="R"/>
    <s v="33"/>
    <s v="30-01-2020"/>
    <s v="N"/>
    <s v="SSC-1920-0861"/>
    <n v="18"/>
    <n v="112360"/>
    <m/>
    <n v="10112.4"/>
    <n v="10112.4"/>
    <n v="0"/>
    <s v="33AACCC8751D1ZX"/>
    <s v="012020"/>
  </r>
  <r>
    <x v="2"/>
    <s v="B2B"/>
    <s v="33AACCG5453E1ZY"/>
    <n v="86765.4"/>
    <s v="R"/>
    <s v="33"/>
    <s v="06-01-2020"/>
    <s v="N"/>
    <s v="SSC-1920-0785"/>
    <n v="18"/>
    <n v="73530"/>
    <m/>
    <n v="6617.7"/>
    <n v="6617.7"/>
    <n v="0"/>
    <s v="33AACCC8751D1ZX"/>
    <s v="012020"/>
  </r>
  <r>
    <x v="2"/>
    <s v="B2B"/>
    <s v="33AACCG5453E1ZY"/>
    <n v="71295.600000000006"/>
    <s v="R"/>
    <s v="33"/>
    <s v="30-01-2020"/>
    <s v="N"/>
    <s v="SSC-1920-0862"/>
    <n v="18"/>
    <n v="60420"/>
    <m/>
    <n v="5437.8"/>
    <n v="5437.8"/>
    <n v="0"/>
    <s v="33AACCC8751D1ZX"/>
    <s v="012020"/>
  </r>
  <r>
    <x v="2"/>
    <s v="B2B"/>
    <s v="33AACCG5453E1ZY"/>
    <n v="66292.399999999994"/>
    <s v="R"/>
    <s v="33"/>
    <s v="06-01-2020"/>
    <s v="N"/>
    <s v="SSC-1920-0786"/>
    <n v="18"/>
    <n v="56180"/>
    <m/>
    <n v="5056.2"/>
    <n v="5056.2"/>
    <n v="0"/>
    <s v="33AACCC8751D1ZX"/>
    <s v="012020"/>
  </r>
  <r>
    <x v="2"/>
    <s v="B2B"/>
    <s v="33AACCG5453E1ZY"/>
    <n v="86765.4"/>
    <s v="R"/>
    <s v="33"/>
    <s v="31-01-2020"/>
    <s v="N"/>
    <s v="SSC-1920-0863"/>
    <n v="18"/>
    <n v="73530"/>
    <m/>
    <n v="6617.7"/>
    <n v="6617.7"/>
    <n v="0"/>
    <s v="33AACCC8751D1ZX"/>
    <s v="012020"/>
  </r>
  <r>
    <x v="2"/>
    <s v="B2B"/>
    <s v="33AACCG5453E1ZY"/>
    <n v="142591.20000000001"/>
    <s v="R"/>
    <s v="33"/>
    <s v="06-01-2020"/>
    <s v="N"/>
    <s v="SSC-1920-0787"/>
    <n v="18"/>
    <n v="120840"/>
    <m/>
    <n v="10875.6"/>
    <n v="10875.6"/>
    <n v="0"/>
    <s v="33AACCC8751D1ZX"/>
    <s v="012020"/>
  </r>
  <r>
    <x v="2"/>
    <s v="B2B"/>
    <s v="33AACCG5453E1ZY"/>
    <n v="206382"/>
    <s v="R"/>
    <s v="33"/>
    <s v="21-01-2020"/>
    <s v="N"/>
    <s v="SSC-1920-0820"/>
    <n v="18"/>
    <n v="174900"/>
    <m/>
    <n v="15741"/>
    <n v="15741"/>
    <n v="0"/>
    <s v="33AACCC8751D1ZX"/>
    <s v="012020"/>
  </r>
  <r>
    <x v="2"/>
    <s v="B2B"/>
    <s v="33AACCG5453E1ZY"/>
    <n v="87497"/>
    <s v="R"/>
    <s v="33"/>
    <s v="04-01-2020"/>
    <s v="N"/>
    <s v="SSC-1920-0780"/>
    <n v="18"/>
    <n v="74150"/>
    <m/>
    <n v="6673.5"/>
    <n v="6673.5"/>
    <n v="0"/>
    <s v="33AACCC8751D1ZX"/>
    <s v="012020"/>
  </r>
  <r>
    <x v="2"/>
    <s v="B2B"/>
    <s v="33AACCG5453E1ZY"/>
    <n v="137588"/>
    <s v="R"/>
    <s v="33"/>
    <s v="04-01-2020"/>
    <s v="N"/>
    <s v="SSC-1920-0781"/>
    <n v="18"/>
    <n v="116600"/>
    <m/>
    <n v="10494"/>
    <n v="10494"/>
    <n v="0"/>
    <s v="33AACCC8751D1ZX"/>
    <s v="012020"/>
  </r>
  <r>
    <x v="2"/>
    <s v="B2B"/>
    <s v="33AACCG5453E1ZY"/>
    <n v="142591.20000000001"/>
    <s v="R"/>
    <s v="33"/>
    <s v="30-01-2020"/>
    <s v="N"/>
    <s v="SSC-1920-0860"/>
    <n v="18"/>
    <n v="120840"/>
    <m/>
    <n v="10875.6"/>
    <n v="10875.6"/>
    <n v="0"/>
    <s v="33AACCC8751D1ZX"/>
    <s v="012020"/>
  </r>
  <r>
    <x v="2"/>
    <s v="B2B"/>
    <s v="33AACCG5453E1ZY"/>
    <n v="142591.20000000001"/>
    <s v="R"/>
    <s v="33"/>
    <s v="20-01-2020"/>
    <s v="N"/>
    <s v="SSC-1920-0818"/>
    <n v="18"/>
    <n v="120840"/>
    <m/>
    <n v="10875.6"/>
    <n v="10875.6"/>
    <n v="0"/>
    <s v="33AACCC8751D1ZX"/>
    <s v="012020"/>
  </r>
  <r>
    <x v="2"/>
    <s v="B2B"/>
    <s v="33AACCG5453E1ZY"/>
    <n v="43748.5"/>
    <s v="R"/>
    <s v="33"/>
    <s v="18-01-2020"/>
    <s v="N"/>
    <s v="SSC-1920-0814"/>
    <n v="18"/>
    <n v="37075"/>
    <m/>
    <n v="3336.75"/>
    <n v="3336.75"/>
    <n v="0"/>
    <s v="33AACCC8751D1ZX"/>
    <s v="012020"/>
  </r>
  <r>
    <x v="2"/>
    <s v="B2B"/>
    <s v="33AACCG5453E1ZY"/>
    <n v="173530.8"/>
    <s v="R"/>
    <s v="33"/>
    <s v="30-01-2020"/>
    <s v="N"/>
    <s v="SSC-1920-0858"/>
    <n v="18"/>
    <n v="147060"/>
    <m/>
    <n v="13235.4"/>
    <n v="13235.4"/>
    <n v="0"/>
    <s v="33AACCC8751D1ZX"/>
    <s v="012020"/>
  </r>
  <r>
    <x v="2"/>
    <s v="B2B"/>
    <s v="33AACCG5453E1ZY"/>
    <n v="142591.20000000001"/>
    <s v="R"/>
    <s v="33"/>
    <s v="18-01-2020"/>
    <s v="N"/>
    <s v="SSC-1920-0815"/>
    <n v="18"/>
    <n v="120840"/>
    <m/>
    <n v="10875.6"/>
    <n v="10875.6"/>
    <n v="0"/>
    <s v="33AACCC8751D1ZX"/>
    <s v="012020"/>
  </r>
  <r>
    <x v="2"/>
    <s v="B2B"/>
    <s v="33AACCG5453E1ZY"/>
    <n v="87497"/>
    <s v="R"/>
    <s v="33"/>
    <s v="30-01-2020"/>
    <s v="N"/>
    <s v="SSC-1920-0859"/>
    <n v="18"/>
    <n v="74150"/>
    <m/>
    <n v="6673.5"/>
    <n v="6673.5"/>
    <n v="0"/>
    <s v="33AACCC8751D1ZX"/>
    <s v="012020"/>
  </r>
  <r>
    <x v="2"/>
    <s v="B2B"/>
    <s v="33AACCG5453E1ZY"/>
    <n v="66292.399999999994"/>
    <s v="R"/>
    <s v="33"/>
    <s v="18-01-2020"/>
    <s v="N"/>
    <s v="SSC-1920-0816"/>
    <n v="18"/>
    <n v="56180"/>
    <m/>
    <n v="5056.2"/>
    <n v="5056.2"/>
    <n v="0"/>
    <s v="33AACCC8751D1ZX"/>
    <s v="012020"/>
  </r>
  <r>
    <x v="2"/>
    <s v="B2B"/>
    <s v="37AAHCG1066A1Z0"/>
    <n v="519200"/>
    <s v="R"/>
    <s v="37"/>
    <s v="23-01-2020"/>
    <s v="N"/>
    <s v="SSC-1920-0833"/>
    <n v="18"/>
    <n v="440000"/>
    <n v="79200"/>
    <m/>
    <m/>
    <n v="0"/>
    <s v="33AACCC8751D1ZX"/>
    <s v="012020"/>
  </r>
  <r>
    <x v="2"/>
    <s v="B2B"/>
    <s v="37AAHCG1066A1Z0"/>
    <n v="415360"/>
    <s v="R"/>
    <s v="37"/>
    <s v="29-01-2020"/>
    <s v="N"/>
    <s v="SSC-1920-0856"/>
    <n v="18"/>
    <n v="352000"/>
    <n v="63360"/>
    <m/>
    <m/>
    <n v="0"/>
    <s v="33AACCC8751D1ZX"/>
    <s v="012020"/>
  </r>
  <r>
    <x v="2"/>
    <s v="B2B"/>
    <s v="37AAHCG1066A1Z0"/>
    <n v="519200"/>
    <s v="R"/>
    <s v="37"/>
    <s v="11-01-2020"/>
    <s v="N"/>
    <s v="SSC-1920-0802"/>
    <n v="18"/>
    <n v="440000"/>
    <n v="79200"/>
    <m/>
    <m/>
    <n v="0"/>
    <s v="33AACCC8751D1ZX"/>
    <s v="012020"/>
  </r>
  <r>
    <x v="2"/>
    <s v="B2B"/>
    <s v="37AAHCG1066A1Z0"/>
    <n v="519200"/>
    <s v="R"/>
    <s v="37"/>
    <s v="09-01-2020"/>
    <s v="N"/>
    <s v="SSC-1920-0798"/>
    <n v="18"/>
    <n v="440000"/>
    <n v="79200"/>
    <m/>
    <m/>
    <n v="0"/>
    <s v="33AACCC8751D1ZX"/>
    <s v="012020"/>
  </r>
  <r>
    <x v="2"/>
    <s v="B2B"/>
    <s v="37AAHCG1066A1Z0"/>
    <n v="415360"/>
    <s v="R"/>
    <s v="37"/>
    <s v="21-01-2020"/>
    <s v="N"/>
    <s v="SSC-1920-0819"/>
    <n v="18"/>
    <n v="352000"/>
    <n v="63360"/>
    <m/>
    <m/>
    <n v="0"/>
    <s v="33AACCC8751D1ZX"/>
    <s v="012020"/>
  </r>
  <r>
    <x v="2"/>
    <s v="B2B"/>
    <s v="37AAHCG1066A1Z0"/>
    <n v="519200"/>
    <s v="R"/>
    <s v="37"/>
    <s v="04-01-2020"/>
    <s v="N"/>
    <s v="SSC-1920-0782"/>
    <n v="18"/>
    <n v="440000"/>
    <n v="79200"/>
    <m/>
    <m/>
    <n v="0"/>
    <s v="33AACCC8751D1ZX"/>
    <s v="012020"/>
  </r>
  <r>
    <x v="2"/>
    <s v="B2B"/>
    <s v="37AAHCG1066A1Z0"/>
    <n v="519200"/>
    <s v="R"/>
    <s v="37"/>
    <s v="07-01-2020"/>
    <s v="N"/>
    <s v="SSC-1920-0790"/>
    <n v="18"/>
    <n v="440000"/>
    <n v="79200"/>
    <m/>
    <m/>
    <n v="0"/>
    <s v="33AACCC8751D1ZX"/>
    <s v="012020"/>
  </r>
  <r>
    <x v="2"/>
    <s v="B2B"/>
    <s v="37AAHCG1066A1Z0"/>
    <n v="519200"/>
    <s v="R"/>
    <s v="37"/>
    <s v="19-01-2020"/>
    <s v="N"/>
    <s v="SSC-1920-0817"/>
    <n v="18"/>
    <n v="440000"/>
    <n v="79200"/>
    <m/>
    <m/>
    <n v="0"/>
    <s v="33AACCC8751D1ZX"/>
    <s v="012020"/>
  </r>
  <r>
    <x v="2"/>
    <s v="B2B"/>
    <s v="37AAHCG1066A1Z0"/>
    <n v="519200"/>
    <s v="R"/>
    <s v="37"/>
    <s v="25-01-2020"/>
    <s v="N"/>
    <s v="SSC-1920-0839"/>
    <n v="18"/>
    <n v="440000"/>
    <n v="79200"/>
    <m/>
    <m/>
    <n v="0"/>
    <s v="33AACCC8751D1ZX"/>
    <s v="012020"/>
  </r>
  <r>
    <x v="3"/>
    <s v="B2B"/>
    <s v="33AAACM4454H1ZP"/>
    <n v="202594.2"/>
    <s v="R"/>
    <s v="33"/>
    <s v="04-12-2019"/>
    <s v="N"/>
    <s v="SSC-1920-0701"/>
    <n v="18"/>
    <n v="171690"/>
    <m/>
    <n v="15452.1"/>
    <n v="15452.1"/>
    <n v="0"/>
    <s v="33AACCC8751D1ZX"/>
    <s v="122019"/>
  </r>
  <r>
    <x v="3"/>
    <s v="B2B"/>
    <s v="33AAACM4454H1ZP"/>
    <n v="194464"/>
    <s v="R"/>
    <s v="33"/>
    <s v="04-12-2019"/>
    <s v="N"/>
    <s v="SSC-1920-0702"/>
    <n v="18"/>
    <n v="164800"/>
    <m/>
    <n v="14832"/>
    <n v="14832"/>
    <n v="0"/>
    <s v="33AACCC8751D1ZX"/>
    <s v="122019"/>
  </r>
  <r>
    <x v="3"/>
    <s v="B2B"/>
    <s v="33AAACM4454H1ZP"/>
    <n v="37771.800000000003"/>
    <s v="R"/>
    <s v="33"/>
    <s v="13-12-2019"/>
    <s v="N"/>
    <s v="SSC-1920-0731"/>
    <n v="18"/>
    <n v="32010"/>
    <m/>
    <n v="2880.9"/>
    <n v="2880.9"/>
    <n v="0"/>
    <s v="33AACCC8751D1ZX"/>
    <s v="122019"/>
  </r>
  <r>
    <x v="3"/>
    <s v="B2B"/>
    <s v="33AAACM4454H1ZP"/>
    <n v="159890"/>
    <s v="R"/>
    <s v="33"/>
    <s v="02-12-2019"/>
    <s v="N"/>
    <s v="SSC-1920-0692"/>
    <n v="18"/>
    <n v="135500"/>
    <m/>
    <n v="12195"/>
    <n v="12195"/>
    <n v="0"/>
    <s v="33AACCC8751D1ZX"/>
    <s v="122019"/>
  </r>
  <r>
    <x v="3"/>
    <s v="B2B"/>
    <s v="33AAACM4454H1ZP"/>
    <n v="64900"/>
    <s v="R"/>
    <s v="33"/>
    <s v="02-12-2019"/>
    <s v="N"/>
    <s v="SSC-1920-0693"/>
    <n v="18"/>
    <n v="55000"/>
    <m/>
    <n v="4950"/>
    <n v="4950"/>
    <n v="0"/>
    <s v="33AACCC8751D1ZX"/>
    <s v="122019"/>
  </r>
  <r>
    <x v="3"/>
    <s v="B2B"/>
    <s v="33AAACM4454H1ZP"/>
    <n v="193638"/>
    <s v="R"/>
    <s v="33"/>
    <s v="24-12-2019"/>
    <s v="N"/>
    <s v="SSC-1920-0760"/>
    <n v="18"/>
    <n v="164100"/>
    <m/>
    <n v="14769"/>
    <n v="14769"/>
    <n v="0"/>
    <s v="33AACCC8751D1ZX"/>
    <s v="122019"/>
  </r>
  <r>
    <x v="3"/>
    <s v="B2B"/>
    <s v="33AAACM4454H1ZP"/>
    <n v="206559"/>
    <s v="R"/>
    <s v="33"/>
    <s v="24-12-2019"/>
    <s v="N"/>
    <s v="SSC-1920-0761"/>
    <n v="18"/>
    <n v="175050"/>
    <m/>
    <n v="15754.5"/>
    <n v="15754.5"/>
    <n v="0"/>
    <s v="33AACCC8751D1ZX"/>
    <s v="122019"/>
  </r>
  <r>
    <x v="3"/>
    <s v="B2B"/>
    <s v="33AAACU5306L2ZE"/>
    <n v="220282.4"/>
    <s v="R"/>
    <s v="33"/>
    <s v="21-12-2019"/>
    <s v="N"/>
    <s v="SSC-1920-0755"/>
    <n v="18"/>
    <n v="186680"/>
    <m/>
    <n v="16801.2"/>
    <n v="16801.2"/>
    <n v="0"/>
    <s v="33AACCC8751D1ZX"/>
    <s v="122019"/>
  </r>
  <r>
    <x v="3"/>
    <s v="B2B"/>
    <s v="33AAACU5306L2ZE"/>
    <n v="220282.4"/>
    <s v="R"/>
    <s v="33"/>
    <s v="21-12-2019"/>
    <s v="N"/>
    <s v="SSC-1920-0754"/>
    <n v="18"/>
    <n v="186680"/>
    <m/>
    <n v="16801.2"/>
    <n v="16801.2"/>
    <n v="0"/>
    <s v="33AACCC8751D1ZX"/>
    <s v="122019"/>
  </r>
  <r>
    <x v="3"/>
    <s v="B2B"/>
    <s v="33AABCF5484F1ZR"/>
    <n v="57879"/>
    <s v="R"/>
    <s v="33"/>
    <s v="31-12-2019"/>
    <s v="N"/>
    <s v="SSC-1920-0775"/>
    <n v="18"/>
    <n v="49050"/>
    <m/>
    <n v="4414.5"/>
    <n v="4414.5"/>
    <n v="0"/>
    <s v="33AACCC8751D1ZX"/>
    <s v="122019"/>
  </r>
  <r>
    <x v="3"/>
    <s v="B2B"/>
    <s v="33AACCG5453E1ZY"/>
    <n v="101940.2"/>
    <s v="R"/>
    <s v="33"/>
    <s v="07-12-2019"/>
    <s v="N"/>
    <s v="SSC-1920-0711"/>
    <n v="18"/>
    <n v="86390"/>
    <m/>
    <n v="7775.1"/>
    <n v="7775.1"/>
    <n v="0"/>
    <s v="33AACCC8751D1ZX"/>
    <s v="122019"/>
  </r>
  <r>
    <x v="3"/>
    <s v="B2B"/>
    <s v="33AACCG5453E1ZY"/>
    <n v="178239"/>
    <s v="R"/>
    <s v="33"/>
    <s v="07-12-2019"/>
    <s v="N"/>
    <s v="SSC-1920-0712"/>
    <n v="18"/>
    <n v="151050"/>
    <m/>
    <n v="13594.5"/>
    <n v="13594.5"/>
    <n v="0"/>
    <s v="33AACCC8751D1ZX"/>
    <s v="122019"/>
  </r>
  <r>
    <x v="3"/>
    <s v="B2B"/>
    <s v="33AACCG5453E1ZY"/>
    <n v="142591.20000000001"/>
    <s v="R"/>
    <s v="33"/>
    <s v="22-12-2019"/>
    <s v="N"/>
    <s v="SSC-1920-0756"/>
    <n v="18"/>
    <n v="120840"/>
    <m/>
    <n v="10875.6"/>
    <n v="10875.6"/>
    <n v="0"/>
    <s v="33AACCC8751D1ZX"/>
    <s v="122019"/>
  </r>
  <r>
    <x v="3"/>
    <s v="B2B"/>
    <s v="33AACCG5453E1ZY"/>
    <n v="66292.399999999994"/>
    <s v="R"/>
    <s v="33"/>
    <s v="22-12-2019"/>
    <s v="N"/>
    <s v="SSC-1920-0757"/>
    <n v="18"/>
    <n v="56180"/>
    <m/>
    <n v="5056.2"/>
    <n v="5056.2"/>
    <n v="0"/>
    <s v="33AACCC8751D1ZX"/>
    <s v="122019"/>
  </r>
  <r>
    <x v="3"/>
    <s v="B2B"/>
    <s v="33AACCG5453E1ZY"/>
    <n v="71295.600000000006"/>
    <s v="R"/>
    <s v="33"/>
    <s v="08-12-2019"/>
    <s v="N"/>
    <s v="SSC-1920-0714"/>
    <n v="18"/>
    <n v="60420"/>
    <m/>
    <n v="5437.8"/>
    <n v="5437.8"/>
    <n v="0"/>
    <s v="33AACCC8751D1ZX"/>
    <s v="122019"/>
  </r>
  <r>
    <x v="3"/>
    <s v="B2B"/>
    <s v="33AACCG5453E1ZY"/>
    <n v="66292.399999999994"/>
    <s v="R"/>
    <s v="33"/>
    <s v="21-12-2019"/>
    <s v="N"/>
    <s v="SSC-1920-0752"/>
    <n v="18"/>
    <n v="56180"/>
    <m/>
    <n v="5056.2"/>
    <n v="5056.2"/>
    <n v="0"/>
    <s v="33AACCC8751D1ZX"/>
    <s v="122019"/>
  </r>
  <r>
    <x v="3"/>
    <s v="B2B"/>
    <s v="33AACCG5453E1ZY"/>
    <n v="137588"/>
    <s v="R"/>
    <s v="33"/>
    <s v="21-12-2019"/>
    <s v="N"/>
    <s v="SSC-1920-0753"/>
    <n v="18"/>
    <n v="116600"/>
    <m/>
    <n v="10494"/>
    <n v="10494"/>
    <n v="0"/>
    <s v="33AACCC8751D1ZX"/>
    <s v="122019"/>
  </r>
  <r>
    <x v="3"/>
    <s v="B2B"/>
    <s v="33AACCG5453E1ZY"/>
    <n v="66292.399999999994"/>
    <s v="R"/>
    <s v="33"/>
    <s v="07-12-2019"/>
    <s v="N"/>
    <s v="SSC-1920-0710"/>
    <n v="18"/>
    <n v="56180"/>
    <m/>
    <n v="5056.2"/>
    <n v="5056.2"/>
    <n v="0"/>
    <s v="33AACCC8751D1ZX"/>
    <s v="122019"/>
  </r>
  <r>
    <x v="3"/>
    <s v="B2B"/>
    <s v="33AACCG5453E1ZY"/>
    <n v="142591.20000000001"/>
    <s v="R"/>
    <s v="33"/>
    <s v="06-12-2019"/>
    <s v="N"/>
    <s v="SSC-1920-0709"/>
    <n v="18"/>
    <n v="120840"/>
    <m/>
    <n v="10875.6"/>
    <n v="10875.6"/>
    <n v="0"/>
    <s v="33AACCC8751D1ZX"/>
    <s v="122019"/>
  </r>
  <r>
    <x v="3"/>
    <s v="B2B"/>
    <s v="33AACCG5453E1ZY"/>
    <n v="66292.399999999994"/>
    <s v="R"/>
    <s v="33"/>
    <s v="04-12-2019"/>
    <s v="N"/>
    <s v="SSC-1920-0704"/>
    <n v="18"/>
    <n v="56180"/>
    <m/>
    <n v="5056.2"/>
    <n v="5056.2"/>
    <n v="0"/>
    <s v="33AACCC8751D1ZX"/>
    <s v="122019"/>
  </r>
  <r>
    <x v="3"/>
    <s v="B2B"/>
    <s v="33AACCG5453E1ZY"/>
    <n v="68794"/>
    <s v="R"/>
    <s v="33"/>
    <s v="04-12-2019"/>
    <s v="N"/>
    <s v="SSC-1920-0705"/>
    <n v="18"/>
    <n v="58300"/>
    <m/>
    <n v="5247"/>
    <n v="5247"/>
    <n v="0"/>
    <s v="33AACCC8751D1ZX"/>
    <s v="122019"/>
  </r>
  <r>
    <x v="3"/>
    <s v="B2B"/>
    <s v="33AACCG5453E1ZY"/>
    <n v="137588"/>
    <s v="R"/>
    <s v="33"/>
    <s v="05-12-2019"/>
    <s v="N"/>
    <s v="SSC-1920-0706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06-12-2019"/>
    <s v="N"/>
    <s v="SSC-1920-0707"/>
    <n v="18"/>
    <n v="116600"/>
    <m/>
    <n v="10494"/>
    <n v="10494"/>
    <n v="0"/>
    <s v="33AACCC8751D1ZX"/>
    <s v="122019"/>
  </r>
  <r>
    <x v="3"/>
    <s v="B2B"/>
    <s v="33AACCG5453E1ZY"/>
    <n v="174262.39999999999"/>
    <s v="R"/>
    <s v="33"/>
    <s v="11-12-2019"/>
    <s v="N"/>
    <s v="SSC-1920-0723"/>
    <n v="18"/>
    <n v="147680"/>
    <m/>
    <n v="13291.2"/>
    <n v="13291.2"/>
    <n v="0"/>
    <s v="33AACCC8751D1ZX"/>
    <s v="122019"/>
  </r>
  <r>
    <x v="3"/>
    <s v="B2B"/>
    <s v="33AACCG5453E1ZY"/>
    <n v="137588"/>
    <s v="R"/>
    <s v="33"/>
    <s v="27-12-2019"/>
    <s v="N"/>
    <s v="SSC-1920-0767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11-12-2019"/>
    <s v="N"/>
    <s v="SSC-1920-0724"/>
    <n v="18"/>
    <n v="116600"/>
    <m/>
    <n v="10494"/>
    <n v="10494"/>
    <n v="0"/>
    <s v="33AACCC8751D1ZX"/>
    <s v="122019"/>
  </r>
  <r>
    <x v="3"/>
    <s v="B2B"/>
    <s v="33AACCG5453E1ZY"/>
    <n v="173530.8"/>
    <s v="R"/>
    <s v="33"/>
    <s v="27-12-2019"/>
    <s v="N"/>
    <s v="SSC-1920-0768"/>
    <n v="18"/>
    <n v="147060"/>
    <m/>
    <n v="13235.4"/>
    <n v="13235.4"/>
    <n v="0"/>
    <s v="33AACCC8751D1ZX"/>
    <s v="122019"/>
  </r>
  <r>
    <x v="3"/>
    <s v="B2B"/>
    <s v="33AACCG5453E1ZY"/>
    <n v="137588"/>
    <s v="R"/>
    <s v="33"/>
    <s v="28-12-2019"/>
    <s v="N"/>
    <s v="SSC-1920-0769"/>
    <n v="18"/>
    <n v="116600"/>
    <m/>
    <n v="10494"/>
    <n v="10494"/>
    <n v="0"/>
    <s v="33AACCC8751D1ZX"/>
    <s v="122019"/>
  </r>
  <r>
    <x v="3"/>
    <s v="B2B"/>
    <s v="33AACCG5453E1ZY"/>
    <n v="173530.8"/>
    <s v="R"/>
    <s v="33"/>
    <s v="24-12-2019"/>
    <s v="N"/>
    <s v="SSC-1920-0762"/>
    <n v="18"/>
    <n v="147060"/>
    <m/>
    <n v="13235.4"/>
    <n v="13235.4"/>
    <n v="0"/>
    <s v="33AACCC8751D1ZX"/>
    <s v="122019"/>
  </r>
  <r>
    <x v="3"/>
    <s v="B2B"/>
    <s v="33AACCG5453E1ZY"/>
    <n v="66292.399999999994"/>
    <s v="R"/>
    <s v="33"/>
    <s v="26-12-2019"/>
    <s v="N"/>
    <s v="SSC-1920-0764"/>
    <n v="18"/>
    <n v="56180"/>
    <m/>
    <n v="5056.2"/>
    <n v="5056.2"/>
    <n v="0"/>
    <s v="33AACCC8751D1ZX"/>
    <s v="122019"/>
  </r>
  <r>
    <x v="3"/>
    <s v="B2B"/>
    <s v="33AACCG5453E1ZY"/>
    <n v="174262.39999999999"/>
    <s v="R"/>
    <s v="33"/>
    <s v="10-12-2019"/>
    <s v="N"/>
    <s v="SSC-1920-0721"/>
    <n v="18"/>
    <n v="147680"/>
    <m/>
    <n v="13291.2"/>
    <n v="13291.2"/>
    <n v="0"/>
    <s v="33AACCC8751D1ZX"/>
    <s v="122019"/>
  </r>
  <r>
    <x v="3"/>
    <s v="B2B"/>
    <s v="33AACCG5453E1ZY"/>
    <n v="137588"/>
    <s v="R"/>
    <s v="33"/>
    <s v="26-12-2019"/>
    <s v="N"/>
    <s v="SSC-1920-0765"/>
    <n v="18"/>
    <n v="116600"/>
    <m/>
    <n v="10494"/>
    <n v="10494"/>
    <n v="0"/>
    <s v="33AACCC8751D1ZX"/>
    <s v="122019"/>
  </r>
  <r>
    <x v="3"/>
    <s v="B2B"/>
    <s v="33AACCG5453E1ZY"/>
    <n v="66292.399999999994"/>
    <s v="R"/>
    <s v="33"/>
    <s v="08-12-2019"/>
    <s v="N"/>
    <s v="SSC-1920-0715"/>
    <n v="18"/>
    <n v="56180"/>
    <m/>
    <n v="5056.2"/>
    <n v="5056.2"/>
    <n v="0"/>
    <s v="33AACCC8751D1ZX"/>
    <s v="122019"/>
  </r>
  <r>
    <x v="3"/>
    <s v="B2B"/>
    <s v="33AACCG5453E1ZY"/>
    <n v="137588"/>
    <s v="R"/>
    <s v="33"/>
    <s v="23-12-2019"/>
    <s v="N"/>
    <s v="SSC-1920-0759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08-12-2019"/>
    <s v="N"/>
    <s v="SSC-1920-0716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09-12-2019"/>
    <s v="N"/>
    <s v="SSC-1920-0717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09-12-2019"/>
    <s v="N"/>
    <s v="SSC-1920-0718"/>
    <n v="18"/>
    <n v="116600"/>
    <m/>
    <n v="10494"/>
    <n v="10494"/>
    <n v="0"/>
    <s v="33AACCC8751D1ZX"/>
    <s v="122019"/>
  </r>
  <r>
    <x v="3"/>
    <s v="B2B"/>
    <s v="33AACCG5453E1ZY"/>
    <n v="140089.60000000001"/>
    <s v="R"/>
    <s v="33"/>
    <s v="14-12-2019"/>
    <s v="N"/>
    <s v="SSC-1920-0733"/>
    <n v="18"/>
    <n v="118720"/>
    <m/>
    <n v="10684.8"/>
    <n v="10684.8"/>
    <n v="0"/>
    <s v="33AACCC8751D1ZX"/>
    <s v="122019"/>
  </r>
  <r>
    <x v="3"/>
    <s v="B2B"/>
    <s v="33AACCG5453E1ZY"/>
    <n v="66292.399999999994"/>
    <s v="R"/>
    <s v="33"/>
    <s v="14-12-2019"/>
    <s v="N"/>
    <s v="SSC-1920-0734"/>
    <n v="18"/>
    <n v="56180"/>
    <m/>
    <n v="5056.2"/>
    <n v="5056.2"/>
    <n v="0"/>
    <s v="33AACCC8751D1ZX"/>
    <s v="122019"/>
  </r>
  <r>
    <x v="3"/>
    <s v="B2B"/>
    <s v="33AACCG5453E1ZY"/>
    <n v="174262.39999999999"/>
    <s v="R"/>
    <s v="33"/>
    <s v="14-12-2019"/>
    <s v="N"/>
    <s v="SSC-1920-0736"/>
    <n v="18"/>
    <n v="147680"/>
    <m/>
    <n v="13291.2"/>
    <n v="13291.2"/>
    <n v="0"/>
    <s v="33AACCC8751D1ZX"/>
    <s v="122019"/>
  </r>
  <r>
    <x v="3"/>
    <s v="B2B"/>
    <s v="33AACCG5453E1ZY"/>
    <n v="66292.399999999994"/>
    <s v="R"/>
    <s v="33"/>
    <s v="02-12-2019"/>
    <s v="N"/>
    <s v="SSC-1920-0696"/>
    <n v="18"/>
    <n v="56180"/>
    <m/>
    <n v="5056.2"/>
    <n v="5056.2"/>
    <n v="0"/>
    <s v="33AACCC8751D1ZX"/>
    <s v="122019"/>
  </r>
  <r>
    <x v="3"/>
    <s v="B2B"/>
    <s v="33AACCG5453E1ZY"/>
    <n v="87497"/>
    <s v="R"/>
    <s v="33"/>
    <s v="29-12-2019"/>
    <s v="N"/>
    <s v="SSC-1920-0773"/>
    <n v="18"/>
    <n v="74150"/>
    <m/>
    <n v="6673.5"/>
    <n v="6673.5"/>
    <n v="0"/>
    <s v="33AACCC8751D1ZX"/>
    <s v="122019"/>
  </r>
  <r>
    <x v="3"/>
    <s v="B2B"/>
    <s v="33AACCG5453E1ZY"/>
    <n v="142591.20000000001"/>
    <s v="R"/>
    <s v="33"/>
    <s v="02-12-2019"/>
    <s v="N"/>
    <s v="SSC-1920-0697"/>
    <n v="18"/>
    <n v="120840"/>
    <m/>
    <n v="10875.6"/>
    <n v="10875.6"/>
    <n v="0"/>
    <s v="33AACCC8751D1ZX"/>
    <s v="122019"/>
  </r>
  <r>
    <x v="3"/>
    <s v="B2B"/>
    <s v="33AACCG5453E1ZY"/>
    <n v="137588"/>
    <s v="R"/>
    <s v="33"/>
    <s v="13-12-2019"/>
    <s v="N"/>
    <s v="SSC-1920-0730"/>
    <n v="18"/>
    <n v="116600"/>
    <m/>
    <n v="10494"/>
    <n v="10494"/>
    <n v="0"/>
    <s v="33AACCC8751D1ZX"/>
    <s v="122019"/>
  </r>
  <r>
    <x v="3"/>
    <s v="B2B"/>
    <s v="33AACCG5453E1ZY"/>
    <n v="206382"/>
    <s v="R"/>
    <s v="33"/>
    <s v="03-12-2019"/>
    <s v="N"/>
    <s v="SSC-1920-0699"/>
    <n v="18"/>
    <n v="174900"/>
    <m/>
    <n v="15741"/>
    <n v="15741"/>
    <n v="0"/>
    <s v="33AACCC8751D1ZX"/>
    <s v="122019"/>
  </r>
  <r>
    <x v="3"/>
    <s v="B2B"/>
    <s v="33AACCG5453E1ZY"/>
    <n v="174262.39999999999"/>
    <s v="R"/>
    <s v="33"/>
    <s v="13-12-2019"/>
    <s v="N"/>
    <s v="SSC-1920-0732"/>
    <n v="18"/>
    <n v="147680"/>
    <m/>
    <n v="13291.2"/>
    <n v="13291.2"/>
    <n v="0"/>
    <s v="33AACCC8751D1ZX"/>
    <s v="122019"/>
  </r>
  <r>
    <x v="3"/>
    <s v="B2B"/>
    <s v="33AACCG5453E1ZY"/>
    <n v="71295.600000000006"/>
    <s v="R"/>
    <s v="33"/>
    <s v="28-12-2019"/>
    <s v="N"/>
    <s v="SSC-1920-0770"/>
    <n v="18"/>
    <n v="60420"/>
    <m/>
    <n v="5437.8"/>
    <n v="5437.8"/>
    <n v="0"/>
    <s v="33AACCC8751D1ZX"/>
    <s v="122019"/>
  </r>
  <r>
    <x v="3"/>
    <s v="B2B"/>
    <s v="33AACCG5453E1ZY"/>
    <n v="173530.8"/>
    <s v="R"/>
    <s v="33"/>
    <s v="28-12-2019"/>
    <s v="N"/>
    <s v="SSC-1920-0771"/>
    <n v="18"/>
    <n v="147060"/>
    <m/>
    <n v="13235.4"/>
    <n v="13235.4"/>
    <n v="0"/>
    <s v="33AACCC8751D1ZX"/>
    <s v="122019"/>
  </r>
  <r>
    <x v="3"/>
    <s v="B2B"/>
    <s v="33AACCG5453E1ZY"/>
    <n v="132584.79999999999"/>
    <s v="R"/>
    <s v="33"/>
    <s v="02-12-2019"/>
    <s v="N"/>
    <s v="SSC-1920-0695"/>
    <n v="18"/>
    <n v="112360"/>
    <m/>
    <n v="10112.4"/>
    <n v="10112.4"/>
    <n v="0"/>
    <s v="33AACCC8751D1ZX"/>
    <s v="122019"/>
  </r>
  <r>
    <x v="3"/>
    <s v="B2B"/>
    <s v="33AACCG5453E1ZY"/>
    <n v="66292.399999999994"/>
    <s v="R"/>
    <s v="33"/>
    <s v="28-12-2019"/>
    <s v="N"/>
    <s v="SSC-1920-0772"/>
    <n v="18"/>
    <n v="56180"/>
    <m/>
    <n v="5056.2"/>
    <n v="5056.2"/>
    <n v="0"/>
    <s v="33AACCC8751D1ZX"/>
    <s v="122019"/>
  </r>
  <r>
    <x v="3"/>
    <s v="B2B"/>
    <s v="33AACCG5453E1ZY"/>
    <n v="137588"/>
    <s v="R"/>
    <s v="33"/>
    <s v="12-12-2019"/>
    <s v="N"/>
    <s v="SSC-1920-0726"/>
    <n v="18"/>
    <n v="116600"/>
    <m/>
    <n v="10494"/>
    <n v="10494"/>
    <n v="0"/>
    <s v="33AACCC8751D1ZX"/>
    <s v="122019"/>
  </r>
  <r>
    <x v="3"/>
    <s v="B2B"/>
    <s v="33AACCG5453E1ZY"/>
    <n v="174262.39999999999"/>
    <s v="R"/>
    <s v="33"/>
    <s v="12-12-2019"/>
    <s v="N"/>
    <s v="SSC-1920-0727"/>
    <n v="18"/>
    <n v="147680"/>
    <m/>
    <n v="13291.2"/>
    <n v="13291.2"/>
    <n v="0"/>
    <s v="33AACCC8751D1ZX"/>
    <s v="122019"/>
  </r>
  <r>
    <x v="3"/>
    <s v="B2B"/>
    <s v="33AACCG5453E1ZY"/>
    <n v="137588"/>
    <s v="R"/>
    <s v="33"/>
    <s v="13-12-2019"/>
    <s v="N"/>
    <s v="SSC-1920-0729"/>
    <n v="18"/>
    <n v="116600"/>
    <m/>
    <n v="10494"/>
    <n v="10494"/>
    <n v="0"/>
    <s v="33AACCC8751D1ZX"/>
    <s v="122019"/>
  </r>
  <r>
    <x v="3"/>
    <s v="B2B"/>
    <s v="33AACCG5453E1ZY"/>
    <n v="135086.39999999999"/>
    <s v="R"/>
    <s v="33"/>
    <s v="03-12-2019"/>
    <s v="N"/>
    <s v="SSC-1920-0700"/>
    <n v="18"/>
    <n v="114480"/>
    <m/>
    <n v="10303.200000000001"/>
    <n v="10303.200000000001"/>
    <n v="0"/>
    <s v="33AACCC8751D1ZX"/>
    <s v="122019"/>
  </r>
  <r>
    <x v="3"/>
    <s v="B2B"/>
    <s v="33AACCG5453E1ZY"/>
    <n v="71295.600000000006"/>
    <s v="R"/>
    <s v="33"/>
    <s v="18-12-2019"/>
    <s v="N"/>
    <s v="SSC-1920-0745"/>
    <n v="18"/>
    <n v="60420"/>
    <m/>
    <n v="5437.8"/>
    <n v="5437.8"/>
    <n v="0"/>
    <s v="33AACCC8751D1ZX"/>
    <s v="122019"/>
  </r>
  <r>
    <x v="3"/>
    <s v="B2B"/>
    <s v="33AACCG5453E1ZY"/>
    <n v="99438.6"/>
    <s v="R"/>
    <s v="33"/>
    <s v="18-12-2019"/>
    <s v="N"/>
    <s v="SSC-1920-0746"/>
    <n v="18"/>
    <n v="84270"/>
    <m/>
    <n v="7584.3"/>
    <n v="7584.3"/>
    <n v="0"/>
    <s v="33AACCC8751D1ZX"/>
    <s v="122019"/>
  </r>
  <r>
    <x v="3"/>
    <s v="B2B"/>
    <s v="33AACCG5453E1ZY"/>
    <n v="206382"/>
    <s v="R"/>
    <s v="33"/>
    <s v="04-12-2019"/>
    <s v="N"/>
    <s v="SSC-1920-0703"/>
    <n v="18"/>
    <n v="174900"/>
    <m/>
    <n v="15741"/>
    <n v="15741"/>
    <n v="0"/>
    <s v="33AACCC8751D1ZX"/>
    <s v="122019"/>
  </r>
  <r>
    <x v="3"/>
    <s v="B2B"/>
    <s v="33AACCG5453E1ZY"/>
    <n v="137588"/>
    <s v="R"/>
    <s v="33"/>
    <s v="19-12-2019"/>
    <s v="N"/>
    <s v="SSC-1920-0747"/>
    <n v="18"/>
    <n v="116600"/>
    <m/>
    <n v="10494"/>
    <n v="10494"/>
    <n v="0"/>
    <s v="33AACCC8751D1ZX"/>
    <s v="122019"/>
  </r>
  <r>
    <x v="3"/>
    <s v="B2B"/>
    <s v="33AACCG5453E1ZY"/>
    <n v="261393.6"/>
    <s v="R"/>
    <s v="33"/>
    <s v="16-12-2019"/>
    <s v="N"/>
    <s v="SSC-1920-0740"/>
    <n v="18"/>
    <n v="221520"/>
    <m/>
    <n v="19936.8"/>
    <n v="19936.8"/>
    <n v="0"/>
    <s v="33AACCC8751D1ZX"/>
    <s v="122019"/>
  </r>
  <r>
    <x v="3"/>
    <s v="B2B"/>
    <s v="33AACCG5453E1ZY"/>
    <n v="132584.79999999999"/>
    <s v="R"/>
    <s v="33"/>
    <s v="17-12-2019"/>
    <s v="N"/>
    <s v="SSC-1920-0741"/>
    <n v="18"/>
    <n v="112360"/>
    <m/>
    <n v="10112.4"/>
    <n v="10112.4"/>
    <n v="0"/>
    <s v="33AACCC8751D1ZX"/>
    <s v="122019"/>
  </r>
  <r>
    <x v="3"/>
    <s v="B2B"/>
    <s v="33AACCG5453E1ZY"/>
    <n v="132584.79999999999"/>
    <s v="R"/>
    <s v="33"/>
    <s v="17-12-2019"/>
    <s v="N"/>
    <s v="SSC-1920-0742"/>
    <n v="18"/>
    <n v="112360"/>
    <m/>
    <n v="10112.4"/>
    <n v="10112.4"/>
    <n v="0"/>
    <s v="33AACCC8751D1ZX"/>
    <s v="122019"/>
  </r>
  <r>
    <x v="3"/>
    <s v="B2B"/>
    <s v="33AACCG5453E1ZY"/>
    <n v="137588"/>
    <s v="R"/>
    <s v="33"/>
    <s v="15-12-2019"/>
    <s v="N"/>
    <s v="SSC-1920-0737"/>
    <n v="18"/>
    <n v="116600"/>
    <m/>
    <n v="10494"/>
    <n v="10494"/>
    <n v="0"/>
    <s v="33AACCC8751D1ZX"/>
    <s v="122019"/>
  </r>
  <r>
    <x v="3"/>
    <s v="B2B"/>
    <s v="33AACCG5453E1ZY"/>
    <n v="137588"/>
    <s v="R"/>
    <s v="33"/>
    <s v="15-12-2019"/>
    <s v="N"/>
    <s v="SSC-1920-0738"/>
    <n v="18"/>
    <n v="116600"/>
    <m/>
    <n v="10494"/>
    <n v="10494"/>
    <n v="0"/>
    <s v="33AACCC8751D1ZX"/>
    <s v="122019"/>
  </r>
  <r>
    <x v="3"/>
    <s v="B2B"/>
    <s v="33AAECM8625J1ZB"/>
    <n v="472000"/>
    <s v="R"/>
    <s v="33"/>
    <s v="17-12-2019"/>
    <s v="N"/>
    <s v="SSC-1920-0744"/>
    <n v="18"/>
    <n v="400000"/>
    <m/>
    <n v="36000"/>
    <n v="36000"/>
    <n v="0"/>
    <s v="33AACCC8751D1ZX"/>
    <s v="122019"/>
  </r>
  <r>
    <x v="3"/>
    <s v="B2B"/>
    <s v="33AAECM8625J1ZB"/>
    <n v="764050"/>
    <s v="R"/>
    <s v="33"/>
    <s v="20-12-2019"/>
    <s v="N"/>
    <s v="SSC-1920-0751"/>
    <n v="18"/>
    <n v="647500"/>
    <m/>
    <n v="58275"/>
    <n v="58275"/>
    <n v="0"/>
    <s v="33AACCC8751D1ZX"/>
    <s v="122019"/>
  </r>
  <r>
    <x v="3"/>
    <s v="B2B"/>
    <s v="33AAECM8625J1ZB"/>
    <n v="654900"/>
    <s v="R"/>
    <s v="33"/>
    <s v="20-12-2019"/>
    <s v="N"/>
    <s v="SSC-1920-0750"/>
    <n v="18"/>
    <n v="555000"/>
    <m/>
    <n v="49950"/>
    <n v="49950"/>
    <n v="0"/>
    <s v="33AACCC8751D1ZX"/>
    <s v="122019"/>
  </r>
  <r>
    <x v="3"/>
    <s v="B2B"/>
    <s v="33AAECM8625J1ZB"/>
    <n v="58352.18"/>
    <s v="R"/>
    <s v="33"/>
    <s v="19-12-2019"/>
    <s v="N"/>
    <s v="SSC-1920-0748"/>
    <n v="18"/>
    <n v="49451"/>
    <m/>
    <n v="4450.59"/>
    <n v="4450.59"/>
    <n v="0"/>
    <s v="33AACCC8751D1ZX"/>
    <s v="122019"/>
  </r>
  <r>
    <x v="3"/>
    <s v="B2B"/>
    <s v="33AAECM8625J1ZB"/>
    <n v="58352.18"/>
    <s v="R"/>
    <s v="33"/>
    <s v="19-12-2019"/>
    <s v="N"/>
    <s v="SSC-1920-0749"/>
    <n v="18"/>
    <n v="49451"/>
    <m/>
    <n v="4450.59"/>
    <n v="4450.59"/>
    <n v="0"/>
    <s v="33AACCC8751D1ZX"/>
    <s v="122019"/>
  </r>
  <r>
    <x v="3"/>
    <s v="B2B"/>
    <s v="37AAHCG1066A1Z0"/>
    <n v="519200"/>
    <s v="R"/>
    <s v="37"/>
    <s v="26-12-2019"/>
    <s v="N"/>
    <s v="SSC-1920-0766"/>
    <n v="18"/>
    <n v="440000"/>
    <n v="79200"/>
    <m/>
    <m/>
    <n v="0"/>
    <s v="33AACCC8751D1ZX"/>
    <s v="122019"/>
  </r>
  <r>
    <x v="3"/>
    <s v="B2B"/>
    <s v="37AAHCG1066A1Z0"/>
    <n v="519200"/>
    <s v="R"/>
    <s v="37"/>
    <s v="07-12-2019"/>
    <s v="N"/>
    <s v="SSC-1920-0713"/>
    <n v="18"/>
    <n v="440000"/>
    <n v="79200"/>
    <m/>
    <m/>
    <n v="0"/>
    <s v="33AACCC8751D1ZX"/>
    <s v="122019"/>
  </r>
  <r>
    <x v="3"/>
    <s v="B2B"/>
    <s v="37AAHCG1066A1Z0"/>
    <n v="519200"/>
    <s v="R"/>
    <s v="37"/>
    <s v="14-12-2019"/>
    <s v="N"/>
    <s v="SSC-1920-0735"/>
    <n v="18"/>
    <n v="440000"/>
    <n v="79200"/>
    <m/>
    <m/>
    <n v="0"/>
    <s v="33AACCC8751D1ZX"/>
    <s v="122019"/>
  </r>
  <r>
    <x v="3"/>
    <s v="B2B"/>
    <s v="37AAHCG1066A1Z0"/>
    <n v="519200"/>
    <s v="R"/>
    <s v="37"/>
    <s v="11-12-2019"/>
    <s v="N"/>
    <s v="SSC-1920-0725"/>
    <n v="18"/>
    <n v="440000"/>
    <n v="79200"/>
    <m/>
    <m/>
    <n v="0"/>
    <s v="33AACCC8751D1ZX"/>
    <s v="122019"/>
  </r>
  <r>
    <x v="3"/>
    <s v="B2B"/>
    <s v="37AAHCG1066A1Z0"/>
    <n v="519200"/>
    <s v="R"/>
    <s v="37"/>
    <s v="22-12-2019"/>
    <s v="N"/>
    <s v="SSC-1920-0758"/>
    <n v="18"/>
    <n v="440000"/>
    <n v="79200"/>
    <m/>
    <m/>
    <n v="0"/>
    <s v="33AACCC8751D1ZX"/>
    <s v="122019"/>
  </r>
  <r>
    <x v="3"/>
    <s v="B2B"/>
    <s v="37AAHCG1066A1Z0"/>
    <n v="519200"/>
    <s v="R"/>
    <s v="37"/>
    <s v="25-12-2019"/>
    <s v="N"/>
    <s v="SSC-1920-0763"/>
    <n v="18"/>
    <n v="440000"/>
    <n v="79200"/>
    <m/>
    <m/>
    <n v="0"/>
    <s v="33AACCC8751D1ZX"/>
    <s v="122019"/>
  </r>
  <r>
    <x v="3"/>
    <s v="B2B"/>
    <s v="37AAHCG1066A1Z0"/>
    <n v="415360"/>
    <s v="R"/>
    <s v="37"/>
    <s v="29-12-2019"/>
    <s v="N"/>
    <s v="SSC-1920-0774"/>
    <n v="18"/>
    <n v="352000"/>
    <n v="63360"/>
    <m/>
    <m/>
    <n v="0"/>
    <s v="33AACCC8751D1ZX"/>
    <s v="122019"/>
  </r>
  <r>
    <x v="3"/>
    <s v="B2B"/>
    <s v="37AAHCG1066A1Z0"/>
    <n v="519200"/>
    <s v="R"/>
    <s v="37"/>
    <s v="03-12-2019"/>
    <s v="N"/>
    <s v="SSC-1920-0698"/>
    <n v="18"/>
    <n v="440000"/>
    <n v="79200"/>
    <m/>
    <m/>
    <n v="0"/>
    <s v="33AACCC8751D1ZX"/>
    <s v="122019"/>
  </r>
  <r>
    <x v="3"/>
    <s v="B2B"/>
    <s v="37AAHCG1066A1Z0"/>
    <n v="519200"/>
    <s v="R"/>
    <s v="37"/>
    <s v="10-12-2019"/>
    <s v="N"/>
    <s v="SSC-1920-0720"/>
    <n v="18"/>
    <n v="440000"/>
    <n v="79200"/>
    <m/>
    <m/>
    <n v="0"/>
    <s v="33AACCC8751D1ZX"/>
    <s v="122019"/>
  </r>
  <r>
    <x v="3"/>
    <s v="B2B"/>
    <s v="37AAHCG1066A1Z0"/>
    <n v="519200"/>
    <s v="R"/>
    <s v="37"/>
    <s v="17-12-2019"/>
    <s v="N"/>
    <s v="SSC-1920-0743"/>
    <n v="18"/>
    <n v="440000"/>
    <n v="79200"/>
    <m/>
    <m/>
    <n v="0"/>
    <s v="33AACCC8751D1ZX"/>
    <s v="122019"/>
  </r>
  <r>
    <x v="3"/>
    <s v="B2B"/>
    <s v="37AAHCG1066A1Z0"/>
    <n v="519200"/>
    <s v="R"/>
    <s v="37"/>
    <s v="31-12-2019"/>
    <s v="N"/>
    <s v="SSC-1920-0776"/>
    <n v="18"/>
    <n v="440000"/>
    <n v="79200"/>
    <m/>
    <m/>
    <n v="0"/>
    <s v="33AACCC8751D1ZX"/>
    <s v="122019"/>
  </r>
  <r>
    <x v="3"/>
    <s v="B2B"/>
    <s v="37AAHCG1066A1Z0"/>
    <n v="884056"/>
    <s v="R"/>
    <s v="37"/>
    <s v="02-12-2019"/>
    <s v="N"/>
    <s v="SSC-1920-0694"/>
    <n v="18"/>
    <n v="749200"/>
    <n v="134856"/>
    <m/>
    <m/>
    <n v="0"/>
    <s v="33AACCC8751D1ZX"/>
    <s v="122019"/>
  </r>
  <r>
    <x v="3"/>
    <s v="B2B"/>
    <s v="37AAHCG1066A1Z0"/>
    <n v="519200"/>
    <s v="R"/>
    <s v="37"/>
    <s v="06-12-2019"/>
    <s v="N"/>
    <s v="SSC-1920-0708"/>
    <n v="18"/>
    <n v="440000"/>
    <n v="79200"/>
    <m/>
    <m/>
    <n v="0"/>
    <s v="33AACCC8751D1ZX"/>
    <s v="122019"/>
  </r>
  <r>
    <x v="3"/>
    <s v="B2B"/>
    <s v="37AAHCG1066A1Z0"/>
    <n v="519200"/>
    <s v="R"/>
    <s v="37"/>
    <s v="09-12-2019"/>
    <s v="N"/>
    <s v="SSC-1920-0719"/>
    <n v="18"/>
    <n v="440000"/>
    <n v="79200"/>
    <m/>
    <m/>
    <n v="0"/>
    <s v="33AACCC8751D1ZX"/>
    <s v="122019"/>
  </r>
  <r>
    <x v="3"/>
    <s v="B2B"/>
    <s v="37AAHCG1066A1Z0"/>
    <n v="519200"/>
    <s v="R"/>
    <s v="37"/>
    <s v="13-12-2019"/>
    <s v="N"/>
    <s v="SSC-1920-0728"/>
    <n v="18"/>
    <n v="440000"/>
    <n v="79200"/>
    <m/>
    <m/>
    <n v="0"/>
    <s v="33AACCC8751D1ZX"/>
    <s v="122019"/>
  </r>
  <r>
    <x v="3"/>
    <s v="B2B"/>
    <s v="37AAHCG1066A1Z0"/>
    <n v="519200"/>
    <s v="R"/>
    <s v="37"/>
    <s v="16-12-2019"/>
    <s v="N"/>
    <s v="SSC-1920-0739"/>
    <n v="18"/>
    <n v="440000"/>
    <n v="79200"/>
    <m/>
    <m/>
    <n v="0"/>
    <s v="33AACCC8751D1ZX"/>
    <s v="122019"/>
  </r>
  <r>
    <x v="4"/>
    <s v="B2B"/>
    <s v="06ABQPV6888A1Z0"/>
    <n v="181425"/>
    <s v="R"/>
    <s v="06"/>
    <s v="22-11-2019"/>
    <s v="N"/>
    <s v="SSC-1920-0648"/>
    <n v="18"/>
    <n v="153750"/>
    <n v="27675"/>
    <m/>
    <m/>
    <n v="0"/>
    <s v="33AACCC8751D1ZX"/>
    <s v="112019"/>
  </r>
  <r>
    <x v="4"/>
    <s v="B2B"/>
    <s v="33AAACM4454H1ZP"/>
    <n v="68560.36"/>
    <s v="R"/>
    <s v="33"/>
    <s v="27-11-2019"/>
    <s v="N"/>
    <s v="SSC-1920-0667"/>
    <n v="18"/>
    <n v="58102"/>
    <m/>
    <n v="5229.18"/>
    <n v="5229.18"/>
    <n v="0"/>
    <s v="33AACCC8751D1ZX"/>
    <s v="112019"/>
  </r>
  <r>
    <x v="4"/>
    <s v="B2B"/>
    <s v="33AAACM4454H1ZP"/>
    <n v="47303.839999999997"/>
    <s v="R"/>
    <s v="33"/>
    <s v="28-11-2019"/>
    <s v="N"/>
    <s v="SSC-1920-0674"/>
    <n v="18"/>
    <n v="40088"/>
    <m/>
    <n v="3607.92"/>
    <n v="3607.92"/>
    <n v="0"/>
    <s v="33AACCC8751D1ZX"/>
    <s v="112019"/>
  </r>
  <r>
    <x v="4"/>
    <s v="B2B"/>
    <s v="33AAACM4454H1ZP"/>
    <n v="296604.79999999999"/>
    <s v="R"/>
    <s v="33"/>
    <s v="30-11-2019"/>
    <s v="N"/>
    <s v="SSC-1920-0685"/>
    <n v="18"/>
    <n v="251360"/>
    <m/>
    <n v="22622.400000000001"/>
    <n v="22622.400000000001"/>
    <m/>
    <s v="33AACCC8751D1ZX"/>
    <s v="112019"/>
  </r>
  <r>
    <x v="4"/>
    <s v="B2B"/>
    <s v="33AAACM4454H1ZP"/>
    <n v="48210.080000000002"/>
    <s v="R"/>
    <s v="33"/>
    <s v="26-11-2019"/>
    <s v="N"/>
    <s v="SSC-1920-0664"/>
    <n v="18"/>
    <n v="40856"/>
    <m/>
    <n v="3677.04"/>
    <n v="3677.04"/>
    <n v="0"/>
    <s v="33AACCC8751D1ZX"/>
    <s v="112019"/>
  </r>
  <r>
    <x v="4"/>
    <s v="B2B"/>
    <s v="33AAACM4454H1ZP"/>
    <n v="370272.2"/>
    <s v="R"/>
    <s v="33"/>
    <s v="30-11-2019"/>
    <s v="N"/>
    <s v="SSC-1920-0686"/>
    <n v="18"/>
    <n v="313790"/>
    <m/>
    <n v="28241.1"/>
    <n v="28241.1"/>
    <n v="0"/>
    <s v="33AACCC8751D1ZX"/>
    <s v="112019"/>
  </r>
  <r>
    <x v="4"/>
    <s v="B2B"/>
    <s v="33AAACM4454H1ZP"/>
    <n v="88379.64"/>
    <s v="R"/>
    <s v="33"/>
    <s v="30-11-2019"/>
    <s v="N"/>
    <s v="SSC-1920-0687"/>
    <n v="18"/>
    <n v="74898"/>
    <m/>
    <n v="6740.82"/>
    <n v="6740.82"/>
    <n v="0"/>
    <s v="33AACCC8751D1ZX"/>
    <s v="112019"/>
  </r>
  <r>
    <x v="4"/>
    <s v="B2B"/>
    <s v="33AAACM4454H1ZP"/>
    <n v="112159"/>
    <s v="R"/>
    <s v="33"/>
    <s v="05-11-2019"/>
    <s v="N"/>
    <s v="SSC-1920-0589"/>
    <n v="18"/>
    <n v="95050"/>
    <m/>
    <n v="8554.5"/>
    <n v="8554.5"/>
    <n v="0"/>
    <s v="33AACCC8751D1ZX"/>
    <s v="112019"/>
  </r>
  <r>
    <x v="4"/>
    <s v="B2B"/>
    <s v="33AAACM4454H1ZP"/>
    <n v="72315.12"/>
    <s v="R"/>
    <s v="33"/>
    <s v="25-11-2019"/>
    <s v="N"/>
    <s v="SSC-1920-0655"/>
    <n v="18"/>
    <n v="61284"/>
    <m/>
    <n v="5515.56"/>
    <n v="5515.56"/>
    <n v="0"/>
    <s v="33AACCC8751D1ZX"/>
    <s v="112019"/>
  </r>
  <r>
    <x v="4"/>
    <s v="B2B"/>
    <s v="33AAACM4454H1ZP"/>
    <n v="96420.160000000003"/>
    <s v="R"/>
    <s v="33"/>
    <s v="29-11-2019"/>
    <s v="N"/>
    <s v="SSC-1920-0677"/>
    <n v="18"/>
    <n v="81712"/>
    <m/>
    <n v="7354.08"/>
    <n v="7354.08"/>
    <n v="0"/>
    <s v="33AACCC8751D1ZX"/>
    <s v="112019"/>
  </r>
  <r>
    <x v="4"/>
    <s v="B2B"/>
    <s v="33AAACM4454H1ZP"/>
    <n v="178416"/>
    <s v="R"/>
    <s v="33"/>
    <s v="06-11-2019"/>
    <s v="N"/>
    <s v="SSC-1920-0595"/>
    <n v="18"/>
    <n v="151200"/>
    <m/>
    <n v="13608"/>
    <n v="13608"/>
    <n v="0"/>
    <s v="33AACCC8751D1ZX"/>
    <s v="112019"/>
  </r>
  <r>
    <x v="4"/>
    <s v="B2B"/>
    <s v="33AAACM4454H1ZP"/>
    <n v="35459"/>
    <s v="R"/>
    <s v="33"/>
    <s v="05-11-2019"/>
    <s v="N"/>
    <s v="SSC-1920-0590"/>
    <n v="18"/>
    <n v="30050"/>
    <m/>
    <n v="2704.5"/>
    <n v="2704.5"/>
    <n v="0"/>
    <s v="33AACCC8751D1ZX"/>
    <s v="112019"/>
  </r>
  <r>
    <x v="4"/>
    <s v="B2B"/>
    <s v="33AAACM4454H1ZP"/>
    <n v="70682"/>
    <s v="R"/>
    <s v="33"/>
    <s v="05-11-2019"/>
    <s v="N"/>
    <s v="SSC-1920-0591"/>
    <n v="18"/>
    <n v="59900"/>
    <m/>
    <n v="5391"/>
    <n v="5391"/>
    <n v="0"/>
    <s v="33AACCC8751D1ZX"/>
    <s v="112019"/>
  </r>
  <r>
    <x v="4"/>
    <s v="B2B"/>
    <s v="33AAACM6890R1ZS"/>
    <n v="169920"/>
    <s v="R"/>
    <s v="33"/>
    <s v="30-11-2019"/>
    <s v="N"/>
    <s v="SSC-1920-0682"/>
    <n v="18"/>
    <n v="144000"/>
    <m/>
    <n v="12960"/>
    <n v="12960"/>
    <n v="0"/>
    <s v="33AACCC8751D1ZX"/>
    <s v="112019"/>
  </r>
  <r>
    <x v="4"/>
    <s v="B2B"/>
    <s v="33AAACM6890R1ZS"/>
    <n v="169920"/>
    <s v="R"/>
    <s v="33"/>
    <s v="30-11-2019"/>
    <s v="N"/>
    <s v="SSC-1920-0683"/>
    <n v="18"/>
    <n v="144000"/>
    <m/>
    <n v="12960"/>
    <n v="12960"/>
    <n v="0"/>
    <s v="33AACCC8751D1ZX"/>
    <s v="112019"/>
  </r>
  <r>
    <x v="4"/>
    <s v="B2B"/>
    <s v="33AAACM6890R1ZS"/>
    <n v="193048"/>
    <s v="R"/>
    <s v="33"/>
    <s v="06-11-2019"/>
    <s v="N"/>
    <s v="SSC-1920-0596"/>
    <n v="18"/>
    <n v="163600"/>
    <m/>
    <n v="14724"/>
    <n v="14724"/>
    <n v="0"/>
    <s v="33AACCC8751D1ZX"/>
    <s v="112019"/>
  </r>
  <r>
    <x v="4"/>
    <s v="B2B"/>
    <s v="33AAACM6890R1ZS"/>
    <n v="84960"/>
    <s v="R"/>
    <s v="33"/>
    <s v="30-11-2019"/>
    <s v="N"/>
    <s v="SSC-1920-0684"/>
    <n v="18"/>
    <n v="72000"/>
    <m/>
    <n v="6480"/>
    <n v="6480"/>
    <n v="0"/>
    <s v="33AACCC8751D1ZX"/>
    <s v="112019"/>
  </r>
  <r>
    <x v="4"/>
    <s v="B2B"/>
    <s v="33AAACU5306L2ZE"/>
    <n v="220282.4"/>
    <s v="R"/>
    <s v="33"/>
    <s v="17-11-2019"/>
    <s v="N"/>
    <s v="SSC-1920-0636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5-11-2019"/>
    <s v="N"/>
    <s v="SSC-1920-0659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1-11-2019"/>
    <s v="N"/>
    <s v="SSC-1920-0644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5-11-2019"/>
    <s v="N"/>
    <s v="SSC-1920-0660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5-11-2019"/>
    <s v="N"/>
    <s v="SSC-1920-0661"/>
    <n v="18"/>
    <n v="186680"/>
    <m/>
    <n v="16801.2"/>
    <n v="16801.2"/>
    <n v="0"/>
    <s v="33AACCC8751D1ZX"/>
    <s v="112019"/>
  </r>
  <r>
    <x v="4"/>
    <s v="B2B"/>
    <s v="33AAACU5306L2ZE"/>
    <n v="220282.4"/>
    <s v="R"/>
    <s v="33"/>
    <s v="22-11-2019"/>
    <s v="N"/>
    <s v="SSC-1920-0651"/>
    <n v="18"/>
    <n v="186680"/>
    <m/>
    <n v="16801.2"/>
    <n v="16801.2"/>
    <n v="0"/>
    <s v="33AACCC8751D1ZX"/>
    <s v="112019"/>
  </r>
  <r>
    <x v="4"/>
    <s v="B2B"/>
    <s v="33AAACU5306L2ZE"/>
    <n v="264338.88"/>
    <s v="R"/>
    <s v="33"/>
    <s v="11-11-2019"/>
    <s v="N"/>
    <s v="SSC-1920-0616"/>
    <n v="18"/>
    <n v="224016"/>
    <m/>
    <n v="20161.439999999999"/>
    <n v="20161.439999999999"/>
    <n v="0"/>
    <s v="33AACCC8751D1ZX"/>
    <s v="112019"/>
  </r>
  <r>
    <x v="4"/>
    <s v="B2B"/>
    <s v="33AAACU5306L2ZE"/>
    <n v="220282.4"/>
    <s v="R"/>
    <s v="33"/>
    <s v="08-11-2019"/>
    <s v="N"/>
    <s v="SSC-1920-0607"/>
    <n v="18"/>
    <n v="186680"/>
    <m/>
    <n v="16801.2"/>
    <n v="16801.2"/>
    <n v="0"/>
    <s v="33AACCC8751D1ZX"/>
    <s v="112019"/>
  </r>
  <r>
    <x v="4"/>
    <s v="B2B"/>
    <s v="33AACCG5453E1ZY"/>
    <n v="137588"/>
    <s v="R"/>
    <s v="33"/>
    <s v="16-11-2019"/>
    <s v="N"/>
    <s v="SSC-1920-0634"/>
    <n v="18"/>
    <n v="116600"/>
    <m/>
    <n v="10494"/>
    <n v="10494"/>
    <n v="0"/>
    <s v="33AACCC8751D1ZX"/>
    <s v="112019"/>
  </r>
  <r>
    <x v="4"/>
    <s v="B2B"/>
    <s v="33AACCG5453E1ZY"/>
    <n v="142591.20000000001"/>
    <s v="R"/>
    <s v="33"/>
    <s v="16-11-2019"/>
    <s v="N"/>
    <s v="SSC-1920-0635"/>
    <n v="18"/>
    <n v="120840"/>
    <m/>
    <n v="10875.6"/>
    <n v="10875.6"/>
    <n v="0"/>
    <s v="33AACCC8751D1ZX"/>
    <s v="112019"/>
  </r>
  <r>
    <x v="4"/>
    <s v="B2B"/>
    <s v="33AACCG5453E1ZY"/>
    <n v="206382"/>
    <s v="R"/>
    <s v="33"/>
    <s v="18-11-2019"/>
    <s v="N"/>
    <s v="SSC-1920-0637"/>
    <n v="18"/>
    <n v="174900"/>
    <m/>
    <n v="15741"/>
    <n v="15741"/>
    <n v="0"/>
    <s v="33AACCC8751D1ZX"/>
    <s v="112019"/>
  </r>
  <r>
    <x v="4"/>
    <s v="B2B"/>
    <s v="33AACCG5453E1ZY"/>
    <n v="132584.79999999999"/>
    <s v="R"/>
    <s v="33"/>
    <s v="06-11-2019"/>
    <s v="N"/>
    <s v="SSC-1920-0598"/>
    <n v="18"/>
    <n v="112360"/>
    <m/>
    <n v="10112.4"/>
    <n v="10112.4"/>
    <n v="0"/>
    <s v="33AACCC8751D1ZX"/>
    <s v="112019"/>
  </r>
  <r>
    <x v="4"/>
    <s v="B2B"/>
    <s v="33AACCG5453E1ZY"/>
    <n v="206382"/>
    <s v="R"/>
    <s v="33"/>
    <s v="28-11-2019"/>
    <s v="N"/>
    <s v="SSC-1920-0675"/>
    <n v="18"/>
    <n v="174900"/>
    <m/>
    <n v="15741"/>
    <n v="15741"/>
    <n v="0"/>
    <s v="33AACCC8751D1ZX"/>
    <s v="112019"/>
  </r>
  <r>
    <x v="4"/>
    <s v="B2B"/>
    <s v="33AACCG5453E1ZY"/>
    <n v="142591.20000000001"/>
    <s v="R"/>
    <s v="33"/>
    <s v="06-11-2019"/>
    <s v="N"/>
    <s v="SSC-1920-0599"/>
    <n v="18"/>
    <n v="120840"/>
    <m/>
    <n v="10875.6"/>
    <n v="10875.6"/>
    <n v="0"/>
    <s v="33AACCC8751D1ZX"/>
    <s v="112019"/>
  </r>
  <r>
    <x v="4"/>
    <s v="B2B"/>
    <s v="33AACCG5453E1ZY"/>
    <n v="137588"/>
    <s v="R"/>
    <s v="33"/>
    <s v="15-11-2019"/>
    <s v="N"/>
    <s v="SSC-1920-0632"/>
    <n v="18"/>
    <n v="116600"/>
    <m/>
    <n v="10494"/>
    <n v="10494"/>
    <n v="0"/>
    <s v="33AACCC8751D1ZX"/>
    <s v="112019"/>
  </r>
  <r>
    <x v="4"/>
    <s v="B2B"/>
    <s v="33AACCG5453E1ZY"/>
    <n v="170734.2"/>
    <s v="R"/>
    <s v="33"/>
    <s v="28-11-2019"/>
    <s v="N"/>
    <s v="SSC-1920-0676"/>
    <n v="18"/>
    <n v="144690"/>
    <m/>
    <n v="13022.1"/>
    <n v="13022.1"/>
    <n v="0"/>
    <s v="33AACCC8751D1ZX"/>
    <s v="112019"/>
  </r>
  <r>
    <x v="4"/>
    <s v="B2B"/>
    <s v="33AACCG5453E1ZY"/>
    <n v="140089.60000000001"/>
    <s v="R"/>
    <s v="33"/>
    <s v="15-11-2019"/>
    <s v="N"/>
    <s v="SSC-1920-0633"/>
    <n v="18"/>
    <n v="118720"/>
    <m/>
    <n v="10684.8"/>
    <n v="10684.8"/>
    <n v="0"/>
    <s v="33AACCC8751D1ZX"/>
    <s v="112019"/>
  </r>
  <r>
    <x v="4"/>
    <s v="B2B"/>
    <s v="33AACCG5453E1ZY"/>
    <n v="142591.20000000001"/>
    <s v="R"/>
    <s v="33"/>
    <s v="05-11-2019"/>
    <s v="N"/>
    <s v="SSC-1920-0593"/>
    <n v="18"/>
    <n v="120840"/>
    <m/>
    <n v="10875.6"/>
    <n v="10875.6"/>
    <n v="0"/>
    <s v="33AACCC8751D1ZX"/>
    <s v="112019"/>
  </r>
  <r>
    <x v="4"/>
    <s v="B2B"/>
    <s v="33AACCG5453E1ZY"/>
    <n v="135086.39999999999"/>
    <s v="R"/>
    <s v="33"/>
    <s v="05-11-2019"/>
    <s v="N"/>
    <s v="SSC-1920-0594"/>
    <n v="18"/>
    <n v="114480"/>
    <m/>
    <n v="10303.200000000001"/>
    <n v="10303.200000000001"/>
    <n v="0"/>
    <s v="33AACCC8751D1ZX"/>
    <s v="112019"/>
  </r>
  <r>
    <x v="4"/>
    <s v="B2B"/>
    <s v="33AACCG5453E1ZY"/>
    <n v="66292.399999999994"/>
    <s v="R"/>
    <s v="33"/>
    <s v="27-11-2019"/>
    <s v="N"/>
    <s v="SSC-1920-0672"/>
    <n v="18"/>
    <n v="56180"/>
    <m/>
    <n v="5056.2"/>
    <n v="5056.2"/>
    <n v="0"/>
    <s v="33AACCC8751D1ZX"/>
    <s v="112019"/>
  </r>
  <r>
    <x v="4"/>
    <s v="B2B"/>
    <s v="33AACCG5453E1ZY"/>
    <n v="68794"/>
    <s v="R"/>
    <s v="33"/>
    <s v="27-11-2019"/>
    <s v="N"/>
    <s v="SSC-1920-0673"/>
    <n v="18"/>
    <n v="58300"/>
    <m/>
    <n v="5247"/>
    <n v="5247"/>
    <n v="0"/>
    <s v="33AACCC8751D1ZX"/>
    <s v="112019"/>
  </r>
  <r>
    <x v="4"/>
    <s v="B2B"/>
    <s v="33AACCG5453E1ZY"/>
    <n v="206382"/>
    <s v="R"/>
    <s v="33"/>
    <s v="14-11-2019"/>
    <s v="N"/>
    <s v="SSC-1920-0627"/>
    <n v="18"/>
    <n v="174900"/>
    <m/>
    <n v="15741"/>
    <n v="15741"/>
    <n v="0"/>
    <s v="33AACCC8751D1ZX"/>
    <s v="112019"/>
  </r>
  <r>
    <x v="4"/>
    <s v="B2B"/>
    <s v="33AACCG5453E1ZY"/>
    <n v="66292.399999999994"/>
    <s v="R"/>
    <s v="33"/>
    <s v="14-11-2019"/>
    <s v="N"/>
    <s v="SSC-1920-0628"/>
    <n v="18"/>
    <n v="56180"/>
    <m/>
    <n v="5056.2"/>
    <n v="5056.2"/>
    <n v="0"/>
    <s v="33AACCC8751D1ZX"/>
    <s v="112019"/>
  </r>
  <r>
    <x v="4"/>
    <s v="B2B"/>
    <s v="33AACCG5453E1ZY"/>
    <n v="142591.20000000001"/>
    <s v="R"/>
    <s v="33"/>
    <s v="14-11-2019"/>
    <s v="N"/>
    <s v="SSC-1920-0629"/>
    <n v="18"/>
    <n v="120840"/>
    <m/>
    <n v="10875.6"/>
    <n v="10875.6"/>
    <n v="0"/>
    <s v="33AACCC8751D1ZX"/>
    <s v="112019"/>
  </r>
  <r>
    <x v="4"/>
    <s v="B2B"/>
    <s v="33AACCG5453E1ZY"/>
    <n v="137588"/>
    <s v="R"/>
    <s v="33"/>
    <s v="21-11-2019"/>
    <s v="N"/>
    <s v="SSC-1920-0645"/>
    <n v="18"/>
    <n v="116600"/>
    <m/>
    <n v="10494"/>
    <n v="10494"/>
    <n v="0"/>
    <s v="33AACCC8751D1ZX"/>
    <s v="112019"/>
  </r>
  <r>
    <x v="4"/>
    <s v="B2B"/>
    <s v="33AACCG5453E1ZY"/>
    <n v="137588"/>
    <s v="R"/>
    <s v="33"/>
    <s v="21-11-2019"/>
    <s v="N"/>
    <s v="SSC-1920-0646"/>
    <n v="18"/>
    <n v="116600"/>
    <m/>
    <n v="10494"/>
    <n v="10494"/>
    <n v="0"/>
    <s v="33AACCC8751D1ZX"/>
    <s v="112019"/>
  </r>
  <r>
    <x v="4"/>
    <s v="B2B"/>
    <s v="33AACCG5453E1ZY"/>
    <n v="137588"/>
    <s v="R"/>
    <s v="33"/>
    <s v="07-11-2019"/>
    <s v="N"/>
    <s v="SSC-1920-0603"/>
    <n v="18"/>
    <n v="116600"/>
    <m/>
    <n v="10494"/>
    <n v="10494"/>
    <n v="0"/>
    <s v="33AACCC8751D1ZX"/>
    <s v="112019"/>
  </r>
  <r>
    <x v="4"/>
    <s v="B2B"/>
    <s v="33AACCG5453E1ZY"/>
    <n v="203880.4"/>
    <s v="R"/>
    <s v="33"/>
    <s v="22-11-2019"/>
    <s v="N"/>
    <s v="SSC-1920-0647"/>
    <n v="18"/>
    <n v="172780"/>
    <m/>
    <n v="15550.2"/>
    <n v="15550.2"/>
    <n v="0"/>
    <s v="33AACCC8751D1ZX"/>
    <s v="112019"/>
  </r>
  <r>
    <x v="4"/>
    <s v="B2B"/>
    <s v="33AACCG5453E1ZY"/>
    <n v="104441.8"/>
    <s v="R"/>
    <s v="33"/>
    <s v="07-11-2019"/>
    <s v="N"/>
    <s v="SSC-1920-0604"/>
    <n v="18"/>
    <n v="88510"/>
    <m/>
    <n v="7965.9"/>
    <n v="7965.9"/>
    <n v="0"/>
    <s v="33AACCC8751D1ZX"/>
    <s v="112019"/>
  </r>
  <r>
    <x v="4"/>
    <s v="B2B"/>
    <s v="33AACCG5453E1ZY"/>
    <n v="66292.399999999994"/>
    <s v="R"/>
    <s v="33"/>
    <s v="19-11-2019"/>
    <s v="N"/>
    <s v="SSC-1920-0641"/>
    <n v="18"/>
    <n v="56180"/>
    <m/>
    <n v="5056.2"/>
    <n v="5056.2"/>
    <n v="0"/>
    <s v="33AACCC8751D1ZX"/>
    <s v="112019"/>
  </r>
  <r>
    <x v="4"/>
    <s v="B2B"/>
    <s v="33AACCG5453E1ZY"/>
    <n v="33146.199999999997"/>
    <s v="R"/>
    <s v="33"/>
    <s v="19-11-2019"/>
    <s v="N"/>
    <s v="SSC-1920-0642"/>
    <n v="18"/>
    <n v="28090"/>
    <m/>
    <n v="2528.1"/>
    <n v="2528.1"/>
    <n v="0"/>
    <s v="33AACCC8751D1ZX"/>
    <s v="112019"/>
  </r>
  <r>
    <x v="4"/>
    <s v="B2B"/>
    <s v="33AACCG5453E1ZY"/>
    <n v="173235.8"/>
    <s v="R"/>
    <s v="33"/>
    <s v="20-11-2019"/>
    <s v="N"/>
    <s v="SSC-1920-0643"/>
    <n v="18"/>
    <n v="146810"/>
    <m/>
    <n v="13212.9"/>
    <n v="13212.9"/>
    <n v="0"/>
    <s v="33AACCC8751D1ZX"/>
    <s v="112019"/>
  </r>
  <r>
    <x v="4"/>
    <s v="B2B"/>
    <s v="33AACCG5453E1ZY"/>
    <n v="35647.800000000003"/>
    <s v="R"/>
    <s v="33"/>
    <s v="06-11-2019"/>
    <s v="N"/>
    <s v="SSC-1920-0600"/>
    <n v="18"/>
    <n v="30210"/>
    <m/>
    <n v="2718.9"/>
    <n v="2718.9"/>
    <n v="0"/>
    <s v="33AACCC8751D1ZX"/>
    <s v="112019"/>
  </r>
  <r>
    <x v="4"/>
    <s v="B2B"/>
    <s v="33AACCG5453E1ZY"/>
    <n v="71295.600000000006"/>
    <s v="R"/>
    <s v="33"/>
    <s v="29-11-2019"/>
    <s v="N"/>
    <s v="SSC-1920-0681"/>
    <n v="18"/>
    <n v="60420"/>
    <m/>
    <n v="5437.8"/>
    <n v="5437.8"/>
    <n v="0"/>
    <s v="33AACCC8751D1ZX"/>
    <s v="112019"/>
  </r>
  <r>
    <x v="4"/>
    <s v="B2B"/>
    <s v="33AACCG5453E1ZY"/>
    <n v="35647.800000000003"/>
    <s v="R"/>
    <s v="33"/>
    <s v="19-11-2019"/>
    <s v="N"/>
    <s v="SSC-1920-0640"/>
    <n v="18"/>
    <n v="30210"/>
    <m/>
    <n v="2718.9"/>
    <n v="2718.9"/>
    <n v="0"/>
    <s v="33AACCC8751D1ZX"/>
    <s v="112019"/>
  </r>
  <r>
    <x v="4"/>
    <s v="B2B"/>
    <s v="33AACCG5453E1ZY"/>
    <n v="132584.79999999999"/>
    <s v="R"/>
    <s v="33"/>
    <s v="29-11-2019"/>
    <s v="N"/>
    <s v="SSC-1920-0680"/>
    <n v="18"/>
    <n v="112360"/>
    <m/>
    <n v="10112.4"/>
    <n v="10112.4"/>
    <n v="0"/>
    <s v="33AACCC8751D1ZX"/>
    <s v="112019"/>
  </r>
  <r>
    <x v="4"/>
    <s v="B2B"/>
    <s v="33AACCG5453E1ZY"/>
    <n v="135086.39999999999"/>
    <s v="R"/>
    <s v="33"/>
    <s v="18-11-2019"/>
    <s v="N"/>
    <s v="SSC-1920-0638"/>
    <n v="18"/>
    <n v="114480"/>
    <m/>
    <n v="10303.200000000001"/>
    <n v="10303.200000000001"/>
    <n v="0"/>
    <s v="33AACCC8751D1ZX"/>
    <s v="112019"/>
  </r>
  <r>
    <x v="4"/>
    <s v="B2B"/>
    <s v="33AACCG5453E1ZY"/>
    <n v="206382"/>
    <s v="R"/>
    <s v="33"/>
    <s v="19-11-2019"/>
    <s v="N"/>
    <s v="SSC-1920-0639"/>
    <n v="18"/>
    <n v="174900"/>
    <m/>
    <n v="15741"/>
    <n v="15741"/>
    <n v="0"/>
    <s v="33AACCC8751D1ZX"/>
    <s v="112019"/>
  </r>
  <r>
    <x v="4"/>
    <s v="B2B"/>
    <s v="33AACCG5453E1ZY"/>
    <n v="33146.199999999997"/>
    <s v="R"/>
    <s v="33"/>
    <s v="01-11-2019"/>
    <s v="N"/>
    <s v="SSC-1920-0579"/>
    <n v="18"/>
    <n v="28090"/>
    <m/>
    <n v="2528.1"/>
    <n v="2528.1"/>
    <n v="0"/>
    <s v="33AACCC8751D1ZX"/>
    <s v="112019"/>
  </r>
  <r>
    <x v="4"/>
    <s v="B2B"/>
    <s v="33AACCG5453E1ZY"/>
    <n v="106943.4"/>
    <s v="R"/>
    <s v="33"/>
    <s v="09-11-2019"/>
    <s v="N"/>
    <s v="SSC-1920-0612"/>
    <n v="18"/>
    <n v="90630"/>
    <m/>
    <n v="8156.7"/>
    <n v="8156.7"/>
    <n v="0"/>
    <s v="33AACCC8751D1ZX"/>
    <s v="112019"/>
  </r>
  <r>
    <x v="4"/>
    <s v="B2B"/>
    <s v="33AACCG5453E1ZY"/>
    <n v="208883.6"/>
    <s v="R"/>
    <s v="33"/>
    <s v="25-11-2019"/>
    <s v="N"/>
    <s v="SSC-1920-0656"/>
    <n v="18"/>
    <n v="177020"/>
    <m/>
    <n v="15931.8"/>
    <n v="15931.8"/>
    <n v="0"/>
    <s v="33AACCC8751D1ZX"/>
    <s v="112019"/>
  </r>
  <r>
    <x v="4"/>
    <s v="B2B"/>
    <s v="33AACCG5453E1ZY"/>
    <n v="203880.4"/>
    <s v="R"/>
    <s v="33"/>
    <s v="11-11-2019"/>
    <s v="N"/>
    <s v="SSC-1920-0613"/>
    <n v="18"/>
    <n v="172780"/>
    <m/>
    <n v="15550.2"/>
    <n v="15550.2"/>
    <n v="0"/>
    <s v="33AACCC8751D1ZX"/>
    <s v="112019"/>
  </r>
  <r>
    <x v="4"/>
    <s v="B2B"/>
    <s v="33AACCG5453E1ZY"/>
    <n v="173235.8"/>
    <s v="R"/>
    <s v="33"/>
    <s v="25-11-2019"/>
    <s v="N"/>
    <s v="SSC-1920-0657"/>
    <n v="18"/>
    <n v="146810"/>
    <m/>
    <n v="13212.9"/>
    <n v="13212.9"/>
    <n v="0"/>
    <s v="33AACCC8751D1ZX"/>
    <s v="112019"/>
  </r>
  <r>
    <x v="4"/>
    <s v="B2B"/>
    <s v="33AACCG5453E1ZY"/>
    <n v="208883.6"/>
    <s v="R"/>
    <s v="33"/>
    <s v="11-11-2019"/>
    <s v="N"/>
    <s v="SSC-1920-0614"/>
    <n v="18"/>
    <n v="177020"/>
    <m/>
    <n v="15931.8"/>
    <n v="15931.8"/>
    <n v="0"/>
    <s v="33AACCC8751D1ZX"/>
    <s v="112019"/>
  </r>
  <r>
    <x v="4"/>
    <s v="B2B"/>
    <s v="33AACCG5453E1ZY"/>
    <n v="33146.199999999997"/>
    <s v="R"/>
    <s v="33"/>
    <s v="25-11-2019"/>
    <s v="N"/>
    <s v="SSC-1920-0658"/>
    <n v="18"/>
    <n v="28090"/>
    <m/>
    <n v="2528.1"/>
    <n v="2528.1"/>
    <n v="0"/>
    <s v="33AACCC8751D1ZX"/>
    <s v="112019"/>
  </r>
  <r>
    <x v="4"/>
    <s v="B2B"/>
    <s v="33AACCG5453E1ZY"/>
    <n v="208883.6"/>
    <s v="R"/>
    <s v="33"/>
    <s v="23-11-2019"/>
    <s v="N"/>
    <s v="SSC-1920-0652"/>
    <n v="18"/>
    <n v="177020"/>
    <m/>
    <n v="15931.8"/>
    <n v="15931.8"/>
    <n v="0"/>
    <s v="33AACCC8751D1ZX"/>
    <s v="112019"/>
  </r>
  <r>
    <x v="4"/>
    <s v="B2B"/>
    <s v="33AACCG5453E1ZY"/>
    <n v="137588"/>
    <s v="R"/>
    <s v="33"/>
    <s v="23-11-2019"/>
    <s v="N"/>
    <s v="SSC-1920-0653"/>
    <n v="18"/>
    <n v="116600"/>
    <m/>
    <n v="10494"/>
    <n v="10494"/>
    <n v="0"/>
    <s v="33AACCC8751D1ZX"/>
    <s v="112019"/>
  </r>
  <r>
    <x v="4"/>
    <s v="B2B"/>
    <s v="33AACCG5453E1ZY"/>
    <n v="99438.6"/>
    <s v="R"/>
    <s v="33"/>
    <s v="09-11-2019"/>
    <s v="N"/>
    <s v="SSC-1920-0610"/>
    <n v="18"/>
    <n v="84270"/>
    <m/>
    <n v="7584.3"/>
    <n v="7584.3"/>
    <n v="0"/>
    <s v="33AACCC8751D1ZX"/>
    <s v="112019"/>
  </r>
  <r>
    <x v="4"/>
    <s v="B2B"/>
    <s v="33AACCG5453E1ZY"/>
    <n v="66292.399999999994"/>
    <s v="R"/>
    <s v="33"/>
    <s v="23-11-2019"/>
    <s v="N"/>
    <s v="SSC-1920-0654"/>
    <n v="18"/>
    <n v="56180"/>
    <m/>
    <n v="5056.2"/>
    <n v="5056.2"/>
    <n v="0"/>
    <s v="33AACCC8751D1ZX"/>
    <s v="112019"/>
  </r>
  <r>
    <x v="4"/>
    <s v="B2B"/>
    <s v="33AACCG5453E1ZY"/>
    <n v="132584.79999999999"/>
    <s v="R"/>
    <s v="33"/>
    <s v="01-11-2019"/>
    <s v="N"/>
    <s v="SSC-1920-0578"/>
    <n v="18"/>
    <n v="112360"/>
    <m/>
    <n v="10112.4"/>
    <n v="10112.4"/>
    <n v="0"/>
    <s v="33AACCC8751D1ZX"/>
    <s v="112019"/>
  </r>
  <r>
    <x v="4"/>
    <s v="B2B"/>
    <s v="33AACCG5453E1ZY"/>
    <n v="173235.8"/>
    <s v="R"/>
    <s v="33"/>
    <s v="09-11-2019"/>
    <s v="N"/>
    <s v="SSC-1920-0611"/>
    <n v="18"/>
    <n v="146810"/>
    <m/>
    <n v="13212.9"/>
    <n v="13212.9"/>
    <n v="0"/>
    <s v="33AACCC8751D1ZX"/>
    <s v="112019"/>
  </r>
  <r>
    <x v="4"/>
    <s v="B2B"/>
    <s v="33AACCG5453E1ZY"/>
    <n v="71295.600000000006"/>
    <s v="R"/>
    <s v="33"/>
    <s v="22-11-2019"/>
    <s v="N"/>
    <s v="SSC-1920-0650"/>
    <n v="18"/>
    <n v="60420"/>
    <m/>
    <n v="5437.8"/>
    <n v="5437.8"/>
    <n v="0"/>
    <s v="33AACCC8751D1ZX"/>
    <s v="112019"/>
  </r>
  <r>
    <x v="4"/>
    <s v="B2B"/>
    <s v="33AACCG5453E1ZY"/>
    <n v="206382"/>
    <s v="R"/>
    <s v="33"/>
    <s v="30-11-2019"/>
    <s v="N"/>
    <s v="SSC-1920-0690"/>
    <n v="18"/>
    <n v="174900"/>
    <m/>
    <n v="15741"/>
    <n v="15741"/>
    <n v="0"/>
    <s v="33AACCC8751D1ZX"/>
    <s v="112019"/>
  </r>
  <r>
    <x v="4"/>
    <s v="B2B"/>
    <s v="33AACCG5453E1ZY"/>
    <n v="206382"/>
    <s v="R"/>
    <s v="33"/>
    <s v="30-11-2019"/>
    <s v="N"/>
    <s v="SSC-1920-0691"/>
    <n v="18"/>
    <n v="174900"/>
    <m/>
    <n v="15741"/>
    <n v="15741"/>
    <n v="0"/>
    <s v="33AACCC8751D1ZX"/>
    <s v="112019"/>
  </r>
  <r>
    <x v="4"/>
    <s v="B2B"/>
    <s v="33AACCG5453E1ZY"/>
    <n v="99438.6"/>
    <s v="R"/>
    <s v="33"/>
    <s v="09-11-2019"/>
    <s v="N"/>
    <s v="SSC-1920-0609"/>
    <n v="18"/>
    <n v="84270"/>
    <m/>
    <n v="7584.3"/>
    <n v="7584.3"/>
    <n v="0"/>
    <s v="33AACCC8751D1ZX"/>
    <s v="112019"/>
  </r>
  <r>
    <x v="4"/>
    <s v="B2B"/>
    <s v="33AACCG5453E1ZY"/>
    <n v="66292.399999999994"/>
    <s v="R"/>
    <s v="33"/>
    <s v="22-11-2019"/>
    <s v="N"/>
    <s v="SSC-1920-0649"/>
    <n v="18"/>
    <n v="56180"/>
    <m/>
    <n v="5056.2"/>
    <n v="5056.2"/>
    <n v="0"/>
    <s v="33AACCC8751D1ZX"/>
    <s v="112019"/>
  </r>
  <r>
    <x v="4"/>
    <s v="B2B"/>
    <s v="33AACCG5453E1ZY"/>
    <n v="170734.2"/>
    <s v="R"/>
    <s v="33"/>
    <s v="08-11-2019"/>
    <s v="N"/>
    <s v="SSC-1920-0606"/>
    <n v="18"/>
    <n v="144690"/>
    <m/>
    <n v="13022.1"/>
    <n v="13022.1"/>
    <n v="0"/>
    <s v="33AACCC8751D1ZX"/>
    <s v="112019"/>
  </r>
  <r>
    <x v="4"/>
    <s v="B2B"/>
    <s v="33AACCG5453E1ZY"/>
    <n v="142591.20000000001"/>
    <s v="R"/>
    <s v="33"/>
    <s v="13-11-2019"/>
    <s v="N"/>
    <s v="SSC-1920-0624"/>
    <n v="18"/>
    <n v="120840"/>
    <m/>
    <n v="10875.6"/>
    <n v="10875.6"/>
    <n v="0"/>
    <s v="33AACCC8751D1ZX"/>
    <s v="112019"/>
  </r>
  <r>
    <x v="4"/>
    <s v="B2B"/>
    <s v="33AACCG5453E1ZY"/>
    <n v="132584.79999999999"/>
    <s v="R"/>
    <s v="33"/>
    <s v="13-11-2019"/>
    <s v="N"/>
    <s v="SSC-1920-0625"/>
    <n v="18"/>
    <n v="112360"/>
    <m/>
    <n v="10112.4"/>
    <n v="10112.4"/>
    <n v="0"/>
    <s v="33AACCC8751D1ZX"/>
    <s v="112019"/>
  </r>
  <r>
    <x v="4"/>
    <s v="B2B"/>
    <s v="33AACCG5453E1ZY"/>
    <n v="66292.399999999994"/>
    <s v="R"/>
    <s v="33"/>
    <s v="13-11-2019"/>
    <s v="N"/>
    <s v="SSC-1920-0626"/>
    <n v="18"/>
    <n v="56180"/>
    <m/>
    <n v="5056.2"/>
    <n v="5056.2"/>
    <n v="0"/>
    <s v="33AACCC8751D1ZX"/>
    <s v="112019"/>
  </r>
  <r>
    <x v="4"/>
    <s v="B2B"/>
    <s v="33AACCG5453E1ZY"/>
    <n v="66292.399999999994"/>
    <s v="R"/>
    <s v="33"/>
    <s v="04-11-2019"/>
    <s v="N"/>
    <s v="SSC-1920-0586"/>
    <n v="18"/>
    <n v="56180"/>
    <m/>
    <n v="5056.2"/>
    <n v="5056.2"/>
    <n v="0"/>
    <s v="33AACCC8751D1ZX"/>
    <s v="112019"/>
  </r>
  <r>
    <x v="4"/>
    <s v="B2B"/>
    <s v="33AACCG5453E1ZY"/>
    <n v="213886.8"/>
    <s v="R"/>
    <s v="33"/>
    <s v="26-11-2019"/>
    <s v="N"/>
    <s v="SSC-1920-0663"/>
    <n v="18"/>
    <n v="181260"/>
    <m/>
    <n v="16313.4"/>
    <n v="16313.4"/>
    <n v="0"/>
    <s v="33AACCC8751D1ZX"/>
    <s v="112019"/>
  </r>
  <r>
    <x v="4"/>
    <s v="B2B"/>
    <s v="33AACCG5453E1ZY"/>
    <n v="142591.20000000001"/>
    <s v="R"/>
    <s v="33"/>
    <s v="04-11-2019"/>
    <s v="N"/>
    <s v="SSC-1920-0587"/>
    <n v="18"/>
    <n v="120840"/>
    <m/>
    <n v="10875.6"/>
    <n v="10875.6"/>
    <n v="0"/>
    <s v="33AACCC8751D1ZX"/>
    <s v="112019"/>
  </r>
  <r>
    <x v="4"/>
    <s v="B2B"/>
    <s v="33AACCG5453E1ZY"/>
    <n v="137588"/>
    <s v="R"/>
    <s v="33"/>
    <s v="12-11-2019"/>
    <s v="N"/>
    <s v="SSC-1920-0620"/>
    <n v="18"/>
    <n v="116600"/>
    <m/>
    <n v="10494"/>
    <n v="10494"/>
    <n v="0"/>
    <s v="33AACCC8751D1ZX"/>
    <s v="112019"/>
  </r>
  <r>
    <x v="4"/>
    <s v="B2B"/>
    <s v="33AACCG5453E1ZY"/>
    <n v="140089.60000000001"/>
    <s v="R"/>
    <s v="33"/>
    <s v="26-11-2019"/>
    <s v="N"/>
    <s v="SSC-1920-0665"/>
    <n v="18"/>
    <n v="118720"/>
    <m/>
    <n v="10684.8"/>
    <n v="10684.8"/>
    <n v="0"/>
    <s v="33AACCC8751D1ZX"/>
    <s v="112019"/>
  </r>
  <r>
    <x v="4"/>
    <s v="B2B"/>
    <s v="33AACCG5453E1ZY"/>
    <n v="66292.399999999994"/>
    <s v="R"/>
    <s v="33"/>
    <s v="26-11-2019"/>
    <s v="N"/>
    <s v="SSC-1920-0666"/>
    <n v="18"/>
    <n v="56180"/>
    <m/>
    <n v="5056.2"/>
    <n v="5056.2"/>
    <n v="0"/>
    <s v="33AACCC8751D1ZX"/>
    <s v="112019"/>
  </r>
  <r>
    <x v="4"/>
    <s v="B2B"/>
    <s v="33AACCG5453E1ZY"/>
    <n v="213886.8"/>
    <s v="R"/>
    <s v="33"/>
    <s v="02-11-2019"/>
    <s v="N"/>
    <s v="SSC-1920-0582"/>
    <n v="18"/>
    <n v="181260"/>
    <m/>
    <n v="16313.4"/>
    <n v="16313.4"/>
    <n v="0"/>
    <s v="33AACCC8751D1ZX"/>
    <s v="112019"/>
  </r>
  <r>
    <x v="4"/>
    <s v="B2B"/>
    <s v="33AACCG5453E1ZY"/>
    <n v="132584.79999999999"/>
    <s v="R"/>
    <s v="33"/>
    <s v="04-11-2019"/>
    <s v="N"/>
    <s v="SSC-1920-0585"/>
    <n v="18"/>
    <n v="112360"/>
    <m/>
    <n v="10112.4"/>
    <n v="10112.4"/>
    <n v="0"/>
    <s v="33AACCC8751D1ZX"/>
    <s v="112019"/>
  </r>
  <r>
    <x v="4"/>
    <s v="B2B"/>
    <s v="33AACCG5453E1ZY"/>
    <n v="198877.2"/>
    <s v="R"/>
    <s v="33"/>
    <s v="26-11-2019"/>
    <s v="N"/>
    <s v="SSC-1920-0662"/>
    <n v="18"/>
    <n v="168540"/>
    <m/>
    <n v="15168.6"/>
    <n v="15168.6"/>
    <n v="0"/>
    <s v="33AACCC8751D1ZX"/>
    <s v="112019"/>
  </r>
  <r>
    <x v="4"/>
    <s v="B2B"/>
    <s v="33AACCG5453E1ZY"/>
    <n v="178239"/>
    <s v="R"/>
    <s v="33"/>
    <s v="01-11-2019"/>
    <s v="N"/>
    <s v="SSC-1920-0580"/>
    <n v="18"/>
    <n v="151050"/>
    <m/>
    <n v="13594.5"/>
    <n v="13594.5"/>
    <n v="0"/>
    <s v="33AACCC8751D1ZX"/>
    <s v="112019"/>
  </r>
  <r>
    <x v="4"/>
    <s v="B2B"/>
    <s v="33AACCG5453E1ZY"/>
    <n v="201378.8"/>
    <s v="R"/>
    <s v="33"/>
    <s v="02-11-2019"/>
    <s v="N"/>
    <s v="SSC-1920-0581"/>
    <n v="18"/>
    <n v="170660"/>
    <m/>
    <n v="15359.4"/>
    <n v="15359.4"/>
    <n v="0"/>
    <s v="33AACCC8751D1ZX"/>
    <s v="112019"/>
  </r>
  <r>
    <x v="4"/>
    <s v="B2B"/>
    <s v="33AACCG5453E1ZY"/>
    <n v="137588"/>
    <s v="R"/>
    <s v="33"/>
    <s v="12-11-2019"/>
    <s v="N"/>
    <s v="SSC-1920-0619"/>
    <n v="18"/>
    <n v="116600"/>
    <m/>
    <n v="10494"/>
    <n v="10494"/>
    <n v="0"/>
    <s v="33AACCC8751D1ZX"/>
    <s v="112019"/>
  </r>
  <r>
    <x v="4"/>
    <s v="B2B"/>
    <s v="33AAECM8625J1ZB"/>
    <n v="58352.18"/>
    <s v="R"/>
    <s v="33"/>
    <s v="07-11-2019"/>
    <s v="N"/>
    <s v="SSC-1920-0602"/>
    <n v="18"/>
    <n v="49451"/>
    <m/>
    <n v="4450.59"/>
    <n v="4450.59"/>
    <n v="0"/>
    <s v="33AACCC8751D1ZX"/>
    <s v="112019"/>
  </r>
  <r>
    <x v="4"/>
    <s v="B2B"/>
    <s v="33AAECM8625J1ZB"/>
    <n v="233408.72"/>
    <s v="R"/>
    <s v="33"/>
    <s v="11-11-2019"/>
    <s v="N"/>
    <s v="SSC-1920-0615"/>
    <n v="18"/>
    <n v="197804"/>
    <m/>
    <n v="17802.36"/>
    <n v="17802.36"/>
    <n v="0"/>
    <s v="33AACCC8751D1ZX"/>
    <s v="112019"/>
  </r>
  <r>
    <x v="4"/>
    <s v="B2B"/>
    <s v="33AAECM8625J1ZB"/>
    <n v="58352.18"/>
    <s v="R"/>
    <s v="33"/>
    <s v="03-11-2019"/>
    <s v="N"/>
    <s v="SSC-1920-0583"/>
    <n v="18"/>
    <n v="49451"/>
    <m/>
    <n v="4450.59"/>
    <n v="4450.59"/>
    <n v="0"/>
    <s v="33AACCC8751D1ZX"/>
    <s v="112019"/>
  </r>
  <r>
    <x v="4"/>
    <s v="B2B"/>
    <s v="33AAECM8625J1ZB"/>
    <n v="175056.54"/>
    <s v="R"/>
    <s v="33"/>
    <s v="03-11-2019"/>
    <s v="N"/>
    <s v="SSC-1920-0584"/>
    <n v="18"/>
    <n v="148353"/>
    <m/>
    <n v="13351.77"/>
    <n v="13351.77"/>
    <n v="0"/>
    <s v="33AACCC8751D1ZX"/>
    <s v="112019"/>
  </r>
  <r>
    <x v="4"/>
    <s v="B2B"/>
    <s v="33AAECM8625J1ZB"/>
    <n v="175056.54"/>
    <s v="R"/>
    <s v="33"/>
    <s v="07-11-2019"/>
    <s v="N"/>
    <s v="SSC-1920-0605"/>
    <n v="18"/>
    <n v="148353"/>
    <m/>
    <n v="13351.77"/>
    <n v="13351.77"/>
    <n v="0"/>
    <s v="33AACCC8751D1ZX"/>
    <s v="112019"/>
  </r>
  <r>
    <x v="4"/>
    <s v="B2B"/>
    <s v="33AAECM8625J1ZB"/>
    <n v="233408.72"/>
    <s v="R"/>
    <s v="33"/>
    <s v="05-11-2019"/>
    <s v="N"/>
    <s v="SSC-1920-0592"/>
    <n v="18"/>
    <n v="197804"/>
    <m/>
    <n v="17802.36"/>
    <n v="17802.36"/>
    <n v="0"/>
    <s v="33AACCC8751D1ZX"/>
    <s v="112019"/>
  </r>
  <r>
    <x v="4"/>
    <s v="B2B"/>
    <s v="33AAECM8625J1ZB"/>
    <n v="233408.72"/>
    <s v="R"/>
    <s v="33"/>
    <s v="09-11-2019"/>
    <s v="N"/>
    <s v="SSC-1920-0608"/>
    <n v="18"/>
    <n v="197804"/>
    <m/>
    <n v="17802.36"/>
    <n v="17802.36"/>
    <n v="0"/>
    <s v="33AACCC8751D1ZX"/>
    <s v="112019"/>
  </r>
  <r>
    <x v="4"/>
    <s v="B2B"/>
    <s v="33AAFPD0513N2Z4"/>
    <n v="240054.48"/>
    <s v="R"/>
    <s v="33"/>
    <s v="30-11-2019"/>
    <s v="N"/>
    <s v="SSC-1920-0688"/>
    <n v="18"/>
    <n v="203436"/>
    <m/>
    <n v="18309.240000000002"/>
    <n v="18309.240000000002"/>
    <n v="0"/>
    <s v="33AACCC8751D1ZX"/>
    <s v="112019"/>
  </r>
  <r>
    <x v="4"/>
    <s v="B2B"/>
    <s v="33AASFP7666H1ZM"/>
    <n v="960217.92"/>
    <s v="R"/>
    <s v="33"/>
    <s v="27-11-2019"/>
    <s v="N"/>
    <s v="SSC-1920-0671"/>
    <n v="18"/>
    <n v="813744"/>
    <m/>
    <n v="73236.960000000006"/>
    <n v="73236.960000000006"/>
    <n v="0"/>
    <s v="33AACCC8751D1ZX"/>
    <s v="112019"/>
  </r>
  <r>
    <x v="4"/>
    <s v="B2B"/>
    <s v="37AACCK9469N1ZN"/>
    <n v="14160"/>
    <s v="R"/>
    <s v="37"/>
    <s v="12-11-2019"/>
    <s v="N"/>
    <s v="SSC-1920-0621"/>
    <n v="18"/>
    <n v="12000"/>
    <n v="2160"/>
    <m/>
    <m/>
    <n v="0"/>
    <s v="33AACCC8751D1ZX"/>
    <s v="112019"/>
  </r>
  <r>
    <x v="4"/>
    <s v="B2B"/>
    <s v="37AACCK9469N1ZN"/>
    <n v="40710"/>
    <s v="R"/>
    <s v="37"/>
    <s v="12-11-2019"/>
    <s v="N"/>
    <s v="SSC-1920-0622"/>
    <n v="18"/>
    <n v="34500"/>
    <n v="6210"/>
    <m/>
    <m/>
    <n v="0"/>
    <s v="33AACCC8751D1ZX"/>
    <s v="112019"/>
  </r>
  <r>
    <x v="4"/>
    <s v="B2B"/>
    <s v="37AAHCG1066A1Z0"/>
    <n v="519200"/>
    <s v="R"/>
    <s v="37"/>
    <s v="07-11-2019"/>
    <s v="N"/>
    <s v="SSC-1920-0601"/>
    <n v="18"/>
    <n v="440000"/>
    <n v="79200"/>
    <m/>
    <m/>
    <n v="0"/>
    <s v="33AACCC8751D1ZX"/>
    <s v="112019"/>
  </r>
  <r>
    <x v="4"/>
    <s v="B2B"/>
    <s v="37AAHCG1066A1Z0"/>
    <n v="519200"/>
    <s v="R"/>
    <s v="37"/>
    <s v="13-11-2019"/>
    <s v="N"/>
    <s v="SSC-1920-0623"/>
    <n v="18"/>
    <n v="440000"/>
    <n v="79200"/>
    <m/>
    <m/>
    <n v="0"/>
    <s v="33AACCC8751D1ZX"/>
    <s v="112019"/>
  </r>
  <r>
    <x v="4"/>
    <s v="B2B"/>
    <s v="37AAHCG1066A1Z0"/>
    <n v="519200"/>
    <s v="R"/>
    <s v="37"/>
    <s v="29-11-2019"/>
    <s v="N"/>
    <s v="SSC-1920-0678"/>
    <n v="18"/>
    <n v="440000"/>
    <n v="79200"/>
    <m/>
    <m/>
    <n v="0"/>
    <s v="33AACCC8751D1ZX"/>
    <s v="112019"/>
  </r>
  <r>
    <x v="4"/>
    <s v="B2B"/>
    <s v="37AAHCG1066A1Z0"/>
    <n v="519200"/>
    <s v="R"/>
    <s v="37"/>
    <s v="30-11-2019"/>
    <s v="N"/>
    <s v="SSC-1920-0689"/>
    <n v="18"/>
    <n v="440000"/>
    <n v="79200"/>
    <m/>
    <m/>
    <n v="0"/>
    <s v="33AACCC8751D1ZX"/>
    <s v="112019"/>
  </r>
  <r>
    <x v="4"/>
    <s v="B2B"/>
    <s v="37AAHCG1066A1Z0"/>
    <n v="519200"/>
    <s v="R"/>
    <s v="37"/>
    <s v="27-11-2019"/>
    <s v="N"/>
    <s v="SSC-1920-0668"/>
    <n v="18"/>
    <n v="440000"/>
    <n v="79200"/>
    <m/>
    <m/>
    <n v="0"/>
    <s v="33AACCC8751D1ZX"/>
    <s v="112019"/>
  </r>
  <r>
    <x v="4"/>
    <s v="B2B"/>
    <s v="37AAHCG1066A1Z0"/>
    <n v="519200"/>
    <s v="R"/>
    <s v="37"/>
    <s v="27-11-2019"/>
    <s v="N"/>
    <s v="SSC-1920-0669"/>
    <n v="18"/>
    <n v="440000"/>
    <n v="79200"/>
    <m/>
    <m/>
    <n v="0"/>
    <s v="33AACCC8751D1ZX"/>
    <s v="112019"/>
  </r>
  <r>
    <x v="4"/>
    <s v="B2B"/>
    <s v="37AAHCG1066A1Z0"/>
    <n v="519200"/>
    <s v="R"/>
    <s v="37"/>
    <s v="15-11-2019"/>
    <s v="N"/>
    <s v="SSC-1920-0631"/>
    <n v="18"/>
    <n v="440000"/>
    <n v="79200"/>
    <m/>
    <m/>
    <n v="0"/>
    <s v="33AACCC8751D1ZX"/>
    <s v="112019"/>
  </r>
  <r>
    <x v="4"/>
    <s v="B2B"/>
    <s v="37AAHCG1066A1Z0"/>
    <n v="519200"/>
    <s v="R"/>
    <s v="37"/>
    <s v="05-11-2019"/>
    <s v="N"/>
    <s v="SSC-1920-0588"/>
    <n v="18"/>
    <n v="440000"/>
    <n v="79200"/>
    <m/>
    <m/>
    <n v="0"/>
    <s v="33AACCC8751D1ZX"/>
    <s v="112019"/>
  </r>
  <r>
    <x v="4"/>
    <s v="B2B"/>
    <s v="37AAHCG1066A1Z0"/>
    <n v="519200"/>
    <s v="R"/>
    <s v="37"/>
    <s v="27-11-2019"/>
    <s v="N"/>
    <s v="SSC-1920-0670"/>
    <n v="18"/>
    <n v="440000"/>
    <n v="79200"/>
    <m/>
    <m/>
    <n v="0"/>
    <s v="33AACCC8751D1ZX"/>
    <s v="112019"/>
  </r>
  <r>
    <x v="4"/>
    <s v="B2B"/>
    <s v="37AAHCG1066A1Z0"/>
    <n v="519200"/>
    <s v="R"/>
    <s v="37"/>
    <s v="11-11-2019"/>
    <s v="N"/>
    <s v="SSC-1920-0617"/>
    <n v="18"/>
    <n v="440000"/>
    <n v="79200"/>
    <m/>
    <m/>
    <n v="0"/>
    <s v="33AACCC8751D1ZX"/>
    <s v="112019"/>
  </r>
  <r>
    <x v="4"/>
    <s v="B2B"/>
    <s v="37AAHCG1066A1Z0"/>
    <n v="519200"/>
    <s v="R"/>
    <s v="37"/>
    <s v="11-11-2019"/>
    <s v="N"/>
    <s v="SSC-1920-0618"/>
    <n v="18"/>
    <n v="440000"/>
    <n v="79200"/>
    <m/>
    <m/>
    <n v="0"/>
    <s v="33AACCC8751D1ZX"/>
    <s v="112019"/>
  </r>
  <r>
    <x v="5"/>
    <s v="B2B"/>
    <s v="33AAACM4454H1ZP"/>
    <n v="200600"/>
    <s v="R"/>
    <s v="33"/>
    <s v="10-10-2019"/>
    <s v="N"/>
    <s v="SSC-1920-0513"/>
    <n v="18"/>
    <n v="170000"/>
    <m/>
    <n v="15300"/>
    <n v="15300"/>
    <n v="0"/>
    <s v="33AACCC8751D1ZX"/>
    <s v="102019"/>
  </r>
  <r>
    <x v="5"/>
    <s v="B2B"/>
    <s v="33AAACM4454H1ZP"/>
    <n v="228330"/>
    <s v="R"/>
    <s v="33"/>
    <s v="08-10-2019"/>
    <s v="N"/>
    <s v="SSC-1920-0506"/>
    <n v="18"/>
    <n v="193500"/>
    <m/>
    <n v="17415"/>
    <n v="17415"/>
    <n v="0"/>
    <s v="33AACCC8751D1ZX"/>
    <s v="102019"/>
  </r>
  <r>
    <x v="5"/>
    <s v="B2B"/>
    <s v="33AAACM4454H1ZP"/>
    <n v="284350.5"/>
    <s v="R"/>
    <s v="33"/>
    <s v="10-10-2019"/>
    <s v="N"/>
    <s v="SSC-1920-0517"/>
    <n v="18"/>
    <n v="240975"/>
    <m/>
    <n v="21687.75"/>
    <n v="21687.75"/>
    <n v="0"/>
    <s v="33AACCC8751D1ZX"/>
    <s v="102019"/>
  </r>
  <r>
    <x v="5"/>
    <s v="B2B"/>
    <s v="33AAACM6890R1ZS"/>
    <n v="289572"/>
    <s v="R"/>
    <s v="33"/>
    <s v="22-10-2019"/>
    <s v="N"/>
    <s v="SSC-1920-0557"/>
    <n v="18"/>
    <n v="245400"/>
    <m/>
    <n v="22086"/>
    <n v="22086"/>
    <n v="0"/>
    <s v="33AACCC8751D1ZX"/>
    <s v="102019"/>
  </r>
  <r>
    <x v="5"/>
    <s v="B2B"/>
    <s v="33AAACM6890R1ZS"/>
    <n v="289572"/>
    <s v="R"/>
    <s v="33"/>
    <s v="23-10-2019"/>
    <s v="N"/>
    <s v="SSC-1920-0558"/>
    <n v="18"/>
    <n v="245400"/>
    <m/>
    <n v="22086"/>
    <n v="22086"/>
    <n v="0"/>
    <s v="33AACCC8751D1ZX"/>
    <s v="102019"/>
  </r>
  <r>
    <x v="5"/>
    <s v="B2B"/>
    <s v="33AAACM6890R1ZS"/>
    <n v="67661.2"/>
    <s v="R"/>
    <s v="33"/>
    <s v="16-10-2019"/>
    <s v="N"/>
    <s v="SSC-1920-0537"/>
    <n v="18"/>
    <n v="57340"/>
    <m/>
    <n v="5160.6000000000004"/>
    <n v="5160.6000000000004"/>
    <n v="0"/>
    <s v="33AACCC8751D1ZX"/>
    <s v="102019"/>
  </r>
  <r>
    <x v="5"/>
    <s v="B2B"/>
    <s v="33AAACM6890R1ZS"/>
    <n v="289572"/>
    <s v="R"/>
    <s v="33"/>
    <s v="19-10-2019"/>
    <s v="N"/>
    <s v="SSC-1920-0548"/>
    <n v="18"/>
    <n v="245400"/>
    <m/>
    <n v="22086"/>
    <n v="22086"/>
    <n v="0"/>
    <s v="33AACCC8751D1ZX"/>
    <s v="102019"/>
  </r>
  <r>
    <x v="5"/>
    <s v="B2B"/>
    <s v="33AAACM6890R1ZS"/>
    <n v="241310"/>
    <s v="R"/>
    <s v="33"/>
    <s v="16-10-2019"/>
    <s v="N"/>
    <s v="SSC-1920-0538"/>
    <n v="18"/>
    <n v="204500"/>
    <m/>
    <n v="18405"/>
    <n v="18405"/>
    <n v="0"/>
    <s v="33AACCC8751D1ZX"/>
    <s v="102019"/>
  </r>
  <r>
    <x v="5"/>
    <s v="B2B"/>
    <s v="33AAACM6890R1ZS"/>
    <n v="289572"/>
    <s v="R"/>
    <s v="33"/>
    <s v="18-10-2019"/>
    <s v="N"/>
    <s v="SSC-1920-0544"/>
    <n v="18"/>
    <n v="245400"/>
    <m/>
    <n v="22086"/>
    <n v="22086"/>
    <n v="0"/>
    <s v="33AACCC8751D1ZX"/>
    <s v="102019"/>
  </r>
  <r>
    <x v="5"/>
    <s v="B2B"/>
    <s v="33AAACU5306L2ZE"/>
    <n v="176225.92000000001"/>
    <s v="R"/>
    <s v="33"/>
    <s v="24-10-2019"/>
    <s v="N"/>
    <s v="SSC-1920-0563"/>
    <n v="18"/>
    <n v="149344"/>
    <m/>
    <n v="13440.96"/>
    <n v="13440.96"/>
    <n v="0"/>
    <s v="33AACCC8751D1ZX"/>
    <s v="102019"/>
  </r>
  <r>
    <x v="5"/>
    <s v="B2B"/>
    <s v="33AACCG5453E1ZY"/>
    <n v="135086.39999999999"/>
    <s v="R"/>
    <s v="33"/>
    <s v="10-10-2019"/>
    <s v="N"/>
    <s v="SSC-1920-0514"/>
    <n v="18"/>
    <n v="114480"/>
    <m/>
    <n v="10303.200000000001"/>
    <n v="10303.200000000001"/>
    <n v="0"/>
    <s v="33AACCC8751D1ZX"/>
    <s v="102019"/>
  </r>
  <r>
    <x v="5"/>
    <s v="B2B"/>
    <s v="33AACCG5453E1ZY"/>
    <n v="142591.20000000001"/>
    <s v="R"/>
    <s v="33"/>
    <s v="10-10-2019"/>
    <s v="N"/>
    <s v="SSC-1920-0515"/>
    <n v="18"/>
    <n v="120840"/>
    <m/>
    <n v="10875.6"/>
    <n v="10875.6"/>
    <n v="0"/>
    <s v="33AACCC8751D1ZX"/>
    <s v="102019"/>
  </r>
  <r>
    <x v="5"/>
    <s v="B2B"/>
    <s v="33AACCG5453E1ZY"/>
    <n v="137588"/>
    <s v="R"/>
    <s v="33"/>
    <s v="23-10-2019"/>
    <s v="N"/>
    <s v="SSC-1920-0559"/>
    <n v="18"/>
    <n v="116600"/>
    <m/>
    <n v="10494"/>
    <n v="10494"/>
    <n v="0"/>
    <s v="33AACCC8751D1ZX"/>
    <s v="102019"/>
  </r>
  <r>
    <x v="5"/>
    <s v="B2B"/>
    <s v="33AACCG5453E1ZY"/>
    <n v="142591.20000000001"/>
    <s v="R"/>
    <s v="33"/>
    <s v="21-10-2019"/>
    <s v="N"/>
    <s v="SSC-1920-0553"/>
    <n v="18"/>
    <n v="120840"/>
    <m/>
    <n v="10875.6"/>
    <n v="10875.6"/>
    <n v="0"/>
    <s v="33AACCC8751D1ZX"/>
    <s v="102019"/>
  </r>
  <r>
    <x v="5"/>
    <s v="B2B"/>
    <s v="33AACCG5453E1ZY"/>
    <n v="66292.399999999994"/>
    <s v="R"/>
    <s v="33"/>
    <s v="09-10-2019"/>
    <s v="N"/>
    <s v="SSC-1920-0510"/>
    <n v="18"/>
    <n v="56180"/>
    <m/>
    <n v="5056.2"/>
    <n v="5056.2"/>
    <n v="0"/>
    <s v="33AACCC8751D1ZX"/>
    <s v="102019"/>
  </r>
  <r>
    <x v="5"/>
    <s v="B2B"/>
    <s v="33AACCG5453E1ZY"/>
    <n v="137588"/>
    <s v="R"/>
    <s v="33"/>
    <s v="09-10-2019"/>
    <s v="N"/>
    <s v="SSC-1920-0511"/>
    <n v="18"/>
    <n v="116600"/>
    <m/>
    <n v="10494"/>
    <n v="10494"/>
    <n v="0"/>
    <s v="33AACCC8751D1ZX"/>
    <s v="102019"/>
  </r>
  <r>
    <x v="5"/>
    <s v="B2B"/>
    <s v="33AACCG5453E1ZY"/>
    <n v="203880.4"/>
    <s v="R"/>
    <s v="33"/>
    <s v="22-10-2019"/>
    <s v="N"/>
    <s v="SSC-1920-0555"/>
    <n v="18"/>
    <n v="172780"/>
    <m/>
    <n v="15550.2"/>
    <n v="15550.2"/>
    <n v="0"/>
    <s v="33AACCC8751D1ZX"/>
    <s v="102019"/>
  </r>
  <r>
    <x v="5"/>
    <s v="B2B"/>
    <s v="33AACCG5453E1ZY"/>
    <n v="71295.600000000006"/>
    <s v="R"/>
    <s v="33"/>
    <s v="09-10-2019"/>
    <s v="N"/>
    <s v="SSC-1920-0512"/>
    <n v="18"/>
    <n v="60420"/>
    <m/>
    <n v="5437.8"/>
    <n v="5437.8"/>
    <n v="0"/>
    <s v="33AACCC8751D1ZX"/>
    <s v="102019"/>
  </r>
  <r>
    <x v="5"/>
    <s v="B2B"/>
    <s v="33AACCG5453E1ZY"/>
    <n v="132584.79999999999"/>
    <s v="R"/>
    <s v="33"/>
    <s v="20-10-2019"/>
    <s v="N"/>
    <s v="SSC-1920-0550"/>
    <n v="18"/>
    <n v="112360"/>
    <m/>
    <n v="10112.4"/>
    <n v="10112.4"/>
    <n v="0"/>
    <s v="33AACCC8751D1ZX"/>
    <s v="102019"/>
  </r>
  <r>
    <x v="5"/>
    <s v="B2B"/>
    <s v="33AACCG5453E1ZY"/>
    <n v="106943.4"/>
    <s v="R"/>
    <s v="33"/>
    <s v="20-10-2019"/>
    <s v="N"/>
    <s v="SSC-1920-0551"/>
    <n v="18"/>
    <n v="90630"/>
    <m/>
    <n v="8156.7"/>
    <n v="8156.7"/>
    <n v="0"/>
    <s v="33AACCC8751D1ZX"/>
    <s v="102019"/>
  </r>
  <r>
    <x v="5"/>
    <s v="B2B"/>
    <s v="33AACCG5453E1ZY"/>
    <n v="203880.4"/>
    <s v="R"/>
    <s v="33"/>
    <s v="21-10-2019"/>
    <s v="N"/>
    <s v="SSC-1920-0552"/>
    <n v="18"/>
    <n v="172780"/>
    <m/>
    <n v="15550.2"/>
    <n v="15550.2"/>
    <n v="0"/>
    <s v="33AACCC8751D1ZX"/>
    <s v="102019"/>
  </r>
  <r>
    <x v="5"/>
    <s v="B2B"/>
    <s v="33AACCG5453E1ZY"/>
    <n v="137588"/>
    <s v="R"/>
    <s v="33"/>
    <s v="08-10-2019"/>
    <s v="N"/>
    <s v="SSC-1920-0507"/>
    <n v="18"/>
    <n v="116600"/>
    <m/>
    <n v="10494"/>
    <n v="10494"/>
    <n v="0"/>
    <s v="33AACCC8751D1ZX"/>
    <s v="102019"/>
  </r>
  <r>
    <x v="5"/>
    <s v="B2B"/>
    <s v="33AACCG5453E1ZY"/>
    <n v="66292.399999999994"/>
    <s v="R"/>
    <s v="33"/>
    <s v="08-10-2019"/>
    <s v="N"/>
    <s v="SSC-1920-0508"/>
    <n v="18"/>
    <n v="56180"/>
    <m/>
    <n v="5056.2"/>
    <n v="5056.2"/>
    <n v="0"/>
    <s v="33AACCC8751D1ZX"/>
    <s v="102019"/>
  </r>
  <r>
    <x v="5"/>
    <s v="B2B"/>
    <s v="33AACCG5453E1ZY"/>
    <n v="206382"/>
    <s v="R"/>
    <s v="33"/>
    <s v="08-10-2019"/>
    <s v="N"/>
    <s v="SSC-1920-0509"/>
    <n v="18"/>
    <n v="174900"/>
    <m/>
    <n v="15741"/>
    <n v="15741"/>
    <n v="0"/>
    <s v="33AACCC8751D1ZX"/>
    <s v="102019"/>
  </r>
  <r>
    <x v="5"/>
    <s v="B2B"/>
    <s v="33AACCG5453E1ZY"/>
    <n v="33146.199999999997"/>
    <s v="R"/>
    <s v="33"/>
    <s v="12-10-2019"/>
    <s v="N"/>
    <s v="SSC-1920-0524"/>
    <n v="18"/>
    <n v="28090"/>
    <m/>
    <n v="2528.1"/>
    <n v="2528.1"/>
    <n v="0"/>
    <s v="33AACCC8751D1ZX"/>
    <s v="102019"/>
  </r>
  <r>
    <x v="5"/>
    <s v="B2B"/>
    <s v="33AACCG5453E1ZY"/>
    <n v="178239"/>
    <s v="R"/>
    <s v="33"/>
    <s v="12-10-2019"/>
    <s v="N"/>
    <s v="SSC-1920-0525"/>
    <n v="18"/>
    <n v="151050"/>
    <m/>
    <n v="13594.5"/>
    <n v="13594.5"/>
    <n v="0"/>
    <s v="33AACCC8751D1ZX"/>
    <s v="102019"/>
  </r>
  <r>
    <x v="5"/>
    <s v="B2B"/>
    <s v="33AACCG5453E1ZY"/>
    <n v="173235.8"/>
    <s v="R"/>
    <s v="33"/>
    <s v="29-10-2019"/>
    <s v="N"/>
    <s v="SSC-1920-0569"/>
    <n v="18"/>
    <n v="146810"/>
    <m/>
    <n v="13212.9"/>
    <n v="13212.9"/>
    <n v="0"/>
    <s v="33AACCC8751D1ZX"/>
    <s v="102019"/>
  </r>
  <r>
    <x v="5"/>
    <s v="B2B"/>
    <s v="33AACCG5453E1ZY"/>
    <n v="203880.4"/>
    <s v="R"/>
    <s v="33"/>
    <s v="13-10-2019"/>
    <s v="N"/>
    <s v="SSC-1920-0527"/>
    <n v="18"/>
    <n v="172780"/>
    <m/>
    <n v="15550.2"/>
    <n v="15550.2"/>
    <n v="0"/>
    <s v="33AACCC8751D1ZX"/>
    <s v="102019"/>
  </r>
  <r>
    <x v="5"/>
    <s v="B2B"/>
    <s v="33AACCG5453E1ZY"/>
    <n v="140089.60000000001"/>
    <s v="R"/>
    <s v="33"/>
    <s v="11-10-2019"/>
    <s v="N"/>
    <s v="SSC-1920-0520"/>
    <n v="18"/>
    <n v="118720"/>
    <m/>
    <n v="10684.8"/>
    <n v="10684.8"/>
    <n v="0"/>
    <s v="33AACCC8751D1ZX"/>
    <s v="102019"/>
  </r>
  <r>
    <x v="5"/>
    <s v="B2B"/>
    <s v="33AACCG5453E1ZY"/>
    <n v="106943.4"/>
    <s v="R"/>
    <s v="33"/>
    <s v="25-10-2019"/>
    <s v="N"/>
    <s v="SSC-1920-0564"/>
    <n v="18"/>
    <n v="90630"/>
    <m/>
    <n v="8156.7"/>
    <n v="8156.7"/>
    <n v="0"/>
    <s v="33AACCC8751D1ZX"/>
    <s v="102019"/>
  </r>
  <r>
    <x v="5"/>
    <s v="B2B"/>
    <s v="33AACCG5453E1ZY"/>
    <n v="66292.399999999994"/>
    <s v="R"/>
    <s v="33"/>
    <s v="25-10-2019"/>
    <s v="N"/>
    <s v="SSC-1920-0565"/>
    <n v="18"/>
    <n v="56180"/>
    <m/>
    <n v="5056.2"/>
    <n v="5056.2"/>
    <n v="0"/>
    <s v="33AACCC8751D1ZX"/>
    <s v="102019"/>
  </r>
  <r>
    <x v="5"/>
    <s v="B2B"/>
    <s v="33AACCG5453E1ZY"/>
    <n v="132584.79999999999"/>
    <s v="R"/>
    <s v="33"/>
    <s v="25-10-2019"/>
    <s v="N"/>
    <s v="SSC-1920-0566"/>
    <n v="18"/>
    <n v="112360"/>
    <m/>
    <n v="10112.4"/>
    <n v="10112.4"/>
    <n v="0"/>
    <s v="33AACCC8751D1ZX"/>
    <s v="102019"/>
  </r>
  <r>
    <x v="5"/>
    <s v="B2B"/>
    <s v="33AACCG5453E1ZY"/>
    <n v="132584.79999999999"/>
    <s v="R"/>
    <s v="33"/>
    <s v="12-10-2019"/>
    <s v="N"/>
    <s v="SSC-1920-0523"/>
    <n v="18"/>
    <n v="112360"/>
    <m/>
    <n v="10112.4"/>
    <n v="10112.4"/>
    <n v="0"/>
    <s v="33AACCC8751D1ZX"/>
    <s v="102019"/>
  </r>
  <r>
    <x v="5"/>
    <s v="B2B"/>
    <s v="33AACCG5453E1ZY"/>
    <n v="170734.2"/>
    <s v="R"/>
    <s v="33"/>
    <s v="25-10-2019"/>
    <s v="N"/>
    <s v="SSC-1920-0567"/>
    <n v="18"/>
    <n v="144690"/>
    <m/>
    <n v="13022.1"/>
    <n v="13022.1"/>
    <n v="0"/>
    <s v="33AACCC8751D1ZX"/>
    <s v="102019"/>
  </r>
  <r>
    <x v="5"/>
    <s v="B2B"/>
    <s v="33AACCG5453E1ZY"/>
    <n v="137588"/>
    <s v="R"/>
    <s v="33"/>
    <s v="23-10-2019"/>
    <s v="N"/>
    <s v="SSC-1920-0560"/>
    <n v="18"/>
    <n v="116600"/>
    <m/>
    <n v="10494"/>
    <n v="10494"/>
    <n v="0"/>
    <s v="33AACCC8751D1ZX"/>
    <s v="102019"/>
  </r>
  <r>
    <x v="5"/>
    <s v="B2B"/>
    <s v="33AACCG5453E1ZY"/>
    <n v="137588"/>
    <s v="R"/>
    <s v="33"/>
    <s v="24-10-2019"/>
    <s v="N"/>
    <s v="SSC-1920-0561"/>
    <n v="18"/>
    <n v="116600"/>
    <m/>
    <n v="10494"/>
    <n v="10494"/>
    <n v="0"/>
    <s v="33AACCC8751D1ZX"/>
    <s v="102019"/>
  </r>
  <r>
    <x v="5"/>
    <s v="B2B"/>
    <s v="33AACCG5453E1ZY"/>
    <n v="142591.20000000001"/>
    <s v="R"/>
    <s v="33"/>
    <s v="24-10-2019"/>
    <s v="N"/>
    <s v="SSC-1920-0562"/>
    <n v="18"/>
    <n v="120840"/>
    <m/>
    <n v="10875.6"/>
    <n v="10875.6"/>
    <n v="0"/>
    <s v="33AACCC8751D1ZX"/>
    <s v="102019"/>
  </r>
  <r>
    <x v="5"/>
    <s v="B2B"/>
    <s v="33AACCG5453E1ZY"/>
    <n v="137588"/>
    <s v="R"/>
    <s v="33"/>
    <s v="11-10-2019"/>
    <s v="N"/>
    <s v="SSC-1920-0519"/>
    <n v="18"/>
    <n v="116600"/>
    <m/>
    <n v="10494"/>
    <n v="10494"/>
    <n v="0"/>
    <s v="33AACCC8751D1ZX"/>
    <s v="102019"/>
  </r>
  <r>
    <x v="5"/>
    <s v="B2B"/>
    <s v="33AACCG5453E1ZY"/>
    <n v="142591.20000000001"/>
    <s v="R"/>
    <s v="33"/>
    <s v="16-10-2019"/>
    <s v="N"/>
    <s v="SSC-1920-0535"/>
    <n v="18"/>
    <n v="120840"/>
    <m/>
    <n v="10875.6"/>
    <n v="10875.6"/>
    <n v="0"/>
    <s v="33AACCC8751D1ZX"/>
    <s v="102019"/>
  </r>
  <r>
    <x v="5"/>
    <s v="B2B"/>
    <s v="33AACCG5453E1ZY"/>
    <n v="137588"/>
    <s v="R"/>
    <s v="33"/>
    <s v="04-10-2019"/>
    <s v="N"/>
    <s v="SSC-1920-0498"/>
    <n v="18"/>
    <n v="116600"/>
    <m/>
    <n v="10494"/>
    <n v="10494"/>
    <n v="0"/>
    <s v="33AACCC8751D1ZX"/>
    <s v="102019"/>
  </r>
  <r>
    <x v="5"/>
    <s v="B2B"/>
    <s v="33AACCG5453E1ZY"/>
    <n v="142591.20000000001"/>
    <s v="R"/>
    <s v="33"/>
    <s v="14-10-2019"/>
    <s v="N"/>
    <s v="SSC-1920-0531"/>
    <n v="18"/>
    <n v="120840"/>
    <m/>
    <n v="10875.6"/>
    <n v="10875.6"/>
    <n v="0"/>
    <s v="33AACCC8751D1ZX"/>
    <s v="102019"/>
  </r>
  <r>
    <x v="5"/>
    <s v="B2B"/>
    <s v="33AACCG5453E1ZY"/>
    <n v="206382"/>
    <s v="R"/>
    <s v="33"/>
    <s v="31-10-2019"/>
    <s v="N"/>
    <s v="SSC-1920-0575"/>
    <n v="18"/>
    <n v="174900"/>
    <m/>
    <n v="15741"/>
    <n v="15741"/>
    <n v="0"/>
    <s v="33AACCC8751D1ZX"/>
    <s v="102019"/>
  </r>
  <r>
    <x v="5"/>
    <s v="B2B"/>
    <s v="33AACCG5453E1ZY"/>
    <n v="33146.199999999997"/>
    <s v="R"/>
    <s v="33"/>
    <s v="04-10-2019"/>
    <s v="N"/>
    <s v="SSC-1920-0499"/>
    <n v="18"/>
    <n v="28090"/>
    <m/>
    <n v="2528.1"/>
    <n v="2528.1"/>
    <n v="0"/>
    <s v="33AACCC8751D1ZX"/>
    <s v="102019"/>
  </r>
  <r>
    <x v="5"/>
    <s v="B2B"/>
    <s v="33AACCG5453E1ZY"/>
    <n v="132584.79999999999"/>
    <s v="R"/>
    <s v="33"/>
    <s v="15-10-2019"/>
    <s v="N"/>
    <s v="SSC-1920-0532"/>
    <n v="18"/>
    <n v="112360"/>
    <m/>
    <n v="10112.4"/>
    <n v="10112.4"/>
    <n v="0"/>
    <s v="33AACCC8751D1ZX"/>
    <s v="102019"/>
  </r>
  <r>
    <x v="5"/>
    <s v="B2B"/>
    <s v="33AACCG5453E1ZY"/>
    <n v="213886.8"/>
    <s v="R"/>
    <s v="33"/>
    <s v="15-10-2019"/>
    <s v="N"/>
    <s v="SSC-1920-0533"/>
    <n v="18"/>
    <n v="181260"/>
    <m/>
    <n v="16313.4"/>
    <n v="16313.4"/>
    <n v="0"/>
    <s v="33AACCC8751D1ZX"/>
    <s v="102019"/>
  </r>
  <r>
    <x v="5"/>
    <s v="B2B"/>
    <s v="33AACCG5453E1ZY"/>
    <n v="135086.39999999999"/>
    <s v="R"/>
    <s v="33"/>
    <s v="16-10-2019"/>
    <s v="N"/>
    <s v="SSC-1920-0534"/>
    <n v="18"/>
    <n v="114480"/>
    <m/>
    <n v="10303.200000000001"/>
    <n v="10303.200000000001"/>
    <n v="0"/>
    <s v="33AACCC8751D1ZX"/>
    <s v="102019"/>
  </r>
  <r>
    <x v="5"/>
    <s v="B2B"/>
    <s v="33AACCG5453E1ZY"/>
    <n v="142591.20000000001"/>
    <s v="R"/>
    <s v="33"/>
    <s v="01-10-2019"/>
    <s v="N"/>
    <s v="SSC-1920-0494"/>
    <n v="18"/>
    <n v="120840"/>
    <m/>
    <n v="10875.6"/>
    <n v="10875.6"/>
    <n v="0"/>
    <s v="33AACCC8751D1ZX"/>
    <s v="102019"/>
  </r>
  <r>
    <x v="5"/>
    <s v="B2B"/>
    <s v="33AACCG5453E1ZY"/>
    <n v="66292.399999999994"/>
    <s v="R"/>
    <s v="33"/>
    <s v="29-10-2019"/>
    <s v="N"/>
    <s v="SSC-1920-0571"/>
    <n v="18"/>
    <n v="56180"/>
    <m/>
    <n v="5056.2"/>
    <n v="5056.2"/>
    <n v="0"/>
    <s v="33AACCC8751D1ZX"/>
    <s v="102019"/>
  </r>
  <r>
    <x v="5"/>
    <s v="B2B"/>
    <s v="33AACCG5453E1ZY"/>
    <n v="203880.4"/>
    <s v="R"/>
    <s v="33"/>
    <s v="03-10-2019"/>
    <s v="N"/>
    <s v="SSC-1920-0495"/>
    <n v="18"/>
    <n v="172780"/>
    <m/>
    <n v="15550.2"/>
    <n v="15550.2"/>
    <n v="0"/>
    <s v="33AACCC8751D1ZX"/>
    <s v="102019"/>
  </r>
  <r>
    <x v="5"/>
    <s v="B2B"/>
    <s v="33AACCG5453E1ZY"/>
    <n v="106943.4"/>
    <s v="R"/>
    <s v="33"/>
    <s v="29-10-2019"/>
    <s v="N"/>
    <s v="SSC-1920-0572"/>
    <n v="18"/>
    <n v="90630"/>
    <m/>
    <n v="8156.7"/>
    <n v="8156.7"/>
    <n v="0"/>
    <s v="33AACCC8751D1ZX"/>
    <s v="102019"/>
  </r>
  <r>
    <x v="5"/>
    <s v="B2B"/>
    <s v="33AACCG5453E1ZY"/>
    <n v="106943.4"/>
    <s v="R"/>
    <s v="33"/>
    <s v="03-10-2019"/>
    <s v="N"/>
    <s v="SSC-1920-0496"/>
    <n v="18"/>
    <n v="90630"/>
    <m/>
    <n v="8156.7"/>
    <n v="8156.7"/>
    <n v="0"/>
    <s v="33AACCC8751D1ZX"/>
    <s v="102019"/>
  </r>
  <r>
    <x v="5"/>
    <s v="B2B"/>
    <s v="33AACCG5453E1ZY"/>
    <n v="206382"/>
    <s v="R"/>
    <s v="33"/>
    <s v="30-10-2019"/>
    <s v="N"/>
    <s v="SSC-1920-0573"/>
    <n v="18"/>
    <n v="174900"/>
    <m/>
    <n v="15741"/>
    <n v="15741"/>
    <n v="0"/>
    <s v="33AACCC8751D1ZX"/>
    <s v="102019"/>
  </r>
  <r>
    <x v="5"/>
    <s v="B2B"/>
    <s v="33AACCG5453E1ZY"/>
    <n v="137588"/>
    <s v="R"/>
    <s v="33"/>
    <s v="14-10-2019"/>
    <s v="N"/>
    <s v="SSC-1920-0530"/>
    <n v="18"/>
    <n v="116600"/>
    <m/>
    <n v="10494"/>
    <n v="10494"/>
    <n v="0"/>
    <s v="33AACCC8751D1ZX"/>
    <s v="102019"/>
  </r>
  <r>
    <x v="5"/>
    <s v="B2B"/>
    <s v="33AACCG5453E1ZY"/>
    <n v="101940.2"/>
    <s v="R"/>
    <s v="33"/>
    <s v="01-10-2019"/>
    <s v="N"/>
    <s v="SSC-1920-0493"/>
    <n v="18"/>
    <n v="86390"/>
    <m/>
    <n v="7775.1"/>
    <n v="7775.1"/>
    <n v="0"/>
    <s v="33AACCC8751D1ZX"/>
    <s v="102019"/>
  </r>
  <r>
    <x v="5"/>
    <s v="B2B"/>
    <s v="33AACCG5453E1ZY"/>
    <n v="106943.4"/>
    <s v="R"/>
    <s v="33"/>
    <s v="29-10-2019"/>
    <s v="N"/>
    <s v="SSC-1920-0570"/>
    <n v="18"/>
    <n v="90630"/>
    <m/>
    <n v="8156.7"/>
    <n v="8156.7"/>
    <n v="0"/>
    <s v="33AACCC8751D1ZX"/>
    <s v="102019"/>
  </r>
  <r>
    <x v="5"/>
    <s v="B2B"/>
    <s v="33AACCG5453E1ZY"/>
    <n v="142591.20000000001"/>
    <s v="R"/>
    <s v="33"/>
    <s v="13-10-2019"/>
    <s v="N"/>
    <s v="SSC-1920-0528"/>
    <n v="18"/>
    <n v="120840"/>
    <m/>
    <n v="10875.6"/>
    <n v="10875.6"/>
    <n v="0"/>
    <s v="33AACCC8751D1ZX"/>
    <s v="102019"/>
  </r>
  <r>
    <x v="5"/>
    <s v="B2B"/>
    <s v="33AACCG5453E1ZY"/>
    <n v="142591.20000000001"/>
    <s v="R"/>
    <s v="33"/>
    <s v="13-10-2019"/>
    <s v="N"/>
    <s v="SSC-1920-0529"/>
    <n v="18"/>
    <n v="120840"/>
    <m/>
    <n v="10875.6"/>
    <n v="10875.6"/>
    <n v="0"/>
    <s v="33AACCC8751D1ZX"/>
    <s v="102019"/>
  </r>
  <r>
    <x v="5"/>
    <s v="B2B"/>
    <s v="33AACCG5453E1ZY"/>
    <n v="99438.6"/>
    <s v="R"/>
    <s v="33"/>
    <s v="05-10-2019"/>
    <s v="N"/>
    <s v="SSC-1920-0502"/>
    <n v="18"/>
    <n v="84270"/>
    <m/>
    <n v="7584.3"/>
    <n v="7584.3"/>
    <n v="0"/>
    <s v="33AACCC8751D1ZX"/>
    <s v="102019"/>
  </r>
  <r>
    <x v="5"/>
    <s v="B2B"/>
    <s v="33AACCG5453E1ZY"/>
    <n v="203880.4"/>
    <s v="R"/>
    <s v="33"/>
    <s v="19-10-2019"/>
    <s v="N"/>
    <s v="SSC-1920-0546"/>
    <n v="18"/>
    <n v="172780"/>
    <m/>
    <n v="15550.2"/>
    <n v="15550.2"/>
    <n v="0"/>
    <s v="33AACCC8751D1ZX"/>
    <s v="102019"/>
  </r>
  <r>
    <x v="5"/>
    <s v="B2B"/>
    <s v="33AACCG5453E1ZY"/>
    <n v="106943.4"/>
    <s v="R"/>
    <s v="33"/>
    <s v="05-10-2019"/>
    <s v="N"/>
    <s v="SSC-1920-0503"/>
    <n v="18"/>
    <n v="90630"/>
    <m/>
    <n v="8156.7"/>
    <n v="8156.7"/>
    <n v="0"/>
    <s v="33AACCC8751D1ZX"/>
    <s v="102019"/>
  </r>
  <r>
    <x v="5"/>
    <s v="B2B"/>
    <s v="33AACCG5453E1ZY"/>
    <n v="208883.6"/>
    <s v="R"/>
    <s v="33"/>
    <s v="19-10-2019"/>
    <s v="N"/>
    <s v="SSC-1920-0547"/>
    <n v="18"/>
    <n v="177020"/>
    <m/>
    <n v="15931.8"/>
    <n v="15931.8"/>
    <n v="0"/>
    <s v="33AACCC8751D1ZX"/>
    <s v="102019"/>
  </r>
  <r>
    <x v="5"/>
    <s v="B2B"/>
    <s v="33AACCG5453E1ZY"/>
    <n v="66292.399999999994"/>
    <s v="R"/>
    <s v="33"/>
    <s v="05-10-2019"/>
    <s v="N"/>
    <s v="SSC-1920-0504"/>
    <n v="18"/>
    <n v="56180"/>
    <m/>
    <n v="5056.2"/>
    <n v="5056.2"/>
    <n v="0"/>
    <s v="33AACCC8751D1ZX"/>
    <s v="102019"/>
  </r>
  <r>
    <x v="5"/>
    <s v="B2B"/>
    <s v="33AACCG5453E1ZY"/>
    <n v="71295.600000000006"/>
    <s v="R"/>
    <s v="33"/>
    <s v="05-10-2019"/>
    <s v="N"/>
    <s v="SSC-1920-0505"/>
    <n v="18"/>
    <n v="60420"/>
    <m/>
    <n v="5437.8"/>
    <n v="5437.8"/>
    <n v="0"/>
    <s v="33AACCC8751D1ZX"/>
    <s v="102019"/>
  </r>
  <r>
    <x v="5"/>
    <s v="B2B"/>
    <s v="33AACCG5453E1ZY"/>
    <n v="208883.6"/>
    <s v="R"/>
    <s v="33"/>
    <s v="18-10-2019"/>
    <s v="N"/>
    <s v="SSC-1920-0542"/>
    <n v="18"/>
    <n v="177020"/>
    <m/>
    <n v="15931.8"/>
    <n v="15931.8"/>
    <n v="0"/>
    <s v="33AACCC8751D1ZX"/>
    <s v="102019"/>
  </r>
  <r>
    <x v="5"/>
    <s v="B2B"/>
    <s v="33AACCG5453E1ZY"/>
    <n v="104441.8"/>
    <s v="R"/>
    <s v="33"/>
    <s v="04-10-2019"/>
    <s v="N"/>
    <s v="SSC-1920-0500"/>
    <n v="18"/>
    <n v="88510"/>
    <m/>
    <n v="7965.9"/>
    <n v="7965.9"/>
    <n v="0"/>
    <s v="33AACCC8751D1ZX"/>
    <s v="102019"/>
  </r>
  <r>
    <x v="5"/>
    <s v="B2B"/>
    <s v="33AACCG5453E1ZY"/>
    <n v="203880.4"/>
    <s v="R"/>
    <s v="33"/>
    <s v="05-10-2019"/>
    <s v="N"/>
    <s v="SSC-1920-0501"/>
    <n v="18"/>
    <n v="172780"/>
    <m/>
    <n v="15550.2"/>
    <n v="15550.2"/>
    <n v="0"/>
    <s v="33AACCC8751D1ZX"/>
    <s v="102019"/>
  </r>
  <r>
    <x v="5"/>
    <s v="B2B"/>
    <s v="33AACCG5453E1ZY"/>
    <n v="173235.8"/>
    <s v="R"/>
    <s v="33"/>
    <s v="18-10-2019"/>
    <s v="N"/>
    <s v="SSC-1920-0545"/>
    <n v="18"/>
    <n v="146810"/>
    <m/>
    <n v="13212.9"/>
    <n v="13212.9"/>
    <n v="0"/>
    <s v="33AACCC8751D1ZX"/>
    <s v="102019"/>
  </r>
  <r>
    <x v="5"/>
    <s v="B2B"/>
    <s v="33AACCG5453E1ZY"/>
    <n v="135086.39999999999"/>
    <s v="R"/>
    <s v="33"/>
    <s v="17-10-2019"/>
    <s v="N"/>
    <s v="SSC-1920-0540"/>
    <n v="18"/>
    <n v="114480"/>
    <m/>
    <n v="10303.200000000001"/>
    <n v="10303.200000000001"/>
    <n v="0"/>
    <s v="33AACCC8751D1ZX"/>
    <s v="102019"/>
  </r>
  <r>
    <x v="5"/>
    <s v="B2B"/>
    <s v="33AAECM8625J1ZB"/>
    <n v="58352.18"/>
    <s v="R"/>
    <s v="33"/>
    <s v="16-10-2019"/>
    <s v="N"/>
    <s v="SSC-1920-0536"/>
    <n v="18"/>
    <n v="49451"/>
    <m/>
    <n v="4450.59"/>
    <n v="4450.59"/>
    <n v="0"/>
    <s v="33AACCC8751D1ZX"/>
    <s v="102019"/>
  </r>
  <r>
    <x v="5"/>
    <s v="B2B"/>
    <s v="33AAECM8625J1ZB"/>
    <n v="58352.18"/>
    <s v="R"/>
    <s v="33"/>
    <s v="12-10-2019"/>
    <s v="N"/>
    <s v="SSC-1920-0526"/>
    <n v="18"/>
    <n v="49451"/>
    <m/>
    <n v="4450.59"/>
    <n v="4450.59"/>
    <n v="0"/>
    <s v="33AACCC8751D1ZX"/>
    <s v="102019"/>
  </r>
  <r>
    <x v="5"/>
    <s v="B2B"/>
    <s v="33AAECM8625J1ZB"/>
    <n v="58352.18"/>
    <s v="R"/>
    <s v="33"/>
    <s v="19-10-2019"/>
    <s v="N"/>
    <s v="SSC-1920-0549"/>
    <n v="18"/>
    <n v="49451"/>
    <m/>
    <n v="4450.59"/>
    <n v="4450.59"/>
    <n v="0"/>
    <s v="33AACCC8751D1ZX"/>
    <s v="102019"/>
  </r>
  <r>
    <x v="5"/>
    <s v="B2B"/>
    <s v="33AAECM8625J1ZB"/>
    <n v="58352.18"/>
    <s v="R"/>
    <s v="33"/>
    <s v="12-10-2019"/>
    <s v="N"/>
    <s v="SSC-1920-0521"/>
    <n v="18"/>
    <n v="49451"/>
    <m/>
    <n v="4450.59"/>
    <n v="4450.59"/>
    <n v="0"/>
    <s v="33AACCC8751D1ZX"/>
    <s v="102019"/>
  </r>
  <r>
    <x v="5"/>
    <s v="B2B"/>
    <s v="33AAECM8625J1ZB"/>
    <n v="175056.54"/>
    <s v="R"/>
    <s v="33"/>
    <s v="18-10-2019"/>
    <s v="N"/>
    <s v="SSC-1920-0543"/>
    <n v="18"/>
    <n v="148353"/>
    <m/>
    <n v="13351.77"/>
    <n v="13351.77"/>
    <n v="0"/>
    <s v="33AACCC8751D1ZX"/>
    <s v="102019"/>
  </r>
  <r>
    <x v="5"/>
    <s v="B2B"/>
    <s v="33AAECM8625J1ZB"/>
    <n v="58352.18"/>
    <s v="R"/>
    <s v="33"/>
    <s v="12-10-2019"/>
    <s v="N"/>
    <s v="SSC-1920-0522"/>
    <n v="18"/>
    <n v="49451"/>
    <m/>
    <n v="4450.59"/>
    <n v="4450.59"/>
    <n v="0"/>
    <s v="33AACCC8751D1ZX"/>
    <s v="102019"/>
  </r>
  <r>
    <x v="5"/>
    <s v="B2B"/>
    <s v="33AAECM8625J1ZB"/>
    <n v="175056.54"/>
    <s v="R"/>
    <s v="33"/>
    <s v="31-10-2019"/>
    <s v="N"/>
    <s v="SSC-1920-0577"/>
    <n v="18"/>
    <n v="148353"/>
    <m/>
    <n v="13351.77"/>
    <n v="13351.77"/>
    <n v="0"/>
    <s v="33AACCC8751D1ZX"/>
    <s v="102019"/>
  </r>
  <r>
    <x v="5"/>
    <s v="B2B"/>
    <s v="33AAECM8625J1ZB"/>
    <n v="175056.54"/>
    <s v="R"/>
    <s v="33"/>
    <s v="17-10-2019"/>
    <s v="N"/>
    <s v="SSC-1920-0541"/>
    <n v="18"/>
    <n v="148353"/>
    <m/>
    <n v="13351.77"/>
    <n v="13351.77"/>
    <n v="0"/>
    <s v="33AACCC8751D1ZX"/>
    <s v="102019"/>
  </r>
  <r>
    <x v="5"/>
    <s v="B2B"/>
    <s v="33AAECM8625J1ZB"/>
    <n v="175056.54"/>
    <s v="R"/>
    <s v="33"/>
    <s v="31-10-2019"/>
    <s v="N"/>
    <s v="SSC-1920-0574"/>
    <n v="18"/>
    <n v="148353"/>
    <m/>
    <n v="13351.77"/>
    <n v="13351.77"/>
    <n v="0"/>
    <s v="33AACCC8751D1ZX"/>
    <s v="102019"/>
  </r>
  <r>
    <x v="5"/>
    <s v="B2B"/>
    <s v="33AAECM8625J1ZB"/>
    <n v="58352.18"/>
    <s v="R"/>
    <s v="33"/>
    <s v="17-10-2019"/>
    <s v="N"/>
    <s v="SSC-1920-0539"/>
    <n v="18"/>
    <n v="49451"/>
    <m/>
    <n v="4450.59"/>
    <n v="4450.59"/>
    <n v="0"/>
    <s v="33AACCC8751D1ZX"/>
    <s v="102019"/>
  </r>
  <r>
    <x v="5"/>
    <s v="B2B"/>
    <s v="33AAECM8625J1ZB"/>
    <n v="58352.18"/>
    <s v="R"/>
    <s v="33"/>
    <s v="11-10-2019"/>
    <s v="N"/>
    <s v="SSC-1920-0518"/>
    <n v="18"/>
    <n v="49451"/>
    <m/>
    <n v="4450.59"/>
    <n v="4450.59"/>
    <n v="0"/>
    <s v="33AACCC8751D1ZX"/>
    <s v="102019"/>
  </r>
  <r>
    <x v="5"/>
    <s v="B2B"/>
    <s v="37AACCK9469N1ZN"/>
    <n v="41300"/>
    <s v="R"/>
    <s v="37"/>
    <s v="04-10-2019"/>
    <s v="N"/>
    <s v="SSC-1920-0497"/>
    <n v="18"/>
    <n v="35000"/>
    <n v="6300"/>
    <m/>
    <m/>
    <n v="0"/>
    <s v="33AACCC8751D1ZX"/>
    <s v="102019"/>
  </r>
  <r>
    <x v="5"/>
    <s v="B2B"/>
    <s v="37AAHCG1066A1Z0"/>
    <n v="519200"/>
    <s v="R"/>
    <s v="37"/>
    <s v="29-10-2019"/>
    <s v="N"/>
    <s v="SSC-1920-0568"/>
    <n v="18"/>
    <n v="440000"/>
    <n v="79200"/>
    <m/>
    <m/>
    <n v="0"/>
    <s v="33AACCC8751D1ZX"/>
    <s v="102019"/>
  </r>
  <r>
    <x v="5"/>
    <s v="B2B"/>
    <s v="37AAHCG1066A1Z0"/>
    <n v="332288"/>
    <s v="R"/>
    <s v="37"/>
    <s v="21-10-2019"/>
    <s v="N"/>
    <s v="SSC-1920-0554"/>
    <n v="18"/>
    <n v="281600"/>
    <n v="50688"/>
    <m/>
    <m/>
    <n v="0"/>
    <s v="33AACCC8751D1ZX"/>
    <s v="102019"/>
  </r>
  <r>
    <x v="5"/>
    <s v="B2B"/>
    <s v="37AAHCG1066A1Z0"/>
    <n v="519200"/>
    <s v="R"/>
    <s v="37"/>
    <s v="31-10-2019"/>
    <s v="N"/>
    <s v="SSC-1920-0576"/>
    <n v="18"/>
    <n v="440000"/>
    <n v="79200"/>
    <m/>
    <m/>
    <n v="0"/>
    <s v="33AACCC8751D1ZX"/>
    <s v="102019"/>
  </r>
  <r>
    <x v="5"/>
    <s v="B2B"/>
    <s v="37AAHCG1066A1Z0"/>
    <n v="519200"/>
    <s v="R"/>
    <s v="37"/>
    <s v="22-10-2019"/>
    <s v="N"/>
    <s v="SSC-1920-0556"/>
    <n v="18"/>
    <n v="440000"/>
    <n v="79200"/>
    <m/>
    <m/>
    <n v="0"/>
    <s v="33AACCC8751D1ZX"/>
    <s v="102019"/>
  </r>
  <r>
    <x v="6"/>
    <s v="B2B"/>
    <s v="06AADCC2635B1ZA"/>
    <n v="19824"/>
    <s v="R"/>
    <s v="06"/>
    <s v="25-09-2019"/>
    <s v="N"/>
    <s v="SSC-1920-0467"/>
    <n v="18"/>
    <n v="16800"/>
    <n v="3024"/>
    <m/>
    <m/>
    <n v="0"/>
    <s v="33AACCC8751D1ZX"/>
    <s v="092019"/>
  </r>
  <r>
    <x v="6"/>
    <s v="B2B"/>
    <s v="06AAPCS9575E1ZR"/>
    <n v="17110"/>
    <s v="R"/>
    <s v="06"/>
    <s v="17-09-2019"/>
    <s v="N"/>
    <s v="SSC-1920-0440"/>
    <n v="18"/>
    <n v="14500"/>
    <n v="2610"/>
    <m/>
    <m/>
    <n v="0"/>
    <s v="33AACCC8751D1ZX"/>
    <s v="092019"/>
  </r>
  <r>
    <x v="6"/>
    <s v="B2B"/>
    <s v="07AAPCS9575E1ZP"/>
    <n v="201780"/>
    <s v="R"/>
    <s v="07"/>
    <s v="21-09-2019"/>
    <s v="N"/>
    <s v="SSC-1920-0455"/>
    <n v="18"/>
    <n v="171000"/>
    <n v="30780"/>
    <m/>
    <m/>
    <n v="0"/>
    <s v="33AACCC8751D1ZX"/>
    <s v="092019"/>
  </r>
  <r>
    <x v="6"/>
    <s v="B2B"/>
    <s v="07AAPCS9575E1ZP"/>
    <n v="200600"/>
    <s v="R"/>
    <s v="07"/>
    <s v="25-09-2019"/>
    <s v="N"/>
    <s v="SSC-1920-0468"/>
    <n v="18"/>
    <n v="170000"/>
    <n v="30600"/>
    <m/>
    <m/>
    <n v="0"/>
    <s v="33AACCC8751D1ZX"/>
    <s v="092019"/>
  </r>
  <r>
    <x v="6"/>
    <s v="B2B"/>
    <s v="27AABCI5003K1ZR"/>
    <n v="8260"/>
    <s v="R"/>
    <s v="27"/>
    <s v="12-09-2019"/>
    <s v="N"/>
    <s v="SSC-1920-0424"/>
    <n v="18"/>
    <n v="7000"/>
    <n v="1260"/>
    <m/>
    <m/>
    <n v="0"/>
    <s v="33AACCC8751D1ZX"/>
    <s v="092019"/>
  </r>
  <r>
    <x v="6"/>
    <s v="B2B"/>
    <s v="29AAPCS9575E1ZJ"/>
    <n v="211220"/>
    <s v="R"/>
    <s v="29"/>
    <s v="28-09-2019"/>
    <s v="N"/>
    <s v="SSC-1920-0478"/>
    <n v="18"/>
    <n v="179000"/>
    <n v="32220"/>
    <m/>
    <m/>
    <n v="0"/>
    <s v="33AACCC8751D1ZX"/>
    <s v="092019"/>
  </r>
  <r>
    <x v="6"/>
    <s v="B2B"/>
    <s v="29AAPCS9575E1ZJ"/>
    <n v="198830"/>
    <s v="R"/>
    <s v="29"/>
    <s v="28-09-2019"/>
    <s v="N"/>
    <s v="SSC-1920-0479"/>
    <n v="18"/>
    <n v="168500"/>
    <n v="30330"/>
    <m/>
    <m/>
    <n v="0"/>
    <s v="33AACCC8751D1ZX"/>
    <s v="092019"/>
  </r>
  <r>
    <x v="6"/>
    <s v="B2B"/>
    <s v="33AAACM4454H1ZP"/>
    <n v="96420.160000000003"/>
    <s v="R"/>
    <s v="33"/>
    <s v="30-09-2019"/>
    <s v="N"/>
    <s v="SSC-1920-0487"/>
    <n v="18"/>
    <n v="81712"/>
    <m/>
    <n v="7354.08"/>
    <n v="7354.08"/>
    <n v="0"/>
    <s v="33AACCC8751D1ZX"/>
    <s v="092019"/>
  </r>
  <r>
    <x v="6"/>
    <s v="B2B"/>
    <s v="33AAACM4454H1ZP"/>
    <n v="93571.64"/>
    <s v="R"/>
    <s v="33"/>
    <s v="30-09-2019"/>
    <s v="N"/>
    <s v="SSC-1920-0488"/>
    <n v="18"/>
    <n v="79298"/>
    <m/>
    <n v="7136.82"/>
    <n v="7136.82"/>
    <n v="0"/>
    <s v="33AACCC8751D1ZX"/>
    <s v="092019"/>
  </r>
  <r>
    <x v="6"/>
    <s v="B2B"/>
    <s v="33AAACM4454H1ZP"/>
    <n v="229392"/>
    <s v="R"/>
    <s v="33"/>
    <s v="09-09-2019"/>
    <s v="N"/>
    <s v="SSC-1920-0412"/>
    <n v="18"/>
    <n v="194400"/>
    <m/>
    <n v="17496"/>
    <n v="17496"/>
    <n v="0"/>
    <s v="33AACCC8751D1ZX"/>
    <s v="092019"/>
  </r>
  <r>
    <x v="6"/>
    <s v="B2B"/>
    <s v="33AAACM4454H1ZP"/>
    <n v="181484"/>
    <s v="R"/>
    <s v="33"/>
    <s v="16-09-2019"/>
    <s v="N"/>
    <s v="SSC-1920-0434"/>
    <n v="18"/>
    <n v="153800"/>
    <m/>
    <n v="13842"/>
    <n v="13842"/>
    <n v="0"/>
    <s v="33AACCC8751D1ZX"/>
    <s v="092019"/>
  </r>
  <r>
    <x v="6"/>
    <s v="B2B"/>
    <s v="33AAACM4454H1ZP"/>
    <n v="90723.12"/>
    <s v="R"/>
    <s v="33"/>
    <s v="30-09-2019"/>
    <s v="N"/>
    <s v="SSC-1920-0489"/>
    <n v="18"/>
    <n v="76884"/>
    <m/>
    <n v="6919.56"/>
    <n v="6919.56"/>
    <m/>
    <s v="33AACCC8751D1ZX"/>
    <s v="092019"/>
  </r>
  <r>
    <x v="6"/>
    <s v="B2B"/>
    <s v="33AAACM4454H1ZP"/>
    <n v="96420.160000000003"/>
    <s v="R"/>
    <s v="33"/>
    <s v="30-09-2019"/>
    <s v="N"/>
    <s v="SSC-1920-0484"/>
    <n v="18"/>
    <n v="81712"/>
    <m/>
    <n v="7354.08"/>
    <n v="7354.08"/>
    <n v="0"/>
    <s v="33AACCC8751D1ZX"/>
    <s v="092019"/>
  </r>
  <r>
    <x v="6"/>
    <s v="B2B"/>
    <s v="33AAACM4454H1ZP"/>
    <n v="96420.160000000003"/>
    <s v="R"/>
    <s v="33"/>
    <s v="30-09-2019"/>
    <s v="N"/>
    <s v="SSC-1920-0486"/>
    <n v="18"/>
    <n v="81712"/>
    <m/>
    <n v="7354.08"/>
    <n v="7354.08"/>
    <n v="0"/>
    <s v="33AACCC8751D1ZX"/>
    <s v="092019"/>
  </r>
  <r>
    <x v="6"/>
    <s v="B2B"/>
    <s v="33AAACM4454H1ZP"/>
    <n v="92795.199999999997"/>
    <s v="R"/>
    <s v="33"/>
    <s v="30-09-2019"/>
    <s v="N"/>
    <s v="SSC-1920-0490"/>
    <n v="18"/>
    <n v="78640"/>
    <m/>
    <n v="7077.6"/>
    <n v="7077.6"/>
    <n v="0"/>
    <s v="33AACCC8751D1ZX"/>
    <s v="092019"/>
  </r>
  <r>
    <x v="6"/>
    <s v="B2B"/>
    <s v="33AAACM4454H1ZP"/>
    <n v="92795.199999999997"/>
    <s v="R"/>
    <s v="33"/>
    <s v="30-09-2019"/>
    <s v="N"/>
    <s v="SSC-1920-0491"/>
    <n v="18"/>
    <n v="78640"/>
    <m/>
    <n v="7077.6"/>
    <n v="7077.6"/>
    <m/>
    <s v="33AACCC8751D1ZX"/>
    <s v="092019"/>
  </r>
  <r>
    <x v="6"/>
    <s v="B2B"/>
    <s v="33AAACM4454H1ZP"/>
    <n v="96420.160000000003"/>
    <s v="R"/>
    <s v="33"/>
    <s v="30-09-2019"/>
    <s v="N"/>
    <s v="SSC-1920-0482"/>
    <n v="18"/>
    <n v="81712"/>
    <m/>
    <n v="7354.08"/>
    <n v="7354.08"/>
    <n v="0"/>
    <s v="33AACCC8751D1ZX"/>
    <s v="092019"/>
  </r>
  <r>
    <x v="6"/>
    <s v="B2B"/>
    <s v="33AAACM6890R1ZS"/>
    <n v="169920"/>
    <s v="R"/>
    <s v="33"/>
    <s v="05-09-2019"/>
    <s v="N"/>
    <s v="SSC-1920-0403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13-09-2019"/>
    <s v="N"/>
    <s v="SSC-1920-0425"/>
    <n v="18"/>
    <n v="144000"/>
    <m/>
    <n v="12960"/>
    <n v="12960"/>
    <n v="0"/>
    <s v="33AACCC8751D1ZX"/>
    <s v="092019"/>
  </r>
  <r>
    <x v="6"/>
    <s v="B2B"/>
    <s v="33AAACM6890R1ZS"/>
    <n v="405967.2"/>
    <s v="R"/>
    <s v="33"/>
    <s v="25-09-2019"/>
    <s v="N"/>
    <s v="SSC-1920-0469"/>
    <n v="18"/>
    <n v="344040"/>
    <m/>
    <n v="30963.599999999999"/>
    <n v="30963.599999999999"/>
    <n v="0"/>
    <s v="33AACCC8751D1ZX"/>
    <s v="092019"/>
  </r>
  <r>
    <x v="6"/>
    <s v="B2B"/>
    <s v="33AAACM6890R1ZS"/>
    <n v="169920"/>
    <s v="R"/>
    <s v="33"/>
    <s v="16-09-2019"/>
    <s v="N"/>
    <s v="SSC-1920-0437"/>
    <n v="18"/>
    <n v="144000"/>
    <m/>
    <n v="12960"/>
    <n v="12960"/>
    <n v="0"/>
    <s v="33AACCC8751D1ZX"/>
    <s v="092019"/>
  </r>
  <r>
    <x v="6"/>
    <s v="B2B"/>
    <s v="33AAACM6890R1ZS"/>
    <n v="141600"/>
    <s v="R"/>
    <s v="33"/>
    <s v="14-09-2019"/>
    <s v="N"/>
    <s v="SSC-1920-0427"/>
    <n v="18"/>
    <n v="120000"/>
    <m/>
    <n v="10800"/>
    <n v="10800"/>
    <n v="0"/>
    <s v="33AACCC8751D1ZX"/>
    <s v="092019"/>
  </r>
  <r>
    <x v="6"/>
    <s v="B2B"/>
    <s v="33AAACM6890R1ZS"/>
    <n v="169920"/>
    <s v="R"/>
    <s v="33"/>
    <s v="17-09-2019"/>
    <s v="N"/>
    <s v="SSC-1920-0438"/>
    <n v="18"/>
    <n v="144000"/>
    <m/>
    <n v="12960"/>
    <n v="12960"/>
    <n v="0"/>
    <s v="33AACCC8751D1ZX"/>
    <s v="092019"/>
  </r>
  <r>
    <x v="6"/>
    <s v="B2B"/>
    <s v="33AAACM6890R1ZS"/>
    <n v="405967.2"/>
    <s v="R"/>
    <s v="33"/>
    <s v="20-09-2019"/>
    <s v="N"/>
    <s v="SSC-1920-0449"/>
    <n v="18"/>
    <n v="344040"/>
    <m/>
    <n v="30963.599999999999"/>
    <n v="30963.599999999999"/>
    <n v="0"/>
    <s v="33AACCC8751D1ZX"/>
    <s v="092019"/>
  </r>
  <r>
    <x v="6"/>
    <s v="B2B"/>
    <s v="33AAACM6890R1ZS"/>
    <n v="169920"/>
    <s v="R"/>
    <s v="33"/>
    <s v="04-09-2019"/>
    <s v="N"/>
    <s v="SSC-1920-0400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18-09-2019"/>
    <s v="N"/>
    <s v="SSC-1920-0444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05-09-2019"/>
    <s v="N"/>
    <s v="SSC-1920-0401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09-09-2019"/>
    <s v="N"/>
    <s v="SSC-1920-0413"/>
    <n v="18"/>
    <n v="144000"/>
    <m/>
    <n v="12960"/>
    <n v="12960"/>
    <n v="0"/>
    <s v="33AACCC8751D1ZX"/>
    <s v="092019"/>
  </r>
  <r>
    <x v="6"/>
    <s v="B2B"/>
    <s v="33AAACM6890R1ZS"/>
    <n v="169920"/>
    <s v="R"/>
    <s v="33"/>
    <s v="24-09-2019"/>
    <s v="N"/>
    <s v="SSC-1920-0461"/>
    <n v="18"/>
    <n v="144000"/>
    <m/>
    <n v="12960"/>
    <n v="12960"/>
    <n v="0"/>
    <s v="33AACCC8751D1ZX"/>
    <s v="092019"/>
  </r>
  <r>
    <x v="6"/>
    <s v="B2B"/>
    <s v="33AAACM6890R1ZS"/>
    <n v="405967.2"/>
    <s v="R"/>
    <s v="33"/>
    <s v="20-09-2019"/>
    <s v="N"/>
    <s v="SSC-1920-0451"/>
    <n v="18"/>
    <n v="344040"/>
    <m/>
    <n v="30963.599999999999"/>
    <n v="30963.599999999999"/>
    <n v="0"/>
    <s v="33AACCC8751D1ZX"/>
    <s v="092019"/>
  </r>
  <r>
    <x v="6"/>
    <s v="B2B"/>
    <s v="33AAACM6890R1ZS"/>
    <n v="169920"/>
    <s v="R"/>
    <s v="33"/>
    <s v="24-09-2019"/>
    <s v="N"/>
    <s v="SSC-1920-0463"/>
    <n v="18"/>
    <n v="144000"/>
    <m/>
    <n v="12960"/>
    <n v="12960"/>
    <n v="0"/>
    <s v="33AACCC8751D1ZX"/>
    <s v="092019"/>
  </r>
  <r>
    <x v="6"/>
    <s v="B2B"/>
    <s v="33AAACM6890R1ZS"/>
    <n v="405967.2"/>
    <s v="R"/>
    <s v="33"/>
    <s v="23-09-2019"/>
    <s v="N"/>
    <s v="SSC-1920-0460"/>
    <n v="18"/>
    <n v="344040"/>
    <m/>
    <n v="30963.599999999999"/>
    <n v="30963.599999999999"/>
    <n v="0"/>
    <s v="33AACCC8751D1ZX"/>
    <s v="092019"/>
  </r>
  <r>
    <x v="6"/>
    <s v="B2B"/>
    <s v="33AAACM6890R1ZS"/>
    <n v="169920"/>
    <s v="R"/>
    <s v="33"/>
    <s v="10-09-2019"/>
    <s v="N"/>
    <s v="SSC-1920-0419"/>
    <n v="18"/>
    <n v="144000"/>
    <m/>
    <n v="12960"/>
    <n v="12960"/>
    <n v="0"/>
    <s v="33AACCC8751D1ZX"/>
    <s v="092019"/>
  </r>
  <r>
    <x v="6"/>
    <s v="B2B"/>
    <s v="33AAACU5306L2ZE"/>
    <n v="220282.4"/>
    <s v="R"/>
    <s v="33"/>
    <s v="25-09-2019"/>
    <s v="N"/>
    <s v="SSC-1920-0466"/>
    <n v="18"/>
    <n v="186680"/>
    <m/>
    <n v="16801.2"/>
    <n v="16801.2"/>
    <n v="0"/>
    <s v="33AACCC8751D1ZX"/>
    <s v="092019"/>
  </r>
  <r>
    <x v="6"/>
    <s v="B2B"/>
    <s v="33AAACU5306L2ZE"/>
    <n v="220282.4"/>
    <s v="R"/>
    <s v="33"/>
    <s v="20-09-2019"/>
    <s v="N"/>
    <s v="SSC-1920-0450"/>
    <n v="18"/>
    <n v="186680"/>
    <m/>
    <n v="16801.2"/>
    <n v="16801.2"/>
    <n v="0"/>
    <s v="33AACCC8751D1ZX"/>
    <s v="092019"/>
  </r>
  <r>
    <x v="6"/>
    <s v="B2B"/>
    <s v="33AAACU5306L2ZE"/>
    <n v="220282.4"/>
    <s v="R"/>
    <s v="33"/>
    <s v="18-09-2019"/>
    <s v="N"/>
    <s v="SSC-1920-0441"/>
    <n v="18"/>
    <n v="186680"/>
    <m/>
    <n v="16801.2"/>
    <n v="16801.2"/>
    <n v="0"/>
    <s v="33AACCC8751D1ZX"/>
    <s v="092019"/>
  </r>
  <r>
    <x v="6"/>
    <s v="B2B"/>
    <s v="33AABCI5003K1ZY"/>
    <n v="2065"/>
    <s v="R"/>
    <s v="33"/>
    <s v="28-09-2019"/>
    <s v="N"/>
    <s v="SSC-1920-0480"/>
    <n v="18"/>
    <n v="1750"/>
    <m/>
    <n v="157.5"/>
    <n v="157.5"/>
    <n v="0"/>
    <s v="33AACCC8751D1ZX"/>
    <s v="092019"/>
  </r>
  <r>
    <x v="6"/>
    <s v="B2B"/>
    <s v="33AACCG5453E1ZY"/>
    <n v="66292.399999999994"/>
    <s v="R"/>
    <s v="33"/>
    <s v="16-09-2019"/>
    <s v="N"/>
    <s v="SSC-1920-0436"/>
    <n v="18"/>
    <n v="56180"/>
    <m/>
    <n v="5056.2"/>
    <n v="5056.2"/>
    <n v="0"/>
    <s v="33AACCC8751D1ZX"/>
    <s v="092019"/>
  </r>
  <r>
    <x v="6"/>
    <s v="B2B"/>
    <s v="33AACCG5453E1ZY"/>
    <n v="137588"/>
    <s v="R"/>
    <s v="33"/>
    <s v="17-09-2019"/>
    <s v="N"/>
    <s v="SSC-1920-0439"/>
    <n v="18"/>
    <n v="116600"/>
    <m/>
    <n v="10494"/>
    <n v="10494"/>
    <n v="0"/>
    <s v="33AACCC8751D1ZX"/>
    <s v="092019"/>
  </r>
  <r>
    <x v="6"/>
    <s v="B2B"/>
    <s v="33AACCG5453E1ZY"/>
    <n v="208883.6"/>
    <s v="R"/>
    <s v="33"/>
    <s v="04-09-2019"/>
    <s v="N"/>
    <s v="SSC-1920-0399"/>
    <n v="18"/>
    <n v="177020"/>
    <m/>
    <n v="15931.8"/>
    <n v="15931.8"/>
    <n v="0"/>
    <s v="33AACCC8751D1ZX"/>
    <s v="092019"/>
  </r>
  <r>
    <x v="6"/>
    <s v="B2B"/>
    <s v="33AACCG5453E1ZY"/>
    <n v="137588"/>
    <s v="R"/>
    <s v="33"/>
    <s v="15-09-2019"/>
    <s v="N"/>
    <s v="SSC-1920-0432"/>
    <n v="18"/>
    <n v="116600"/>
    <m/>
    <n v="10494"/>
    <n v="10494"/>
    <n v="0"/>
    <s v="33AACCC8751D1ZX"/>
    <s v="092019"/>
  </r>
  <r>
    <x v="6"/>
    <s v="B2B"/>
    <s v="33AACCG5453E1ZY"/>
    <n v="137588"/>
    <s v="R"/>
    <s v="33"/>
    <s v="15-09-2019"/>
    <s v="N"/>
    <s v="SSC-1920-0433"/>
    <n v="18"/>
    <n v="116600"/>
    <m/>
    <n v="10494"/>
    <n v="10494"/>
    <n v="0"/>
    <s v="33AACCC8751D1ZX"/>
    <s v="092019"/>
  </r>
  <r>
    <x v="6"/>
    <s v="B2B"/>
    <s v="33AACCG5453E1ZY"/>
    <n v="137588"/>
    <s v="R"/>
    <s v="33"/>
    <s v="28-09-2019"/>
    <s v="N"/>
    <s v="SSC-1920-0477"/>
    <n v="18"/>
    <n v="116600"/>
    <m/>
    <n v="10494"/>
    <n v="10494"/>
    <n v="0"/>
    <s v="33AACCC8751D1ZX"/>
    <s v="092019"/>
  </r>
  <r>
    <x v="6"/>
    <s v="B2B"/>
    <s v="33AACCG5453E1ZY"/>
    <n v="137588"/>
    <s v="R"/>
    <s v="33"/>
    <s v="16-09-2019"/>
    <s v="N"/>
    <s v="SSC-1920-0435"/>
    <n v="18"/>
    <n v="116600"/>
    <m/>
    <n v="10494"/>
    <n v="10494"/>
    <n v="0"/>
    <s v="33AACCC8751D1ZX"/>
    <s v="092019"/>
  </r>
  <r>
    <x v="6"/>
    <s v="B2B"/>
    <s v="33AACCG5453E1ZY"/>
    <n v="137588"/>
    <s v="R"/>
    <s v="33"/>
    <s v="01-09-2019"/>
    <s v="N"/>
    <s v="SSC-1920-0395"/>
    <n v="18"/>
    <n v="116600"/>
    <m/>
    <n v="10494"/>
    <n v="10494"/>
    <n v="0"/>
    <s v="33AACCC8751D1ZX"/>
    <s v="092019"/>
  </r>
  <r>
    <x v="6"/>
    <s v="B2B"/>
    <s v="33AACCG5453E1ZY"/>
    <n v="104441.8"/>
    <s v="R"/>
    <s v="33"/>
    <s v="26-09-2019"/>
    <s v="N"/>
    <s v="SSC-1920-0472"/>
    <n v="18"/>
    <n v="88510"/>
    <m/>
    <n v="7965.9"/>
    <n v="7965.9"/>
    <n v="0"/>
    <s v="33AACCC8751D1ZX"/>
    <s v="092019"/>
  </r>
  <r>
    <x v="6"/>
    <s v="B2B"/>
    <s v="33AACCG5453E1ZY"/>
    <n v="106943.4"/>
    <s v="R"/>
    <s v="33"/>
    <s v="03-09-2019"/>
    <s v="N"/>
    <s v="SSC-1920-0396"/>
    <n v="18"/>
    <n v="90630"/>
    <m/>
    <n v="8156.7"/>
    <n v="8156.7"/>
    <n v="0"/>
    <s v="33AACCC8751D1ZX"/>
    <s v="092019"/>
  </r>
  <r>
    <x v="6"/>
    <s v="B2B"/>
    <s v="33AACCG5453E1ZY"/>
    <n v="99438.6"/>
    <s v="R"/>
    <s v="33"/>
    <s v="27-09-2019"/>
    <s v="N"/>
    <s v="SSC-1920-0473"/>
    <n v="18"/>
    <n v="84270"/>
    <m/>
    <n v="7584.3"/>
    <n v="7584.3"/>
    <n v="0"/>
    <s v="33AACCC8751D1ZX"/>
    <s v="092019"/>
  </r>
  <r>
    <x v="6"/>
    <s v="B2B"/>
    <s v="33AACCG5453E1ZY"/>
    <n v="99438.6"/>
    <s v="R"/>
    <s v="33"/>
    <s v="03-09-2019"/>
    <s v="N"/>
    <s v="SSC-1920-0397"/>
    <n v="18"/>
    <n v="84270"/>
    <m/>
    <n v="7584.3"/>
    <n v="7584.3"/>
    <n v="0"/>
    <s v="33AACCC8751D1ZX"/>
    <s v="092019"/>
  </r>
  <r>
    <x v="6"/>
    <s v="B2B"/>
    <s v="33AACCG5453E1ZY"/>
    <n v="142591.20000000001"/>
    <s v="R"/>
    <s v="33"/>
    <s v="14-09-2019"/>
    <s v="N"/>
    <s v="SSC-1920-0430"/>
    <n v="18"/>
    <n v="120840"/>
    <m/>
    <n v="10875.6"/>
    <n v="10875.6"/>
    <n v="0"/>
    <s v="33AACCC8751D1ZX"/>
    <s v="092019"/>
  </r>
  <r>
    <x v="6"/>
    <s v="B2B"/>
    <s v="33AACCG5453E1ZY"/>
    <n v="33146.199999999997"/>
    <s v="R"/>
    <s v="33"/>
    <s v="27-09-2019"/>
    <s v="N"/>
    <s v="SSC-1920-0474"/>
    <n v="18"/>
    <n v="28090"/>
    <m/>
    <n v="2528.1"/>
    <n v="2528.1"/>
    <n v="0"/>
    <s v="33AACCC8751D1ZX"/>
    <s v="092019"/>
  </r>
  <r>
    <x v="6"/>
    <s v="B2B"/>
    <s v="33AACCG5453E1ZY"/>
    <n v="140089.60000000001"/>
    <s v="R"/>
    <s v="33"/>
    <s v="14-09-2019"/>
    <s v="N"/>
    <s v="SSC-1920-0431"/>
    <n v="18"/>
    <n v="118720"/>
    <m/>
    <n v="10684.8"/>
    <n v="10684.8"/>
    <n v="0"/>
    <s v="33AACCC8751D1ZX"/>
    <s v="092019"/>
  </r>
  <r>
    <x v="6"/>
    <s v="B2B"/>
    <s v="33AACCG5453E1ZY"/>
    <n v="142591.20000000001"/>
    <s v="R"/>
    <s v="33"/>
    <s v="27-09-2019"/>
    <s v="N"/>
    <s v="SSC-1920-0475"/>
    <n v="18"/>
    <n v="120840"/>
    <m/>
    <n v="10875.6"/>
    <n v="10875.6"/>
    <n v="0"/>
    <s v="33AACCC8751D1ZX"/>
    <s v="092019"/>
  </r>
  <r>
    <x v="6"/>
    <s v="B2B"/>
    <s v="33AACCG5453E1ZY"/>
    <n v="33146.199999999997"/>
    <s v="R"/>
    <s v="33"/>
    <s v="26-09-2019"/>
    <s v="N"/>
    <s v="SSC-1920-0471"/>
    <n v="18"/>
    <n v="28090"/>
    <m/>
    <n v="2528.1"/>
    <n v="2528.1"/>
    <n v="0"/>
    <s v="33AACCC8751D1ZX"/>
    <s v="092019"/>
  </r>
  <r>
    <x v="6"/>
    <s v="B2B"/>
    <s v="33AACCG5453E1ZY"/>
    <n v="66292.399999999994"/>
    <s v="R"/>
    <s v="33"/>
    <s v="14-09-2019"/>
    <s v="N"/>
    <s v="SSC-1920-0429"/>
    <n v="18"/>
    <n v="56180"/>
    <m/>
    <n v="5056.2"/>
    <n v="5056.2"/>
    <n v="0"/>
    <s v="33AACCC8751D1ZX"/>
    <s v="092019"/>
  </r>
  <r>
    <x v="6"/>
    <s v="B2B"/>
    <s v="33AACCG5453E1ZY"/>
    <n v="142591.20000000001"/>
    <s v="R"/>
    <s v="33"/>
    <s v="19-09-2019"/>
    <s v="N"/>
    <s v="SSC-1920-0448"/>
    <n v="18"/>
    <n v="120840"/>
    <m/>
    <n v="10875.6"/>
    <n v="10875.6"/>
    <n v="0"/>
    <s v="33AACCC8751D1ZX"/>
    <s v="092019"/>
  </r>
  <r>
    <x v="6"/>
    <s v="B2B"/>
    <s v="33AACCG5453E1ZY"/>
    <n v="101940.2"/>
    <s v="R"/>
    <s v="33"/>
    <s v="06-09-2019"/>
    <s v="N"/>
    <s v="SSC-1920-0405"/>
    <n v="18"/>
    <n v="86390"/>
    <m/>
    <n v="7775.1"/>
    <n v="7775.1"/>
    <n v="0"/>
    <s v="33AACCC8751D1ZX"/>
    <s v="092019"/>
  </r>
  <r>
    <x v="6"/>
    <s v="B2B"/>
    <s v="33AACCG5453E1ZY"/>
    <n v="142591.20000000001"/>
    <s v="R"/>
    <s v="33"/>
    <s v="06-09-2019"/>
    <s v="N"/>
    <s v="SSC-1920-0406"/>
    <n v="18"/>
    <n v="120840"/>
    <m/>
    <n v="10875.6"/>
    <n v="10875.6"/>
    <n v="0"/>
    <s v="33AACCC8751D1ZX"/>
    <s v="092019"/>
  </r>
  <r>
    <x v="6"/>
    <s v="B2B"/>
    <s v="33AACCG5453E1ZY"/>
    <n v="104441.8"/>
    <s v="R"/>
    <s v="33"/>
    <s v="18-09-2019"/>
    <s v="N"/>
    <s v="SSC-1920-0443"/>
    <n v="18"/>
    <n v="88510"/>
    <m/>
    <n v="7965.9"/>
    <n v="7965.9"/>
    <n v="0"/>
    <s v="33AACCC8751D1ZX"/>
    <s v="092019"/>
  </r>
  <r>
    <x v="6"/>
    <s v="B2B"/>
    <s v="33AACCG5453E1ZY"/>
    <n v="203880.4"/>
    <s v="R"/>
    <s v="33"/>
    <s v="19-09-2019"/>
    <s v="N"/>
    <s v="SSC-1920-0445"/>
    <n v="18"/>
    <n v="172780"/>
    <m/>
    <n v="15550.2"/>
    <n v="15550.2"/>
    <n v="0"/>
    <s v="33AACCC8751D1ZX"/>
    <s v="092019"/>
  </r>
  <r>
    <x v="6"/>
    <s v="B2B"/>
    <s v="33AACCG5453E1ZY"/>
    <n v="137588"/>
    <s v="R"/>
    <s v="33"/>
    <s v="05-09-2019"/>
    <s v="N"/>
    <s v="SSC-1920-0402"/>
    <n v="18"/>
    <n v="116600"/>
    <m/>
    <n v="10494"/>
    <n v="10494"/>
    <n v="0"/>
    <s v="33AACCC8751D1ZX"/>
    <s v="092019"/>
  </r>
  <r>
    <x v="6"/>
    <s v="B2B"/>
    <s v="33AACCG5453E1ZY"/>
    <n v="66292.399999999994"/>
    <s v="R"/>
    <s v="33"/>
    <s v="19-09-2019"/>
    <s v="N"/>
    <s v="SSC-1920-0446"/>
    <n v="18"/>
    <n v="56180"/>
    <m/>
    <n v="5056.2"/>
    <n v="5056.2"/>
    <n v="0"/>
    <s v="33AACCC8751D1ZX"/>
    <s v="092019"/>
  </r>
  <r>
    <x v="6"/>
    <s v="B2B"/>
    <s v="33AACCG5453E1ZY"/>
    <n v="170734.2"/>
    <s v="R"/>
    <s v="33"/>
    <s v="30-09-2019"/>
    <s v="N"/>
    <s v="SSC-1920-0485"/>
    <n v="18"/>
    <n v="144690"/>
    <m/>
    <n v="13022.1"/>
    <n v="13022.1"/>
    <n v="0"/>
    <s v="33AACCC8751D1ZX"/>
    <s v="092019"/>
  </r>
  <r>
    <x v="6"/>
    <s v="B2B"/>
    <s v="33AACCG5453E1ZY"/>
    <n v="137588"/>
    <s v="R"/>
    <s v="33"/>
    <s v="18-09-2019"/>
    <s v="N"/>
    <s v="SSC-1920-0442"/>
    <n v="18"/>
    <n v="116600"/>
    <m/>
    <n v="10494"/>
    <n v="10494"/>
    <n v="0"/>
    <s v="33AACCC8751D1ZX"/>
    <s v="092019"/>
  </r>
  <r>
    <x v="6"/>
    <s v="B2B"/>
    <s v="33AACCG5453E1ZY"/>
    <n v="66292.399999999994"/>
    <s v="R"/>
    <s v="33"/>
    <s v="28-09-2019"/>
    <s v="N"/>
    <s v="SSC-1920-0481"/>
    <n v="18"/>
    <n v="56180"/>
    <m/>
    <n v="5056.2"/>
    <n v="5056.2"/>
    <n v="0"/>
    <s v="33AACCC8751D1ZX"/>
    <s v="092019"/>
  </r>
  <r>
    <x v="6"/>
    <s v="B2B"/>
    <s v="33AACCG5453E1ZY"/>
    <n v="142591.20000000001"/>
    <s v="R"/>
    <s v="33"/>
    <s v="09-09-2019"/>
    <s v="N"/>
    <s v="SSC-1920-0414"/>
    <n v="18"/>
    <n v="120840"/>
    <m/>
    <n v="10875.6"/>
    <n v="10875.6"/>
    <n v="0"/>
    <s v="33AACCC8751D1ZX"/>
    <s v="092019"/>
  </r>
  <r>
    <x v="6"/>
    <s v="B2B"/>
    <s v="33AACCG5453E1ZY"/>
    <n v="33146.199999999997"/>
    <s v="R"/>
    <s v="33"/>
    <s v="23-09-2019"/>
    <s v="N"/>
    <s v="SSC-1920-0458"/>
    <n v="18"/>
    <n v="28090"/>
    <m/>
    <n v="2528.1"/>
    <n v="2528.1"/>
    <n v="0"/>
    <s v="33AACCC8751D1ZX"/>
    <s v="092019"/>
  </r>
  <r>
    <x v="6"/>
    <s v="B2B"/>
    <s v="33AACCG5453E1ZY"/>
    <n v="66292.399999999994"/>
    <s v="R"/>
    <s v="33"/>
    <s v="09-09-2019"/>
    <s v="N"/>
    <s v="SSC-1920-0415"/>
    <n v="18"/>
    <n v="56180"/>
    <m/>
    <n v="5056.2"/>
    <n v="5056.2"/>
    <n v="0"/>
    <s v="33AACCC8751D1ZX"/>
    <s v="092019"/>
  </r>
  <r>
    <x v="6"/>
    <s v="B2B"/>
    <s v="33AACCG5453E1ZY"/>
    <n v="178239"/>
    <s v="R"/>
    <s v="33"/>
    <s v="23-09-2019"/>
    <s v="N"/>
    <s v="SSC-1920-0459"/>
    <n v="18"/>
    <n v="151050"/>
    <m/>
    <n v="13594.5"/>
    <n v="13594.5"/>
    <n v="0"/>
    <s v="33AACCC8751D1ZX"/>
    <s v="092019"/>
  </r>
  <r>
    <x v="6"/>
    <s v="B2B"/>
    <s v="33AACCG5453E1ZY"/>
    <n v="137588"/>
    <s v="R"/>
    <s v="33"/>
    <s v="10-09-2019"/>
    <s v="N"/>
    <s v="SSC-1920-0416"/>
    <n v="18"/>
    <n v="116600"/>
    <m/>
    <n v="10494"/>
    <n v="10494"/>
    <n v="0"/>
    <s v="33AACCC8751D1ZX"/>
    <s v="092019"/>
  </r>
  <r>
    <x v="6"/>
    <s v="B2B"/>
    <s v="33AACCG5453E1ZY"/>
    <n v="71295.600000000006"/>
    <s v="R"/>
    <s v="33"/>
    <s v="10-09-2019"/>
    <s v="N"/>
    <s v="SSC-1920-0417"/>
    <n v="18"/>
    <n v="60420"/>
    <m/>
    <n v="5437.8"/>
    <n v="5437.8"/>
    <n v="0"/>
    <s v="33AACCC8751D1ZX"/>
    <s v="092019"/>
  </r>
  <r>
    <x v="6"/>
    <s v="B2B"/>
    <s v="33AACCG5453E1ZY"/>
    <n v="142591.20000000001"/>
    <s v="R"/>
    <s v="33"/>
    <s v="08-09-2019"/>
    <s v="N"/>
    <s v="SSC-1920-0410"/>
    <n v="18"/>
    <n v="120840"/>
    <m/>
    <n v="10875.6"/>
    <n v="10875.6"/>
    <n v="0"/>
    <s v="33AACCC8751D1ZX"/>
    <s v="092019"/>
  </r>
  <r>
    <x v="6"/>
    <s v="B2B"/>
    <s v="33AACCG5453E1ZY"/>
    <n v="208883.6"/>
    <s v="R"/>
    <s v="33"/>
    <s v="21-09-2019"/>
    <s v="N"/>
    <s v="SSC-1920-0454"/>
    <n v="18"/>
    <n v="177020"/>
    <m/>
    <n v="15931.8"/>
    <n v="15931.8"/>
    <n v="0"/>
    <s v="33AACCC8751D1ZX"/>
    <s v="092019"/>
  </r>
  <r>
    <x v="6"/>
    <s v="B2B"/>
    <s v="33AACCG5453E1ZY"/>
    <n v="132584.79999999999"/>
    <s v="R"/>
    <s v="33"/>
    <s v="08-09-2019"/>
    <s v="N"/>
    <s v="SSC-1920-0411"/>
    <n v="18"/>
    <n v="112360"/>
    <m/>
    <n v="10112.4"/>
    <n v="10112.4"/>
    <n v="0"/>
    <s v="33AACCC8751D1ZX"/>
    <s v="092019"/>
  </r>
  <r>
    <x v="6"/>
    <s v="B2B"/>
    <s v="33AACCG5453E1ZY"/>
    <n v="132584.79999999999"/>
    <s v="R"/>
    <s v="33"/>
    <s v="23-09-2019"/>
    <s v="N"/>
    <s v="SSC-1920-0457"/>
    <n v="18"/>
    <n v="112360"/>
    <m/>
    <n v="10112.4"/>
    <n v="10112.4"/>
    <n v="0"/>
    <s v="33AACCC8751D1ZX"/>
    <s v="092019"/>
  </r>
  <r>
    <x v="6"/>
    <s v="B2B"/>
    <s v="33AACCG5453E1ZY"/>
    <n v="137588"/>
    <s v="R"/>
    <s v="33"/>
    <s v="21-09-2019"/>
    <s v="N"/>
    <s v="SSC-1920-0452"/>
    <n v="18"/>
    <n v="116600"/>
    <m/>
    <n v="10494"/>
    <n v="10494"/>
    <n v="0"/>
    <s v="33AACCC8751D1ZX"/>
    <s v="092019"/>
  </r>
  <r>
    <x v="6"/>
    <s v="B2B"/>
    <s v="33AACCG5453E1ZY"/>
    <n v="66292.399999999994"/>
    <s v="R"/>
    <s v="33"/>
    <s v="21-09-2019"/>
    <s v="N"/>
    <s v="SSC-1920-0453"/>
    <n v="18"/>
    <n v="56180"/>
    <m/>
    <n v="5056.2"/>
    <n v="5056.2"/>
    <n v="0"/>
    <s v="33AACCC8751D1ZX"/>
    <s v="092019"/>
  </r>
  <r>
    <x v="6"/>
    <s v="B2B"/>
    <s v="33AACCG5453E1ZY"/>
    <n v="33146.199999999997"/>
    <s v="R"/>
    <s v="33"/>
    <s v="30-09-2019"/>
    <s v="N"/>
    <s v="SSC-1920-0492"/>
    <n v="18"/>
    <n v="28090"/>
    <m/>
    <n v="2528.1"/>
    <n v="2528.1"/>
    <n v="0"/>
    <s v="33AACCC8751D1ZX"/>
    <s v="092019"/>
  </r>
  <r>
    <x v="6"/>
    <s v="B2B"/>
    <s v="33AACCG5453E1ZY"/>
    <n v="33146.199999999997"/>
    <s v="R"/>
    <s v="33"/>
    <s v="06-09-2019"/>
    <s v="N"/>
    <s v="SSC-1920-0407"/>
    <n v="18"/>
    <n v="28090"/>
    <m/>
    <n v="2528.1"/>
    <n v="2528.1"/>
    <n v="0"/>
    <s v="33AACCC8751D1ZX"/>
    <s v="092019"/>
  </r>
  <r>
    <x v="6"/>
    <s v="B2B"/>
    <s v="33AACCG5453E1ZY"/>
    <n v="198877.2"/>
    <s v="R"/>
    <s v="33"/>
    <s v="07-09-2019"/>
    <s v="N"/>
    <s v="SSC-1920-0408"/>
    <n v="18"/>
    <n v="168540"/>
    <m/>
    <n v="15168.6"/>
    <n v="15168.6"/>
    <n v="0"/>
    <s v="33AACCC8751D1ZX"/>
    <s v="092019"/>
  </r>
  <r>
    <x v="6"/>
    <s v="B2B"/>
    <s v="33AACCG5453E1ZY"/>
    <n v="142591.20000000001"/>
    <s v="R"/>
    <s v="33"/>
    <s v="07-09-2019"/>
    <s v="N"/>
    <s v="SSC-1920-0409"/>
    <n v="18"/>
    <n v="120840"/>
    <m/>
    <n v="10875.6"/>
    <n v="10875.6"/>
    <n v="0"/>
    <s v="33AACCC8751D1ZX"/>
    <s v="092019"/>
  </r>
  <r>
    <x v="6"/>
    <s v="B2B"/>
    <s v="33AACCG5453E1ZY"/>
    <n v="208883.6"/>
    <s v="R"/>
    <s v="33"/>
    <s v="13-09-2019"/>
    <s v="N"/>
    <s v="SSC-1920-0426"/>
    <n v="18"/>
    <n v="177020"/>
    <m/>
    <n v="15931.8"/>
    <n v="15931.8"/>
    <n v="0"/>
    <s v="33AACCC8751D1ZX"/>
    <s v="092019"/>
  </r>
  <r>
    <x v="6"/>
    <s v="B2B"/>
    <s v="33AACCG5453E1ZY"/>
    <n v="208883.6"/>
    <s v="R"/>
    <s v="33"/>
    <s v="14-09-2019"/>
    <s v="N"/>
    <s v="SSC-1920-0428"/>
    <n v="18"/>
    <n v="177020"/>
    <m/>
    <n v="15931.8"/>
    <n v="15931.8"/>
    <n v="0"/>
    <s v="33AACCC8751D1ZX"/>
    <s v="092019"/>
  </r>
  <r>
    <x v="6"/>
    <s v="B2B"/>
    <s v="33AACCG5453E1ZY"/>
    <n v="106943.4"/>
    <s v="R"/>
    <s v="33"/>
    <s v="11-09-2019"/>
    <s v="N"/>
    <s v="SSC-1920-0421"/>
    <n v="18"/>
    <n v="90630"/>
    <m/>
    <n v="8156.7"/>
    <n v="8156.7"/>
    <n v="0"/>
    <s v="33AACCC8751D1ZX"/>
    <s v="092019"/>
  </r>
  <r>
    <x v="6"/>
    <s v="B2B"/>
    <s v="33AACCG5453E1ZY"/>
    <n v="33146.199999999997"/>
    <s v="R"/>
    <s v="33"/>
    <s v="25-09-2019"/>
    <s v="N"/>
    <s v="SSC-1920-0465"/>
    <n v="18"/>
    <n v="28090"/>
    <m/>
    <n v="2528.1"/>
    <n v="2528.1"/>
    <n v="0"/>
    <s v="33AACCC8751D1ZX"/>
    <s v="092019"/>
  </r>
  <r>
    <x v="6"/>
    <s v="B2B"/>
    <s v="33AACCG5453E1ZY"/>
    <n v="203880.4"/>
    <s v="R"/>
    <s v="33"/>
    <s v="12-09-2019"/>
    <s v="N"/>
    <s v="SSC-1920-0422"/>
    <n v="18"/>
    <n v="172780"/>
    <m/>
    <n v="15550.2"/>
    <n v="15550.2"/>
    <n v="0"/>
    <s v="33AACCC8751D1ZX"/>
    <s v="092019"/>
  </r>
  <r>
    <x v="6"/>
    <s v="B2B"/>
    <s v="33AACCG5453E1ZY"/>
    <n v="101940.2"/>
    <s v="R"/>
    <s v="33"/>
    <s v="12-09-2019"/>
    <s v="N"/>
    <s v="SSC-1920-0423"/>
    <n v="18"/>
    <n v="86390"/>
    <m/>
    <n v="7775.1"/>
    <n v="7775.1"/>
    <n v="0"/>
    <s v="33AACCC8751D1ZX"/>
    <s v="092019"/>
  </r>
  <r>
    <x v="6"/>
    <s v="B2B"/>
    <s v="33AACCG5453E1ZY"/>
    <n v="208883.6"/>
    <s v="R"/>
    <s v="33"/>
    <s v="24-09-2019"/>
    <s v="N"/>
    <s v="SSC-1920-0462"/>
    <n v="18"/>
    <n v="177020"/>
    <m/>
    <n v="15931.8"/>
    <n v="15931.8"/>
    <n v="0"/>
    <s v="33AACCC8751D1ZX"/>
    <s v="092019"/>
  </r>
  <r>
    <x v="6"/>
    <s v="B2B"/>
    <s v="33AACCG5453E1ZY"/>
    <n v="168232.6"/>
    <s v="R"/>
    <s v="33"/>
    <s v="11-09-2019"/>
    <s v="N"/>
    <s v="SSC-1920-0420"/>
    <n v="18"/>
    <n v="142570"/>
    <m/>
    <n v="12831.3"/>
    <n v="12831.3"/>
    <n v="0"/>
    <s v="33AACCC8751D1ZX"/>
    <s v="092019"/>
  </r>
  <r>
    <x v="6"/>
    <s v="B2B"/>
    <s v="33AACCG5453E1ZY"/>
    <n v="173235.8"/>
    <s v="R"/>
    <s v="33"/>
    <s v="25-09-2019"/>
    <s v="N"/>
    <s v="SSC-1920-0464"/>
    <n v="18"/>
    <n v="146810"/>
    <m/>
    <n v="13212.9"/>
    <n v="13212.9"/>
    <n v="0"/>
    <s v="33AACCC8751D1ZX"/>
    <s v="092019"/>
  </r>
  <r>
    <x v="6"/>
    <s v="B2B"/>
    <s v="33AACCG5453E1ZY"/>
    <n v="135086.39999999999"/>
    <s v="R"/>
    <s v="33"/>
    <s v="10-09-2019"/>
    <s v="N"/>
    <s v="SSC-1920-0418"/>
    <n v="18"/>
    <n v="114480"/>
    <m/>
    <n v="10303.200000000001"/>
    <n v="10303.200000000001"/>
    <n v="0"/>
    <s v="33AACCC8751D1ZX"/>
    <s v="092019"/>
  </r>
  <r>
    <x v="6"/>
    <s v="B2B"/>
    <s v="33AAECM8625J1ZB"/>
    <n v="2881560"/>
    <s v="R"/>
    <s v="33"/>
    <s v="30-09-2019"/>
    <s v="N"/>
    <s v="SSC-1920-0483"/>
    <n v="18"/>
    <n v="2442000"/>
    <m/>
    <n v="219780"/>
    <n v="219780"/>
    <n v="0"/>
    <s v="33AACCC8751D1ZX"/>
    <s v="092019"/>
  </r>
  <r>
    <x v="6"/>
    <s v="B2B"/>
    <s v="33AAPCS9575E1ZU"/>
    <n v="155760"/>
    <s v="R"/>
    <s v="33"/>
    <s v="28-09-2019"/>
    <s v="N"/>
    <s v="SSC-1920-0476"/>
    <n v="18"/>
    <n v="132000"/>
    <m/>
    <n v="11880"/>
    <n v="11880"/>
    <n v="0"/>
    <s v="33AACCC8751D1ZX"/>
    <s v="092019"/>
  </r>
  <r>
    <x v="6"/>
    <s v="B2B"/>
    <s v="33ABBCS2709M1ZB"/>
    <n v="63425"/>
    <s v="R"/>
    <s v="33"/>
    <s v="06-09-2019"/>
    <s v="N"/>
    <s v="SSC-1920-0404"/>
    <n v="18"/>
    <n v="53750"/>
    <m/>
    <n v="4837.5"/>
    <n v="4837.5"/>
    <n v="0"/>
    <s v="33AACCC8751D1ZX"/>
    <s v="092019"/>
  </r>
  <r>
    <x v="6"/>
    <s v="B2B"/>
    <s v="36AAPCS9575E1ZO"/>
    <n v="209450"/>
    <s v="R"/>
    <s v="36"/>
    <s v="23-09-2019"/>
    <s v="N"/>
    <s v="SSC-1920-0456"/>
    <n v="18"/>
    <n v="177500"/>
    <n v="31950"/>
    <m/>
    <m/>
    <n v="0"/>
    <s v="33AACCC8751D1ZX"/>
    <s v="092019"/>
  </r>
  <r>
    <x v="6"/>
    <s v="B2B"/>
    <s v="36AAPCS9575E1ZO"/>
    <n v="162840"/>
    <s v="R"/>
    <s v="36"/>
    <s v="26-09-2019"/>
    <s v="N"/>
    <s v="SSC-1920-0470"/>
    <n v="18"/>
    <n v="138000"/>
    <n v="24840"/>
    <m/>
    <m/>
    <n v="0"/>
    <s v="33AACCC8751D1ZX"/>
    <s v="092019"/>
  </r>
  <r>
    <x v="6"/>
    <s v="B2B"/>
    <s v="37AAHCG1066A1Z0"/>
    <n v="103840"/>
    <s v="R"/>
    <s v="37"/>
    <s v="03-09-2019"/>
    <s v="N"/>
    <s v="SSC-1920-0398"/>
    <n v="18"/>
    <n v="88000"/>
    <n v="15840"/>
    <m/>
    <m/>
    <n v="0"/>
    <s v="33AACCC8751D1ZX"/>
    <s v="092019"/>
  </r>
  <r>
    <x v="7"/>
    <s v="B2B"/>
    <s v="06AADCC2635B1ZA"/>
    <n v="45312"/>
    <s v="R"/>
    <s v="06"/>
    <s v="29-08-2019"/>
    <s v="N"/>
    <s v="SSC-1920-0367"/>
    <n v="18"/>
    <n v="38400"/>
    <n v="6912"/>
    <m/>
    <m/>
    <n v="0"/>
    <s v="33AACCC8751D1ZX"/>
    <s v="082019"/>
  </r>
  <r>
    <x v="7"/>
    <s v="B2B"/>
    <s v="06AADCC2635B1ZA"/>
    <n v="161070"/>
    <s v="R"/>
    <s v="06"/>
    <s v="08-08-2019"/>
    <s v="N"/>
    <s v="SSC-1920-0309"/>
    <n v="18"/>
    <n v="136500"/>
    <n v="24570"/>
    <m/>
    <m/>
    <n v="0"/>
    <s v="33AACCC8751D1ZX"/>
    <s v="082019"/>
  </r>
  <r>
    <x v="7"/>
    <s v="B2B"/>
    <s v="33AAACM4454H1ZP"/>
    <n v="189862"/>
    <s v="R"/>
    <s v="33"/>
    <s v="08-08-2019"/>
    <s v="N"/>
    <s v="SSC-1920-0304"/>
    <n v="18"/>
    <n v="160900"/>
    <m/>
    <n v="14481"/>
    <n v="14481"/>
    <n v="0"/>
    <s v="33AACCC8751D1ZX"/>
    <s v="082019"/>
  </r>
  <r>
    <x v="7"/>
    <s v="B2B"/>
    <s v="33AAACM4454H1ZP"/>
    <n v="56050"/>
    <s v="R"/>
    <s v="33"/>
    <s v="08-08-2019"/>
    <s v="N"/>
    <s v="SSC-1920-0305"/>
    <n v="18"/>
    <n v="47500"/>
    <m/>
    <n v="4275"/>
    <n v="4275"/>
    <n v="0"/>
    <s v="33AACCC8751D1ZX"/>
    <s v="082019"/>
  </r>
  <r>
    <x v="7"/>
    <s v="B2B"/>
    <s v="33AAACM4454H1ZP"/>
    <n v="32450"/>
    <s v="R"/>
    <s v="33"/>
    <s v="08-08-2019"/>
    <s v="N"/>
    <s v="SSC-1920-0306"/>
    <n v="18"/>
    <n v="27500"/>
    <m/>
    <n v="2475"/>
    <n v="2475"/>
    <n v="0"/>
    <s v="33AACCC8751D1ZX"/>
    <s v="082019"/>
  </r>
  <r>
    <x v="7"/>
    <s v="B2B"/>
    <s v="33AAACM4454H1ZP"/>
    <n v="177708"/>
    <s v="R"/>
    <s v="33"/>
    <s v="17-08-2019"/>
    <s v="N"/>
    <s v="SSC-1920-0328"/>
    <n v="18"/>
    <n v="150600"/>
    <m/>
    <n v="13554"/>
    <n v="13554"/>
    <n v="0"/>
    <s v="33AACCC8751D1ZX"/>
    <s v="082019"/>
  </r>
  <r>
    <x v="7"/>
    <s v="B2B"/>
    <s v="33AAACM4454H1ZP"/>
    <n v="266562"/>
    <s v="R"/>
    <s v="33"/>
    <s v="17-08-2019"/>
    <s v="N"/>
    <s v="SSC-1920-0329"/>
    <n v="18"/>
    <n v="225900"/>
    <m/>
    <n v="20331"/>
    <n v="20331"/>
    <n v="0"/>
    <s v="33AACCC8751D1ZX"/>
    <s v="082019"/>
  </r>
  <r>
    <x v="7"/>
    <s v="B2B"/>
    <s v="33AAACM4454H1ZP"/>
    <n v="29500"/>
    <s v="R"/>
    <s v="33"/>
    <s v="06-08-2019"/>
    <s v="N"/>
    <s v="SSC-1920-0300"/>
    <n v="18"/>
    <n v="25000"/>
    <m/>
    <n v="2250"/>
    <n v="2250"/>
    <n v="0"/>
    <s v="33AACCC8751D1ZX"/>
    <s v="082019"/>
  </r>
  <r>
    <x v="7"/>
    <s v="B2B"/>
    <s v="33AAACM4454H1ZP"/>
    <n v="368735.84"/>
    <s v="R"/>
    <s v="33"/>
    <s v="16-08-2019"/>
    <s v="N"/>
    <s v="SSC-1920-0324"/>
    <n v="18"/>
    <n v="312488"/>
    <m/>
    <n v="28123.919999999998"/>
    <n v="28123.919999999998"/>
    <n v="0"/>
    <s v="33AACCC8751D1ZX"/>
    <s v="082019"/>
  </r>
  <r>
    <x v="7"/>
    <s v="B2B"/>
    <s v="33AAACM4454H1ZP"/>
    <n v="171874.08"/>
    <s v="R"/>
    <s v="33"/>
    <s v="19-08-2019"/>
    <s v="N"/>
    <s v="SSC-1920-0335"/>
    <n v="18"/>
    <n v="145656"/>
    <m/>
    <n v="13109.04"/>
    <n v="13109.04"/>
    <n v="0"/>
    <s v="33AACCC8751D1ZX"/>
    <s v="082019"/>
  </r>
  <r>
    <x v="7"/>
    <s v="B2B"/>
    <s v="33AAACM4454H1ZP"/>
    <n v="43546.720000000001"/>
    <s v="R"/>
    <s v="33"/>
    <s v="21-08-2019"/>
    <s v="N"/>
    <s v="SSC-1920-0341"/>
    <n v="18"/>
    <n v="36904"/>
    <m/>
    <n v="3321.36"/>
    <n v="3321.36"/>
    <n v="0"/>
    <s v="33AACCC8751D1ZX"/>
    <s v="082019"/>
  </r>
  <r>
    <x v="7"/>
    <s v="B2B"/>
    <s v="33AAACM4454H1ZP"/>
    <n v="179242"/>
    <s v="R"/>
    <s v="33"/>
    <s v="13-08-2019"/>
    <s v="N"/>
    <s v="SSC-1920-0320"/>
    <n v="18"/>
    <n v="151900"/>
    <m/>
    <n v="13671"/>
    <n v="13671"/>
    <n v="0"/>
    <s v="33AACCC8751D1ZX"/>
    <s v="082019"/>
  </r>
  <r>
    <x v="7"/>
    <s v="B2B"/>
    <s v="33AAACM4454H1ZP"/>
    <n v="190629"/>
    <s v="R"/>
    <s v="33"/>
    <s v="09-08-2019"/>
    <s v="N"/>
    <s v="SSC-1920-0310"/>
    <n v="18"/>
    <n v="161550"/>
    <m/>
    <n v="14539.5"/>
    <n v="14539.5"/>
    <n v="0"/>
    <s v="33AACCC8751D1ZX"/>
    <s v="082019"/>
  </r>
  <r>
    <x v="7"/>
    <s v="B2B"/>
    <s v="33AAACM6890R1ZS"/>
    <n v="141600"/>
    <s v="R"/>
    <s v="33"/>
    <s v="30-08-2019"/>
    <s v="N"/>
    <s v="SSC-1920-0377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8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78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89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79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3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4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4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5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5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6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6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7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80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91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0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1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92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1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2"/>
    <n v="18"/>
    <n v="144000"/>
    <m/>
    <n v="12960"/>
    <n v="12960"/>
    <n v="0"/>
    <s v="33AACCC8751D1ZX"/>
    <s v="082019"/>
  </r>
  <r>
    <x v="7"/>
    <s v="B2B"/>
    <s v="33AAACM6890R1ZS"/>
    <n v="141600"/>
    <s v="R"/>
    <s v="33"/>
    <s v="30-08-2019"/>
    <s v="N"/>
    <s v="SSC-1920-0372"/>
    <n v="18"/>
    <n v="120000"/>
    <m/>
    <n v="10800"/>
    <n v="10800"/>
    <n v="0"/>
    <s v="33AACCC8751D1ZX"/>
    <s v="082019"/>
  </r>
  <r>
    <x v="7"/>
    <s v="B2B"/>
    <s v="33AAACM6890R1ZS"/>
    <n v="169920"/>
    <s v="R"/>
    <s v="33"/>
    <s v="30-08-2019"/>
    <s v="N"/>
    <s v="SSC-1920-0383"/>
    <n v="18"/>
    <n v="144000"/>
    <m/>
    <n v="12960"/>
    <n v="12960"/>
    <n v="0"/>
    <s v="33AACCC8751D1ZX"/>
    <s v="082019"/>
  </r>
  <r>
    <x v="7"/>
    <s v="B2B"/>
    <s v="33AAACM6890R1ZS"/>
    <n v="169920"/>
    <s v="R"/>
    <s v="33"/>
    <s v="30-08-2019"/>
    <s v="N"/>
    <s v="SSC-1920-0390"/>
    <n v="18"/>
    <n v="144000"/>
    <m/>
    <n v="12960"/>
    <n v="12960"/>
    <n v="0"/>
    <s v="33AACCC8751D1ZX"/>
    <s v="082019"/>
  </r>
  <r>
    <x v="7"/>
    <s v="B2B"/>
    <s v="33AAACU5306L2ZE"/>
    <n v="132169.44"/>
    <s v="R"/>
    <s v="33"/>
    <s v="28-08-2019"/>
    <s v="N"/>
    <s v="SSC-1920-0363"/>
    <n v="18"/>
    <n v="112008"/>
    <m/>
    <n v="10080.719999999999"/>
    <n v="10080.719999999999"/>
    <n v="0"/>
    <s v="33AACCC8751D1ZX"/>
    <s v="082019"/>
  </r>
  <r>
    <x v="7"/>
    <s v="B2B"/>
    <s v="33AABCD4973B1Z1"/>
    <n v="305384"/>
    <s v="R"/>
    <s v="33"/>
    <s v="14-08-2019"/>
    <s v="N"/>
    <s v="SSC-1920-0322"/>
    <n v="18"/>
    <n v="258800"/>
    <m/>
    <n v="23292"/>
    <n v="23292"/>
    <n v="0"/>
    <s v="33AACCC8751D1ZX"/>
    <s v="082019"/>
  </r>
  <r>
    <x v="7"/>
    <s v="B2B"/>
    <s v="33AABCD4973B1Z1"/>
    <n v="305384"/>
    <s v="R"/>
    <s v="33"/>
    <s v="14-08-2019"/>
    <s v="N"/>
    <s v="SSC-1920-0323"/>
    <n v="18"/>
    <n v="258800"/>
    <m/>
    <n v="23292"/>
    <n v="23292"/>
    <n v="0"/>
    <s v="33AACCC8751D1ZX"/>
    <s v="082019"/>
  </r>
  <r>
    <x v="7"/>
    <s v="B2B"/>
    <s v="33AABCD4973B1Z1"/>
    <n v="76346"/>
    <s v="R"/>
    <s v="33"/>
    <s v="16-08-2019"/>
    <s v="N"/>
    <s v="SSC-1920-0325"/>
    <n v="18"/>
    <n v="64700"/>
    <m/>
    <n v="5823"/>
    <n v="5823"/>
    <n v="0"/>
    <s v="33AACCC8751D1ZX"/>
    <s v="082019"/>
  </r>
  <r>
    <x v="7"/>
    <s v="B2B"/>
    <s v="33AABCD4973B1Z1"/>
    <n v="305384"/>
    <s v="R"/>
    <s v="33"/>
    <s v="01-08-2019"/>
    <s v="N"/>
    <s v="SSC-1920-0287"/>
    <n v="18"/>
    <n v="258800"/>
    <m/>
    <n v="23292"/>
    <n v="23292"/>
    <n v="0"/>
    <s v="33AACCC8751D1ZX"/>
    <s v="082019"/>
  </r>
  <r>
    <x v="7"/>
    <s v="B2B"/>
    <s v="33AABCD4973B1Z1"/>
    <n v="305384"/>
    <s v="R"/>
    <s v="33"/>
    <s v="01-08-2019"/>
    <s v="N"/>
    <s v="SSC-1920-0288"/>
    <n v="18"/>
    <n v="258800"/>
    <m/>
    <n v="23292"/>
    <n v="23292"/>
    <n v="0"/>
    <s v="33AACCC8751D1ZX"/>
    <s v="082019"/>
  </r>
  <r>
    <x v="7"/>
    <s v="B2B"/>
    <s v="33AABCF5484F1ZR"/>
    <n v="192930"/>
    <s v="R"/>
    <s v="33"/>
    <s v="01-08-2019"/>
    <s v="N"/>
    <s v="SSC-1920-0286"/>
    <n v="18"/>
    <n v="163500"/>
    <m/>
    <n v="14715"/>
    <n v="14715"/>
    <n v="0"/>
    <s v="33AACCC8751D1ZX"/>
    <s v="082019"/>
  </r>
  <r>
    <x v="7"/>
    <s v="B2B"/>
    <s v="33AACCG5453E1ZY"/>
    <n v="203880.4"/>
    <s v="R"/>
    <s v="33"/>
    <s v="12-08-2019"/>
    <s v="N"/>
    <s v="SSC-1920-0315"/>
    <n v="18"/>
    <n v="172780"/>
    <m/>
    <n v="15550.2"/>
    <n v="15550.2"/>
    <n v="0"/>
    <s v="33AACCC8751D1ZX"/>
    <s v="082019"/>
  </r>
  <r>
    <x v="7"/>
    <s v="B2B"/>
    <s v="33AACCG5453E1ZY"/>
    <n v="71295.600000000006"/>
    <s v="R"/>
    <s v="33"/>
    <s v="27-08-2019"/>
    <s v="N"/>
    <s v="SSC-1920-0359"/>
    <n v="18"/>
    <n v="60420"/>
    <m/>
    <n v="5437.8"/>
    <n v="5437.8"/>
    <n v="0"/>
    <s v="33AACCC8751D1ZX"/>
    <s v="082019"/>
  </r>
  <r>
    <x v="7"/>
    <s v="B2B"/>
    <s v="33AACCG5453E1ZY"/>
    <n v="99438.6"/>
    <s v="R"/>
    <s v="33"/>
    <s v="12-08-2019"/>
    <s v="N"/>
    <s v="SSC-1920-0316"/>
    <n v="18"/>
    <n v="84270"/>
    <m/>
    <n v="7584.3"/>
    <n v="7584.3"/>
    <n v="0"/>
    <s v="33AACCC8751D1ZX"/>
    <s v="082019"/>
  </r>
  <r>
    <x v="7"/>
    <s v="B2B"/>
    <s v="33AACCG5453E1ZY"/>
    <n v="71295.600000000006"/>
    <s v="R"/>
    <s v="33"/>
    <s v="12-08-2019"/>
    <s v="N"/>
    <s v="SSC-1920-0317"/>
    <n v="18"/>
    <n v="60420"/>
    <m/>
    <n v="5437.8"/>
    <n v="5437.8"/>
    <n v="0"/>
    <s v="33AACCC8751D1ZX"/>
    <s v="082019"/>
  </r>
  <r>
    <x v="7"/>
    <s v="B2B"/>
    <s v="33AACCG5453E1ZY"/>
    <n v="142591.20000000001"/>
    <s v="R"/>
    <s v="33"/>
    <s v="12-08-2019"/>
    <s v="N"/>
    <s v="SSC-1920-0318"/>
    <n v="18"/>
    <n v="120840"/>
    <m/>
    <n v="10875.6"/>
    <n v="10875.6"/>
    <n v="0"/>
    <s v="33AACCC8751D1ZX"/>
    <s v="082019"/>
  </r>
  <r>
    <x v="7"/>
    <s v="B2B"/>
    <s v="33AACCG5453E1ZY"/>
    <n v="142591.20000000001"/>
    <s v="R"/>
    <s v="33"/>
    <s v="09-08-2019"/>
    <s v="N"/>
    <s v="SSC-1920-0311"/>
    <n v="18"/>
    <n v="120840"/>
    <m/>
    <n v="10875.6"/>
    <n v="10875.6"/>
    <n v="0"/>
    <s v="33AACCC8751D1ZX"/>
    <s v="082019"/>
  </r>
  <r>
    <x v="7"/>
    <s v="B2B"/>
    <s v="33AACCG5453E1ZY"/>
    <n v="137588"/>
    <s v="R"/>
    <s v="33"/>
    <s v="25-08-2019"/>
    <s v="N"/>
    <s v="SSC-1920-0355"/>
    <n v="18"/>
    <n v="116600"/>
    <m/>
    <n v="10494"/>
    <n v="10494"/>
    <n v="0"/>
    <s v="33AACCC8751D1ZX"/>
    <s v="082019"/>
  </r>
  <r>
    <x v="7"/>
    <s v="B2B"/>
    <s v="33AACCG5453E1ZY"/>
    <n v="99438.6"/>
    <s v="R"/>
    <s v="33"/>
    <s v="09-08-2019"/>
    <s v="N"/>
    <s v="SSC-1920-0312"/>
    <n v="18"/>
    <n v="84270"/>
    <m/>
    <n v="7584.3"/>
    <n v="7584.3"/>
    <n v="0"/>
    <s v="33AACCC8751D1ZX"/>
    <s v="082019"/>
  </r>
  <r>
    <x v="7"/>
    <s v="B2B"/>
    <s v="33AACCG5453E1ZY"/>
    <n v="99438.6"/>
    <s v="R"/>
    <s v="33"/>
    <s v="26-08-2019"/>
    <s v="N"/>
    <s v="SSC-1920-0356"/>
    <n v="18"/>
    <n v="84270"/>
    <m/>
    <n v="7584.3"/>
    <n v="7584.3"/>
    <n v="0"/>
    <s v="33AACCC8751D1ZX"/>
    <s v="082019"/>
  </r>
  <r>
    <x v="7"/>
    <s v="B2B"/>
    <s v="33AACCG5453E1ZY"/>
    <n v="206382"/>
    <s v="R"/>
    <s v="33"/>
    <s v="10-08-2019"/>
    <s v="N"/>
    <s v="SSC-1920-0313"/>
    <n v="18"/>
    <n v="174900"/>
    <m/>
    <n v="15741"/>
    <n v="15741"/>
    <n v="0"/>
    <s v="33AACCC8751D1ZX"/>
    <s v="082019"/>
  </r>
  <r>
    <x v="7"/>
    <s v="B2B"/>
    <s v="33AACCG5453E1ZY"/>
    <n v="66292.399999999994"/>
    <s v="R"/>
    <s v="33"/>
    <s v="26-08-2019"/>
    <s v="N"/>
    <s v="SSC-1920-0357"/>
    <n v="18"/>
    <n v="56180"/>
    <m/>
    <n v="5056.2"/>
    <n v="5056.2"/>
    <n v="0"/>
    <s v="33AACCC8751D1ZX"/>
    <s v="082019"/>
  </r>
  <r>
    <x v="7"/>
    <s v="B2B"/>
    <s v="33AACCG5453E1ZY"/>
    <n v="206382"/>
    <s v="R"/>
    <s v="33"/>
    <s v="10-08-2019"/>
    <s v="N"/>
    <s v="SSC-1920-0314"/>
    <n v="18"/>
    <n v="174900"/>
    <m/>
    <n v="15741"/>
    <n v="15741"/>
    <n v="0"/>
    <s v="33AACCC8751D1ZX"/>
    <s v="082019"/>
  </r>
  <r>
    <x v="7"/>
    <s v="B2B"/>
    <s v="33AACCG5453E1ZY"/>
    <n v="106943.4"/>
    <s v="R"/>
    <s v="33"/>
    <s v="26-08-2019"/>
    <s v="N"/>
    <s v="SSC-1920-0358"/>
    <n v="18"/>
    <n v="90630"/>
    <m/>
    <n v="8156.7"/>
    <n v="8156.7"/>
    <n v="0"/>
    <s v="33AACCC8751D1ZX"/>
    <s v="082019"/>
  </r>
  <r>
    <x v="7"/>
    <s v="B2B"/>
    <s v="33AACCG5453E1ZY"/>
    <n v="132584.79999999999"/>
    <s v="R"/>
    <s v="33"/>
    <s v="23-08-2019"/>
    <s v="N"/>
    <s v="SSC-1920-0351"/>
    <n v="18"/>
    <n v="112360"/>
    <m/>
    <n v="10112.4"/>
    <n v="10112.4"/>
    <n v="0"/>
    <s v="33AACCC8751D1ZX"/>
    <s v="082019"/>
  </r>
  <r>
    <x v="7"/>
    <s v="B2B"/>
    <s v="33AACCG5453E1ZY"/>
    <n v="71295.600000000006"/>
    <s v="R"/>
    <s v="33"/>
    <s v="24-08-2019"/>
    <s v="N"/>
    <s v="SSC-1920-0352"/>
    <n v="18"/>
    <n v="60420"/>
    <m/>
    <n v="5437.8"/>
    <n v="5437.8"/>
    <n v="0"/>
    <s v="33AACCC8751D1ZX"/>
    <s v="082019"/>
  </r>
  <r>
    <x v="7"/>
    <s v="B2B"/>
    <s v="33AACCG5453E1ZY"/>
    <n v="132584.79999999999"/>
    <s v="R"/>
    <s v="33"/>
    <s v="24-08-2019"/>
    <s v="N"/>
    <s v="SSC-1920-0353"/>
    <n v="18"/>
    <n v="112360"/>
    <m/>
    <n v="10112.4"/>
    <n v="10112.4"/>
    <n v="0"/>
    <s v="33AACCC8751D1ZX"/>
    <s v="082019"/>
  </r>
  <r>
    <x v="7"/>
    <s v="B2B"/>
    <s v="33AACCG5453E1ZY"/>
    <n v="203880.4"/>
    <s v="R"/>
    <s v="33"/>
    <s v="25-08-2019"/>
    <s v="N"/>
    <s v="SSC-1920-0354"/>
    <n v="18"/>
    <n v="172780"/>
    <m/>
    <n v="15550.2"/>
    <n v="15550.2"/>
    <n v="0"/>
    <s v="33AACCC8751D1ZX"/>
    <s v="082019"/>
  </r>
  <r>
    <x v="7"/>
    <s v="B2B"/>
    <s v="33AACCG5453E1ZY"/>
    <n v="137588"/>
    <s v="R"/>
    <s v="33"/>
    <s v="31-08-2019"/>
    <s v="N"/>
    <s v="SSC-1920-0393"/>
    <n v="18"/>
    <n v="116600"/>
    <m/>
    <n v="10494"/>
    <n v="10494"/>
    <n v="0"/>
    <s v="33AACCC8751D1ZX"/>
    <s v="082019"/>
  </r>
  <r>
    <x v="7"/>
    <s v="B2B"/>
    <s v="33AACCG5453E1ZY"/>
    <n v="71295.600000000006"/>
    <s v="R"/>
    <s v="33"/>
    <s v="23-08-2019"/>
    <s v="N"/>
    <s v="SSC-1920-0350"/>
    <n v="18"/>
    <n v="60420"/>
    <m/>
    <n v="5437.8"/>
    <n v="5437.8"/>
    <n v="0"/>
    <s v="33AACCC8751D1ZX"/>
    <s v="082019"/>
  </r>
  <r>
    <x v="7"/>
    <s v="B2B"/>
    <s v="33AACCG5453E1ZY"/>
    <n v="137588"/>
    <s v="R"/>
    <s v="33"/>
    <s v="31-08-2019"/>
    <s v="N"/>
    <s v="SSC-1920-0394"/>
    <n v="18"/>
    <n v="116600"/>
    <m/>
    <n v="10494"/>
    <n v="10494"/>
    <n v="0"/>
    <s v="33AACCC8751D1ZX"/>
    <s v="082019"/>
  </r>
  <r>
    <x v="7"/>
    <s v="B2B"/>
    <s v="33AACCG5453E1ZY"/>
    <n v="208883.6"/>
    <s v="R"/>
    <s v="33"/>
    <s v="08-08-2019"/>
    <s v="N"/>
    <s v="SSC-1920-0308"/>
    <n v="18"/>
    <n v="177020"/>
    <m/>
    <n v="15931.8"/>
    <n v="15931.8"/>
    <n v="0"/>
    <s v="33AACCC8751D1ZX"/>
    <s v="082019"/>
  </r>
  <r>
    <x v="7"/>
    <s v="B2B"/>
    <s v="33AACCG5453E1ZY"/>
    <n v="208883.6"/>
    <s v="R"/>
    <s v="33"/>
    <s v="16-08-2019"/>
    <s v="N"/>
    <s v="SSC-1920-0327"/>
    <n v="18"/>
    <n v="177020"/>
    <m/>
    <n v="15931.8"/>
    <n v="15931.8"/>
    <n v="0"/>
    <s v="33AACCC8751D1ZX"/>
    <s v="082019"/>
  </r>
  <r>
    <x v="7"/>
    <s v="B2B"/>
    <s v="33AACCG5453E1ZY"/>
    <n v="142591.20000000001"/>
    <s v="R"/>
    <s v="33"/>
    <s v="29-08-2019"/>
    <s v="N"/>
    <s v="SSC-1920-0366"/>
    <n v="18"/>
    <n v="120840"/>
    <m/>
    <n v="10875.6"/>
    <n v="10875.6"/>
    <n v="0"/>
    <s v="33AACCC8751D1ZX"/>
    <s v="082019"/>
  </r>
  <r>
    <x v="7"/>
    <s v="B2B"/>
    <s v="33AACCG5453E1ZY"/>
    <n v="132584.79999999999"/>
    <s v="R"/>
    <s v="33"/>
    <s v="30-08-2019"/>
    <s v="N"/>
    <s v="SSC-1920-0368"/>
    <n v="18"/>
    <n v="112360"/>
    <m/>
    <n v="10112.4"/>
    <n v="10112.4"/>
    <n v="0"/>
    <s v="33AACCC8751D1ZX"/>
    <s v="082019"/>
  </r>
  <r>
    <x v="7"/>
    <s v="B2B"/>
    <s v="33AACCG5453E1ZY"/>
    <n v="142591.20000000001"/>
    <s v="R"/>
    <s v="33"/>
    <s v="30-08-2019"/>
    <s v="N"/>
    <s v="SSC-1920-0369"/>
    <n v="18"/>
    <n v="120840"/>
    <m/>
    <n v="10875.6"/>
    <n v="10875.6"/>
    <n v="0"/>
    <s v="33AACCC8751D1ZX"/>
    <s v="082019"/>
  </r>
  <r>
    <x v="7"/>
    <s v="B2B"/>
    <s v="33AACCG5453E1ZY"/>
    <n v="66292.399999999994"/>
    <s v="R"/>
    <s v="33"/>
    <s v="28-08-2019"/>
    <s v="N"/>
    <s v="SSC-1920-0362"/>
    <n v="18"/>
    <n v="56180"/>
    <m/>
    <n v="5056.2"/>
    <n v="5056.2"/>
    <n v="0"/>
    <s v="33AACCC8751D1ZX"/>
    <s v="082019"/>
  </r>
  <r>
    <x v="7"/>
    <s v="B2B"/>
    <s v="33AACCG5453E1ZY"/>
    <n v="203880.4"/>
    <s v="R"/>
    <s v="33"/>
    <s v="28-08-2019"/>
    <s v="N"/>
    <s v="SSC-1920-0364"/>
    <n v="18"/>
    <n v="172780"/>
    <m/>
    <n v="15550.2"/>
    <n v="15550.2"/>
    <n v="0"/>
    <s v="33AACCC8751D1ZX"/>
    <s v="082019"/>
  </r>
  <r>
    <x v="7"/>
    <s v="B2B"/>
    <s v="33AACCG5453E1ZY"/>
    <n v="132584.79999999999"/>
    <s v="R"/>
    <s v="33"/>
    <s v="29-08-2019"/>
    <s v="N"/>
    <s v="SSC-1920-0365"/>
    <n v="18"/>
    <n v="112360"/>
    <m/>
    <n v="10112.4"/>
    <n v="10112.4"/>
    <n v="0"/>
    <s v="33AACCC8751D1ZX"/>
    <s v="082019"/>
  </r>
  <r>
    <x v="7"/>
    <s v="B2B"/>
    <s v="33AACCG5453E1ZY"/>
    <n v="132584.79999999999"/>
    <s v="R"/>
    <s v="33"/>
    <s v="27-08-2019"/>
    <s v="N"/>
    <s v="SSC-1920-0360"/>
    <n v="18"/>
    <n v="112360"/>
    <m/>
    <n v="10112.4"/>
    <n v="10112.4"/>
    <n v="0"/>
    <s v="33AACCC8751D1ZX"/>
    <s v="082019"/>
  </r>
  <r>
    <x v="7"/>
    <s v="B2B"/>
    <s v="33AACCG5453E1ZY"/>
    <n v="142591.20000000001"/>
    <s v="R"/>
    <s v="33"/>
    <s v="28-08-2019"/>
    <s v="N"/>
    <s v="SSC-1920-0361"/>
    <n v="18"/>
    <n v="120840"/>
    <m/>
    <n v="10875.6"/>
    <n v="10875.6"/>
    <n v="0"/>
    <s v="33AACCC8751D1ZX"/>
    <s v="082019"/>
  </r>
  <r>
    <x v="7"/>
    <s v="B2B"/>
    <s v="33AACCG5453E1ZY"/>
    <n v="132584.79999999999"/>
    <s v="R"/>
    <s v="33"/>
    <s v="12-08-2019"/>
    <s v="N"/>
    <s v="SSC-1920-0319"/>
    <n v="18"/>
    <n v="112360"/>
    <m/>
    <n v="10112.4"/>
    <n v="10112.4"/>
    <n v="0"/>
    <s v="33AACCC8751D1ZX"/>
    <s v="082019"/>
  </r>
  <r>
    <x v="7"/>
    <s v="B2B"/>
    <s v="33AACCG5453E1ZY"/>
    <n v="66292.399999999994"/>
    <s v="R"/>
    <s v="33"/>
    <s v="19-08-2019"/>
    <s v="N"/>
    <s v="SSC-1920-0337"/>
    <n v="18"/>
    <n v="56180"/>
    <m/>
    <n v="5056.2"/>
    <n v="5056.2"/>
    <n v="0"/>
    <s v="33AACCC8751D1ZX"/>
    <s v="082019"/>
  </r>
  <r>
    <x v="7"/>
    <s v="B2B"/>
    <s v="33AACCG5453E1ZY"/>
    <n v="99438.6"/>
    <s v="R"/>
    <s v="33"/>
    <s v="19-08-2019"/>
    <s v="N"/>
    <s v="SSC-1920-0338"/>
    <n v="18"/>
    <n v="84270"/>
    <m/>
    <n v="7584.3"/>
    <n v="7584.3"/>
    <n v="0"/>
    <s v="33AACCC8751D1ZX"/>
    <s v="082019"/>
  </r>
  <r>
    <x v="7"/>
    <s v="B2B"/>
    <s v="33AACCG5453E1ZY"/>
    <n v="71295.600000000006"/>
    <s v="R"/>
    <s v="33"/>
    <s v="20-08-2019"/>
    <s v="N"/>
    <s v="SSC-1920-0339"/>
    <n v="18"/>
    <n v="60420"/>
    <m/>
    <n v="5437.8"/>
    <n v="5437.8"/>
    <n v="0"/>
    <s v="33AACCC8751D1ZX"/>
    <s v="082019"/>
  </r>
  <r>
    <x v="7"/>
    <s v="B2B"/>
    <s v="33AACCG5453E1ZY"/>
    <n v="99438.6"/>
    <s v="R"/>
    <s v="33"/>
    <s v="18-08-2019"/>
    <s v="N"/>
    <s v="SSC-1920-0333"/>
    <n v="18"/>
    <n v="84270"/>
    <m/>
    <n v="7584.3"/>
    <n v="7584.3"/>
    <n v="0"/>
    <s v="33AACCC8751D1ZX"/>
    <s v="082019"/>
  </r>
  <r>
    <x v="7"/>
    <s v="B2B"/>
    <s v="33AACCG5453E1ZY"/>
    <n v="106943.4"/>
    <s v="R"/>
    <s v="33"/>
    <s v="18-08-2019"/>
    <s v="N"/>
    <s v="SSC-1920-0334"/>
    <n v="18"/>
    <n v="90630"/>
    <m/>
    <n v="8156.7"/>
    <n v="8156.7"/>
    <n v="0"/>
    <s v="33AACCC8751D1ZX"/>
    <s v="082019"/>
  </r>
  <r>
    <x v="7"/>
    <s v="B2B"/>
    <s v="33AACCG5453E1ZY"/>
    <n v="106943.4"/>
    <s v="R"/>
    <s v="33"/>
    <s v="19-08-2019"/>
    <s v="N"/>
    <s v="SSC-1920-0336"/>
    <n v="18"/>
    <n v="90630"/>
    <m/>
    <n v="8156.7"/>
    <n v="8156.7"/>
    <n v="0"/>
    <s v="33AACCC8751D1ZX"/>
    <s v="082019"/>
  </r>
  <r>
    <x v="7"/>
    <s v="B2B"/>
    <s v="33AACCG5453E1ZY"/>
    <n v="203880.4"/>
    <s v="R"/>
    <s v="33"/>
    <s v="04-08-2019"/>
    <s v="N"/>
    <s v="SSC-1920-0296"/>
    <n v="18"/>
    <n v="172780"/>
    <m/>
    <n v="15550.2"/>
    <n v="15550.2"/>
    <n v="0"/>
    <s v="33AACCC8751D1ZX"/>
    <s v="082019"/>
  </r>
  <r>
    <x v="7"/>
    <s v="B2B"/>
    <s v="33AACCG5453E1ZY"/>
    <n v="142591.20000000001"/>
    <s v="R"/>
    <s v="33"/>
    <s v="04-08-2019"/>
    <s v="N"/>
    <s v="SSC-1920-0297"/>
    <n v="18"/>
    <n v="120840"/>
    <m/>
    <n v="10875.6"/>
    <n v="10875.6"/>
    <n v="0"/>
    <s v="33AACCC8751D1ZX"/>
    <s v="082019"/>
  </r>
  <r>
    <x v="7"/>
    <s v="B2B"/>
    <s v="33AACCG5453E1ZY"/>
    <n v="203880.4"/>
    <s v="R"/>
    <s v="33"/>
    <s v="17-08-2019"/>
    <s v="N"/>
    <s v="SSC-1920-0330"/>
    <n v="18"/>
    <n v="172780"/>
    <m/>
    <n v="15550.2"/>
    <n v="15550.2"/>
    <n v="0"/>
    <s v="33AACCC8751D1ZX"/>
    <s v="082019"/>
  </r>
  <r>
    <x v="7"/>
    <s v="B2B"/>
    <s v="33AACCG5453E1ZY"/>
    <n v="137588"/>
    <s v="R"/>
    <s v="33"/>
    <s v="05-08-2019"/>
    <s v="N"/>
    <s v="SSC-1920-0298"/>
    <n v="18"/>
    <n v="116600"/>
    <m/>
    <n v="10494"/>
    <n v="10494"/>
    <n v="0"/>
    <s v="33AACCC8751D1ZX"/>
    <s v="082019"/>
  </r>
  <r>
    <x v="7"/>
    <s v="B2B"/>
    <s v="33AACCG5453E1ZY"/>
    <n v="213886.8"/>
    <s v="R"/>
    <s v="33"/>
    <s v="17-08-2019"/>
    <s v="N"/>
    <s v="SSC-1920-0331"/>
    <n v="18"/>
    <n v="181260"/>
    <m/>
    <n v="16313.4"/>
    <n v="16313.4"/>
    <n v="0"/>
    <s v="33AACCC8751D1ZX"/>
    <s v="082019"/>
  </r>
  <r>
    <x v="7"/>
    <s v="B2B"/>
    <s v="33AACCG5453E1ZY"/>
    <n v="140089.60000000001"/>
    <s v="R"/>
    <s v="33"/>
    <s v="05-08-2019"/>
    <s v="N"/>
    <s v="SSC-1920-0299"/>
    <n v="18"/>
    <n v="118720"/>
    <m/>
    <n v="10684.8"/>
    <n v="10684.8"/>
    <n v="0"/>
    <s v="33AACCC8751D1ZX"/>
    <s v="082019"/>
  </r>
  <r>
    <x v="7"/>
    <s v="B2B"/>
    <s v="33AACCG5453E1ZY"/>
    <n v="66292.399999999994"/>
    <s v="R"/>
    <s v="33"/>
    <s v="18-08-2019"/>
    <s v="N"/>
    <s v="SSC-1920-0332"/>
    <n v="18"/>
    <n v="56180"/>
    <m/>
    <n v="5056.2"/>
    <n v="5056.2"/>
    <n v="0"/>
    <s v="33AACCC8751D1ZX"/>
    <s v="082019"/>
  </r>
  <r>
    <x v="7"/>
    <s v="B2B"/>
    <s v="33AACCG5453E1ZY"/>
    <n v="208883.6"/>
    <s v="R"/>
    <s v="33"/>
    <s v="01-08-2019"/>
    <s v="N"/>
    <s v="SSC-1920-0292"/>
    <n v="18"/>
    <n v="177020"/>
    <m/>
    <n v="15931.8"/>
    <n v="15931.8"/>
    <n v="0"/>
    <s v="33AACCC8751D1ZX"/>
    <s v="082019"/>
  </r>
  <r>
    <x v="7"/>
    <s v="B2B"/>
    <s v="33AACCG5453E1ZY"/>
    <n v="213886.8"/>
    <s v="R"/>
    <s v="33"/>
    <s v="02-08-2019"/>
    <s v="N"/>
    <s v="SSC-1920-0293"/>
    <n v="18"/>
    <n v="181260"/>
    <m/>
    <n v="16313.4"/>
    <n v="16313.4"/>
    <n v="0"/>
    <s v="33AACCC8751D1ZX"/>
    <s v="082019"/>
  </r>
  <r>
    <x v="7"/>
    <s v="B2B"/>
    <s v="33AACCG5453E1ZY"/>
    <n v="203880.4"/>
    <s v="R"/>
    <s v="33"/>
    <s v="03-08-2019"/>
    <s v="N"/>
    <s v="SSC-1920-0294"/>
    <n v="18"/>
    <n v="172780"/>
    <m/>
    <n v="15550.2"/>
    <n v="15550.2"/>
    <n v="0"/>
    <s v="33AACCC8751D1ZX"/>
    <s v="082019"/>
  </r>
  <r>
    <x v="7"/>
    <s v="B2B"/>
    <s v="33AACCG5453E1ZY"/>
    <n v="208883.6"/>
    <s v="R"/>
    <s v="33"/>
    <s v="03-08-2019"/>
    <s v="N"/>
    <s v="SSC-1920-0295"/>
    <n v="18"/>
    <n v="177020"/>
    <m/>
    <n v="15931.8"/>
    <n v="15931.8"/>
    <n v="0"/>
    <s v="33AACCC8751D1ZX"/>
    <s v="082019"/>
  </r>
  <r>
    <x v="7"/>
    <s v="B2B"/>
    <s v="33AACCG5453E1ZY"/>
    <n v="203880.4"/>
    <s v="R"/>
    <s v="33"/>
    <s v="01-08-2019"/>
    <s v="N"/>
    <s v="SSC-1920-0291"/>
    <n v="18"/>
    <n v="172780"/>
    <m/>
    <n v="15550.2"/>
    <n v="15550.2"/>
    <n v="0"/>
    <s v="33AACCC8751D1ZX"/>
    <s v="082019"/>
  </r>
  <r>
    <x v="7"/>
    <s v="B2B"/>
    <s v="33AACCG5453E1ZY"/>
    <n v="142591.20000000001"/>
    <s v="R"/>
    <s v="33"/>
    <s v="23-08-2019"/>
    <s v="N"/>
    <s v="SSC-1920-0348"/>
    <n v="18"/>
    <n v="120840"/>
    <m/>
    <n v="10875.6"/>
    <n v="10875.6"/>
    <n v="0"/>
    <s v="33AACCC8751D1ZX"/>
    <s v="082019"/>
  </r>
  <r>
    <x v="7"/>
    <s v="B2B"/>
    <s v="33AACCG5453E1ZY"/>
    <n v="66292.399999999994"/>
    <s v="R"/>
    <s v="33"/>
    <s v="23-08-2019"/>
    <s v="N"/>
    <s v="SSC-1920-0349"/>
    <n v="18"/>
    <n v="56180"/>
    <m/>
    <n v="5056.2"/>
    <n v="5056.2"/>
    <n v="0"/>
    <s v="33AACCC8751D1ZX"/>
    <s v="082019"/>
  </r>
  <r>
    <x v="7"/>
    <s v="B2B"/>
    <s v="33AACCG5453E1ZY"/>
    <n v="132584.79999999999"/>
    <s v="R"/>
    <s v="33"/>
    <s v="22-08-2019"/>
    <s v="N"/>
    <s v="SSC-1920-0344"/>
    <n v="18"/>
    <n v="112360"/>
    <m/>
    <n v="10112.4"/>
    <n v="10112.4"/>
    <n v="0"/>
    <s v="33AACCC8751D1ZX"/>
    <s v="082019"/>
  </r>
  <r>
    <x v="7"/>
    <s v="B2B"/>
    <s v="33AACCG5453E1ZY"/>
    <n v="206382"/>
    <s v="R"/>
    <s v="33"/>
    <s v="06-08-2019"/>
    <s v="N"/>
    <s v="SSC-1920-0301"/>
    <n v="18"/>
    <n v="174900"/>
    <m/>
    <n v="15741"/>
    <n v="15741"/>
    <n v="0"/>
    <s v="33AACCC8751D1ZX"/>
    <s v="082019"/>
  </r>
  <r>
    <x v="7"/>
    <s v="B2B"/>
    <s v="33AACCG5453E1ZY"/>
    <n v="71295.600000000006"/>
    <s v="R"/>
    <s v="33"/>
    <s v="22-08-2019"/>
    <s v="N"/>
    <s v="SSC-1920-0345"/>
    <n v="18"/>
    <n v="60420"/>
    <m/>
    <n v="5437.8"/>
    <n v="5437.8"/>
    <n v="0"/>
    <s v="33AACCC8751D1ZX"/>
    <s v="082019"/>
  </r>
  <r>
    <x v="7"/>
    <s v="B2B"/>
    <s v="33AACCG5453E1ZY"/>
    <n v="142591.20000000001"/>
    <s v="R"/>
    <s v="33"/>
    <s v="06-08-2019"/>
    <s v="N"/>
    <s v="SSC-1920-0302"/>
    <n v="18"/>
    <n v="120840"/>
    <m/>
    <n v="10875.6"/>
    <n v="10875.6"/>
    <n v="0"/>
    <s v="33AACCC8751D1ZX"/>
    <s v="082019"/>
  </r>
  <r>
    <x v="7"/>
    <s v="B2B"/>
    <s v="33AACCG5453E1ZY"/>
    <n v="208883.6"/>
    <s v="R"/>
    <s v="33"/>
    <s v="07-08-2019"/>
    <s v="N"/>
    <s v="SSC-1920-0303"/>
    <n v="18"/>
    <n v="177020"/>
    <m/>
    <n v="15931.8"/>
    <n v="15931.8"/>
    <n v="0"/>
    <s v="33AACCC8751D1ZX"/>
    <s v="082019"/>
  </r>
  <r>
    <x v="7"/>
    <s v="B2B"/>
    <s v="33AACCG5453E1ZY"/>
    <n v="71295.600000000006"/>
    <s v="R"/>
    <s v="33"/>
    <s v="23-08-2019"/>
    <s v="N"/>
    <s v="SSC-1920-0347"/>
    <n v="18"/>
    <n v="60420"/>
    <m/>
    <n v="5437.8"/>
    <n v="5437.8"/>
    <n v="0"/>
    <s v="33AACCC8751D1ZX"/>
    <s v="082019"/>
  </r>
  <r>
    <x v="7"/>
    <s v="B2B"/>
    <s v="33AACCG5453E1ZY"/>
    <n v="132584.79999999999"/>
    <s v="R"/>
    <s v="33"/>
    <s v="20-08-2019"/>
    <s v="N"/>
    <s v="SSC-1920-0340"/>
    <n v="18"/>
    <n v="112360"/>
    <m/>
    <n v="10112.4"/>
    <n v="10112.4"/>
    <n v="0"/>
    <s v="33AACCC8751D1ZX"/>
    <s v="082019"/>
  </r>
  <r>
    <x v="7"/>
    <s v="B2B"/>
    <s v="33AACCG5453E1ZY"/>
    <n v="99438.6"/>
    <s v="R"/>
    <s v="33"/>
    <s v="21-08-2019"/>
    <s v="N"/>
    <s v="SSC-1920-0342"/>
    <n v="18"/>
    <n v="84270"/>
    <m/>
    <n v="7584.3"/>
    <n v="7584.3"/>
    <n v="0"/>
    <s v="33AACCC8751D1ZX"/>
    <s v="082019"/>
  </r>
  <r>
    <x v="7"/>
    <s v="B2B"/>
    <s v="33AACCG5453E1ZY"/>
    <n v="106943.4"/>
    <s v="R"/>
    <s v="33"/>
    <s v="21-08-2019"/>
    <s v="N"/>
    <s v="SSC-1920-0343"/>
    <n v="18"/>
    <n v="90630"/>
    <m/>
    <n v="8156.7"/>
    <n v="8156.7"/>
    <n v="0"/>
    <s v="33AACCC8751D1ZX"/>
    <s v="082019"/>
  </r>
  <r>
    <x v="7"/>
    <s v="B2B"/>
    <s v="37AAHCG1066A1Z0"/>
    <n v="126968"/>
    <s v="R"/>
    <s v="37"/>
    <s v="08-08-2019"/>
    <s v="N"/>
    <s v="SSC-1920-0307"/>
    <n v="18"/>
    <n v="107600"/>
    <n v="19368"/>
    <m/>
    <m/>
    <n v="0"/>
    <s v="33AACCC8751D1ZX"/>
    <s v="082019"/>
  </r>
  <r>
    <x v="7"/>
    <s v="B2B"/>
    <s v="37AAHCG1066A1Z0"/>
    <n v="20768"/>
    <s v="R"/>
    <s v="37"/>
    <s v="22-08-2019"/>
    <s v="N"/>
    <s v="SSC-1920-0346"/>
    <n v="18"/>
    <n v="17600"/>
    <n v="3168"/>
    <m/>
    <m/>
    <n v="0"/>
    <s v="33AACCC8751D1ZX"/>
    <s v="082019"/>
  </r>
  <r>
    <x v="8"/>
    <s v="B2B"/>
    <s v="06AADCC2635B1ZA"/>
    <n v="817740"/>
    <s v="R"/>
    <s v="06"/>
    <s v="16-07-2019"/>
    <s v="N"/>
    <s v="SSC-1920-0239"/>
    <n v="18"/>
    <n v="693000"/>
    <n v="124740"/>
    <m/>
    <m/>
    <n v="0"/>
    <s v="33AACCC8751D1ZX"/>
    <s v="072019"/>
  </r>
  <r>
    <x v="8"/>
    <s v="B2B"/>
    <s v="06ABQPV6888A1Z0"/>
    <n v="629530"/>
    <s v="R"/>
    <s v="06"/>
    <s v="31-07-2019"/>
    <s v="N"/>
    <s v="SSC-1920-0280"/>
    <n v="18"/>
    <n v="533500"/>
    <n v="96030"/>
    <m/>
    <m/>
    <n v="0"/>
    <s v="33AACCC8751D1ZX"/>
    <s v="072019"/>
  </r>
  <r>
    <x v="8"/>
    <s v="B2B"/>
    <s v="24AAACW0019N1ZG"/>
    <n v="174274.2"/>
    <s v="R"/>
    <s v="24"/>
    <s v="31-07-2019"/>
    <s v="N"/>
    <s v="SSC-1920-0279"/>
    <n v="18"/>
    <n v="147690"/>
    <n v="26584.2"/>
    <m/>
    <m/>
    <n v="0"/>
    <s v="33AACCC8751D1ZX"/>
    <s v="072019"/>
  </r>
  <r>
    <x v="8"/>
    <s v="B2B"/>
    <s v="29AAPCS9575E1ZJ"/>
    <n v="223610"/>
    <s v="R"/>
    <s v="29"/>
    <s v="19-07-2019"/>
    <s v="N"/>
    <s v="SSC-1920-0249"/>
    <n v="18"/>
    <n v="189500"/>
    <n v="34110"/>
    <m/>
    <m/>
    <n v="0"/>
    <s v="33AACCC8751D1ZX"/>
    <s v="072019"/>
  </r>
  <r>
    <x v="8"/>
    <s v="B2B"/>
    <s v="29AAPCS9575E1ZJ"/>
    <n v="211220"/>
    <s v="R"/>
    <s v="29"/>
    <s v="15-07-2019"/>
    <s v="N"/>
    <s v="SSC-1920-0234"/>
    <n v="18"/>
    <n v="179000"/>
    <n v="32220"/>
    <m/>
    <m/>
    <n v="0"/>
    <s v="33AACCC8751D1ZX"/>
    <s v="072019"/>
  </r>
  <r>
    <x v="8"/>
    <s v="B2B"/>
    <s v="29AAPCS9575E1ZJ"/>
    <n v="186440"/>
    <s v="R"/>
    <s v="29"/>
    <s v="18-07-2019"/>
    <s v="N"/>
    <s v="SSC-1920-0245"/>
    <n v="18"/>
    <n v="158000"/>
    <n v="28440"/>
    <m/>
    <m/>
    <n v="0"/>
    <s v="33AACCC8751D1ZX"/>
    <s v="072019"/>
  </r>
  <r>
    <x v="8"/>
    <s v="B2B"/>
    <s v="29AAPCS9575E1ZJ"/>
    <n v="211220"/>
    <s v="R"/>
    <s v="29"/>
    <s v="15-07-2019"/>
    <s v="N"/>
    <s v="SSC-1920-0235"/>
    <n v="18"/>
    <n v="179000"/>
    <n v="32220"/>
    <m/>
    <m/>
    <n v="0"/>
    <s v="33AACCC8751D1ZX"/>
    <s v="072019"/>
  </r>
  <r>
    <x v="8"/>
    <s v="B2B"/>
    <s v="29AAPCS9575E1ZJ"/>
    <n v="223610"/>
    <s v="R"/>
    <s v="29"/>
    <s v="18-07-2019"/>
    <s v="N"/>
    <s v="SSC-1920-0246"/>
    <n v="18"/>
    <n v="189500"/>
    <n v="34110"/>
    <m/>
    <m/>
    <n v="0"/>
    <s v="33AACCC8751D1ZX"/>
    <s v="072019"/>
  </r>
  <r>
    <x v="8"/>
    <s v="B2B"/>
    <s v="29AAPCS9575E1ZJ"/>
    <n v="211220"/>
    <s v="R"/>
    <s v="29"/>
    <s v="15-07-2019"/>
    <s v="N"/>
    <s v="SSC-1920-0233"/>
    <n v="18"/>
    <n v="179000"/>
    <n v="32220"/>
    <m/>
    <m/>
    <n v="0"/>
    <s v="33AACCC8751D1ZX"/>
    <s v="072019"/>
  </r>
  <r>
    <x v="8"/>
    <s v="B2B"/>
    <s v="29AAPCS9575E1ZJ"/>
    <n v="37170"/>
    <s v="R"/>
    <s v="29"/>
    <s v="18-07-2019"/>
    <s v="N"/>
    <s v="SSC-1920-0244"/>
    <n v="18"/>
    <n v="31500"/>
    <n v="5670"/>
    <m/>
    <m/>
    <n v="0"/>
    <s v="33AACCC8751D1ZX"/>
    <s v="072019"/>
  </r>
  <r>
    <x v="8"/>
    <s v="B2B"/>
    <s v="33AAACM4454H1ZP"/>
    <n v="238201.88"/>
    <s v="R"/>
    <s v="33"/>
    <s v="31-07-2019"/>
    <s v="N"/>
    <s v="SSC-SER-1920-005"/>
    <n v="18"/>
    <n v="201866"/>
    <m/>
    <n v="18167.939999999999"/>
    <n v="18167.939999999999"/>
    <n v="0"/>
    <s v="33AACCC8751D1ZX"/>
    <s v="072019"/>
  </r>
  <r>
    <x v="8"/>
    <s v="B2B"/>
    <s v="33AAACM4454H1ZP"/>
    <n v="200600"/>
    <s v="R"/>
    <s v="33"/>
    <s v="19-07-2019"/>
    <s v="N"/>
    <s v="SSC-1920-0247"/>
    <n v="18"/>
    <n v="170000"/>
    <m/>
    <n v="15300"/>
    <n v="15300"/>
    <n v="0"/>
    <s v="33AACCC8751D1ZX"/>
    <s v="072019"/>
  </r>
  <r>
    <x v="8"/>
    <s v="B2B"/>
    <s v="33AAACM4454H1ZP"/>
    <n v="88500"/>
    <s v="R"/>
    <s v="33"/>
    <s v="31-07-2019"/>
    <s v="N"/>
    <s v="SSC-1920-0285"/>
    <n v="18"/>
    <n v="75000"/>
    <m/>
    <n v="6750"/>
    <n v="6750"/>
    <n v="0"/>
    <s v="33AACCC8751D1ZX"/>
    <s v="072019"/>
  </r>
  <r>
    <x v="8"/>
    <s v="B2B"/>
    <s v="33AAACM4454H1ZP"/>
    <n v="185850"/>
    <s v="R"/>
    <s v="33"/>
    <s v="20-07-2019"/>
    <s v="N"/>
    <s v="SSC-1920-0253"/>
    <n v="18"/>
    <n v="157500"/>
    <m/>
    <n v="14175"/>
    <n v="14175"/>
    <n v="0"/>
    <s v="33AACCC8751D1ZX"/>
    <s v="072019"/>
  </r>
  <r>
    <x v="8"/>
    <s v="B2B"/>
    <s v="33AAACM6890R1ZS"/>
    <n v="314942"/>
    <s v="R"/>
    <s v="33"/>
    <s v="21-07-2019"/>
    <s v="N"/>
    <s v="SSC-1920-0256"/>
    <n v="18"/>
    <n v="266900"/>
    <m/>
    <n v="24021"/>
    <n v="24021"/>
    <n v="0"/>
    <s v="33AACCC8751D1ZX"/>
    <s v="072019"/>
  </r>
  <r>
    <x v="8"/>
    <s v="B2B"/>
    <s v="33AAACM6890R1ZS"/>
    <n v="62988.4"/>
    <s v="R"/>
    <s v="33"/>
    <s v="25-07-2019"/>
    <s v="N"/>
    <s v="SSC-1920-0267"/>
    <n v="18"/>
    <n v="53380"/>
    <m/>
    <n v="4804.2"/>
    <n v="4804.2"/>
    <n v="0"/>
    <s v="33AACCC8751D1ZX"/>
    <s v="072019"/>
  </r>
  <r>
    <x v="8"/>
    <s v="B2B"/>
    <s v="33AAACM6890R1ZS"/>
    <n v="314942"/>
    <s v="R"/>
    <s v="33"/>
    <s v="22-07-2019"/>
    <s v="N"/>
    <s v="SSC-1920-0257"/>
    <n v="18"/>
    <n v="266900"/>
    <m/>
    <n v="24021"/>
    <n v="24021"/>
    <n v="0"/>
    <s v="33AACCC8751D1ZX"/>
    <s v="072019"/>
  </r>
  <r>
    <x v="8"/>
    <s v="B2B"/>
    <s v="33AAACM6890R1ZS"/>
    <n v="377930.4"/>
    <s v="R"/>
    <s v="33"/>
    <s v="25-07-2019"/>
    <s v="N"/>
    <s v="SSC-1920-0268"/>
    <n v="18"/>
    <n v="320280"/>
    <m/>
    <n v="28825.200000000001"/>
    <n v="28825.200000000001"/>
    <n v="0"/>
    <s v="33AACCC8751D1ZX"/>
    <s v="072019"/>
  </r>
  <r>
    <x v="8"/>
    <s v="B2B"/>
    <s v="33AAACM6890R1ZS"/>
    <n v="314942"/>
    <s v="R"/>
    <s v="33"/>
    <s v="23-07-2019"/>
    <s v="N"/>
    <s v="SSC-1920-0263"/>
    <n v="18"/>
    <n v="266900"/>
    <m/>
    <n v="24021"/>
    <n v="24021"/>
    <n v="0"/>
    <s v="33AACCC8751D1ZX"/>
    <s v="072019"/>
  </r>
  <r>
    <x v="8"/>
    <s v="B2B"/>
    <s v="33AAACM6890R1ZS"/>
    <n v="314942"/>
    <s v="R"/>
    <s v="33"/>
    <s v="24-07-2019"/>
    <s v="N"/>
    <s v="SSC-1920-0264"/>
    <n v="18"/>
    <n v="266900"/>
    <m/>
    <n v="24021"/>
    <n v="24021"/>
    <n v="0"/>
    <s v="33AACCC8751D1ZX"/>
    <s v="072019"/>
  </r>
  <r>
    <x v="8"/>
    <s v="B2B"/>
    <s v="33AAACM6890R1ZS"/>
    <n v="314942"/>
    <s v="R"/>
    <s v="33"/>
    <s v="24-07-2019"/>
    <s v="N"/>
    <s v="SSC-1920-0266"/>
    <n v="18"/>
    <n v="266900"/>
    <m/>
    <n v="24021"/>
    <n v="24021"/>
    <n v="0"/>
    <s v="33AACCC8751D1ZX"/>
    <s v="072019"/>
  </r>
  <r>
    <x v="8"/>
    <s v="B2B"/>
    <s v="33AAACM6890R1ZS"/>
    <n v="314942"/>
    <s v="R"/>
    <s v="33"/>
    <s v="23-07-2019"/>
    <s v="N"/>
    <s v="SSC-1920-0262"/>
    <n v="18"/>
    <n v="266900"/>
    <m/>
    <n v="24021"/>
    <n v="24021"/>
    <n v="0"/>
    <s v="33AACCC8751D1ZX"/>
    <s v="072019"/>
  </r>
  <r>
    <x v="8"/>
    <s v="B2B"/>
    <s v="33AABCD4973B1Z1"/>
    <n v="220542"/>
    <s v="R"/>
    <s v="33"/>
    <s v="31-07-2019"/>
    <s v="N"/>
    <s v="SSC-1920-0284"/>
    <n v="18"/>
    <n v="186900"/>
    <m/>
    <n v="16821"/>
    <n v="16821"/>
    <n v="0"/>
    <s v="33AACCC8751D1ZX"/>
    <s v="072019"/>
  </r>
  <r>
    <x v="8"/>
    <s v="B2B"/>
    <s v="33AABCF5484F1ZR"/>
    <n v="192930"/>
    <s v="R"/>
    <s v="33"/>
    <s v="31-07-2019"/>
    <s v="N"/>
    <s v="SSC-1920-0278"/>
    <n v="18"/>
    <n v="163500"/>
    <m/>
    <n v="14715"/>
    <n v="14715"/>
    <n v="0"/>
    <s v="33AACCC8751D1ZX"/>
    <s v="072019"/>
  </r>
  <r>
    <x v="8"/>
    <s v="B2B"/>
    <s v="33AABCF5484F1ZR"/>
    <n v="96465"/>
    <s v="R"/>
    <s v="33"/>
    <s v="31-07-2019"/>
    <s v="N"/>
    <s v="SSC-1920-0277"/>
    <n v="18"/>
    <n v="81750"/>
    <m/>
    <n v="7357.5"/>
    <n v="7357.5"/>
    <n v="0"/>
    <s v="33AACCC8751D1ZX"/>
    <s v="072019"/>
  </r>
  <r>
    <x v="8"/>
    <s v="B2B"/>
    <s v="33AABCI5003K1ZY"/>
    <n v="285978.90000000002"/>
    <s v="R"/>
    <s v="33"/>
    <s v="31-07-2019"/>
    <s v="N"/>
    <s v="SSC-1920-0281"/>
    <n v="18"/>
    <n v="242355"/>
    <m/>
    <n v="21811.95"/>
    <n v="21811.95"/>
    <n v="0"/>
    <s v="33AACCC8751D1ZX"/>
    <s v="072019"/>
  </r>
  <r>
    <x v="8"/>
    <s v="B2B"/>
    <s v="33AACCG5453E1ZY"/>
    <n v="66292.399999999994"/>
    <s v="R"/>
    <s v="33"/>
    <s v="16-07-2019"/>
    <s v="N"/>
    <s v="SSC-1920-0238"/>
    <n v="18"/>
    <n v="56180"/>
    <m/>
    <n v="5056.2"/>
    <n v="5056.2"/>
    <n v="0"/>
    <s v="33AACCC8751D1ZX"/>
    <s v="072019"/>
  </r>
  <r>
    <x v="8"/>
    <s v="B2B"/>
    <s v="33AACCG5453E1ZY"/>
    <n v="132584.79999999999"/>
    <s v="R"/>
    <s v="33"/>
    <s v="16-07-2019"/>
    <s v="N"/>
    <s v="SSC-1920-0237"/>
    <n v="18"/>
    <n v="112360"/>
    <m/>
    <n v="10112.4"/>
    <n v="10112.4"/>
    <n v="0"/>
    <s v="33AACCC8751D1ZX"/>
    <s v="072019"/>
  </r>
  <r>
    <x v="8"/>
    <s v="B2B"/>
    <s v="33AACCG5453E1ZY"/>
    <n v="178239"/>
    <s v="R"/>
    <s v="33"/>
    <s v="13-07-2019"/>
    <s v="N"/>
    <s v="SSC-1920-0230"/>
    <n v="18"/>
    <n v="151050"/>
    <m/>
    <n v="13594.5"/>
    <n v="13594.5"/>
    <n v="0"/>
    <s v="33AACCC8751D1ZX"/>
    <s v="072019"/>
  </r>
  <r>
    <x v="8"/>
    <s v="B2B"/>
    <s v="33AACCG5453E1ZY"/>
    <n v="198877.2"/>
    <s v="R"/>
    <s v="33"/>
    <s v="29-07-2019"/>
    <s v="N"/>
    <s v="SSC-1920-0274"/>
    <n v="18"/>
    <n v="168540"/>
    <m/>
    <n v="15168.6"/>
    <n v="15168.6"/>
    <n v="0"/>
    <s v="33AACCC8751D1ZX"/>
    <s v="072019"/>
  </r>
  <r>
    <x v="8"/>
    <s v="B2B"/>
    <s v="33AACCG5453E1ZY"/>
    <n v="132584.79999999999"/>
    <s v="R"/>
    <s v="33"/>
    <s v="30-07-2019"/>
    <s v="N"/>
    <s v="SSC-1920-0275"/>
    <n v="18"/>
    <n v="112360"/>
    <m/>
    <n v="10112.4"/>
    <n v="10112.4"/>
    <n v="0"/>
    <s v="33AACCC8751D1ZX"/>
    <s v="072019"/>
  </r>
  <r>
    <x v="8"/>
    <s v="B2B"/>
    <s v="33AACCG5453E1ZY"/>
    <n v="170734.2"/>
    <s v="R"/>
    <s v="33"/>
    <s v="15-07-2019"/>
    <s v="N"/>
    <s v="SSC-1920-0232"/>
    <n v="18"/>
    <n v="144690"/>
    <m/>
    <n v="13022.1"/>
    <n v="13022.1"/>
    <n v="0"/>
    <s v="33AACCC8751D1ZX"/>
    <s v="072019"/>
  </r>
  <r>
    <x v="8"/>
    <s v="B2B"/>
    <s v="33AACCG5453E1ZY"/>
    <n v="213886.8"/>
    <s v="R"/>
    <s v="33"/>
    <s v="26-07-2019"/>
    <s v="N"/>
    <s v="SSC-1920-0270"/>
    <n v="18"/>
    <n v="181260"/>
    <m/>
    <n v="16313.4"/>
    <n v="16313.4"/>
    <n v="0"/>
    <s v="33AACCC8751D1ZX"/>
    <s v="072019"/>
  </r>
  <r>
    <x v="8"/>
    <s v="B2B"/>
    <s v="33AACCG5453E1ZY"/>
    <n v="198877.2"/>
    <s v="R"/>
    <s v="33"/>
    <s v="26-07-2019"/>
    <s v="N"/>
    <s v="SSC-1920-0271"/>
    <n v="18"/>
    <n v="168540"/>
    <m/>
    <n v="15168.6"/>
    <n v="15168.6"/>
    <n v="0"/>
    <s v="33AACCC8751D1ZX"/>
    <s v="072019"/>
  </r>
  <r>
    <x v="8"/>
    <s v="B2B"/>
    <s v="33AACCG5453E1ZY"/>
    <n v="213886.8"/>
    <s v="R"/>
    <s v="33"/>
    <s v="27-07-2019"/>
    <s v="N"/>
    <s v="SSC-1920-0272"/>
    <n v="18"/>
    <n v="181260"/>
    <m/>
    <n v="16313.4"/>
    <n v="16313.4"/>
    <n v="0"/>
    <s v="33AACCC8751D1ZX"/>
    <s v="072019"/>
  </r>
  <r>
    <x v="8"/>
    <s v="B2B"/>
    <s v="33AACCG5453E1ZY"/>
    <n v="198877.2"/>
    <s v="R"/>
    <s v="33"/>
    <s v="27-07-2019"/>
    <s v="N"/>
    <s v="SSC-1920-0273"/>
    <n v="18"/>
    <n v="168540"/>
    <m/>
    <n v="15168.6"/>
    <n v="15168.6"/>
    <n v="0"/>
    <s v="33AACCC8751D1ZX"/>
    <s v="072019"/>
  </r>
  <r>
    <x v="8"/>
    <s v="B2B"/>
    <s v="33AACCG5453E1ZY"/>
    <n v="203880.4"/>
    <s v="R"/>
    <s v="33"/>
    <s v="03-07-2019"/>
    <s v="N"/>
    <s v="SSC-1920-0205"/>
    <n v="18"/>
    <n v="172780"/>
    <m/>
    <n v="15550.2"/>
    <n v="15550.2"/>
    <n v="0"/>
    <s v="33AACCC8751D1ZX"/>
    <s v="072019"/>
  </r>
  <r>
    <x v="8"/>
    <s v="B2B"/>
    <s v="33AACCG5453E1ZY"/>
    <n v="140089.60000000001"/>
    <s v="R"/>
    <s v="33"/>
    <s v="03-07-2019"/>
    <s v="N"/>
    <s v="SSC-1920-0207"/>
    <n v="18"/>
    <n v="118720"/>
    <m/>
    <n v="10684.8"/>
    <n v="10684.8"/>
    <n v="0"/>
    <s v="33AACCC8751D1ZX"/>
    <s v="072019"/>
  </r>
  <r>
    <x v="8"/>
    <s v="B2B"/>
    <s v="33AACCG5453E1ZY"/>
    <n v="68794"/>
    <s v="R"/>
    <s v="33"/>
    <s v="04-07-2019"/>
    <s v="N"/>
    <s v="SSC-1920-0208"/>
    <n v="18"/>
    <n v="58300"/>
    <m/>
    <n v="5247"/>
    <n v="5247"/>
    <n v="0"/>
    <s v="33AACCC8751D1ZX"/>
    <s v="072019"/>
  </r>
  <r>
    <x v="8"/>
    <s v="B2B"/>
    <s v="33AACCG5453E1ZY"/>
    <n v="208883.6"/>
    <s v="R"/>
    <s v="33"/>
    <s v="01-07-2019"/>
    <s v="N"/>
    <s v="SSC-1920-0201"/>
    <n v="18"/>
    <n v="177020"/>
    <m/>
    <n v="15931.8"/>
    <n v="15931.8"/>
    <n v="0"/>
    <s v="33AACCC8751D1ZX"/>
    <s v="072019"/>
  </r>
  <r>
    <x v="8"/>
    <s v="B2B"/>
    <s v="33AACCG5453E1ZY"/>
    <n v="137588"/>
    <s v="R"/>
    <s v="33"/>
    <s v="02-07-2019"/>
    <s v="N"/>
    <s v="SSC-1920-0202"/>
    <n v="18"/>
    <n v="116600"/>
    <m/>
    <n v="10494"/>
    <n v="10494"/>
    <n v="0"/>
    <s v="33AACCC8751D1ZX"/>
    <s v="072019"/>
  </r>
  <r>
    <x v="8"/>
    <s v="B2B"/>
    <s v="33AACCG5453E1ZY"/>
    <n v="132584.79999999999"/>
    <s v="R"/>
    <s v="33"/>
    <s v="02-07-2019"/>
    <s v="N"/>
    <s v="SSC-1920-0203"/>
    <n v="18"/>
    <n v="112360"/>
    <m/>
    <n v="10112.4"/>
    <n v="10112.4"/>
    <n v="0"/>
    <s v="33AACCC8751D1ZX"/>
    <s v="072019"/>
  </r>
  <r>
    <x v="8"/>
    <s v="B2B"/>
    <s v="33AACCG5453E1ZY"/>
    <n v="142591.20000000001"/>
    <s v="R"/>
    <s v="33"/>
    <s v="03-07-2019"/>
    <s v="N"/>
    <s v="SSC-1920-0204"/>
    <n v="18"/>
    <n v="120840"/>
    <m/>
    <n v="10875.6"/>
    <n v="10875.6"/>
    <n v="0"/>
    <s v="33AACCC8751D1ZX"/>
    <s v="072019"/>
  </r>
  <r>
    <x v="8"/>
    <s v="B2B"/>
    <s v="33AACCG5453E1ZY"/>
    <n v="206382"/>
    <s v="R"/>
    <s v="33"/>
    <s v="19-07-2019"/>
    <s v="N"/>
    <s v="SSC-1920-0248"/>
    <n v="18"/>
    <n v="174900"/>
    <m/>
    <n v="15741"/>
    <n v="15741"/>
    <n v="0"/>
    <s v="33AACCC8751D1ZX"/>
    <s v="072019"/>
  </r>
  <r>
    <x v="8"/>
    <s v="B2B"/>
    <s v="33AACCG5453E1ZY"/>
    <n v="132584.79999999999"/>
    <s v="R"/>
    <s v="33"/>
    <s v="17-07-2019"/>
    <s v="N"/>
    <s v="SSC-1920-0241"/>
    <n v="18"/>
    <n v="112360"/>
    <m/>
    <n v="10112.4"/>
    <n v="10112.4"/>
    <n v="0"/>
    <s v="33AACCC8751D1ZX"/>
    <s v="072019"/>
  </r>
  <r>
    <x v="8"/>
    <s v="B2B"/>
    <s v="33AACCG5453E1ZY"/>
    <n v="203880.4"/>
    <s v="R"/>
    <s v="33"/>
    <s v="18-07-2019"/>
    <s v="N"/>
    <s v="SSC-1920-0242"/>
    <n v="18"/>
    <n v="172780"/>
    <m/>
    <n v="15550.2"/>
    <n v="15550.2"/>
    <n v="0"/>
    <s v="33AACCC8751D1ZX"/>
    <s v="072019"/>
  </r>
  <r>
    <x v="8"/>
    <s v="B2B"/>
    <s v="33AACCG5453E1ZY"/>
    <n v="137588"/>
    <s v="R"/>
    <s v="33"/>
    <s v="18-07-2019"/>
    <s v="N"/>
    <s v="SSC-1920-0243"/>
    <n v="18"/>
    <n v="116600"/>
    <m/>
    <n v="10494"/>
    <n v="10494"/>
    <n v="0"/>
    <s v="33AACCC8751D1ZX"/>
    <s v="072019"/>
  </r>
  <r>
    <x v="8"/>
    <s v="B2B"/>
    <s v="33AACCG5453E1ZY"/>
    <n v="206382"/>
    <s v="R"/>
    <s v="33"/>
    <s v="01-07-2019"/>
    <s v="N"/>
    <s v="SSC-1920-0200"/>
    <n v="18"/>
    <n v="174900"/>
    <m/>
    <n v="15741"/>
    <n v="15741"/>
    <n v="0"/>
    <s v="33AACCC8751D1ZX"/>
    <s v="072019"/>
  </r>
  <r>
    <x v="8"/>
    <s v="B2B"/>
    <s v="33AACCG5453E1ZY"/>
    <n v="142591.20000000001"/>
    <s v="R"/>
    <s v="33"/>
    <s v="31-07-2019"/>
    <s v="N"/>
    <s v="SSC-1920-0282"/>
    <n v="18"/>
    <n v="120840"/>
    <m/>
    <n v="10875.6"/>
    <n v="10875.6"/>
    <n v="0"/>
    <s v="33AACCC8751D1ZX"/>
    <s v="072019"/>
  </r>
  <r>
    <x v="8"/>
    <s v="B2B"/>
    <s v="33AACCG5453E1ZY"/>
    <n v="213886.8"/>
    <s v="R"/>
    <s v="33"/>
    <s v="17-07-2019"/>
    <s v="N"/>
    <s v="SSC-1920-0240"/>
    <n v="18"/>
    <n v="181260"/>
    <m/>
    <n v="16313.4"/>
    <n v="16313.4"/>
    <n v="0"/>
    <s v="33AACCC8751D1ZX"/>
    <s v="072019"/>
  </r>
  <r>
    <x v="8"/>
    <s v="B2B"/>
    <s v="33AACCG5453E1ZY"/>
    <n v="206382"/>
    <s v="R"/>
    <s v="33"/>
    <s v="09-07-2019"/>
    <s v="N"/>
    <s v="SSC-1920-0216"/>
    <n v="18"/>
    <n v="174900"/>
    <m/>
    <n v="15741"/>
    <n v="15741"/>
    <n v="0"/>
    <s v="33AACCC8751D1ZX"/>
    <s v="072019"/>
  </r>
  <r>
    <x v="8"/>
    <s v="B2B"/>
    <s v="33AACCG5453E1ZY"/>
    <n v="66292.399999999994"/>
    <s v="R"/>
    <s v="33"/>
    <s v="09-07-2019"/>
    <s v="N"/>
    <s v="SSC-1920-0217"/>
    <n v="18"/>
    <n v="56180"/>
    <m/>
    <n v="5056.2"/>
    <n v="5056.2"/>
    <n v="0"/>
    <s v="33AACCC8751D1ZX"/>
    <s v="072019"/>
  </r>
  <r>
    <x v="8"/>
    <s v="B2B"/>
    <s v="33AACCG5453E1ZY"/>
    <n v="99438.6"/>
    <s v="R"/>
    <s v="33"/>
    <s v="09-07-2019"/>
    <s v="N"/>
    <s v="SSC-1920-0218"/>
    <n v="18"/>
    <n v="84270"/>
    <m/>
    <n v="7584.3"/>
    <n v="7584.3"/>
    <n v="0"/>
    <s v="33AACCC8751D1ZX"/>
    <s v="072019"/>
  </r>
  <r>
    <x v="8"/>
    <s v="B2B"/>
    <s v="33AACCG5453E1ZY"/>
    <n v="33146.199999999997"/>
    <s v="R"/>
    <s v="33"/>
    <s v="09-07-2019"/>
    <s v="N"/>
    <s v="SSC-1920-0219"/>
    <n v="18"/>
    <n v="28090"/>
    <m/>
    <n v="2528.1"/>
    <n v="2528.1"/>
    <n v="0"/>
    <s v="33AACCC8751D1ZX"/>
    <s v="072019"/>
  </r>
  <r>
    <x v="8"/>
    <s v="B2B"/>
    <s v="33AACCG5453E1ZY"/>
    <n v="213886.8"/>
    <s v="R"/>
    <s v="33"/>
    <s v="07-07-2019"/>
    <s v="N"/>
    <s v="SSC-1920-0212"/>
    <n v="18"/>
    <n v="181260"/>
    <m/>
    <n v="16313.4"/>
    <n v="16313.4"/>
    <n v="0"/>
    <s v="33AACCC8751D1ZX"/>
    <s v="072019"/>
  </r>
  <r>
    <x v="8"/>
    <s v="B2B"/>
    <s v="33AACCG5453E1ZY"/>
    <n v="206382"/>
    <s v="R"/>
    <s v="33"/>
    <s v="08-07-2019"/>
    <s v="N"/>
    <s v="SSC-1920-0213"/>
    <n v="18"/>
    <n v="174900"/>
    <m/>
    <n v="15741"/>
    <n v="15741"/>
    <n v="0"/>
    <s v="33AACCC8751D1ZX"/>
    <s v="072019"/>
  </r>
  <r>
    <x v="8"/>
    <s v="B2B"/>
    <s v="33AACCG5453E1ZY"/>
    <n v="208883.6"/>
    <s v="R"/>
    <s v="33"/>
    <s v="08-07-2019"/>
    <s v="N"/>
    <s v="SSC-1920-0214"/>
    <n v="18"/>
    <n v="177020"/>
    <m/>
    <n v="15931.8"/>
    <n v="15931.8"/>
    <n v="0"/>
    <s v="33AACCC8751D1ZX"/>
    <s v="072019"/>
  </r>
  <r>
    <x v="8"/>
    <s v="B2B"/>
    <s v="33AACCG5453E1ZY"/>
    <n v="106943.4"/>
    <s v="R"/>
    <s v="33"/>
    <s v="22-07-2019"/>
    <s v="N"/>
    <s v="SSC-1920-0258"/>
    <n v="18"/>
    <n v="90630"/>
    <m/>
    <n v="8156.7"/>
    <n v="8156.7"/>
    <n v="0"/>
    <s v="33AACCC8751D1ZX"/>
    <s v="072019"/>
  </r>
  <r>
    <x v="8"/>
    <s v="B2B"/>
    <s v="33AACCG5453E1ZY"/>
    <n v="208883.6"/>
    <s v="R"/>
    <s v="33"/>
    <s v="08-07-2019"/>
    <s v="N"/>
    <s v="SSC-1920-0215"/>
    <n v="18"/>
    <n v="177020"/>
    <m/>
    <n v="15931.8"/>
    <n v="15931.8"/>
    <n v="0"/>
    <s v="33AACCC8751D1ZX"/>
    <s v="072019"/>
  </r>
  <r>
    <x v="8"/>
    <s v="B2B"/>
    <s v="33AACCG5453E1ZY"/>
    <n v="99438.6"/>
    <s v="R"/>
    <s v="33"/>
    <s v="22-07-2019"/>
    <s v="N"/>
    <s v="SSC-1920-0259"/>
    <n v="18"/>
    <n v="84270"/>
    <m/>
    <n v="7584.3"/>
    <n v="7584.3"/>
    <n v="0"/>
    <s v="33AACCC8751D1ZX"/>
    <s v="072019"/>
  </r>
  <r>
    <x v="8"/>
    <s v="B2B"/>
    <s v="33AACCG5453E1ZY"/>
    <n v="106943.4"/>
    <s v="R"/>
    <s v="33"/>
    <s v="20-07-2019"/>
    <s v="N"/>
    <s v="SSC-1920-0252"/>
    <n v="18"/>
    <n v="90630"/>
    <m/>
    <n v="8156.7"/>
    <n v="8156.7"/>
    <n v="0"/>
    <s v="33AACCC8751D1ZX"/>
    <s v="072019"/>
  </r>
  <r>
    <x v="8"/>
    <s v="B2B"/>
    <s v="33AACCG5453E1ZY"/>
    <n v="137588"/>
    <s v="R"/>
    <s v="33"/>
    <s v="05-07-2019"/>
    <s v="N"/>
    <s v="SSC-1920-0210"/>
    <n v="18"/>
    <n v="116600"/>
    <m/>
    <n v="10494"/>
    <n v="10494"/>
    <n v="0"/>
    <s v="33AACCC8751D1ZX"/>
    <s v="072019"/>
  </r>
  <r>
    <x v="8"/>
    <s v="B2B"/>
    <s v="33AACCG5453E1ZY"/>
    <n v="213886.8"/>
    <s v="R"/>
    <s v="33"/>
    <s v="20-07-2019"/>
    <s v="N"/>
    <s v="SSC-1920-0254"/>
    <n v="18"/>
    <n v="181260"/>
    <m/>
    <n v="16313.4"/>
    <n v="16313.4"/>
    <n v="0"/>
    <s v="33AACCC8751D1ZX"/>
    <s v="072019"/>
  </r>
  <r>
    <x v="8"/>
    <s v="B2B"/>
    <s v="33AACCG5453E1ZY"/>
    <n v="203880.4"/>
    <s v="R"/>
    <s v="33"/>
    <s v="06-07-2019"/>
    <s v="N"/>
    <s v="SSC-1920-0211"/>
    <n v="18"/>
    <n v="172780"/>
    <m/>
    <n v="15550.2"/>
    <n v="15550.2"/>
    <n v="0"/>
    <s v="33AACCC8751D1ZX"/>
    <s v="072019"/>
  </r>
  <r>
    <x v="8"/>
    <s v="B2B"/>
    <s v="33AACCG5453E1ZY"/>
    <n v="132584.79999999999"/>
    <s v="R"/>
    <s v="33"/>
    <s v="20-07-2019"/>
    <s v="N"/>
    <s v="SSC-1920-0255"/>
    <n v="18"/>
    <n v="112360"/>
    <m/>
    <n v="10112.4"/>
    <n v="10112.4"/>
    <n v="0"/>
    <s v="33AACCC8751D1ZX"/>
    <s v="072019"/>
  </r>
  <r>
    <x v="8"/>
    <s v="B2B"/>
    <s v="33AACCG5453E1ZY"/>
    <n v="99438.6"/>
    <s v="R"/>
    <s v="33"/>
    <s v="19-07-2019"/>
    <s v="N"/>
    <s v="SSC-1920-0251"/>
    <n v="18"/>
    <n v="84270"/>
    <m/>
    <n v="7584.3"/>
    <n v="7584.3"/>
    <n v="0"/>
    <s v="33AACCC8751D1ZX"/>
    <s v="072019"/>
  </r>
  <r>
    <x v="8"/>
    <s v="B2B"/>
    <s v="33AACCG5453E1ZY"/>
    <n v="206382"/>
    <s v="R"/>
    <s v="33"/>
    <s v="04-07-2019"/>
    <s v="N"/>
    <s v="SSC-1920-0209"/>
    <n v="18"/>
    <n v="174900"/>
    <m/>
    <n v="15741"/>
    <n v="15741"/>
    <n v="0"/>
    <s v="33AACCC8751D1ZX"/>
    <s v="072019"/>
  </r>
  <r>
    <x v="8"/>
    <s v="B2B"/>
    <s v="33AACCG5453E1ZY"/>
    <n v="203880.4"/>
    <s v="R"/>
    <s v="33"/>
    <s v="12-07-2019"/>
    <s v="N"/>
    <s v="SSC-1920-0227"/>
    <n v="18"/>
    <n v="172780"/>
    <m/>
    <n v="15550.2"/>
    <n v="15550.2"/>
    <n v="0"/>
    <s v="33AACCC8751D1ZX"/>
    <s v="072019"/>
  </r>
  <r>
    <x v="8"/>
    <s v="B2B"/>
    <s v="33AACCG5453E1ZY"/>
    <n v="170734.2"/>
    <s v="R"/>
    <s v="33"/>
    <s v="12-07-2019"/>
    <s v="N"/>
    <s v="SSC-1920-0228"/>
    <n v="18"/>
    <n v="144690"/>
    <m/>
    <n v="13022.1"/>
    <n v="13022.1"/>
    <n v="0"/>
    <s v="33AACCC8751D1ZX"/>
    <s v="072019"/>
  </r>
  <r>
    <x v="8"/>
    <s v="B2B"/>
    <s v="33AACCG5453E1ZY"/>
    <n v="198877.2"/>
    <s v="R"/>
    <s v="33"/>
    <s v="13-07-2019"/>
    <s v="N"/>
    <s v="SSC-1920-0229"/>
    <n v="18"/>
    <n v="168540"/>
    <m/>
    <n v="15168.6"/>
    <n v="15168.6"/>
    <n v="0"/>
    <s v="33AACCC8751D1ZX"/>
    <s v="072019"/>
  </r>
  <r>
    <x v="8"/>
    <s v="B2B"/>
    <s v="33AACCG5453E1ZY"/>
    <n v="137588"/>
    <s v="R"/>
    <s v="33"/>
    <s v="11-07-2019"/>
    <s v="N"/>
    <s v="SSC-1920-0225"/>
    <n v="18"/>
    <n v="116600"/>
    <m/>
    <n v="10494"/>
    <n v="10494"/>
    <n v="0"/>
    <s v="33AACCC8751D1ZX"/>
    <s v="072019"/>
  </r>
  <r>
    <x v="8"/>
    <s v="B2B"/>
    <s v="33AACCG5453E1ZY"/>
    <n v="213886.8"/>
    <s v="R"/>
    <s v="33"/>
    <s v="25-07-2019"/>
    <s v="N"/>
    <s v="SSC-1920-0269"/>
    <n v="18"/>
    <n v="181260"/>
    <m/>
    <n v="16313.4"/>
    <n v="16313.4"/>
    <n v="0"/>
    <s v="33AACCC8751D1ZX"/>
    <s v="072019"/>
  </r>
  <r>
    <x v="8"/>
    <s v="B2B"/>
    <s v="33AACCG5453E1ZY"/>
    <n v="137588"/>
    <s v="R"/>
    <s v="33"/>
    <s v="11-07-2019"/>
    <s v="N"/>
    <s v="SSC-1920-0226"/>
    <n v="18"/>
    <n v="116600"/>
    <m/>
    <n v="10494"/>
    <n v="10494"/>
    <n v="0"/>
    <s v="33AACCC8751D1ZX"/>
    <s v="072019"/>
  </r>
  <r>
    <x v="8"/>
    <s v="B2B"/>
    <s v="33AACCG5453E1ZY"/>
    <n v="137588"/>
    <s v="R"/>
    <s v="33"/>
    <s v="10-07-2019"/>
    <s v="N"/>
    <s v="SSC-1920-0220"/>
    <n v="18"/>
    <n v="116600"/>
    <m/>
    <n v="10494"/>
    <n v="10494"/>
    <n v="0"/>
    <s v="33AACCC8751D1ZX"/>
    <s v="072019"/>
  </r>
  <r>
    <x v="8"/>
    <s v="B2B"/>
    <s v="33AACCG5453E1ZY"/>
    <n v="132584.79999999999"/>
    <s v="R"/>
    <s v="33"/>
    <s v="10-07-2019"/>
    <s v="N"/>
    <s v="SSC-1920-0221"/>
    <n v="18"/>
    <n v="112360"/>
    <m/>
    <n v="10112.4"/>
    <n v="10112.4"/>
    <n v="0"/>
    <s v="33AACCC8751D1ZX"/>
    <s v="072019"/>
  </r>
  <r>
    <x v="8"/>
    <s v="B2B"/>
    <s v="33AACCG5453E1ZY"/>
    <n v="206382"/>
    <s v="R"/>
    <s v="33"/>
    <s v="24-07-2019"/>
    <s v="N"/>
    <s v="SSC-1920-0265"/>
    <n v="18"/>
    <n v="174900"/>
    <m/>
    <n v="15741"/>
    <n v="15741"/>
    <n v="0"/>
    <s v="33AACCC8751D1ZX"/>
    <s v="072019"/>
  </r>
  <r>
    <x v="8"/>
    <s v="B2B"/>
    <s v="33AACCG5453E1ZY"/>
    <n v="132584.79999999999"/>
    <s v="R"/>
    <s v="33"/>
    <s v="10-07-2019"/>
    <s v="N"/>
    <s v="SSC-1920-0222"/>
    <n v="18"/>
    <n v="112360"/>
    <m/>
    <n v="10112.4"/>
    <n v="10112.4"/>
    <n v="0"/>
    <s v="33AACCC8751D1ZX"/>
    <s v="072019"/>
  </r>
  <r>
    <x v="8"/>
    <s v="B2B"/>
    <s v="33AACCG5453E1ZY"/>
    <n v="132584.79999999999"/>
    <s v="R"/>
    <s v="33"/>
    <s v="23-07-2019"/>
    <s v="N"/>
    <s v="SSC-1920-0260"/>
    <n v="18"/>
    <n v="112360"/>
    <m/>
    <n v="10112.4"/>
    <n v="10112.4"/>
    <n v="0"/>
    <s v="33AACCC8751D1ZX"/>
    <s v="072019"/>
  </r>
  <r>
    <x v="8"/>
    <s v="B2B"/>
    <s v="33AACCG5453E1ZY"/>
    <n v="142591.20000000001"/>
    <s v="R"/>
    <s v="33"/>
    <s v="23-07-2019"/>
    <s v="N"/>
    <s v="SSC-1920-0261"/>
    <n v="18"/>
    <n v="120840"/>
    <m/>
    <n v="10875.6"/>
    <n v="10875.6"/>
    <n v="0"/>
    <s v="33AACCC8751D1ZX"/>
    <s v="072019"/>
  </r>
  <r>
    <x v="8"/>
    <s v="B2B"/>
    <s v="37AACCK9469N1ZN"/>
    <n v="30090"/>
    <s v="R"/>
    <s v="37"/>
    <s v="30-07-2019"/>
    <s v="N"/>
    <s v="SSC-1920-0276"/>
    <n v="18"/>
    <n v="25500"/>
    <n v="4590"/>
    <m/>
    <m/>
    <n v="0"/>
    <s v="33AACCC8751D1ZX"/>
    <s v="072019"/>
  </r>
  <r>
    <x v="8"/>
    <s v="B2B"/>
    <s v="37AAPCS9575E2ZL"/>
    <n v="246620"/>
    <s v="R"/>
    <s v="37"/>
    <s v="03-07-2019"/>
    <s v="N"/>
    <s v="SSC-1920-0206"/>
    <n v="18"/>
    <n v="209000"/>
    <n v="37620"/>
    <m/>
    <m/>
    <n v="0"/>
    <s v="33AACCC8751D1ZX"/>
    <s v="072019"/>
  </r>
  <r>
    <x v="8"/>
    <s v="B2B"/>
    <s v="37AAPCS9575E2ZL"/>
    <n v="246620"/>
    <s v="R"/>
    <s v="37"/>
    <s v="10-07-2019"/>
    <s v="N"/>
    <s v="SSC-1920-0223"/>
    <n v="18"/>
    <n v="209000"/>
    <n v="37620"/>
    <m/>
    <m/>
    <n v="0"/>
    <s v="33AACCC8751D1ZX"/>
    <s v="072019"/>
  </r>
  <r>
    <x v="8"/>
    <s v="B2B"/>
    <s v="37AAPCS9575E2ZL"/>
    <n v="246620"/>
    <s v="R"/>
    <s v="37"/>
    <s v="10-07-2019"/>
    <s v="N"/>
    <s v="SSC-1920-0224"/>
    <n v="18"/>
    <n v="209000"/>
    <n v="37620"/>
    <m/>
    <m/>
    <n v="0"/>
    <s v="33AACCC8751D1ZX"/>
    <s v="072019"/>
  </r>
  <r>
    <x v="8"/>
    <s v="B2B"/>
    <s v="37AAPCS9575E2ZL"/>
    <n v="246620"/>
    <s v="R"/>
    <s v="37"/>
    <s v="16-07-2019"/>
    <s v="N"/>
    <s v="SSC-1920-0236"/>
    <n v="18"/>
    <n v="209000"/>
    <n v="37620"/>
    <m/>
    <m/>
    <n v="0"/>
    <s v="33AACCC8751D1ZX"/>
    <s v="072019"/>
  </r>
  <r>
    <x v="8"/>
    <s v="B2B"/>
    <s v="37AAPCS9575E2ZL"/>
    <n v="246620"/>
    <s v="R"/>
    <s v="37"/>
    <s v="13-07-2019"/>
    <s v="N"/>
    <s v="SSC-1920-0231"/>
    <n v="18"/>
    <n v="209000"/>
    <n v="37620"/>
    <m/>
    <m/>
    <n v="0"/>
    <s v="33AACCC8751D1ZX"/>
    <s v="072019"/>
  </r>
  <r>
    <x v="8"/>
    <s v="B2B"/>
    <s v="37AAPCS9575E2ZL"/>
    <n v="259010"/>
    <s v="R"/>
    <s v="37"/>
    <s v="19-07-2019"/>
    <s v="N"/>
    <s v="SSC-1920-0250"/>
    <n v="18"/>
    <n v="219500"/>
    <n v="39510"/>
    <m/>
    <m/>
    <n v="0"/>
    <s v="33AACCC8751D1ZX"/>
    <s v="072019"/>
  </r>
  <r>
    <x v="9"/>
    <s v="B2B"/>
    <s v="29AAPCS9575E1ZJ"/>
    <n v="273604.24"/>
    <s v="R"/>
    <s v="29"/>
    <s v="08-06-2019"/>
    <s v="N"/>
    <s v="SSC-1920-0117"/>
    <n v="18"/>
    <n v="231868"/>
    <n v="41736.239999999998"/>
    <m/>
    <m/>
    <n v="0"/>
    <s v="33AACCC8751D1ZX"/>
    <s v="062019"/>
  </r>
  <r>
    <x v="9"/>
    <s v="B2B"/>
    <s v="29AAPCS9575E1ZJ"/>
    <n v="273604.24"/>
    <s v="R"/>
    <s v="29"/>
    <s v="08-06-2019"/>
    <s v="N"/>
    <s v="SSC-1920-0118"/>
    <n v="18"/>
    <n v="231868"/>
    <n v="41736.239999999998"/>
    <m/>
    <m/>
    <n v="0"/>
    <s v="33AACCC8751D1ZX"/>
    <s v="062019"/>
  </r>
  <r>
    <x v="9"/>
    <s v="B2B"/>
    <s v="29AAPCS9575E1ZJ"/>
    <n v="211220"/>
    <s v="R"/>
    <s v="29"/>
    <s v="15-06-2019"/>
    <s v="N"/>
    <s v="SSC-1920-0135"/>
    <n v="18"/>
    <n v="179000"/>
    <n v="32220"/>
    <m/>
    <m/>
    <n v="0"/>
    <s v="33AACCC8751D1ZX"/>
    <s v="062019"/>
  </r>
  <r>
    <x v="9"/>
    <s v="B2B"/>
    <s v="29AAPCS9575E1ZJ"/>
    <n v="273604.24"/>
    <s v="R"/>
    <s v="29"/>
    <s v="07-06-2019"/>
    <s v="N"/>
    <s v="SSC-1920-0114"/>
    <n v="18"/>
    <n v="231868"/>
    <n v="41736.239999999998"/>
    <m/>
    <m/>
    <n v="0"/>
    <s v="33AACCC8751D1ZX"/>
    <s v="062019"/>
  </r>
  <r>
    <x v="9"/>
    <s v="B2B"/>
    <s v="29AAPCS9575E1ZJ"/>
    <n v="211220"/>
    <s v="R"/>
    <s v="29"/>
    <s v="15-06-2019"/>
    <s v="N"/>
    <s v="SSC-1920-0137"/>
    <n v="18"/>
    <n v="179000"/>
    <n v="32220"/>
    <m/>
    <m/>
    <n v="0"/>
    <s v="33AACCC8751D1ZX"/>
    <s v="062019"/>
  </r>
  <r>
    <x v="9"/>
    <s v="B2B"/>
    <s v="29AAPCS9575E1ZJ"/>
    <n v="211220"/>
    <s v="R"/>
    <s v="29"/>
    <s v="22-06-2019"/>
    <s v="N"/>
    <s v="SSC-1920-0159"/>
    <n v="18"/>
    <n v="179000"/>
    <n v="32220"/>
    <m/>
    <m/>
    <n v="0"/>
    <s v="33AACCC8751D1ZX"/>
    <s v="062019"/>
  </r>
  <r>
    <x v="9"/>
    <s v="B2B"/>
    <s v="29AAPCS9575E1ZJ"/>
    <n v="211220"/>
    <s v="R"/>
    <s v="29"/>
    <s v="15-06-2019"/>
    <s v="N"/>
    <s v="SSC-1920-0138"/>
    <n v="18"/>
    <n v="179000"/>
    <n v="32220"/>
    <m/>
    <m/>
    <n v="0"/>
    <s v="33AACCC8751D1ZX"/>
    <s v="062019"/>
  </r>
  <r>
    <x v="9"/>
    <s v="B2B"/>
    <s v="29AAPCS9575E1ZJ"/>
    <n v="211220"/>
    <s v="R"/>
    <s v="29"/>
    <s v="14-06-2019"/>
    <s v="N"/>
    <s v="SSC-1920-0131"/>
    <n v="18"/>
    <n v="179000"/>
    <n v="32220"/>
    <m/>
    <m/>
    <n v="0"/>
    <s v="33AACCC8751D1ZX"/>
    <s v="062019"/>
  </r>
  <r>
    <x v="9"/>
    <s v="B2B"/>
    <s v="29AAPCS9575E1ZJ"/>
    <n v="211220"/>
    <s v="R"/>
    <s v="29"/>
    <s v="14-06-2019"/>
    <s v="N"/>
    <s v="SSC-1920-0132"/>
    <n v="18"/>
    <n v="179000"/>
    <n v="32220"/>
    <m/>
    <m/>
    <n v="0"/>
    <s v="33AACCC8751D1ZX"/>
    <s v="062019"/>
  </r>
  <r>
    <x v="9"/>
    <s v="B2B"/>
    <s v="29AAPCS9575E1ZJ"/>
    <n v="211220"/>
    <s v="R"/>
    <s v="29"/>
    <s v="26-06-2019"/>
    <s v="N"/>
    <s v="SSC-1920-0176"/>
    <n v="18"/>
    <n v="179000"/>
    <n v="32220"/>
    <m/>
    <m/>
    <n v="0"/>
    <s v="33AACCC8751D1ZX"/>
    <s v="062019"/>
  </r>
  <r>
    <x v="9"/>
    <s v="B2B"/>
    <s v="29AAPCS9575E1ZJ"/>
    <n v="211220"/>
    <s v="R"/>
    <s v="29"/>
    <s v="26-06-2019"/>
    <s v="N"/>
    <s v="SSC-1920-0177"/>
    <n v="18"/>
    <n v="179000"/>
    <n v="32220"/>
    <m/>
    <m/>
    <n v="0"/>
    <s v="33AACCC8751D1ZX"/>
    <s v="062019"/>
  </r>
  <r>
    <x v="9"/>
    <s v="B2B"/>
    <s v="29AAPCS9575E1ZJ"/>
    <n v="203786"/>
    <s v="R"/>
    <s v="29"/>
    <s v="30-06-2019"/>
    <s v="N"/>
    <s v="SSC-1920-0199"/>
    <n v="18"/>
    <n v="172700"/>
    <n v="31086"/>
    <m/>
    <m/>
    <n v="0"/>
    <s v="33AACCC8751D1ZX"/>
    <s v="062019"/>
  </r>
  <r>
    <x v="9"/>
    <s v="B2B"/>
    <s v="29AAPCS9575E1ZJ"/>
    <n v="211220"/>
    <s v="R"/>
    <s v="29"/>
    <s v="15-06-2019"/>
    <s v="N"/>
    <s v="SSC-1920-0134"/>
    <n v="18"/>
    <n v="179000"/>
    <n v="32220"/>
    <m/>
    <m/>
    <n v="0"/>
    <s v="33AACCC8751D1ZX"/>
    <s v="062019"/>
  </r>
  <r>
    <x v="9"/>
    <s v="B2B"/>
    <s v="29AAPCS9575E1ZJ"/>
    <n v="211220"/>
    <s v="R"/>
    <s v="29"/>
    <s v="26-06-2019"/>
    <s v="N"/>
    <s v="SSC-1920-0178"/>
    <n v="18"/>
    <n v="179000"/>
    <n v="32220"/>
    <m/>
    <m/>
    <n v="0"/>
    <s v="33AACCC8751D1ZX"/>
    <s v="062019"/>
  </r>
  <r>
    <x v="9"/>
    <s v="B2B"/>
    <s v="29AAPCS9575E1ZJ"/>
    <n v="211220"/>
    <s v="R"/>
    <s v="29"/>
    <s v="29-06-2019"/>
    <s v="N"/>
    <s v="SSC-1920-0194"/>
    <n v="18"/>
    <n v="179000"/>
    <n v="32220"/>
    <m/>
    <m/>
    <n v="0"/>
    <s v="33AACCC8751D1ZX"/>
    <s v="062019"/>
  </r>
  <r>
    <x v="9"/>
    <s v="B2B"/>
    <s v="29AAPCS9575E1ZJ"/>
    <n v="211220"/>
    <s v="R"/>
    <s v="29"/>
    <s v="20-06-2019"/>
    <s v="N"/>
    <s v="SSC-1920-0151"/>
    <n v="18"/>
    <n v="179000"/>
    <n v="32220"/>
    <m/>
    <m/>
    <n v="0"/>
    <s v="33AACCC8751D1ZX"/>
    <s v="062019"/>
  </r>
  <r>
    <x v="9"/>
    <s v="B2B"/>
    <s v="29AAPCS9575E1ZJ"/>
    <n v="211220"/>
    <s v="R"/>
    <s v="29"/>
    <s v="20-06-2019"/>
    <s v="N"/>
    <s v="SSC-1920-0152"/>
    <n v="18"/>
    <n v="179000"/>
    <n v="32220"/>
    <m/>
    <m/>
    <n v="0"/>
    <s v="33AACCC8751D1ZX"/>
    <s v="062019"/>
  </r>
  <r>
    <x v="9"/>
    <s v="B2B"/>
    <s v="29AAPCS9575E1ZJ"/>
    <n v="211220"/>
    <s v="R"/>
    <s v="29"/>
    <s v="25-06-2019"/>
    <s v="N"/>
    <s v="SSC-1920-0170"/>
    <n v="18"/>
    <n v="179000"/>
    <n v="32220"/>
    <m/>
    <m/>
    <n v="0"/>
    <s v="33AACCC8751D1ZX"/>
    <s v="062019"/>
  </r>
  <r>
    <x v="9"/>
    <s v="B2B"/>
    <s v="29AAPCS9575E1ZJ"/>
    <n v="211220"/>
    <s v="R"/>
    <s v="29"/>
    <s v="19-06-2019"/>
    <s v="N"/>
    <s v="SSC-1920-0146"/>
    <n v="18"/>
    <n v="179000"/>
    <n v="32220"/>
    <m/>
    <m/>
    <n v="0"/>
    <s v="33AACCC8751D1ZX"/>
    <s v="062019"/>
  </r>
  <r>
    <x v="9"/>
    <s v="B2B"/>
    <s v="29AAPCS9575E1ZJ"/>
    <n v="211220"/>
    <s v="R"/>
    <s v="29"/>
    <s v="12-06-2019"/>
    <s v="N"/>
    <s v="SSC-1920-0126"/>
    <n v="18"/>
    <n v="179000"/>
    <n v="32220"/>
    <m/>
    <m/>
    <n v="0"/>
    <s v="33AACCC8751D1ZX"/>
    <s v="062019"/>
  </r>
  <r>
    <x v="9"/>
    <s v="B2B"/>
    <s v="29AAPCS9575E1ZJ"/>
    <n v="211220"/>
    <s v="R"/>
    <s v="29"/>
    <s v="12-06-2019"/>
    <s v="N"/>
    <s v="SSC-1920-0127"/>
    <n v="18"/>
    <n v="179000"/>
    <n v="32220"/>
    <m/>
    <m/>
    <n v="0"/>
    <s v="33AACCC8751D1ZX"/>
    <s v="062019"/>
  </r>
  <r>
    <x v="9"/>
    <s v="B2B"/>
    <s v="29AAPCS9575E1ZJ"/>
    <n v="211220"/>
    <s v="R"/>
    <s v="29"/>
    <s v="17-06-2019"/>
    <s v="N"/>
    <s v="SSC-1920-0142"/>
    <n v="18"/>
    <n v="179000"/>
    <n v="32220"/>
    <m/>
    <m/>
    <n v="0"/>
    <s v="33AACCC8751D1ZX"/>
    <s v="062019"/>
  </r>
  <r>
    <x v="9"/>
    <s v="B2B"/>
    <s v="29AAPCS9575E1ZJ"/>
    <n v="211220"/>
    <s v="R"/>
    <s v="29"/>
    <s v="28-06-2019"/>
    <s v="N"/>
    <s v="SSC-1920-0186"/>
    <n v="18"/>
    <n v="179000"/>
    <n v="32220"/>
    <m/>
    <m/>
    <n v="0"/>
    <s v="33AACCC8751D1ZX"/>
    <s v="062019"/>
  </r>
  <r>
    <x v="9"/>
    <s v="B2B"/>
    <s v="29AAPCS9575E1ZJ"/>
    <n v="193588.44"/>
    <s v="R"/>
    <s v="29"/>
    <s v="10-06-2019"/>
    <s v="N"/>
    <s v="SSC-1920-0121"/>
    <n v="18"/>
    <n v="164058"/>
    <n v="29530.44"/>
    <m/>
    <m/>
    <n v="0"/>
    <s v="33AACCC8751D1ZX"/>
    <s v="062019"/>
  </r>
  <r>
    <x v="9"/>
    <s v="B2B"/>
    <s v="29AAPCS9575E1ZJ"/>
    <n v="211220"/>
    <s v="R"/>
    <s v="29"/>
    <s v="28-06-2019"/>
    <s v="N"/>
    <s v="SSC-1920-0187"/>
    <n v="18"/>
    <n v="179000"/>
    <n v="32220"/>
    <m/>
    <m/>
    <n v="0"/>
    <s v="33AACCC8751D1ZX"/>
    <s v="062019"/>
  </r>
  <r>
    <x v="9"/>
    <s v="B2B"/>
    <s v="29AAPCS9575E1ZJ"/>
    <n v="211220"/>
    <s v="R"/>
    <s v="29"/>
    <s v="11-06-2019"/>
    <s v="N"/>
    <s v="SSC-1920-0122"/>
    <n v="18"/>
    <n v="179000"/>
    <n v="32220"/>
    <m/>
    <m/>
    <n v="0"/>
    <s v="33AACCC8751D1ZX"/>
    <s v="062019"/>
  </r>
  <r>
    <x v="9"/>
    <s v="B2B"/>
    <s v="29AAPCS9575E1ZJ"/>
    <n v="211220"/>
    <s v="R"/>
    <s v="29"/>
    <s v="11-06-2019"/>
    <s v="N"/>
    <s v="SSC-1920-0123"/>
    <n v="18"/>
    <n v="179000"/>
    <n v="32220"/>
    <m/>
    <m/>
    <n v="0"/>
    <s v="33AACCC8751D1ZX"/>
    <s v="062019"/>
  </r>
  <r>
    <x v="9"/>
    <s v="B2B"/>
    <s v="29AAPCS9575E1ZJ"/>
    <n v="211220"/>
    <s v="R"/>
    <s v="29"/>
    <s v="17-06-2019"/>
    <s v="N"/>
    <s v="SSC-1920-0141"/>
    <n v="18"/>
    <n v="179000"/>
    <n v="32220"/>
    <m/>
    <m/>
    <n v="0"/>
    <s v="33AACCC8751D1ZX"/>
    <s v="062019"/>
  </r>
  <r>
    <x v="9"/>
    <s v="B2B"/>
    <s v="29AAPCS9575E1ZJ"/>
    <n v="211220"/>
    <s v="R"/>
    <s v="29"/>
    <s v="28-06-2019"/>
    <s v="N"/>
    <s v="SSC-1920-0185"/>
    <n v="18"/>
    <n v="179000"/>
    <n v="32220"/>
    <m/>
    <m/>
    <n v="0"/>
    <s v="33AACCC8751D1ZX"/>
    <s v="062019"/>
  </r>
  <r>
    <x v="9"/>
    <s v="B2B"/>
    <s v="29AAPCS9575E1ZJ"/>
    <n v="12390"/>
    <s v="R"/>
    <s v="29"/>
    <s v="27-06-2019"/>
    <s v="N"/>
    <s v="SSC-1920-0180"/>
    <n v="18"/>
    <n v="10500"/>
    <n v="1890"/>
    <m/>
    <m/>
    <n v="0"/>
    <s v="33AACCC8751D1ZX"/>
    <s v="062019"/>
  </r>
  <r>
    <x v="9"/>
    <s v="B2B"/>
    <s v="32AAPCS9575E2ZV"/>
    <n v="290124.24"/>
    <s v="R"/>
    <s v="32"/>
    <s v="21-06-2019"/>
    <s v="N"/>
    <s v="SSC-1920-0156"/>
    <n v="18"/>
    <n v="245868"/>
    <n v="44256.24"/>
    <m/>
    <m/>
    <n v="0"/>
    <s v="33AACCC8751D1ZX"/>
    <s v="062019"/>
  </r>
  <r>
    <x v="9"/>
    <s v="B2B"/>
    <s v="33AAACM4454H1ZP"/>
    <n v="96063.8"/>
    <s v="R"/>
    <s v="33"/>
    <s v="18-06-2019"/>
    <s v="N"/>
    <s v="SSC-SER-1920-004"/>
    <n v="18"/>
    <n v="81410"/>
    <m/>
    <n v="7326.9"/>
    <n v="7326.9"/>
    <m/>
    <s v="33AACCC8751D1ZX"/>
    <s v="062019"/>
  </r>
  <r>
    <x v="9"/>
    <s v="B2B"/>
    <s v="33AAACM4454H1ZP"/>
    <n v="236354"/>
    <s v="R"/>
    <s v="33"/>
    <s v="19-06-2019"/>
    <s v="N"/>
    <s v="SSC-1920-0148"/>
    <n v="18"/>
    <n v="200300"/>
    <m/>
    <n v="18027"/>
    <n v="18027"/>
    <n v="0"/>
    <s v="33AACCC8751D1ZX"/>
    <s v="062019"/>
  </r>
  <r>
    <x v="9"/>
    <s v="B2B"/>
    <s v="33AAACM4454H1ZP"/>
    <n v="219536.64000000001"/>
    <s v="R"/>
    <s v="33"/>
    <s v="18-06-2019"/>
    <s v="N"/>
    <s v="SSC-1920-0144"/>
    <n v="18"/>
    <n v="186048"/>
    <m/>
    <n v="16744.32"/>
    <n v="16744.32"/>
    <n v="0"/>
    <s v="33AACCC8751D1ZX"/>
    <s v="062019"/>
  </r>
  <r>
    <x v="9"/>
    <s v="B2B"/>
    <s v="33AAACM4454H1ZP"/>
    <n v="218418"/>
    <s v="R"/>
    <s v="33"/>
    <s v="26-06-2019"/>
    <s v="N"/>
    <s v="SSC-1920-0174"/>
    <n v="18"/>
    <n v="185100"/>
    <m/>
    <n v="16659"/>
    <n v="16659"/>
    <n v="0"/>
    <s v="33AACCC8751D1ZX"/>
    <s v="062019"/>
  </r>
  <r>
    <x v="9"/>
    <s v="B2B"/>
    <s v="33AAACM6890R1ZS"/>
    <n v="314942"/>
    <s v="R"/>
    <s v="33"/>
    <s v="29-06-2019"/>
    <s v="N"/>
    <s v="SSC-1920-0190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9-06-2019"/>
    <s v="N"/>
    <s v="SSC-1920-0191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7-06-2019"/>
    <s v="N"/>
    <s v="SSC-1920-0181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4-06-2019"/>
    <s v="N"/>
    <s v="SSC-1920-0168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30-06-2019"/>
    <s v="N"/>
    <s v="SSC-1920-0197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4-06-2019"/>
    <s v="N"/>
    <s v="SSC-1920-0167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7-06-2019"/>
    <s v="N"/>
    <s v="SSC-1920-0182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2-06-2019"/>
    <s v="N"/>
    <s v="SSC-1920-0161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2-06-2019"/>
    <s v="N"/>
    <s v="SSC-1920-0162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22-06-2019"/>
    <s v="N"/>
    <s v="SSC-1920-0163"/>
    <n v="18"/>
    <n v="266900"/>
    <m/>
    <n v="24021"/>
    <n v="24021"/>
    <n v="0"/>
    <s v="33AACCC8751D1ZX"/>
    <s v="062019"/>
  </r>
  <r>
    <x v="9"/>
    <s v="B2B"/>
    <s v="33AAACM6890R1ZS"/>
    <n v="314942"/>
    <s v="R"/>
    <s v="33"/>
    <s v="30-06-2019"/>
    <s v="N"/>
    <s v="SSC-1920-0196"/>
    <n v="18"/>
    <n v="266900"/>
    <m/>
    <n v="24021"/>
    <n v="24021"/>
    <n v="0"/>
    <s v="33AACCC8751D1ZX"/>
    <s v="062019"/>
  </r>
  <r>
    <x v="9"/>
    <s v="B2B"/>
    <s v="33AAACU5306L2ZE"/>
    <n v="440564.8"/>
    <s v="R"/>
    <s v="33"/>
    <s v="26-06-2019"/>
    <s v="N"/>
    <s v="SSC-1920-0175"/>
    <n v="18"/>
    <n v="373360"/>
    <m/>
    <n v="33602.400000000001"/>
    <n v="33602.400000000001"/>
    <n v="0"/>
    <s v="33AACCC8751D1ZX"/>
    <s v="062019"/>
  </r>
  <r>
    <x v="9"/>
    <s v="B2B"/>
    <s v="33AABCI5003K1ZY"/>
    <n v="463361.22"/>
    <s v="R"/>
    <s v="33"/>
    <s v="04-06-2019"/>
    <s v="N"/>
    <s v="SSC-1920-0108"/>
    <n v="18"/>
    <n v="392679"/>
    <m/>
    <n v="35341.11"/>
    <n v="35341.11"/>
    <n v="0"/>
    <s v="33AACCC8751D1ZX"/>
    <s v="062019"/>
  </r>
  <r>
    <x v="9"/>
    <s v="B2B"/>
    <s v="33AABCI5003K1ZY"/>
    <n v="15527.62"/>
    <s v="R"/>
    <s v="33"/>
    <s v="22-06-2019"/>
    <s v="N"/>
    <s v="SSC-1920-0165"/>
    <n v="18"/>
    <n v="13159"/>
    <m/>
    <n v="1184.31"/>
    <n v="1184.31"/>
    <n v="0"/>
    <s v="33AACCC8751D1ZX"/>
    <s v="062019"/>
  </r>
  <r>
    <x v="9"/>
    <s v="B2B"/>
    <s v="33AACCG5453E1ZY"/>
    <n v="211385.2"/>
    <s v="R"/>
    <s v="33"/>
    <s v="15-06-2019"/>
    <s v="N"/>
    <s v="SSC-1920-0139"/>
    <n v="18"/>
    <n v="179140"/>
    <m/>
    <n v="16122.6"/>
    <n v="16122.6"/>
    <n v="0"/>
    <s v="33AACCC8751D1ZX"/>
    <s v="062019"/>
  </r>
  <r>
    <x v="9"/>
    <s v="B2B"/>
    <s v="33AACCG5453E1ZY"/>
    <n v="135086.39999999999"/>
    <s v="R"/>
    <s v="33"/>
    <s v="10-06-2019"/>
    <s v="N"/>
    <s v="SSC-1920-0119"/>
    <n v="18"/>
    <n v="114480"/>
    <m/>
    <n v="10303.200000000001"/>
    <n v="10303.200000000001"/>
    <n v="0"/>
    <s v="33AACCC8751D1ZX"/>
    <s v="062019"/>
  </r>
  <r>
    <x v="9"/>
    <s v="B2B"/>
    <s v="33AACCG5453E1ZY"/>
    <n v="175737.4"/>
    <s v="R"/>
    <s v="33"/>
    <s v="07-06-2019"/>
    <s v="N"/>
    <s v="SSC-1920-0113"/>
    <n v="18"/>
    <n v="148930"/>
    <m/>
    <n v="13403.7"/>
    <n v="13403.7"/>
    <n v="0"/>
    <s v="33AACCC8751D1ZX"/>
    <s v="062019"/>
  </r>
  <r>
    <x v="9"/>
    <s v="B2B"/>
    <s v="33AACCG5453E1ZY"/>
    <n v="208883.6"/>
    <s v="R"/>
    <s v="33"/>
    <s v="21-06-2019"/>
    <s v="N"/>
    <s v="SSC-1920-0157"/>
    <n v="18"/>
    <n v="177020"/>
    <m/>
    <n v="15931.8"/>
    <n v="15931.8"/>
    <n v="0"/>
    <s v="33AACCC8751D1ZX"/>
    <s v="062019"/>
  </r>
  <r>
    <x v="9"/>
    <s v="B2B"/>
    <s v="33AACCG5453E1ZY"/>
    <n v="203880.4"/>
    <s v="R"/>
    <s v="33"/>
    <s v="15-06-2019"/>
    <s v="N"/>
    <s v="SSC-1920-0136"/>
    <n v="18"/>
    <n v="172780"/>
    <m/>
    <n v="15550.2"/>
    <n v="15550.2"/>
    <n v="0"/>
    <s v="33AACCC8751D1ZX"/>
    <s v="062019"/>
  </r>
  <r>
    <x v="9"/>
    <s v="B2B"/>
    <s v="33AACCG5453E1ZY"/>
    <n v="203880.4"/>
    <s v="R"/>
    <s v="33"/>
    <s v="21-06-2019"/>
    <s v="N"/>
    <s v="SSC-1920-0158"/>
    <n v="18"/>
    <n v="172780"/>
    <m/>
    <n v="15550.2"/>
    <n v="15550.2"/>
    <n v="0"/>
    <s v="33AACCC8751D1ZX"/>
    <s v="062019"/>
  </r>
  <r>
    <x v="9"/>
    <s v="B2B"/>
    <s v="33AACCG5453E1ZY"/>
    <n v="206382"/>
    <s v="R"/>
    <s v="33"/>
    <s v="08-06-2019"/>
    <s v="N"/>
    <s v="SSC-1920-0115"/>
    <n v="18"/>
    <n v="174900"/>
    <m/>
    <n v="15741"/>
    <n v="15741"/>
    <n v="0"/>
    <s v="33AACCC8751D1ZX"/>
    <s v="062019"/>
  </r>
  <r>
    <x v="9"/>
    <s v="B2B"/>
    <s v="33AACCG5453E1ZY"/>
    <n v="170734.2"/>
    <s v="R"/>
    <s v="33"/>
    <s v="08-06-2019"/>
    <s v="N"/>
    <s v="SSC-1920-0116"/>
    <n v="18"/>
    <n v="144690"/>
    <m/>
    <n v="13022.1"/>
    <n v="13022.1"/>
    <n v="0"/>
    <s v="33AACCC8751D1ZX"/>
    <s v="062019"/>
  </r>
  <r>
    <x v="9"/>
    <s v="B2B"/>
    <s v="33AACCG5453E1ZY"/>
    <n v="208883.6"/>
    <s v="R"/>
    <s v="33"/>
    <s v="21-06-2019"/>
    <s v="N"/>
    <s v="SSC-1920-0153"/>
    <n v="18"/>
    <n v="177020"/>
    <m/>
    <n v="15931.8"/>
    <n v="15931.8"/>
    <n v="0"/>
    <s v="33AACCC8751D1ZX"/>
    <s v="062019"/>
  </r>
  <r>
    <x v="9"/>
    <s v="B2B"/>
    <s v="33AACCG5453E1ZY"/>
    <n v="208883.6"/>
    <s v="R"/>
    <s v="33"/>
    <s v="05-06-2019"/>
    <s v="N"/>
    <s v="SSC-1920-0110"/>
    <n v="18"/>
    <n v="177020"/>
    <m/>
    <n v="15931.8"/>
    <n v="15931.8"/>
    <n v="0"/>
    <s v="33AACCC8751D1ZX"/>
    <s v="062019"/>
  </r>
  <r>
    <x v="9"/>
    <s v="B2B"/>
    <s v="33AACCG5453E1ZY"/>
    <n v="206382"/>
    <s v="R"/>
    <s v="33"/>
    <s v="21-06-2019"/>
    <s v="N"/>
    <s v="SSC-1920-0154"/>
    <n v="18"/>
    <n v="174900"/>
    <m/>
    <n v="15741"/>
    <n v="15741"/>
    <n v="0"/>
    <s v="33AACCC8751D1ZX"/>
    <s v="062019"/>
  </r>
  <r>
    <x v="9"/>
    <s v="B2B"/>
    <s v="33AACCG5453E1ZY"/>
    <n v="137588"/>
    <s v="R"/>
    <s v="33"/>
    <s v="06-06-2019"/>
    <s v="N"/>
    <s v="SSC-1920-0111"/>
    <n v="18"/>
    <n v="116600"/>
    <m/>
    <n v="10494"/>
    <n v="10494"/>
    <n v="0"/>
    <s v="33AACCC8751D1ZX"/>
    <s v="062019"/>
  </r>
  <r>
    <x v="9"/>
    <s v="B2B"/>
    <s v="33AACCG5453E1ZY"/>
    <n v="178239"/>
    <s v="R"/>
    <s v="33"/>
    <s v="14-06-2019"/>
    <s v="N"/>
    <s v="SSC-1920-0133"/>
    <n v="18"/>
    <n v="151050"/>
    <m/>
    <n v="13594.5"/>
    <n v="13594.5"/>
    <n v="0"/>
    <s v="33AACCC8751D1ZX"/>
    <s v="062019"/>
  </r>
  <r>
    <x v="9"/>
    <s v="B2B"/>
    <s v="33AACCG5453E1ZY"/>
    <n v="198877.2"/>
    <s v="R"/>
    <s v="33"/>
    <s v="21-06-2019"/>
    <s v="N"/>
    <s v="SSC-1920-0155"/>
    <n v="18"/>
    <n v="168540"/>
    <m/>
    <n v="15168.6"/>
    <n v="15168.6"/>
    <n v="0"/>
    <s v="33AACCC8751D1ZX"/>
    <s v="062019"/>
  </r>
  <r>
    <x v="9"/>
    <s v="B2B"/>
    <s v="33AACCG5453E1ZY"/>
    <n v="206382"/>
    <s v="R"/>
    <s v="33"/>
    <s v="06-06-2019"/>
    <s v="N"/>
    <s v="SSC-1920-0112"/>
    <n v="18"/>
    <n v="174900"/>
    <m/>
    <n v="15741"/>
    <n v="15741"/>
    <n v="0"/>
    <s v="33AACCC8751D1ZX"/>
    <s v="062019"/>
  </r>
  <r>
    <x v="9"/>
    <s v="B2B"/>
    <s v="33AACCG5453E1ZY"/>
    <n v="206382"/>
    <s v="R"/>
    <s v="33"/>
    <s v="20-06-2019"/>
    <s v="N"/>
    <s v="SSC-1920-0150"/>
    <n v="18"/>
    <n v="174900"/>
    <m/>
    <n v="15741"/>
    <n v="15741"/>
    <n v="0"/>
    <s v="33AACCC8751D1ZX"/>
    <s v="062019"/>
  </r>
  <r>
    <x v="9"/>
    <s v="B2B"/>
    <s v="33AACCG5453E1ZY"/>
    <n v="173235.8"/>
    <s v="R"/>
    <s v="33"/>
    <s v="14-06-2019"/>
    <s v="N"/>
    <s v="SSC-1920-0130"/>
    <n v="18"/>
    <n v="146810"/>
    <m/>
    <n v="13212.9"/>
    <n v="13212.9"/>
    <n v="0"/>
    <s v="33AACCC8751D1ZX"/>
    <s v="062019"/>
  </r>
  <r>
    <x v="9"/>
    <s v="B2B"/>
    <s v="33AACCG5453E1ZY"/>
    <n v="142591.20000000001"/>
    <s v="R"/>
    <s v="33"/>
    <s v="01-06-2019"/>
    <s v="N"/>
    <s v="SSC-1920-0106"/>
    <n v="18"/>
    <n v="120840"/>
    <m/>
    <n v="10875.6"/>
    <n v="10875.6"/>
    <n v="0"/>
    <s v="33AACCC8751D1ZX"/>
    <s v="062019"/>
  </r>
  <r>
    <x v="9"/>
    <s v="B2B"/>
    <s v="33AACCG5453E1ZY"/>
    <n v="203880.4"/>
    <s v="R"/>
    <s v="33"/>
    <s v="13-06-2019"/>
    <s v="N"/>
    <s v="SSC-1920-0128"/>
    <n v="18"/>
    <n v="172780"/>
    <m/>
    <n v="15550.2"/>
    <n v="15550.2"/>
    <n v="0"/>
    <s v="33AACCC8751D1ZX"/>
    <s v="062019"/>
  </r>
  <r>
    <x v="9"/>
    <s v="B2B"/>
    <s v="33AACCG5453E1ZY"/>
    <n v="137588"/>
    <s v="R"/>
    <s v="33"/>
    <s v="03-06-2019"/>
    <s v="N"/>
    <s v="SSC-1920-0107"/>
    <n v="18"/>
    <n v="116600"/>
    <m/>
    <n v="10494"/>
    <n v="10494"/>
    <n v="0"/>
    <s v="33AACCC8751D1ZX"/>
    <s v="062019"/>
  </r>
  <r>
    <x v="9"/>
    <s v="B2B"/>
    <s v="33AACCG5453E1ZY"/>
    <n v="203880.4"/>
    <s v="R"/>
    <s v="33"/>
    <s v="13-06-2019"/>
    <s v="N"/>
    <s v="SSC-1920-0129"/>
    <n v="18"/>
    <n v="172780"/>
    <m/>
    <n v="15550.2"/>
    <n v="15550.2"/>
    <n v="0"/>
    <s v="33AACCC8751D1ZX"/>
    <s v="062019"/>
  </r>
  <r>
    <x v="9"/>
    <s v="B2B"/>
    <s v="33AACCG5453E1ZY"/>
    <n v="203880.4"/>
    <s v="R"/>
    <s v="33"/>
    <s v="04-06-2019"/>
    <s v="N"/>
    <s v="SSC-1920-0109"/>
    <n v="18"/>
    <n v="172780"/>
    <m/>
    <n v="15550.2"/>
    <n v="15550.2"/>
    <n v="0"/>
    <s v="33AACCC8751D1ZX"/>
    <s v="062019"/>
  </r>
  <r>
    <x v="9"/>
    <s v="B2B"/>
    <s v="33AACCG5453E1ZY"/>
    <n v="137588"/>
    <s v="R"/>
    <s v="33"/>
    <s v="12-06-2019"/>
    <s v="N"/>
    <s v="SSC-1920-0124"/>
    <n v="18"/>
    <n v="116600"/>
    <m/>
    <n v="10494"/>
    <n v="10494"/>
    <n v="0"/>
    <s v="33AACCC8751D1ZX"/>
    <s v="062019"/>
  </r>
  <r>
    <x v="9"/>
    <s v="B2B"/>
    <s v="33AACCG5453E1ZY"/>
    <n v="206382"/>
    <s v="R"/>
    <s v="33"/>
    <s v="01-06-2019"/>
    <s v="N"/>
    <s v="SSC-1920-0103"/>
    <n v="18"/>
    <n v="174900"/>
    <m/>
    <n v="15741"/>
    <n v="15741"/>
    <n v="0"/>
    <s v="33AACCC8751D1ZX"/>
    <s v="062019"/>
  </r>
  <r>
    <x v="9"/>
    <s v="B2B"/>
    <s v="33AACCG5453E1ZY"/>
    <n v="173235.8"/>
    <s v="R"/>
    <s v="33"/>
    <s v="12-06-2019"/>
    <s v="N"/>
    <s v="SSC-1920-0125"/>
    <n v="18"/>
    <n v="146810"/>
    <m/>
    <n v="13212.9"/>
    <n v="13212.9"/>
    <n v="0"/>
    <s v="33AACCC8751D1ZX"/>
    <s v="062019"/>
  </r>
  <r>
    <x v="9"/>
    <s v="B2B"/>
    <s v="33AACCG5453E1ZY"/>
    <n v="135086.39999999999"/>
    <s v="R"/>
    <s v="33"/>
    <s v="19-06-2019"/>
    <s v="N"/>
    <s v="SSC-1920-0147"/>
    <n v="18"/>
    <n v="114480"/>
    <m/>
    <n v="10303.200000000001"/>
    <n v="10303.200000000001"/>
    <n v="0"/>
    <s v="33AACCC8751D1ZX"/>
    <s v="062019"/>
  </r>
  <r>
    <x v="9"/>
    <s v="B2B"/>
    <s v="33AACCG5453E1ZY"/>
    <n v="206382"/>
    <s v="R"/>
    <s v="33"/>
    <s v="25-06-2019"/>
    <s v="N"/>
    <s v="SSC-1920-0169"/>
    <n v="18"/>
    <n v="174900"/>
    <m/>
    <n v="15741"/>
    <n v="15741"/>
    <n v="0"/>
    <s v="33AACCC8751D1ZX"/>
    <s v="062019"/>
  </r>
  <r>
    <x v="9"/>
    <s v="B2B"/>
    <s v="33AACCG5453E1ZY"/>
    <n v="203880.4"/>
    <s v="R"/>
    <s v="33"/>
    <s v="01-06-2019"/>
    <s v="N"/>
    <s v="SSC-1920-0104"/>
    <n v="18"/>
    <n v="172780"/>
    <m/>
    <n v="15550.2"/>
    <n v="15550.2"/>
    <n v="0"/>
    <s v="33AACCC8751D1ZX"/>
    <s v="062019"/>
  </r>
  <r>
    <x v="9"/>
    <s v="B2B"/>
    <s v="33AACCG5453E1ZY"/>
    <n v="198877.2"/>
    <s v="R"/>
    <s v="33"/>
    <s v="01-06-2019"/>
    <s v="N"/>
    <s v="SSC-1920-0105"/>
    <n v="18"/>
    <n v="168540"/>
    <m/>
    <n v="15168.6"/>
    <n v="15168.6"/>
    <n v="0"/>
    <s v="33AACCC8751D1ZX"/>
    <s v="062019"/>
  </r>
  <r>
    <x v="9"/>
    <s v="B2B"/>
    <s v="33AACCG5453E1ZY"/>
    <n v="206382"/>
    <s v="R"/>
    <s v="33"/>
    <s v="20-06-2019"/>
    <s v="N"/>
    <s v="SSC-1920-0149"/>
    <n v="18"/>
    <n v="174900"/>
    <m/>
    <n v="15741"/>
    <n v="15741"/>
    <n v="0"/>
    <s v="33AACCC8751D1ZX"/>
    <s v="062019"/>
  </r>
  <r>
    <x v="9"/>
    <s v="B2B"/>
    <s v="33AACCG5453E1ZY"/>
    <n v="135086.39999999999"/>
    <s v="R"/>
    <s v="33"/>
    <s v="10-06-2019"/>
    <s v="N"/>
    <s v="SSC-1920-0120"/>
    <n v="18"/>
    <n v="114480"/>
    <m/>
    <n v="10303.200000000001"/>
    <n v="10303.200000000001"/>
    <n v="0"/>
    <s v="33AACCC8751D1ZX"/>
    <s v="062019"/>
  </r>
  <r>
    <x v="9"/>
    <s v="B2B"/>
    <s v="33AACCG5453E1ZY"/>
    <n v="201378.8"/>
    <s v="R"/>
    <s v="33"/>
    <s v="22-06-2019"/>
    <s v="N"/>
    <s v="SSC-1920-0164"/>
    <n v="18"/>
    <n v="170660"/>
    <m/>
    <n v="15359.4"/>
    <n v="15359.4"/>
    <n v="0"/>
    <s v="33AACCC8751D1ZX"/>
    <s v="062019"/>
  </r>
  <r>
    <x v="9"/>
    <s v="B2B"/>
    <s v="33AACCG5453E1ZY"/>
    <n v="201378.8"/>
    <s v="R"/>
    <s v="33"/>
    <s v="18-06-2019"/>
    <s v="N"/>
    <s v="SSC-1920-0143"/>
    <n v="18"/>
    <n v="170660"/>
    <m/>
    <n v="15359.4"/>
    <n v="15359.4"/>
    <n v="0"/>
    <s v="33AACCC8751D1ZX"/>
    <s v="062019"/>
  </r>
  <r>
    <x v="9"/>
    <s v="B2B"/>
    <s v="33AACCG5453E1ZY"/>
    <n v="206382"/>
    <s v="R"/>
    <s v="33"/>
    <s v="24-06-2019"/>
    <s v="N"/>
    <s v="SSC-1920-0166"/>
    <n v="18"/>
    <n v="174900"/>
    <m/>
    <n v="15741"/>
    <n v="15741"/>
    <n v="0"/>
    <s v="33AACCC8751D1ZX"/>
    <s v="062019"/>
  </r>
  <r>
    <x v="9"/>
    <s v="B2B"/>
    <s v="33AACCG5453E1ZY"/>
    <n v="137588"/>
    <s v="R"/>
    <s v="33"/>
    <s v="28-06-2019"/>
    <s v="N"/>
    <s v="SSC-1920-0188"/>
    <n v="18"/>
    <n v="116600"/>
    <m/>
    <n v="10494"/>
    <n v="10494"/>
    <n v="0"/>
    <s v="33AACCC8751D1ZX"/>
    <s v="062019"/>
  </r>
  <r>
    <x v="9"/>
    <s v="B2B"/>
    <s v="33AACCG5453E1ZY"/>
    <n v="211385.2"/>
    <s v="R"/>
    <s v="33"/>
    <s v="19-06-2019"/>
    <s v="N"/>
    <s v="SSC-1920-0145"/>
    <n v="18"/>
    <n v="179140"/>
    <m/>
    <n v="16122.6"/>
    <n v="16122.6"/>
    <n v="0"/>
    <s v="33AACCC8751D1ZX"/>
    <s v="062019"/>
  </r>
  <r>
    <x v="9"/>
    <s v="B2B"/>
    <s v="33AACCG5453E1ZY"/>
    <n v="137588"/>
    <s v="R"/>
    <s v="33"/>
    <s v="28-06-2019"/>
    <s v="N"/>
    <s v="SSC-1920-0189"/>
    <n v="18"/>
    <n v="116600"/>
    <m/>
    <n v="10494"/>
    <n v="10494"/>
    <n v="0"/>
    <s v="33AACCC8751D1ZX"/>
    <s v="062019"/>
  </r>
  <r>
    <x v="9"/>
    <s v="B2B"/>
    <s v="33AACCG5453E1ZY"/>
    <n v="206382"/>
    <s v="R"/>
    <s v="33"/>
    <s v="22-06-2019"/>
    <s v="N"/>
    <s v="SSC-1920-0160"/>
    <n v="18"/>
    <n v="174900"/>
    <m/>
    <n v="15741"/>
    <n v="15741"/>
    <n v="0"/>
    <s v="33AACCC8751D1ZX"/>
    <s v="062019"/>
  </r>
  <r>
    <x v="9"/>
    <s v="B2B"/>
    <s v="33AACCG5453E1ZY"/>
    <n v="198877.2"/>
    <s v="R"/>
    <s v="33"/>
    <s v="17-06-2019"/>
    <s v="N"/>
    <s v="SSC-1920-0140"/>
    <n v="18"/>
    <n v="168540"/>
    <m/>
    <n v="15168.6"/>
    <n v="15168.6"/>
    <n v="0"/>
    <s v="33AACCC8751D1ZX"/>
    <s v="062019"/>
  </r>
  <r>
    <x v="9"/>
    <s v="B2B"/>
    <s v="33AACCG5453E1ZY"/>
    <n v="198877.2"/>
    <s v="R"/>
    <s v="33"/>
    <s v="27-06-2019"/>
    <s v="N"/>
    <s v="SSC-1920-0184"/>
    <n v="18"/>
    <n v="168540"/>
    <m/>
    <n v="15168.6"/>
    <n v="15168.6"/>
    <n v="0"/>
    <s v="33AACCC8751D1ZX"/>
    <s v="062019"/>
  </r>
  <r>
    <x v="9"/>
    <s v="B2B"/>
    <s v="33AACCP7600E1ZW"/>
    <n v="32273"/>
    <s v="R"/>
    <s v="33"/>
    <s v="26-06-2019"/>
    <s v="N"/>
    <s v="SSC-1920-0172"/>
    <n v="18"/>
    <n v="27350"/>
    <m/>
    <n v="2461.5"/>
    <n v="2461.5"/>
    <n v="0"/>
    <s v="33AACCC8751D1ZX"/>
    <s v="062019"/>
  </r>
  <r>
    <x v="9"/>
    <s v="B2B"/>
    <s v="33AAECM8625J1ZB"/>
    <n v="392940"/>
    <s v="R"/>
    <s v="33"/>
    <s v="29-06-2019"/>
    <s v="N"/>
    <s v="SSC-1920-0193"/>
    <n v="18"/>
    <n v="333000"/>
    <m/>
    <n v="29970"/>
    <n v="29970"/>
    <n v="0"/>
    <s v="33AACCC8751D1ZX"/>
    <s v="062019"/>
  </r>
  <r>
    <x v="9"/>
    <s v="B2B"/>
    <s v="33AAFPD0513N2Z4"/>
    <n v="100300"/>
    <s v="R"/>
    <s v="33"/>
    <s v="26-06-2019"/>
    <s v="N"/>
    <s v="SSC-1920-0173"/>
    <n v="18"/>
    <n v="85000"/>
    <m/>
    <n v="7650"/>
    <n v="7650"/>
    <n v="0"/>
    <s v="33AACCC8751D1ZX"/>
    <s v="062019"/>
  </r>
  <r>
    <x v="9"/>
    <s v="B2B"/>
    <s v="33AAOFP9903H1ZY"/>
    <n v="32273"/>
    <s v="R"/>
    <s v="33"/>
    <s v="26-06-2019"/>
    <s v="N"/>
    <s v="SSC-1920-0171"/>
    <n v="18"/>
    <n v="27350"/>
    <m/>
    <n v="2461.5"/>
    <n v="2461.5"/>
    <n v="0"/>
    <s v="33AACCC8751D1ZX"/>
    <s v="062019"/>
  </r>
  <r>
    <x v="9"/>
    <s v="B2B"/>
    <s v="37AACCK9469N1ZN"/>
    <n v="25665"/>
    <s v="R"/>
    <s v="37"/>
    <s v="27-06-2019"/>
    <s v="N"/>
    <s v="SSC-1920-0179"/>
    <n v="18"/>
    <n v="21750"/>
    <n v="3915"/>
    <m/>
    <m/>
    <n v="0"/>
    <s v="33AACCC8751D1ZX"/>
    <s v="062019"/>
  </r>
  <r>
    <x v="9"/>
    <s v="B2B"/>
    <s v="37AAHCG1066A1Z0"/>
    <n v="742102"/>
    <s v="R"/>
    <s v="37"/>
    <s v="27-06-2019"/>
    <s v="N"/>
    <s v="SSC-1920-0183"/>
    <n v="18"/>
    <n v="628900"/>
    <n v="113202"/>
    <m/>
    <m/>
    <n v="0"/>
    <s v="33AACCC8751D1ZX"/>
    <s v="062019"/>
  </r>
  <r>
    <x v="9"/>
    <s v="B2B"/>
    <s v="37AAHCG1066A1Z0"/>
    <n v="327686"/>
    <s v="R"/>
    <s v="37"/>
    <s v="30-06-2019"/>
    <s v="N"/>
    <s v="SSC-1920-0195"/>
    <n v="18"/>
    <n v="277700"/>
    <n v="49986"/>
    <m/>
    <m/>
    <n v="0"/>
    <s v="33AACCC8751D1ZX"/>
    <s v="062019"/>
  </r>
  <r>
    <x v="10"/>
    <s v="B2B"/>
    <s v="27AASFP4518L1ZL"/>
    <n v="9912"/>
    <s v="R"/>
    <s v="27"/>
    <s v="31-05-2019"/>
    <s v="N"/>
    <s v="SSC-1920-0099"/>
    <n v="18"/>
    <n v="8400"/>
    <n v="1512"/>
    <m/>
    <m/>
    <n v="0"/>
    <s v="33AACCC8751D1ZX"/>
    <s v="052019"/>
  </r>
  <r>
    <x v="10"/>
    <s v="B2B"/>
    <s v="29AAPCS9575E1ZJ"/>
    <n v="235225.92"/>
    <s v="R"/>
    <s v="29"/>
    <s v="31-05-2019"/>
    <s v="N"/>
    <s v="SSC-1920-0100"/>
    <n v="18"/>
    <n v="199344"/>
    <n v="35881.919999999998"/>
    <m/>
    <m/>
    <n v="0"/>
    <s v="33AACCC8751D1ZX"/>
    <s v="052019"/>
  </r>
  <r>
    <x v="10"/>
    <s v="B2B"/>
    <s v="29AAPCS9575E1ZJ"/>
    <n v="264164.24"/>
    <s v="R"/>
    <s v="29"/>
    <s v="31-05-2019"/>
    <s v="N"/>
    <s v="SSC-1920-0101"/>
    <n v="18"/>
    <n v="223868"/>
    <n v="40296.239999999998"/>
    <m/>
    <m/>
    <n v="0"/>
    <s v="33AACCC8751D1ZX"/>
    <s v="052019"/>
  </r>
  <r>
    <x v="10"/>
    <s v="B2B"/>
    <s v="33AAACM4454H1ZP"/>
    <n v="184198"/>
    <s v="R"/>
    <s v="33"/>
    <s v="16-05-2019"/>
    <s v="N"/>
    <s v="SSC-1920-0080"/>
    <n v="18"/>
    <n v="156100"/>
    <m/>
    <n v="14049"/>
    <n v="14049"/>
    <n v="0"/>
    <s v="33AACCC8751D1ZX"/>
    <s v="052019"/>
  </r>
  <r>
    <x v="10"/>
    <s v="B2B"/>
    <s v="33AAACM4454H1ZP"/>
    <n v="179714"/>
    <s v="R"/>
    <s v="33"/>
    <s v="09-05-2019"/>
    <s v="N"/>
    <s v="SSC-1920-0069"/>
    <n v="18"/>
    <n v="152300"/>
    <m/>
    <n v="13707"/>
    <n v="13707"/>
    <n v="0"/>
    <s v="33AACCC8751D1ZX"/>
    <s v="052019"/>
  </r>
  <r>
    <x v="10"/>
    <s v="B2B"/>
    <s v="33AAACM4454H1ZP"/>
    <n v="678724.2"/>
    <s v="R"/>
    <s v="33"/>
    <s v="31-05-2019"/>
    <s v="N"/>
    <s v="SSC-1920-0102"/>
    <n v="18"/>
    <n v="575190"/>
    <m/>
    <n v="51767.1"/>
    <n v="51767.1"/>
    <n v="0"/>
    <s v="33AACCC8751D1ZX"/>
    <s v="052019"/>
  </r>
  <r>
    <x v="10"/>
    <s v="B2B"/>
    <s v="33AAACS4766Q1ZT"/>
    <n v="720390"/>
    <s v="R"/>
    <s v="33"/>
    <s v="04-05-2019"/>
    <s v="N"/>
    <s v="SSC-1920-0064"/>
    <n v="18"/>
    <n v="610500"/>
    <m/>
    <n v="54945"/>
    <n v="54945"/>
    <n v="0"/>
    <s v="33AACCC8751D1ZX"/>
    <s v="052019"/>
  </r>
  <r>
    <x v="10"/>
    <s v="B2B"/>
    <s v="33AAACU5306L2ZE"/>
    <n v="440564.8"/>
    <s v="R"/>
    <s v="33"/>
    <s v="06-05-2019"/>
    <s v="N"/>
    <s v="SSC-1920-0067"/>
    <n v="18"/>
    <n v="373360"/>
    <m/>
    <n v="33602.400000000001"/>
    <n v="33602.400000000001"/>
    <n v="0"/>
    <s v="33AACCC8751D1ZX"/>
    <s v="052019"/>
  </r>
  <r>
    <x v="10"/>
    <s v="B2B"/>
    <s v="33AAACU5306L2ZE"/>
    <n v="440564.8"/>
    <s v="R"/>
    <s v="33"/>
    <s v="11-05-2019"/>
    <s v="N"/>
    <s v="SSC-1920-0073"/>
    <n v="18"/>
    <n v="373360"/>
    <m/>
    <n v="33602.400000000001"/>
    <n v="33602.400000000001"/>
    <n v="0"/>
    <s v="33AACCC8751D1ZX"/>
    <s v="052019"/>
  </r>
  <r>
    <x v="10"/>
    <s v="B2B"/>
    <s v="33AABCF5484F1ZR"/>
    <n v="57879"/>
    <s v="R"/>
    <s v="33"/>
    <s v="28-05-2019"/>
    <s v="N"/>
    <s v="SSC-1920-0096"/>
    <n v="18"/>
    <n v="49050"/>
    <m/>
    <n v="4414.5"/>
    <n v="4414.5"/>
    <n v="0"/>
    <s v="33AACCC8751D1ZX"/>
    <s v="052019"/>
  </r>
  <r>
    <x v="10"/>
    <s v="B2B"/>
    <s v="33AABCI5003K1ZY"/>
    <n v="215851.5"/>
    <s v="R"/>
    <s v="33"/>
    <s v="13-05-2019"/>
    <s v="N"/>
    <s v="SSC-1920-0077"/>
    <n v="18"/>
    <n v="182925"/>
    <m/>
    <n v="16463.25"/>
    <n v="16463.25"/>
    <n v="0"/>
    <s v="33AACCC8751D1ZX"/>
    <s v="052019"/>
  </r>
  <r>
    <x v="10"/>
    <s v="B2B"/>
    <s v="33AACCG5453E1ZY"/>
    <n v="132584.79999999999"/>
    <s v="R"/>
    <s v="33"/>
    <s v="13-05-2019"/>
    <s v="N"/>
    <s v="SSC-1920-0076"/>
    <n v="18"/>
    <n v="112360"/>
    <m/>
    <n v="10112.4"/>
    <n v="10112.4"/>
    <n v="0"/>
    <s v="33AACCC8751D1ZX"/>
    <s v="052019"/>
  </r>
  <r>
    <x v="10"/>
    <s v="B2B"/>
    <s v="33AACCG5453E1ZY"/>
    <n v="208883.6"/>
    <s v="R"/>
    <s v="33"/>
    <s v="30-05-2019"/>
    <s v="N"/>
    <s v="SSC-1920-0098"/>
    <n v="18"/>
    <n v="177020"/>
    <m/>
    <n v="15931.8"/>
    <n v="15931.8"/>
    <n v="0"/>
    <s v="33AACCC8751D1ZX"/>
    <s v="052019"/>
  </r>
  <r>
    <x v="10"/>
    <s v="B2B"/>
    <s v="33AACCG5453E1ZY"/>
    <n v="140089.60000000001"/>
    <s v="R"/>
    <s v="33"/>
    <s v="14-05-2019"/>
    <s v="N"/>
    <s v="SSC-1920-0078"/>
    <n v="18"/>
    <n v="118720"/>
    <m/>
    <n v="10684.8"/>
    <n v="10684.8"/>
    <n v="0"/>
    <s v="33AACCC8751D1ZX"/>
    <s v="052019"/>
  </r>
  <r>
    <x v="10"/>
    <s v="B2B"/>
    <s v="33AACCG5453E1ZY"/>
    <n v="173235.8"/>
    <s v="R"/>
    <s v="33"/>
    <s v="15-05-2019"/>
    <s v="N"/>
    <s v="SSC-1920-0079"/>
    <n v="18"/>
    <n v="146810"/>
    <m/>
    <n v="13212.9"/>
    <n v="13212.9"/>
    <n v="0"/>
    <s v="33AACCC8751D1ZX"/>
    <s v="052019"/>
  </r>
  <r>
    <x v="10"/>
    <s v="B2B"/>
    <s v="33AACCG5453E1ZY"/>
    <n v="206382"/>
    <s v="R"/>
    <s v="33"/>
    <s v="11-05-2019"/>
    <s v="N"/>
    <s v="SSC-1920-0072"/>
    <n v="18"/>
    <n v="174900"/>
    <m/>
    <n v="15741"/>
    <n v="15741"/>
    <n v="0"/>
    <s v="33AACCC8751D1ZX"/>
    <s v="052019"/>
  </r>
  <r>
    <x v="10"/>
    <s v="B2B"/>
    <s v="33AACCG5453E1ZY"/>
    <n v="203880.4"/>
    <s v="R"/>
    <s v="33"/>
    <s v="27-05-2019"/>
    <s v="N"/>
    <s v="SSC-1920-0094"/>
    <n v="18"/>
    <n v="172780"/>
    <m/>
    <n v="15550.2"/>
    <n v="15550.2"/>
    <n v="0"/>
    <s v="33AACCC8751D1ZX"/>
    <s v="052019"/>
  </r>
  <r>
    <x v="10"/>
    <s v="B2B"/>
    <s v="33AACCG5453E1ZY"/>
    <n v="137588"/>
    <s v="R"/>
    <s v="33"/>
    <s v="28-05-2019"/>
    <s v="N"/>
    <s v="SSC-1920-0095"/>
    <n v="18"/>
    <n v="116600"/>
    <m/>
    <n v="10494"/>
    <n v="10494"/>
    <n v="0"/>
    <s v="33AACCC8751D1ZX"/>
    <s v="052019"/>
  </r>
  <r>
    <x v="10"/>
    <s v="B2B"/>
    <s v="33AACCG5453E1ZY"/>
    <n v="137588"/>
    <s v="R"/>
    <s v="33"/>
    <s v="11-05-2019"/>
    <s v="N"/>
    <s v="SSC-1920-0074"/>
    <n v="18"/>
    <n v="116600"/>
    <m/>
    <n v="10494"/>
    <n v="10494"/>
    <n v="0"/>
    <s v="33AACCC8751D1ZX"/>
    <s v="052019"/>
  </r>
  <r>
    <x v="10"/>
    <s v="B2B"/>
    <s v="33AACCG5453E1ZY"/>
    <n v="142591.20000000001"/>
    <s v="R"/>
    <s v="33"/>
    <s v="13-05-2019"/>
    <s v="N"/>
    <s v="SSC-1920-0075"/>
    <n v="18"/>
    <n v="120840"/>
    <m/>
    <n v="10875.6"/>
    <n v="10875.6"/>
    <n v="0"/>
    <s v="33AACCC8751D1ZX"/>
    <s v="052019"/>
  </r>
  <r>
    <x v="10"/>
    <s v="B2B"/>
    <s v="33AACCG5453E1ZY"/>
    <n v="137588"/>
    <s v="R"/>
    <s v="33"/>
    <s v="30-05-2019"/>
    <s v="N"/>
    <s v="SSC-1920-0097"/>
    <n v="18"/>
    <n v="116600"/>
    <m/>
    <n v="10494"/>
    <n v="10494"/>
    <n v="0"/>
    <s v="33AACCC8751D1ZX"/>
    <s v="052019"/>
  </r>
  <r>
    <x v="10"/>
    <s v="B2B"/>
    <s v="33AACCG5453E1ZY"/>
    <n v="142591.20000000001"/>
    <s v="R"/>
    <s v="33"/>
    <s v="21-05-2019"/>
    <s v="N"/>
    <s v="SSC-1920-0090"/>
    <n v="18"/>
    <n v="120840"/>
    <m/>
    <n v="10875.6"/>
    <n v="10875.6"/>
    <n v="0"/>
    <s v="33AACCC8751D1ZX"/>
    <s v="052019"/>
  </r>
  <r>
    <x v="10"/>
    <s v="B2B"/>
    <s v="33AACCG5453E1ZY"/>
    <n v="137588"/>
    <s v="R"/>
    <s v="33"/>
    <s v="23-05-2019"/>
    <s v="N"/>
    <s v="SSC-1920-0091"/>
    <n v="18"/>
    <n v="116600"/>
    <m/>
    <n v="10494"/>
    <n v="10494"/>
    <n v="0"/>
    <s v="33AACCC8751D1ZX"/>
    <s v="052019"/>
  </r>
  <r>
    <x v="10"/>
    <s v="B2B"/>
    <s v="33AACCG5453E1ZY"/>
    <n v="208883.6"/>
    <s v="R"/>
    <s v="33"/>
    <s v="09-05-2019"/>
    <s v="N"/>
    <s v="SSC-1920-0070"/>
    <n v="18"/>
    <n v="177020"/>
    <m/>
    <n v="15931.8"/>
    <n v="15931.8"/>
    <n v="0"/>
    <s v="33AACCC8751D1ZX"/>
    <s v="052019"/>
  </r>
  <r>
    <x v="10"/>
    <s v="B2B"/>
    <s v="33AACCG5453E1ZY"/>
    <n v="203880.4"/>
    <s v="R"/>
    <s v="33"/>
    <s v="25-05-2019"/>
    <s v="N"/>
    <s v="SSC-1920-0092"/>
    <n v="18"/>
    <n v="172780"/>
    <m/>
    <n v="15550.2"/>
    <n v="15550.2"/>
    <n v="0"/>
    <s v="33AACCC8751D1ZX"/>
    <s v="052019"/>
  </r>
  <r>
    <x v="10"/>
    <s v="B2B"/>
    <s v="33AACCG5453E1ZY"/>
    <n v="140089.60000000001"/>
    <s v="R"/>
    <s v="33"/>
    <s v="10-05-2019"/>
    <s v="N"/>
    <s v="SSC-1920-0071"/>
    <n v="18"/>
    <n v="118720"/>
    <m/>
    <n v="10684.8"/>
    <n v="10684.8"/>
    <n v="0"/>
    <s v="33AACCC8751D1ZX"/>
    <s v="052019"/>
  </r>
  <r>
    <x v="10"/>
    <s v="B2B"/>
    <s v="33AACCG5453E1ZY"/>
    <n v="206382"/>
    <s v="R"/>
    <s v="33"/>
    <s v="25-05-2019"/>
    <s v="N"/>
    <s v="SSC-1920-0093"/>
    <n v="18"/>
    <n v="174900"/>
    <m/>
    <n v="15741"/>
    <n v="15741"/>
    <n v="0"/>
    <s v="33AACCC8751D1ZX"/>
    <s v="052019"/>
  </r>
  <r>
    <x v="10"/>
    <s v="B2B"/>
    <s v="33AACCG5453E1ZY"/>
    <n v="203880.4"/>
    <s v="R"/>
    <s v="33"/>
    <s v="04-05-2019"/>
    <s v="N"/>
    <s v="SSC-1920-0065"/>
    <n v="18"/>
    <n v="172780"/>
    <m/>
    <n v="15550.2"/>
    <n v="15550.2"/>
    <n v="0"/>
    <s v="33AACCC8751D1ZX"/>
    <s v="052019"/>
  </r>
  <r>
    <x v="10"/>
    <s v="B2B"/>
    <s v="33AACCG5453E1ZY"/>
    <n v="71295.600000000006"/>
    <s v="R"/>
    <s v="33"/>
    <s v="18-05-2019"/>
    <s v="N"/>
    <s v="SSC-1920-0087"/>
    <n v="18"/>
    <n v="60420"/>
    <m/>
    <n v="5437.8"/>
    <n v="5437.8"/>
    <n v="0"/>
    <s v="33AACCC8751D1ZX"/>
    <s v="052019"/>
  </r>
  <r>
    <x v="10"/>
    <s v="B2B"/>
    <s v="33AACCG5453E1ZY"/>
    <n v="142591.20000000001"/>
    <s v="R"/>
    <s v="33"/>
    <s v="06-05-2019"/>
    <s v="N"/>
    <s v="SSC-1920-0066"/>
    <n v="18"/>
    <n v="120840"/>
    <m/>
    <n v="10875.6"/>
    <n v="10875.6"/>
    <n v="0"/>
    <s v="33AACCC8751D1ZX"/>
    <s v="052019"/>
  </r>
  <r>
    <x v="10"/>
    <s v="B2B"/>
    <s v="33AACCG5453E1ZY"/>
    <n v="208883.6"/>
    <s v="R"/>
    <s v="33"/>
    <s v="18-05-2019"/>
    <s v="N"/>
    <s v="SSC-1920-0088"/>
    <n v="18"/>
    <n v="177020"/>
    <m/>
    <n v="15931.8"/>
    <n v="15931.8"/>
    <n v="0"/>
    <s v="33AACCC8751D1ZX"/>
    <s v="052019"/>
  </r>
  <r>
    <x v="10"/>
    <s v="B2B"/>
    <s v="33AACCG5453E1ZY"/>
    <n v="137588"/>
    <s v="R"/>
    <s v="33"/>
    <s v="20-05-2019"/>
    <s v="N"/>
    <s v="SSC-1920-0089"/>
    <n v="18"/>
    <n v="116600"/>
    <m/>
    <n v="10494"/>
    <n v="10494"/>
    <n v="0"/>
    <s v="33AACCC8751D1ZX"/>
    <s v="052019"/>
  </r>
  <r>
    <x v="10"/>
    <s v="B2B"/>
    <s v="33AACCG5453E1ZY"/>
    <n v="135086.39999999999"/>
    <s v="R"/>
    <s v="33"/>
    <s v="07-05-2019"/>
    <s v="N"/>
    <s v="SSC-1920-0068"/>
    <n v="18"/>
    <n v="114480"/>
    <m/>
    <n v="10303.200000000001"/>
    <n v="10303.200000000001"/>
    <n v="0"/>
    <s v="33AACCC8751D1ZX"/>
    <s v="052019"/>
  </r>
  <r>
    <x v="10"/>
    <s v="B2B"/>
    <s v="33AACCG5453E1ZY"/>
    <n v="203880.4"/>
    <s v="R"/>
    <s v="33"/>
    <s v="02-05-2019"/>
    <s v="N"/>
    <s v="SSC-1920-0061"/>
    <n v="18"/>
    <n v="172780"/>
    <m/>
    <n v="15550.2"/>
    <n v="15550.2"/>
    <n v="0"/>
    <s v="33AACCC8751D1ZX"/>
    <s v="052019"/>
  </r>
  <r>
    <x v="10"/>
    <s v="B2B"/>
    <s v="33AACCG5453E1ZY"/>
    <n v="66292.399999999994"/>
    <s v="R"/>
    <s v="33"/>
    <s v="17-05-2019"/>
    <s v="N"/>
    <s v="SSC-1920-0083"/>
    <n v="18"/>
    <n v="56180"/>
    <m/>
    <n v="5056.2"/>
    <n v="5056.2"/>
    <n v="0"/>
    <s v="33AACCC8751D1ZX"/>
    <s v="052019"/>
  </r>
  <r>
    <x v="10"/>
    <s v="B2B"/>
    <s v="33AACCG5453E1ZY"/>
    <n v="206382"/>
    <s v="R"/>
    <s v="33"/>
    <s v="03-05-2019"/>
    <s v="N"/>
    <s v="SSC-1920-0062"/>
    <n v="18"/>
    <n v="174900"/>
    <m/>
    <n v="15741"/>
    <n v="15741"/>
    <n v="0"/>
    <s v="33AACCC8751D1ZX"/>
    <s v="052019"/>
  </r>
  <r>
    <x v="10"/>
    <s v="B2B"/>
    <s v="33AACCG5453E1ZY"/>
    <n v="203880.4"/>
    <s v="R"/>
    <s v="33"/>
    <s v="17-05-2019"/>
    <s v="N"/>
    <s v="SSC-1920-0084"/>
    <n v="18"/>
    <n v="172780"/>
    <m/>
    <n v="15550.2"/>
    <n v="15550.2"/>
    <n v="0"/>
    <s v="33AACCC8751D1ZX"/>
    <s v="052019"/>
  </r>
  <r>
    <x v="10"/>
    <s v="B2B"/>
    <s v="33AACCG5453E1ZY"/>
    <n v="170734.2"/>
    <s v="R"/>
    <s v="33"/>
    <s v="03-05-2019"/>
    <s v="N"/>
    <s v="SSC-1920-0063"/>
    <n v="18"/>
    <n v="144690"/>
    <m/>
    <n v="13022.1"/>
    <n v="13022.1"/>
    <n v="0"/>
    <s v="33AACCC8751D1ZX"/>
    <s v="052019"/>
  </r>
  <r>
    <x v="10"/>
    <s v="B2B"/>
    <s v="33AACCG5453E1ZY"/>
    <n v="208883.6"/>
    <s v="R"/>
    <s v="33"/>
    <s v="18-05-2019"/>
    <s v="N"/>
    <s v="SSC-1920-0085"/>
    <n v="18"/>
    <n v="177020"/>
    <m/>
    <n v="15931.8"/>
    <n v="15931.8"/>
    <n v="0"/>
    <s v="33AACCC8751D1ZX"/>
    <s v="052019"/>
  </r>
  <r>
    <x v="10"/>
    <s v="B2B"/>
    <s v="33AACCG5453E1ZY"/>
    <n v="132584.79999999999"/>
    <s v="R"/>
    <s v="33"/>
    <s v="18-05-2019"/>
    <s v="N"/>
    <s v="SSC-1920-0086"/>
    <n v="18"/>
    <n v="112360"/>
    <m/>
    <n v="10112.4"/>
    <n v="10112.4"/>
    <n v="0"/>
    <s v="33AACCC8751D1ZX"/>
    <s v="052019"/>
  </r>
  <r>
    <x v="10"/>
    <s v="B2B"/>
    <s v="33AACCG5453E1ZY"/>
    <n v="137588"/>
    <s v="R"/>
    <s v="33"/>
    <s v="16-05-2019"/>
    <s v="N"/>
    <s v="SSC-1920-0081"/>
    <n v="18"/>
    <n v="116600"/>
    <m/>
    <n v="10494"/>
    <n v="10494"/>
    <n v="0"/>
    <s v="33AACCC8751D1ZX"/>
    <s v="052019"/>
  </r>
  <r>
    <x v="10"/>
    <s v="B2B"/>
    <s v="33AACCG5453E1ZY"/>
    <n v="206382"/>
    <s v="R"/>
    <s v="33"/>
    <s v="02-05-2019"/>
    <s v="N"/>
    <s v="SSC-1920-0060"/>
    <n v="18"/>
    <n v="174900"/>
    <m/>
    <n v="15741"/>
    <n v="15741"/>
    <n v="0"/>
    <s v="33AACCC8751D1ZX"/>
    <s v="052019"/>
  </r>
  <r>
    <x v="10"/>
    <s v="B2B"/>
    <s v="33AACCG5453E1ZY"/>
    <n v="173235.8"/>
    <s v="R"/>
    <s v="33"/>
    <s v="16-05-2019"/>
    <s v="N"/>
    <s v="SSC-1920-0082"/>
    <n v="18"/>
    <n v="146810"/>
    <m/>
    <n v="13212.9"/>
    <n v="13212.9"/>
    <n v="0"/>
    <s v="33AACCC8751D1ZX"/>
    <s v="052019"/>
  </r>
  <r>
    <x v="11"/>
    <s v="B2B"/>
    <s v="06AADCC2635B1ZA"/>
    <n v="214170"/>
    <s v="R"/>
    <s v="06"/>
    <s v="22-04-2019"/>
    <s v="N"/>
    <s v="SSC-1920-0047"/>
    <n v="18"/>
    <n v="181500"/>
    <n v="32670"/>
    <m/>
    <m/>
    <n v="0"/>
    <s v="33AACCC8751D1ZX"/>
    <s v="042019"/>
  </r>
  <r>
    <x v="11"/>
    <s v="B2B"/>
    <s v="06AADCC2635B1ZA"/>
    <n v="501500"/>
    <s v="R"/>
    <s v="06"/>
    <s v="10-04-2019"/>
    <s v="N"/>
    <s v="SSC-1920-0021"/>
    <n v="18"/>
    <n v="425000"/>
    <n v="76500"/>
    <m/>
    <m/>
    <n v="0"/>
    <s v="33AACCC8751D1ZX"/>
    <s v="042019"/>
  </r>
  <r>
    <x v="11"/>
    <s v="B2B"/>
    <s v="06AADCC2635B1ZA"/>
    <n v="61950"/>
    <s v="R"/>
    <s v="06"/>
    <s v="10-04-2019"/>
    <s v="N"/>
    <s v="SSC-1920-0022"/>
    <n v="18"/>
    <n v="52500"/>
    <n v="9450"/>
    <m/>
    <m/>
    <n v="0"/>
    <s v="33AACCC8751D1ZX"/>
    <s v="042019"/>
  </r>
  <r>
    <x v="11"/>
    <s v="B2B"/>
    <s v="06AADCC2635B1ZA"/>
    <n v="649000"/>
    <s v="R"/>
    <s v="06"/>
    <s v="10-04-2019"/>
    <s v="N"/>
    <s v="SSC-1920-0023"/>
    <n v="18"/>
    <n v="550000"/>
    <n v="99000"/>
    <m/>
    <m/>
    <n v="0"/>
    <s v="33AACCC8751D1ZX"/>
    <s v="042019"/>
  </r>
  <r>
    <x v="11"/>
    <s v="B2B"/>
    <s v="24AAACW0019N1ZG"/>
    <n v="215763"/>
    <s v="R"/>
    <s v="24"/>
    <s v="30-04-2019"/>
    <s v="N"/>
    <s v="SSC-1920-0059"/>
    <n v="18"/>
    <n v="182850"/>
    <n v="32913"/>
    <m/>
    <m/>
    <n v="0"/>
    <s v="33AACCC8751D1ZX"/>
    <s v="042019"/>
  </r>
  <r>
    <x v="11"/>
    <s v="B2B"/>
    <s v="29AADCA6222E1ZZ"/>
    <n v="355180"/>
    <s v="R"/>
    <s v="29"/>
    <s v="17-04-2019"/>
    <s v="N"/>
    <s v="SSC-1920-0042"/>
    <n v="18"/>
    <n v="301000"/>
    <n v="54180"/>
    <m/>
    <m/>
    <n v="0"/>
    <s v="33AACCC8751D1ZX"/>
    <s v="042019"/>
  </r>
  <r>
    <x v="11"/>
    <s v="B2B"/>
    <s v="29AAKCS9578C1ZP"/>
    <n v="57737.4"/>
    <s v="R"/>
    <s v="29"/>
    <s v="24-04-2019"/>
    <s v="N"/>
    <s v="SSC-1920-0051"/>
    <n v="18"/>
    <n v="48930"/>
    <n v="8807.4"/>
    <m/>
    <m/>
    <n v="0"/>
    <s v="33AACCC8751D1ZX"/>
    <s v="042019"/>
  </r>
  <r>
    <x v="11"/>
    <s v="B2B"/>
    <s v="33AAACK8997R1ZI"/>
    <n v="988250"/>
    <s v="R"/>
    <s v="33"/>
    <s v="22-04-2019"/>
    <s v="N"/>
    <s v="SSC-1920-0048"/>
    <n v="18"/>
    <n v="837500"/>
    <m/>
    <n v="75375"/>
    <n v="75375"/>
    <n v="0"/>
    <s v="33AACCC8751D1ZX"/>
    <s v="042019"/>
  </r>
  <r>
    <x v="11"/>
    <s v="B2B"/>
    <s v="33AAACM4454H1ZP"/>
    <n v="7670"/>
    <s v="R"/>
    <s v="33"/>
    <s v="03-04-2019"/>
    <s v="N"/>
    <s v="SSC-SER-1920-001"/>
    <n v="18"/>
    <n v="6500"/>
    <m/>
    <n v="585"/>
    <n v="585"/>
    <n v="0"/>
    <s v="33AACCC8751D1ZX"/>
    <s v="042019"/>
  </r>
  <r>
    <x v="11"/>
    <s v="B2B"/>
    <s v="33AAACM4454H1ZP"/>
    <n v="37420.160000000003"/>
    <s v="R"/>
    <s v="33"/>
    <s v="03-04-2019"/>
    <s v="N"/>
    <s v="SSC-1920-0005"/>
    <n v="18"/>
    <n v="31712"/>
    <m/>
    <n v="2854.08"/>
    <n v="2854.08"/>
    <n v="0"/>
    <s v="33AACCC8751D1ZX"/>
    <s v="042019"/>
  </r>
  <r>
    <x v="11"/>
    <s v="B2B"/>
    <s v="33AAACM4454H1ZP"/>
    <n v="10649.5"/>
    <s v="R"/>
    <s v="33"/>
    <s v="03-04-2019"/>
    <s v="N"/>
    <s v="SSC-SER-1920-002"/>
    <n v="18"/>
    <n v="9025"/>
    <m/>
    <n v="812.25"/>
    <n v="812.25"/>
    <n v="0"/>
    <s v="33AACCC8751D1ZX"/>
    <s v="042019"/>
  </r>
  <r>
    <x v="11"/>
    <s v="B2B"/>
    <s v="33AAACM4454H1ZP"/>
    <n v="82007.64"/>
    <s v="R"/>
    <s v="33"/>
    <s v="03-04-2019"/>
    <s v="N"/>
    <s v="SSC-1920-0006"/>
    <n v="18"/>
    <n v="69498"/>
    <m/>
    <n v="6254.82"/>
    <n v="6254.82"/>
    <n v="0"/>
    <s v="33AACCC8751D1ZX"/>
    <s v="042019"/>
  </r>
  <r>
    <x v="11"/>
    <s v="B2B"/>
    <s v="33AAACM4454H1ZP"/>
    <n v="286787.20000000001"/>
    <s v="R"/>
    <s v="33"/>
    <s v="03-04-2019"/>
    <s v="N"/>
    <s v="SSC-SER-1920-003"/>
    <n v="18"/>
    <n v="243040"/>
    <m/>
    <n v="21873.599999999999"/>
    <n v="21873.599999999999"/>
    <n v="0"/>
    <s v="33AACCC8751D1ZX"/>
    <s v="042019"/>
  </r>
  <r>
    <x v="11"/>
    <s v="B2B"/>
    <s v="33AAACM4454H1ZP"/>
    <n v="140136.79999999999"/>
    <s v="R"/>
    <s v="33"/>
    <s v="04-04-2019"/>
    <s v="N"/>
    <s v="SSC-1920-0012"/>
    <n v="18"/>
    <n v="118760"/>
    <m/>
    <n v="10688.4"/>
    <n v="10688.4"/>
    <n v="0"/>
    <s v="33AACCC8751D1ZX"/>
    <s v="042019"/>
  </r>
  <r>
    <x v="11"/>
    <s v="B2B"/>
    <s v="33AAACM4454H1ZP"/>
    <n v="169330"/>
    <s v="R"/>
    <s v="33"/>
    <s v="10-04-2019"/>
    <s v="N"/>
    <s v="SSC-1920-0020"/>
    <n v="18"/>
    <n v="143500"/>
    <m/>
    <n v="12915"/>
    <n v="12915"/>
    <n v="0"/>
    <s v="33AACCC8751D1ZX"/>
    <s v="042019"/>
  </r>
  <r>
    <x v="11"/>
    <s v="B2B"/>
    <s v="33AAACU5306L2ZE"/>
    <n v="220282.4"/>
    <s v="R"/>
    <s v="33"/>
    <s v="24-04-2019"/>
    <s v="N"/>
    <s v="SSC-1920-0050"/>
    <n v="18"/>
    <n v="186680"/>
    <m/>
    <n v="16801.2"/>
    <n v="16801.2"/>
    <n v="0"/>
    <s v="33AACCC8751D1ZX"/>
    <s v="042019"/>
  </r>
  <r>
    <x v="11"/>
    <s v="B2B"/>
    <s v="33AAACU5306L2ZE"/>
    <n v="220282.4"/>
    <s v="R"/>
    <s v="33"/>
    <s v="25-04-2019"/>
    <s v="N"/>
    <s v="SSC-1920-0052"/>
    <n v="18"/>
    <n v="186680"/>
    <m/>
    <n v="16801.2"/>
    <n v="16801.2"/>
    <n v="0"/>
    <s v="33AACCC8751D1ZX"/>
    <s v="042019"/>
  </r>
  <r>
    <x v="11"/>
    <s v="B2B"/>
    <s v="33AABCI5003K1ZY"/>
    <n v="143901"/>
    <s v="R"/>
    <s v="33"/>
    <s v="29-04-2019"/>
    <s v="N"/>
    <s v="SSC-1920-0058"/>
    <n v="18"/>
    <n v="121950"/>
    <m/>
    <n v="10975.5"/>
    <n v="10975.5"/>
    <n v="0"/>
    <s v="33AACCC8751D1ZX"/>
    <s v="042019"/>
  </r>
  <r>
    <x v="11"/>
    <s v="B2B"/>
    <s v="33AACCG5453E1ZY"/>
    <n v="140089.60000000001"/>
    <s v="R"/>
    <s v="33"/>
    <s v="09-04-2019"/>
    <s v="N"/>
    <s v="SSC-1920-0019"/>
    <n v="18"/>
    <n v="118720"/>
    <m/>
    <n v="10684.8"/>
    <n v="10684.8"/>
    <n v="0"/>
    <s v="33AACCC8751D1ZX"/>
    <s v="042019"/>
  </r>
  <r>
    <x v="11"/>
    <s v="B2B"/>
    <s v="33AACCG5453E1ZY"/>
    <n v="211385.2"/>
    <s v="R"/>
    <s v="33"/>
    <s v="05-04-2019"/>
    <s v="N"/>
    <s v="SSC-1920-0014"/>
    <n v="18"/>
    <n v="179140"/>
    <m/>
    <n v="16122.6"/>
    <n v="16122.6"/>
    <n v="0"/>
    <s v="33AACCC8751D1ZX"/>
    <s v="042019"/>
  </r>
  <r>
    <x v="11"/>
    <s v="B2B"/>
    <s v="33AACCG5453E1ZY"/>
    <n v="206382"/>
    <s v="R"/>
    <s v="33"/>
    <s v="08-04-2019"/>
    <s v="N"/>
    <s v="SSC-1920-0015"/>
    <n v="18"/>
    <n v="174900"/>
    <m/>
    <n v="15741"/>
    <n v="15741"/>
    <n v="0"/>
    <s v="33AACCC8751D1ZX"/>
    <s v="042019"/>
  </r>
  <r>
    <x v="11"/>
    <s v="B2B"/>
    <s v="33AACCG5453E1ZY"/>
    <n v="173235.8"/>
    <s v="R"/>
    <s v="33"/>
    <s v="13-04-2019"/>
    <s v="N"/>
    <s v="SSC-1920-0037"/>
    <n v="18"/>
    <n v="146810"/>
    <m/>
    <n v="13212.9"/>
    <n v="13212.9"/>
    <n v="0"/>
    <s v="33AACCC8751D1ZX"/>
    <s v="042019"/>
  </r>
  <r>
    <x v="11"/>
    <s v="B2B"/>
    <s v="33AACCG5453E1ZY"/>
    <n v="206382"/>
    <s v="R"/>
    <s v="33"/>
    <s v="08-04-2019"/>
    <s v="N"/>
    <s v="SSC-1920-0016"/>
    <n v="18"/>
    <n v="174900"/>
    <m/>
    <n v="15741"/>
    <n v="15741"/>
    <n v="0"/>
    <s v="33AACCC8751D1ZX"/>
    <s v="042019"/>
  </r>
  <r>
    <x v="11"/>
    <s v="B2B"/>
    <s v="33AACCG5453E1ZY"/>
    <n v="101940.2"/>
    <s v="R"/>
    <s v="33"/>
    <s v="15-04-2019"/>
    <s v="N"/>
    <s v="SSC-1920-0038"/>
    <n v="18"/>
    <n v="86390"/>
    <m/>
    <n v="7775.1"/>
    <n v="7775.1"/>
    <n v="0"/>
    <s v="33AACCC8751D1ZX"/>
    <s v="042019"/>
  </r>
  <r>
    <x v="11"/>
    <s v="B2B"/>
    <s v="33AACCG5453E1ZY"/>
    <n v="206382"/>
    <s v="R"/>
    <s v="33"/>
    <s v="09-04-2019"/>
    <s v="N"/>
    <s v="SSC-1920-0017"/>
    <n v="18"/>
    <n v="174900"/>
    <m/>
    <n v="15741"/>
    <n v="15741"/>
    <n v="0"/>
    <s v="33AACCC8751D1ZX"/>
    <s v="042019"/>
  </r>
  <r>
    <x v="11"/>
    <s v="B2B"/>
    <s v="33AACCG5453E1ZY"/>
    <n v="203880.4"/>
    <s v="R"/>
    <s v="33"/>
    <s v="16-04-2019"/>
    <s v="N"/>
    <s v="SSC-1920-0039"/>
    <n v="18"/>
    <n v="172780"/>
    <m/>
    <n v="15550.2"/>
    <n v="15550.2"/>
    <n v="0"/>
    <s v="33AACCC8751D1ZX"/>
    <s v="042019"/>
  </r>
  <r>
    <x v="11"/>
    <s v="B2B"/>
    <s v="33AACCG5453E1ZY"/>
    <n v="101940.2"/>
    <s v="R"/>
    <s v="33"/>
    <s v="04-04-2019"/>
    <s v="N"/>
    <s v="SSC-1920-0010"/>
    <n v="18"/>
    <n v="86390"/>
    <m/>
    <n v="7775.1"/>
    <n v="7775.1"/>
    <n v="0"/>
    <s v="33AACCC8751D1ZX"/>
    <s v="042019"/>
  </r>
  <r>
    <x v="11"/>
    <s v="B2B"/>
    <s v="33AACCG5453E1ZY"/>
    <n v="239528.2"/>
    <s v="R"/>
    <s v="33"/>
    <s v="26-04-2019"/>
    <s v="N"/>
    <s v="SSC-1920-0054"/>
    <n v="18"/>
    <n v="202990"/>
    <m/>
    <n v="18269.099999999999"/>
    <n v="18269.099999999999"/>
    <n v="0"/>
    <s v="33AACCC8751D1ZX"/>
    <s v="042019"/>
  </r>
  <r>
    <x v="11"/>
    <s v="B2B"/>
    <s v="33AACCG5453E1ZY"/>
    <n v="137588"/>
    <s v="R"/>
    <s v="33"/>
    <s v="04-04-2019"/>
    <s v="N"/>
    <s v="SSC-1920-0011"/>
    <n v="18"/>
    <n v="116600"/>
    <m/>
    <n v="10494"/>
    <n v="10494"/>
    <n v="0"/>
    <s v="33AACCC8751D1ZX"/>
    <s v="042019"/>
  </r>
  <r>
    <x v="11"/>
    <s v="B2B"/>
    <s v="33AACCG5453E1ZY"/>
    <n v="208883.6"/>
    <s v="R"/>
    <s v="33"/>
    <s v="27-04-2019"/>
    <s v="N"/>
    <s v="SSC-1920-0055"/>
    <n v="18"/>
    <n v="177020"/>
    <m/>
    <n v="15931.8"/>
    <n v="15931.8"/>
    <n v="0"/>
    <s v="33AACCC8751D1ZX"/>
    <s v="042019"/>
  </r>
  <r>
    <x v="11"/>
    <s v="B2B"/>
    <s v="33AACCG5453E1ZY"/>
    <n v="213886.8"/>
    <s v="R"/>
    <s v="33"/>
    <s v="13-04-2019"/>
    <s v="N"/>
    <s v="SSC-1920-0034"/>
    <n v="18"/>
    <n v="181260"/>
    <m/>
    <n v="16313.4"/>
    <n v="16313.4"/>
    <n v="0"/>
    <s v="33AACCC8751D1ZX"/>
    <s v="042019"/>
  </r>
  <r>
    <x v="11"/>
    <s v="B2B"/>
    <s v="33AACCG5453E1ZY"/>
    <n v="203880.4"/>
    <s v="R"/>
    <s v="33"/>
    <s v="05-04-2019"/>
    <s v="N"/>
    <s v="SSC-1920-0013"/>
    <n v="18"/>
    <n v="172780"/>
    <m/>
    <n v="15550.2"/>
    <n v="15550.2"/>
    <n v="0"/>
    <s v="33AACCC8751D1ZX"/>
    <s v="042019"/>
  </r>
  <r>
    <x v="11"/>
    <s v="B2B"/>
    <s v="33AACCG5453E1ZY"/>
    <n v="178239"/>
    <s v="R"/>
    <s v="33"/>
    <s v="13-04-2019"/>
    <s v="N"/>
    <s v="SSC-1920-0035"/>
    <n v="18"/>
    <n v="151050"/>
    <m/>
    <n v="13594.5"/>
    <n v="13594.5"/>
    <n v="0"/>
    <s v="33AACCC8751D1ZX"/>
    <s v="042019"/>
  </r>
  <r>
    <x v="11"/>
    <s v="B2B"/>
    <s v="33AACCG5453E1ZY"/>
    <n v="198877.2"/>
    <s v="R"/>
    <s v="33"/>
    <s v="13-04-2019"/>
    <s v="N"/>
    <s v="SSC-1920-0030"/>
    <n v="18"/>
    <n v="168540"/>
    <m/>
    <n v="15168.6"/>
    <n v="15168.6"/>
    <n v="0"/>
    <s v="33AACCC8751D1ZX"/>
    <s v="042019"/>
  </r>
  <r>
    <x v="11"/>
    <s v="B2B"/>
    <s v="33AACCG5453E1ZY"/>
    <n v="208883.6"/>
    <s v="R"/>
    <s v="33"/>
    <s v="25-04-2019"/>
    <s v="N"/>
    <s v="SSC-1920-0053"/>
    <n v="18"/>
    <n v="177020"/>
    <m/>
    <n v="15931.8"/>
    <n v="15931.8"/>
    <n v="0"/>
    <s v="33AACCC8751D1ZX"/>
    <s v="042019"/>
  </r>
  <r>
    <x v="11"/>
    <s v="B2B"/>
    <s v="33AACCG5453E1ZY"/>
    <n v="203880.4"/>
    <s v="R"/>
    <s v="33"/>
    <s v="03-04-2019"/>
    <s v="N"/>
    <s v="SSC-1920-0007"/>
    <n v="18"/>
    <n v="172780"/>
    <m/>
    <n v="15550.2"/>
    <n v="15550.2"/>
    <n v="0"/>
    <s v="33AACCC8751D1ZX"/>
    <s v="042019"/>
  </r>
  <r>
    <x v="11"/>
    <s v="B2B"/>
    <s v="33AACCG5453E1ZY"/>
    <n v="198877.2"/>
    <s v="R"/>
    <s v="33"/>
    <s v="13-04-2019"/>
    <s v="N"/>
    <s v="SSC-1920-0029"/>
    <n v="18"/>
    <n v="168540"/>
    <m/>
    <n v="15168.6"/>
    <n v="15168.6"/>
    <n v="0"/>
    <s v="33AACCC8751D1ZX"/>
    <s v="042019"/>
  </r>
  <r>
    <x v="11"/>
    <s v="B2B"/>
    <s v="33AACCG5453E1ZY"/>
    <n v="137588"/>
    <s v="R"/>
    <s v="33"/>
    <s v="03-04-2019"/>
    <s v="N"/>
    <s v="SSC-1920-0008"/>
    <n v="18"/>
    <n v="116600"/>
    <m/>
    <n v="10494"/>
    <n v="10494"/>
    <n v="0"/>
    <s v="33AACCC8751D1ZX"/>
    <s v="042019"/>
  </r>
  <r>
    <x v="11"/>
    <s v="B2B"/>
    <s v="33AACCG5453E1ZY"/>
    <n v="244531.4"/>
    <s v="R"/>
    <s v="33"/>
    <s v="04-04-2019"/>
    <s v="N"/>
    <s v="SSC-1920-0009"/>
    <n v="18"/>
    <n v="207230"/>
    <m/>
    <n v="18650.7"/>
    <n v="18650.7"/>
    <n v="0"/>
    <s v="33AACCC8751D1ZX"/>
    <s v="042019"/>
  </r>
  <r>
    <x v="11"/>
    <s v="B2B"/>
    <s v="33AACCG5453E1ZY"/>
    <n v="203880.4"/>
    <s v="R"/>
    <s v="33"/>
    <s v="01-04-2019"/>
    <s v="N"/>
    <s v="SSC-1920-0003"/>
    <n v="18"/>
    <n v="172780"/>
    <m/>
    <n v="15550.2"/>
    <n v="15550.2"/>
    <n v="0"/>
    <s v="33AACCC8751D1ZX"/>
    <s v="042019"/>
  </r>
  <r>
    <x v="11"/>
    <s v="B2B"/>
    <s v="33AACCG5453E1ZY"/>
    <n v="168232.6"/>
    <s v="R"/>
    <s v="33"/>
    <s v="11-04-2019"/>
    <s v="N"/>
    <s v="SSC-1920-0025"/>
    <n v="18"/>
    <n v="142570"/>
    <m/>
    <n v="12831.3"/>
    <n v="12831.3"/>
    <n v="0"/>
    <s v="33AACCC8751D1ZX"/>
    <s v="042019"/>
  </r>
  <r>
    <x v="11"/>
    <s v="B2B"/>
    <s v="33AACCG5453E1ZY"/>
    <n v="203880.4"/>
    <s v="R"/>
    <s v="33"/>
    <s v="02-04-2019"/>
    <s v="N"/>
    <s v="SSC-1920-0004"/>
    <n v="18"/>
    <n v="172780"/>
    <m/>
    <n v="15550.2"/>
    <n v="15550.2"/>
    <n v="0"/>
    <s v="33AACCC8751D1ZX"/>
    <s v="042019"/>
  </r>
  <r>
    <x v="11"/>
    <s v="B2B"/>
    <s v="33AACCG5453E1ZY"/>
    <n v="35647.800000000003"/>
    <s v="R"/>
    <s v="33"/>
    <s v="11-04-2019"/>
    <s v="N"/>
    <s v="SSC-1920-0026"/>
    <n v="18"/>
    <n v="30210"/>
    <m/>
    <n v="2718.9"/>
    <n v="2718.9"/>
    <n v="0"/>
    <s v="33AACCC8751D1ZX"/>
    <s v="042019"/>
  </r>
  <r>
    <x v="11"/>
    <s v="B2B"/>
    <s v="33AACCG5453E1ZY"/>
    <n v="201378.8"/>
    <s v="R"/>
    <s v="33"/>
    <s v="12-04-2019"/>
    <s v="N"/>
    <s v="SSC-1920-0027"/>
    <n v="18"/>
    <n v="170660"/>
    <m/>
    <n v="15359.4"/>
    <n v="15359.4"/>
    <n v="0"/>
    <s v="33AACCC8751D1ZX"/>
    <s v="042019"/>
  </r>
  <r>
    <x v="11"/>
    <s v="B2B"/>
    <s v="33AACCG5453E1ZY"/>
    <n v="280179.20000000001"/>
    <s v="R"/>
    <s v="33"/>
    <s v="23-04-2019"/>
    <s v="N"/>
    <s v="SSC-1920-0049"/>
    <n v="18"/>
    <n v="237440"/>
    <m/>
    <n v="21369.599999999999"/>
    <n v="21369.599999999999"/>
    <n v="0"/>
    <s v="33AACCC8751D1ZX"/>
    <s v="042019"/>
  </r>
  <r>
    <x v="11"/>
    <s v="B2B"/>
    <s v="33AACCG5453E1ZY"/>
    <n v="213886.8"/>
    <s v="R"/>
    <s v="33"/>
    <s v="13-04-2019"/>
    <s v="N"/>
    <s v="SSC-1920-0028"/>
    <n v="18"/>
    <n v="181260"/>
    <m/>
    <n v="16313.4"/>
    <n v="16313.4"/>
    <n v="0"/>
    <s v="33AACCC8751D1ZX"/>
    <s v="042019"/>
  </r>
  <r>
    <x v="11"/>
    <s v="B2B"/>
    <s v="33AACCG5453E1ZY"/>
    <n v="106943.4"/>
    <s v="R"/>
    <s v="33"/>
    <s v="19-04-2019"/>
    <s v="N"/>
    <s v="SSC-1920-0044"/>
    <n v="18"/>
    <n v="90630"/>
    <m/>
    <n v="8156.7"/>
    <n v="8156.7"/>
    <n v="0"/>
    <s v="33AACCC8751D1ZX"/>
    <s v="042019"/>
  </r>
  <r>
    <x v="11"/>
    <s v="B2B"/>
    <s v="33AACCG5453E1ZY"/>
    <n v="203880.4"/>
    <s v="R"/>
    <s v="33"/>
    <s v="01-04-2019"/>
    <s v="N"/>
    <s v="SSC-1920-0001"/>
    <n v="18"/>
    <n v="172780"/>
    <m/>
    <n v="15550.2"/>
    <n v="15550.2"/>
    <n v="0"/>
    <s v="33AACCC8751D1ZX"/>
    <s v="042019"/>
  </r>
  <r>
    <x v="11"/>
    <s v="B2B"/>
    <s v="33AACCG5453E1ZY"/>
    <n v="208883.6"/>
    <s v="R"/>
    <s v="33"/>
    <s v="22-04-2019"/>
    <s v="N"/>
    <s v="SSC-1920-0045"/>
    <n v="18"/>
    <n v="177020"/>
    <m/>
    <n v="15931.8"/>
    <n v="15931.8"/>
    <n v="0"/>
    <s v="33AACCC8751D1ZX"/>
    <s v="042019"/>
  </r>
  <r>
    <x v="11"/>
    <s v="B2B"/>
    <s v="33AACCG5453E1ZY"/>
    <n v="213886.8"/>
    <s v="R"/>
    <s v="33"/>
    <s v="01-04-2019"/>
    <s v="N"/>
    <s v="SSC-1920-0002"/>
    <n v="18"/>
    <n v="181260"/>
    <m/>
    <n v="16313.4"/>
    <n v="16313.4"/>
    <n v="0"/>
    <s v="33AACCC8751D1ZX"/>
    <s v="042019"/>
  </r>
  <r>
    <x v="11"/>
    <s v="B2B"/>
    <s v="33AACCG5453E1ZY"/>
    <n v="203880.4"/>
    <s v="R"/>
    <s v="33"/>
    <s v="10-04-2019"/>
    <s v="N"/>
    <s v="SSC-1920-0024"/>
    <n v="18"/>
    <n v="172780"/>
    <m/>
    <n v="15550.2"/>
    <n v="15550.2"/>
    <n v="0"/>
    <s v="33AACCC8751D1ZX"/>
    <s v="042019"/>
  </r>
  <r>
    <x v="11"/>
    <s v="B2B"/>
    <s v="33AACCG5453E1ZY"/>
    <n v="275176"/>
    <s v="R"/>
    <s v="33"/>
    <s v="22-04-2019"/>
    <s v="N"/>
    <s v="SSC-1920-0046"/>
    <n v="18"/>
    <n v="233200"/>
    <m/>
    <n v="20988"/>
    <n v="20988"/>
    <n v="0"/>
    <s v="33AACCC8751D1ZX"/>
    <s v="042019"/>
  </r>
  <r>
    <x v="11"/>
    <s v="B2B"/>
    <s v="33AACCG5453E1ZY"/>
    <n v="201378.8"/>
    <s v="R"/>
    <s v="33"/>
    <s v="17-04-2019"/>
    <s v="N"/>
    <s v="SSC-1920-0041"/>
    <n v="18"/>
    <n v="170660"/>
    <m/>
    <n v="15359.4"/>
    <n v="15359.4"/>
    <n v="0"/>
    <s v="33AACCC8751D1ZX"/>
    <s v="042019"/>
  </r>
  <r>
    <x v="11"/>
    <s v="B2B"/>
    <s v="37AACCK9469N1ZN"/>
    <n v="1028685.06"/>
    <s v="R"/>
    <s v="37"/>
    <s v="09-04-2019"/>
    <s v="N"/>
    <s v="SSC-1920-0018"/>
    <n v="18"/>
    <n v="871767"/>
    <n v="156918.06"/>
    <m/>
    <m/>
    <n v="0"/>
    <s v="33AACCC8751D1ZX"/>
    <s v="042019"/>
  </r>
  <r>
    <x v="11"/>
    <s v="B2B"/>
    <s v="37AACCK9469N1ZN"/>
    <n v="1015980"/>
    <s v="R"/>
    <s v="37"/>
    <s v="17-04-2019"/>
    <s v="N"/>
    <s v="SSC-1920-0040"/>
    <n v="18"/>
    <n v="861000"/>
    <n v="154980"/>
    <m/>
    <m/>
    <n v="0"/>
    <s v="33AACCC8751D1ZX"/>
    <s v="042019"/>
  </r>
  <r>
    <x v="11"/>
    <s v="B2B"/>
    <s v="37AACCK9469N1ZN"/>
    <n v="98424"/>
    <s v="R"/>
    <s v="37"/>
    <s v="13-04-2019"/>
    <s v="N"/>
    <s v="SSC-1920-0031"/>
    <n v="18"/>
    <n v="83410"/>
    <n v="15013.8"/>
    <m/>
    <m/>
    <n v="0"/>
    <s v="33AACCC8751D1ZX"/>
    <s v="042019"/>
  </r>
  <r>
    <x v="0"/>
    <s v="CDNR"/>
    <s v="33AABCI5003K1ZY"/>
    <n v="-46582.86"/>
    <m/>
    <s v="33"/>
    <s v="07-03-2020"/>
    <s v="N"/>
    <s v="SSC-1920-0796"/>
    <n v="18"/>
    <n v="39477"/>
    <m/>
    <n v="3552.93"/>
    <n v="3552.93"/>
    <n v="0"/>
    <s v="33AACCC8751D1ZX"/>
    <s v="032020"/>
  </r>
  <r>
    <x v="1"/>
    <s v="CDNR"/>
    <s v="33AAACH2364M1ZM"/>
    <n v="-260780"/>
    <m/>
    <s v="33"/>
    <s v="13-02-2020"/>
    <s v="N"/>
    <s v="SSC-1920-0783"/>
    <n v="18"/>
    <n v="221000"/>
    <m/>
    <n v="19890"/>
    <n v="19890"/>
    <n v="0"/>
    <s v="33AACCC8751D1ZX"/>
    <s v="022020"/>
  </r>
  <r>
    <x v="1"/>
    <s v="CDNR"/>
    <s v="33AABCI5003K1ZY"/>
    <n v="-10053.6"/>
    <m/>
    <s v="33"/>
    <s v="04-02-2020"/>
    <s v="N"/>
    <s v="SSC-1920-0847"/>
    <n v="18"/>
    <n v="8520"/>
    <m/>
    <n v="766.8"/>
    <n v="766.8"/>
    <n v="0"/>
    <s v="33AACCC8751D1ZX"/>
    <s v="022020"/>
  </r>
  <r>
    <x v="1"/>
    <s v="CDNR"/>
    <s v="33AACCG5453E1ZY"/>
    <n v="-87497"/>
    <m/>
    <s v="33"/>
    <s v="04-02-2020"/>
    <s v="N"/>
    <s v="SSC-1920-0869"/>
    <n v="18"/>
    <n v="74150"/>
    <m/>
    <n v="6673.5"/>
    <n v="6673.5"/>
    <n v="0"/>
    <s v="33AACCC8751D1ZX"/>
    <s v="022020"/>
  </r>
  <r>
    <x v="4"/>
    <s v="CDNR"/>
    <s v="33AAECM8625J1ZB"/>
    <n v="-58352.18"/>
    <m/>
    <s v="33"/>
    <s v="30-11-2019"/>
    <s v="N"/>
    <s v="SSC-1920-0521"/>
    <n v="18"/>
    <n v="49451"/>
    <m/>
    <n v="4450.59"/>
    <n v="4450.59"/>
    <n v="0"/>
    <s v="33AACCC8751D1ZX"/>
    <s v="012020"/>
  </r>
  <r>
    <x v="4"/>
    <s v="CDNR"/>
    <s v="33AAECM8625J1ZB"/>
    <n v="-58352.18"/>
    <m/>
    <s v="33"/>
    <s v="30-11-2019"/>
    <s v="N"/>
    <s v="SSC-1920-0522"/>
    <n v="18"/>
    <n v="49451"/>
    <m/>
    <n v="4450.59"/>
    <n v="4450.59"/>
    <n v="0"/>
    <s v="33AACCC8751D1ZX"/>
    <s v="012020"/>
  </r>
  <r>
    <x v="1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D0465-1DC4-4707-B0A0-2B7EF91DFC1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7" firstHeaderRow="0" firstDataRow="1" firstDataCol="1"/>
  <pivotFields count="17">
    <pivotField axis="axisRow" showAll="0">
      <items count="14">
        <item x="2"/>
        <item x="1"/>
        <item x="0"/>
        <item x="11"/>
        <item x="10"/>
        <item x="9"/>
        <item x="8"/>
        <item x="7"/>
        <item x="6"/>
        <item x="5"/>
        <item x="4"/>
        <item x="3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axable Value" fld="10" baseField="0" baseItem="0"/>
    <dataField name="Sum of IGST" fld="11" baseField="0" baseItem="0"/>
    <dataField name="Sum of CGST" fld="12" baseField="0" baseItem="0"/>
    <dataField name="Sum of SGST" fld="13" baseField="0" baseItem="0"/>
    <dataField name="Sum of CES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21EA7-BC63-4541-B38F-6A2918B27859}">
  <dimension ref="A3:R44"/>
  <sheetViews>
    <sheetView topLeftCell="A30" workbookViewId="0">
      <selection activeCell="R20" sqref="R20"/>
    </sheetView>
  </sheetViews>
  <sheetFormatPr defaultRowHeight="15" x14ac:dyDescent="0.25"/>
  <cols>
    <col min="1" max="1" width="17.28515625" bestFit="1" customWidth="1"/>
    <col min="2" max="2" width="20.28515625" bestFit="1" customWidth="1"/>
    <col min="3" max="3" width="11.5703125" bestFit="1" customWidth="1"/>
    <col min="4" max="4" width="12.140625" bestFit="1" customWidth="1"/>
    <col min="5" max="5" width="12" bestFit="1" customWidth="1"/>
    <col min="6" max="6" width="11.7109375" bestFit="1" customWidth="1"/>
    <col min="7" max="7" width="11.28515625" bestFit="1" customWidth="1"/>
    <col min="8" max="8" width="20.28515625" bestFit="1" customWidth="1"/>
    <col min="9" max="9" width="11.5703125" bestFit="1" customWidth="1"/>
    <col min="10" max="10" width="12.140625" bestFit="1" customWidth="1"/>
    <col min="11" max="11" width="12" bestFit="1" customWidth="1"/>
    <col min="12" max="12" width="11.7109375" bestFit="1" customWidth="1"/>
    <col min="13" max="13" width="11.28515625" bestFit="1" customWidth="1"/>
    <col min="14" max="14" width="20.28515625" bestFit="1" customWidth="1"/>
    <col min="15" max="15" width="11.5703125" bestFit="1" customWidth="1"/>
    <col min="16" max="16" width="12.140625" bestFit="1" customWidth="1"/>
    <col min="17" max="17" width="12" bestFit="1" customWidth="1"/>
    <col min="18" max="18" width="11.7109375" bestFit="1" customWidth="1"/>
  </cols>
  <sheetData>
    <row r="3" spans="1:6" x14ac:dyDescent="0.25">
      <c r="A3" s="2" t="s">
        <v>1472</v>
      </c>
      <c r="B3" t="s">
        <v>1475</v>
      </c>
      <c r="C3" t="s">
        <v>1476</v>
      </c>
      <c r="D3" t="s">
        <v>1477</v>
      </c>
      <c r="E3" t="s">
        <v>1478</v>
      </c>
      <c r="F3" t="s">
        <v>1479</v>
      </c>
    </row>
    <row r="4" spans="1:6" x14ac:dyDescent="0.25">
      <c r="A4" s="3" t="s">
        <v>7</v>
      </c>
      <c r="B4" s="4">
        <v>11531980</v>
      </c>
      <c r="C4" s="4">
        <v>681120</v>
      </c>
      <c r="D4" s="4">
        <v>697318.20000000007</v>
      </c>
      <c r="E4" s="4">
        <v>697318.20000000007</v>
      </c>
      <c r="F4" s="4">
        <v>0</v>
      </c>
    </row>
    <row r="5" spans="1:6" x14ac:dyDescent="0.25">
      <c r="A5" s="3" t="s">
        <v>5</v>
      </c>
      <c r="B5" s="4">
        <v>16170707</v>
      </c>
      <c r="C5" s="4">
        <v>893376</v>
      </c>
      <c r="D5" s="4">
        <v>976663.0699999996</v>
      </c>
      <c r="E5" s="4">
        <v>976663.0699999996</v>
      </c>
      <c r="F5" s="4">
        <v>0</v>
      </c>
    </row>
    <row r="6" spans="1:6" x14ac:dyDescent="0.25">
      <c r="A6" s="3" t="s">
        <v>3</v>
      </c>
      <c r="B6" s="4">
        <v>12897453.550000001</v>
      </c>
      <c r="C6" s="4">
        <v>34020</v>
      </c>
      <c r="D6" s="4">
        <v>1143760.8199999998</v>
      </c>
      <c r="E6" s="4">
        <v>1143760.8199999998</v>
      </c>
      <c r="F6" s="4">
        <v>0</v>
      </c>
    </row>
    <row r="7" spans="1:6" x14ac:dyDescent="0.25">
      <c r="A7" s="3" t="s">
        <v>24</v>
      </c>
      <c r="B7" s="4">
        <v>11146172</v>
      </c>
      <c r="C7" s="4">
        <v>640432.26</v>
      </c>
      <c r="D7" s="4">
        <v>682939.35</v>
      </c>
      <c r="E7" s="4">
        <v>682939.35</v>
      </c>
      <c r="F7" s="4">
        <v>0</v>
      </c>
    </row>
    <row r="8" spans="1:6" x14ac:dyDescent="0.25">
      <c r="A8" s="3" t="s">
        <v>22</v>
      </c>
      <c r="B8" s="4">
        <v>7369647</v>
      </c>
      <c r="C8" s="4">
        <v>77690.16</v>
      </c>
      <c r="D8" s="4">
        <v>624423.15</v>
      </c>
      <c r="E8" s="4">
        <v>624423.15</v>
      </c>
      <c r="F8" s="4">
        <v>0</v>
      </c>
    </row>
    <row r="9" spans="1:6" x14ac:dyDescent="0.25">
      <c r="A9" s="3" t="s">
        <v>21</v>
      </c>
      <c r="B9" s="4">
        <v>17654906</v>
      </c>
      <c r="C9" s="4">
        <v>1172354.3999999999</v>
      </c>
      <c r="D9" s="4">
        <v>1002764.3399999997</v>
      </c>
      <c r="E9" s="4">
        <v>1002764.3399999997</v>
      </c>
      <c r="F9" s="4">
        <v>0</v>
      </c>
    </row>
    <row r="10" spans="1:6" x14ac:dyDescent="0.25">
      <c r="A10" s="3" t="s">
        <v>19</v>
      </c>
      <c r="B10" s="4">
        <v>14209891</v>
      </c>
      <c r="C10" s="4">
        <v>678544.2</v>
      </c>
      <c r="D10" s="4">
        <v>939618.09</v>
      </c>
      <c r="E10" s="4">
        <v>939618.09</v>
      </c>
      <c r="F10" s="4">
        <v>0</v>
      </c>
    </row>
    <row r="11" spans="1:6" x14ac:dyDescent="0.25">
      <c r="A11" s="3" t="s">
        <v>17</v>
      </c>
      <c r="B11" s="4">
        <v>13245886</v>
      </c>
      <c r="C11" s="4">
        <v>54018</v>
      </c>
      <c r="D11" s="4">
        <v>1165120.7400000002</v>
      </c>
      <c r="E11" s="4">
        <v>1165120.7400000002</v>
      </c>
      <c r="F11" s="4">
        <v>0</v>
      </c>
    </row>
    <row r="12" spans="1:6" x14ac:dyDescent="0.25">
      <c r="A12" s="3" t="s">
        <v>15</v>
      </c>
      <c r="B12" s="4">
        <v>14108270</v>
      </c>
      <c r="C12" s="4">
        <v>203454</v>
      </c>
      <c r="D12" s="4">
        <v>1168017.2999999998</v>
      </c>
      <c r="E12" s="4">
        <v>1168017.2999999998</v>
      </c>
      <c r="F12" s="4">
        <v>0</v>
      </c>
    </row>
    <row r="13" spans="1:6" x14ac:dyDescent="0.25">
      <c r="A13" s="3" t="s">
        <v>13</v>
      </c>
      <c r="B13" s="4">
        <v>11331458</v>
      </c>
      <c r="C13" s="4">
        <v>294588</v>
      </c>
      <c r="D13" s="4">
        <v>872537.21999999951</v>
      </c>
      <c r="E13" s="4">
        <v>872537.21999999951</v>
      </c>
      <c r="F13" s="4">
        <v>0</v>
      </c>
    </row>
    <row r="14" spans="1:6" x14ac:dyDescent="0.25">
      <c r="A14" s="3" t="s">
        <v>11</v>
      </c>
      <c r="B14" s="4">
        <v>17773608</v>
      </c>
      <c r="C14" s="4">
        <v>907245</v>
      </c>
      <c r="D14" s="4">
        <v>1146002.2200000002</v>
      </c>
      <c r="E14" s="4">
        <v>1146002.2200000002</v>
      </c>
      <c r="F14" s="4">
        <v>0</v>
      </c>
    </row>
    <row r="15" spans="1:6" x14ac:dyDescent="0.25">
      <c r="A15" s="3" t="s">
        <v>9</v>
      </c>
      <c r="B15" s="4">
        <v>16090102</v>
      </c>
      <c r="C15" s="4">
        <v>1307016</v>
      </c>
      <c r="D15" s="4">
        <v>794601.18000000028</v>
      </c>
      <c r="E15" s="4">
        <v>794601.18000000028</v>
      </c>
      <c r="F15" s="4">
        <v>0</v>
      </c>
    </row>
    <row r="16" spans="1:6" x14ac:dyDescent="0.25">
      <c r="A16" s="3" t="s">
        <v>1473</v>
      </c>
      <c r="B16" s="4"/>
      <c r="C16" s="4"/>
      <c r="D16" s="4"/>
      <c r="E16" s="4"/>
      <c r="F16" s="4"/>
    </row>
    <row r="17" spans="1:18" x14ac:dyDescent="0.25">
      <c r="A17" s="3" t="s">
        <v>1474</v>
      </c>
      <c r="B17" s="4">
        <v>163530080.55000001</v>
      </c>
      <c r="C17" s="4">
        <v>6943858.0199999996</v>
      </c>
      <c r="D17" s="4">
        <v>11213765.679999998</v>
      </c>
      <c r="E17" s="4">
        <v>11213765.679999998</v>
      </c>
      <c r="F17" s="4">
        <v>0</v>
      </c>
    </row>
    <row r="18" spans="1:18" ht="15.75" thickBot="1" x14ac:dyDescent="0.3"/>
    <row r="19" spans="1:18" ht="15.75" thickBot="1" x14ac:dyDescent="0.3">
      <c r="A19" s="18" t="s">
        <v>4</v>
      </c>
      <c r="B19" s="19"/>
      <c r="C19" s="19"/>
      <c r="D19" s="19"/>
      <c r="E19" s="19"/>
      <c r="F19" s="20"/>
      <c r="G19" s="18" t="s">
        <v>26</v>
      </c>
      <c r="H19" s="19"/>
      <c r="I19" s="19"/>
      <c r="J19" s="19"/>
      <c r="K19" s="19"/>
      <c r="L19" s="20"/>
      <c r="M19" s="18" t="s">
        <v>1532</v>
      </c>
      <c r="N19" s="19"/>
      <c r="O19" s="19"/>
      <c r="P19" s="19"/>
      <c r="Q19" s="19"/>
      <c r="R19" s="20"/>
    </row>
    <row r="20" spans="1:18" ht="15.75" thickBot="1" x14ac:dyDescent="0.3">
      <c r="A20" s="17" t="s">
        <v>1472</v>
      </c>
      <c r="B20" s="17" t="s">
        <v>1475</v>
      </c>
      <c r="C20" s="17" t="s">
        <v>1476</v>
      </c>
      <c r="D20" s="17" t="s">
        <v>1477</v>
      </c>
      <c r="E20" s="17" t="s">
        <v>1478</v>
      </c>
      <c r="F20" s="17" t="s">
        <v>1479</v>
      </c>
      <c r="G20" s="17" t="s">
        <v>1472</v>
      </c>
      <c r="H20" s="17" t="s">
        <v>1475</v>
      </c>
      <c r="I20" s="17" t="s">
        <v>1476</v>
      </c>
      <c r="J20" s="17" t="s">
        <v>1477</v>
      </c>
      <c r="K20" s="17" t="s">
        <v>1478</v>
      </c>
      <c r="L20" s="17" t="s">
        <v>1479</v>
      </c>
      <c r="M20" s="17" t="s">
        <v>1472</v>
      </c>
      <c r="N20" s="17" t="s">
        <v>1475</v>
      </c>
      <c r="O20" s="17" t="s">
        <v>1476</v>
      </c>
      <c r="P20" s="17" t="s">
        <v>1477</v>
      </c>
      <c r="Q20" s="17" t="s">
        <v>1478</v>
      </c>
      <c r="R20" s="17" t="s">
        <v>1479</v>
      </c>
    </row>
    <row r="21" spans="1:18" x14ac:dyDescent="0.25">
      <c r="A21" s="10" t="s">
        <v>7</v>
      </c>
      <c r="B21" s="11">
        <v>11531980</v>
      </c>
      <c r="C21" s="11">
        <v>681120</v>
      </c>
      <c r="D21" s="11">
        <v>697318.20000000007</v>
      </c>
      <c r="E21" s="11">
        <v>697318.20000000007</v>
      </c>
      <c r="F21" s="12">
        <v>0</v>
      </c>
      <c r="G21" s="10" t="s">
        <v>7</v>
      </c>
      <c r="H21" s="11">
        <f>SUMIF('GSTR3B-TAXABLE SUPPLIES'!$B:$B,ANALYSIS!$G21,'GSTR3B-TAXABLE SUPPLIES'!E:E)</f>
        <v>11531980</v>
      </c>
      <c r="I21" s="11">
        <f>SUMIF('GSTR3B-TAXABLE SUPPLIES'!$B:$B,ANALYSIS!$G21,'GSTR3B-TAXABLE SUPPLIES'!F:F)</f>
        <v>681120</v>
      </c>
      <c r="J21" s="11">
        <f>SUMIF('GSTR3B-TAXABLE SUPPLIES'!$B:$B,ANALYSIS!$G21,'GSTR3B-TAXABLE SUPPLIES'!G:G)</f>
        <v>697318</v>
      </c>
      <c r="K21" s="11">
        <f>SUMIF('GSTR3B-TAXABLE SUPPLIES'!$B:$B,ANALYSIS!$G21,'GSTR3B-TAXABLE SUPPLIES'!H:H)</f>
        <v>697318</v>
      </c>
      <c r="L21" s="12">
        <f>SUMIF('GSTR3B-TAXABLE SUPPLIES'!$B:$B,ANALYSIS!$G21,'GSTR3B-TAXABLE SUPPLIES'!I:I)</f>
        <v>0</v>
      </c>
      <c r="M21" s="10" t="s">
        <v>7</v>
      </c>
      <c r="N21" s="11">
        <f>SUMIF('Sales GST'!$A:$A,ANALYSIS!$M21,'Sales GST'!H:H)</f>
        <v>11430904.43</v>
      </c>
      <c r="O21" s="11">
        <f>SUMIF('Sales GST'!$A:$A,ANALYSIS!$M21,'Sales GST'!K:K)</f>
        <v>681120</v>
      </c>
      <c r="P21" s="11">
        <f>SUMIF('Sales GST'!$A:$A,ANALYSIS!$M21,'Sales GST'!I:I)</f>
        <v>688221.4</v>
      </c>
      <c r="Q21" s="11">
        <f>SUMIF('Sales GST'!$A:$A,ANALYSIS!$M21,'Sales GST'!J:J)</f>
        <v>688221.4</v>
      </c>
      <c r="R21" s="11">
        <f>SUMIF('Sales GST'!$A:$A,ANALYSIS!$M21,'Sales GST'!L:L)</f>
        <v>0</v>
      </c>
    </row>
    <row r="22" spans="1:18" x14ac:dyDescent="0.25">
      <c r="A22" s="8" t="s">
        <v>5</v>
      </c>
      <c r="B22" s="7">
        <v>16170707</v>
      </c>
      <c r="C22" s="7">
        <v>893376</v>
      </c>
      <c r="D22" s="7">
        <v>976663.0699999996</v>
      </c>
      <c r="E22" s="7">
        <v>976663.0699999996</v>
      </c>
      <c r="F22" s="9">
        <v>0</v>
      </c>
      <c r="G22" s="8" t="s">
        <v>5</v>
      </c>
      <c r="H22" s="11">
        <f>SUMIF('GSTR3B-TAXABLE SUPPLIES'!$B:$B,ANALYSIS!$G22,'GSTR3B-TAXABLE SUPPLIES'!E:E)</f>
        <v>15867037</v>
      </c>
      <c r="I22" s="11">
        <f>SUMIF('GSTR3B-TAXABLE SUPPLIES'!$B:$B,ANALYSIS!$G22,'GSTR3B-TAXABLE SUPPLIES'!F:F)</f>
        <v>893376</v>
      </c>
      <c r="J22" s="11">
        <f>SUMIF('GSTR3B-TAXABLE SUPPLIES'!$B:$B,ANALYSIS!$G22,'GSTR3B-TAXABLE SUPPLIES'!G:G)</f>
        <v>949333</v>
      </c>
      <c r="K22" s="11">
        <f>SUMIF('GSTR3B-TAXABLE SUPPLIES'!$B:$B,ANALYSIS!$G22,'GSTR3B-TAXABLE SUPPLIES'!H:H)</f>
        <v>949333</v>
      </c>
      <c r="L22" s="12">
        <f>SUMIF('GSTR3B-TAXABLE SUPPLIES'!$B:$B,ANALYSIS!$G22,'GSTR3B-TAXABLE SUPPLIES'!I:I)</f>
        <v>0</v>
      </c>
      <c r="M22" s="8" t="s">
        <v>5</v>
      </c>
      <c r="N22" s="11">
        <f>SUMIF('Sales GST'!$A:$A,ANALYSIS!$M22,'Sales GST'!H:H)</f>
        <v>15728707</v>
      </c>
      <c r="O22" s="11">
        <f>SUMIF('Sales GST'!$A:$A,ANALYSIS!$M22,'Sales GST'!K:K)</f>
        <v>893376</v>
      </c>
      <c r="P22" s="11">
        <f>SUMIF('Sales GST'!$A:$A,ANALYSIS!$M22,'Sales GST'!I:I)</f>
        <v>936883.07000000007</v>
      </c>
      <c r="Q22" s="11">
        <f>SUMIF('Sales GST'!$A:$A,ANALYSIS!$M22,'Sales GST'!J:J)</f>
        <v>936883.07000000007</v>
      </c>
      <c r="R22" s="11">
        <f>SUMIF('Sales GST'!$A:$A,ANALYSIS!$M22,'Sales GST'!L:L)</f>
        <v>0</v>
      </c>
    </row>
    <row r="23" spans="1:18" x14ac:dyDescent="0.25">
      <c r="A23" s="8" t="s">
        <v>3</v>
      </c>
      <c r="B23" s="7">
        <v>12897453.550000001</v>
      </c>
      <c r="C23" s="7">
        <v>34020</v>
      </c>
      <c r="D23" s="7">
        <v>1143760.8199999998</v>
      </c>
      <c r="E23" s="7">
        <v>1143760.8199999998</v>
      </c>
      <c r="F23" s="9">
        <v>0</v>
      </c>
      <c r="G23" s="8" t="s">
        <v>3</v>
      </c>
      <c r="H23" s="11">
        <f>SUMIF('GSTR3B-TAXABLE SUPPLIES'!$B:$B,ANALYSIS!$G23,'GSTR3B-TAXABLE SUPPLIES'!E:E)</f>
        <v>12857976.550000001</v>
      </c>
      <c r="I23" s="11">
        <f>SUMIF('GSTR3B-TAXABLE SUPPLIES'!$B:$B,ANALYSIS!$G23,'GSTR3B-TAXABLE SUPPLIES'!F:F)</f>
        <v>34020</v>
      </c>
      <c r="J23" s="11">
        <f>SUMIF('GSTR3B-TAXABLE SUPPLIES'!$B:$B,ANALYSIS!$G23,'GSTR3B-TAXABLE SUPPLIES'!G:G)</f>
        <v>1140207.82</v>
      </c>
      <c r="K23" s="11">
        <f>SUMIF('GSTR3B-TAXABLE SUPPLIES'!$B:$B,ANALYSIS!$G23,'GSTR3B-TAXABLE SUPPLIES'!H:H)</f>
        <v>1140207.82</v>
      </c>
      <c r="L23" s="12">
        <f>SUMIF('GSTR3B-TAXABLE SUPPLIES'!$B:$B,ANALYSIS!$G23,'GSTR3B-TAXABLE SUPPLIES'!I:I)</f>
        <v>0</v>
      </c>
      <c r="M23" s="8" t="s">
        <v>3</v>
      </c>
      <c r="N23" s="11">
        <f>SUMIF('Sales GST'!$A:$A,ANALYSIS!$M23,'Sales GST'!H:H)</f>
        <v>12901398.550000001</v>
      </c>
      <c r="O23" s="11">
        <f>SUMIF('Sales GST'!$A:$A,ANALYSIS!$M23,'Sales GST'!K:K)</f>
        <v>34020</v>
      </c>
      <c r="P23" s="11">
        <f>SUMIF('Sales GST'!$A:$A,ANALYSIS!$M23,'Sales GST'!I:I)</f>
        <v>1144115.75</v>
      </c>
      <c r="Q23" s="11">
        <f>SUMIF('Sales GST'!$A:$A,ANALYSIS!$M23,'Sales GST'!J:J)</f>
        <v>1144115.75</v>
      </c>
      <c r="R23" s="11">
        <f>SUMIF('Sales GST'!$A:$A,ANALYSIS!$M23,'Sales GST'!L:L)</f>
        <v>0</v>
      </c>
    </row>
    <row r="24" spans="1:18" x14ac:dyDescent="0.25">
      <c r="A24" s="8" t="s">
        <v>24</v>
      </c>
      <c r="B24" s="7">
        <v>11146172</v>
      </c>
      <c r="C24" s="7">
        <v>640432.26</v>
      </c>
      <c r="D24" s="7">
        <v>682939.35</v>
      </c>
      <c r="E24" s="7">
        <v>682939.35</v>
      </c>
      <c r="F24" s="9">
        <v>0</v>
      </c>
      <c r="G24" s="8" t="s">
        <v>24</v>
      </c>
      <c r="H24" s="11">
        <f>SUMIF('GSTR3B-TAXABLE SUPPLIES'!$B:$B,ANALYSIS!$G24,'GSTR3B-TAXABLE SUPPLIES'!E:E)</f>
        <v>11146172</v>
      </c>
      <c r="I24" s="11">
        <f>SUMIF('GSTR3B-TAXABLE SUPPLIES'!$B:$B,ANALYSIS!$G24,'GSTR3B-TAXABLE SUPPLIES'!F:F)</f>
        <v>640432</v>
      </c>
      <c r="J24" s="11">
        <f>SUMIF('GSTR3B-TAXABLE SUPPLIES'!$B:$B,ANALYSIS!$G24,'GSTR3B-TAXABLE SUPPLIES'!G:G)</f>
        <v>682939</v>
      </c>
      <c r="K24" s="11">
        <f>SUMIF('GSTR3B-TAXABLE SUPPLIES'!$B:$B,ANALYSIS!$G24,'GSTR3B-TAXABLE SUPPLIES'!H:H)</f>
        <v>682939</v>
      </c>
      <c r="L24" s="12">
        <f>SUMIF('GSTR3B-TAXABLE SUPPLIES'!$B:$B,ANALYSIS!$G24,'GSTR3B-TAXABLE SUPPLIES'!I:I)</f>
        <v>0</v>
      </c>
      <c r="M24" s="8" t="s">
        <v>24</v>
      </c>
      <c r="N24" s="11">
        <f>SUMIF('Sales GST'!$A:$A,ANALYSIS!$M24,'Sales GST'!H:H)</f>
        <v>11146172</v>
      </c>
      <c r="O24" s="11">
        <f>SUMIF('Sales GST'!$A:$A,ANALYSIS!$M24,'Sales GST'!K:K)</f>
        <v>640432.26</v>
      </c>
      <c r="P24" s="11">
        <f>SUMIF('Sales GST'!$A:$A,ANALYSIS!$M24,'Sales GST'!I:I)</f>
        <v>682939.35</v>
      </c>
      <c r="Q24" s="11">
        <f>SUMIF('Sales GST'!$A:$A,ANALYSIS!$M24,'Sales GST'!J:J)</f>
        <v>682939.35</v>
      </c>
      <c r="R24" s="11">
        <f>SUMIF('Sales GST'!$A:$A,ANALYSIS!$M24,'Sales GST'!L:L)</f>
        <v>0.2</v>
      </c>
    </row>
    <row r="25" spans="1:18" x14ac:dyDescent="0.25">
      <c r="A25" s="8" t="s">
        <v>22</v>
      </c>
      <c r="B25" s="7">
        <v>7369647</v>
      </c>
      <c r="C25" s="7">
        <v>77690.16</v>
      </c>
      <c r="D25" s="7">
        <v>624423.15</v>
      </c>
      <c r="E25" s="7">
        <v>624423.15</v>
      </c>
      <c r="F25" s="9">
        <v>0</v>
      </c>
      <c r="G25" s="8" t="s">
        <v>22</v>
      </c>
      <c r="H25" s="11">
        <f>SUMIF('GSTR3B-TAXABLE SUPPLIES'!$B:$B,ANALYSIS!$G25,'GSTR3B-TAXABLE SUPPLIES'!E:E)</f>
        <v>7369647</v>
      </c>
      <c r="I25" s="11">
        <f>SUMIF('GSTR3B-TAXABLE SUPPLIES'!$B:$B,ANALYSIS!$G25,'GSTR3B-TAXABLE SUPPLIES'!F:F)</f>
        <v>77690</v>
      </c>
      <c r="J25" s="11">
        <f>SUMIF('GSTR3B-TAXABLE SUPPLIES'!$B:$B,ANALYSIS!$G25,'GSTR3B-TAXABLE SUPPLIES'!G:G)</f>
        <v>624423</v>
      </c>
      <c r="K25" s="11">
        <f>SUMIF('GSTR3B-TAXABLE SUPPLIES'!$B:$B,ANALYSIS!$G25,'GSTR3B-TAXABLE SUPPLIES'!H:H)</f>
        <v>624423</v>
      </c>
      <c r="L25" s="12">
        <f>SUMIF('GSTR3B-TAXABLE SUPPLIES'!$B:$B,ANALYSIS!$G25,'GSTR3B-TAXABLE SUPPLIES'!I:I)</f>
        <v>0</v>
      </c>
      <c r="M25" s="8" t="s">
        <v>22</v>
      </c>
      <c r="N25" s="11">
        <f>SUMIF('Sales GST'!$A:$A,ANALYSIS!$M25,'Sales GST'!H:H)</f>
        <v>7369647</v>
      </c>
      <c r="O25" s="11">
        <f>SUMIF('Sales GST'!$A:$A,ANALYSIS!$M25,'Sales GST'!K:K)</f>
        <v>77690.16</v>
      </c>
      <c r="P25" s="11">
        <f>SUMIF('Sales GST'!$A:$A,ANALYSIS!$M25,'Sales GST'!I:I)</f>
        <v>624423.15</v>
      </c>
      <c r="Q25" s="11">
        <f>SUMIF('Sales GST'!$A:$A,ANALYSIS!$M25,'Sales GST'!J:J)</f>
        <v>624423.15</v>
      </c>
      <c r="R25" s="11">
        <f>SUMIF('Sales GST'!$A:$A,ANALYSIS!$M25,'Sales GST'!L:L)</f>
        <v>0</v>
      </c>
    </row>
    <row r="26" spans="1:18" x14ac:dyDescent="0.25">
      <c r="A26" s="8" t="s">
        <v>21</v>
      </c>
      <c r="B26" s="7">
        <v>17654906</v>
      </c>
      <c r="C26" s="7">
        <v>1172354.3999999999</v>
      </c>
      <c r="D26" s="7">
        <v>1002764.3399999997</v>
      </c>
      <c r="E26" s="7">
        <v>1002764.3399999997</v>
      </c>
      <c r="F26" s="9">
        <v>0</v>
      </c>
      <c r="G26" s="8" t="s">
        <v>21</v>
      </c>
      <c r="H26" s="11">
        <f>SUMIF('GSTR3B-TAXABLE SUPPLIES'!$B:$B,ANALYSIS!$G26,'GSTR3B-TAXABLE SUPPLIES'!E:E)</f>
        <v>17654906</v>
      </c>
      <c r="I26" s="11">
        <f>SUMIF('GSTR3B-TAXABLE SUPPLIES'!$B:$B,ANALYSIS!$G26,'GSTR3B-TAXABLE SUPPLIES'!F:F)</f>
        <v>1172354</v>
      </c>
      <c r="J26" s="11">
        <f>SUMIF('GSTR3B-TAXABLE SUPPLIES'!$B:$B,ANALYSIS!$G26,'GSTR3B-TAXABLE SUPPLIES'!G:G)</f>
        <v>1002764</v>
      </c>
      <c r="K26" s="11">
        <f>SUMIF('GSTR3B-TAXABLE SUPPLIES'!$B:$B,ANALYSIS!$G26,'GSTR3B-TAXABLE SUPPLIES'!H:H)</f>
        <v>1002764</v>
      </c>
      <c r="L26" s="12">
        <f>SUMIF('GSTR3B-TAXABLE SUPPLIES'!$B:$B,ANALYSIS!$G26,'GSTR3B-TAXABLE SUPPLIES'!I:I)</f>
        <v>0</v>
      </c>
      <c r="M26" s="8" t="s">
        <v>21</v>
      </c>
      <c r="N26" s="11">
        <f>SUMIF('Sales GST'!$A:$A,ANALYSIS!$M26,'Sales GST'!H:H)</f>
        <v>17654906</v>
      </c>
      <c r="O26" s="11">
        <f>SUMIF('Sales GST'!$A:$A,ANALYSIS!$M26,'Sales GST'!K:K)</f>
        <v>1172354.3999999999</v>
      </c>
      <c r="P26" s="11">
        <f>SUMIF('Sales GST'!$A:$A,ANALYSIS!$M26,'Sales GST'!I:I)</f>
        <v>1002764.3400000001</v>
      </c>
      <c r="Q26" s="11">
        <f>SUMIF('Sales GST'!$A:$A,ANALYSIS!$M26,'Sales GST'!J:J)</f>
        <v>1002764.3400000001</v>
      </c>
      <c r="R26" s="11">
        <f>SUMIF('Sales GST'!$A:$A,ANALYSIS!$M26,'Sales GST'!L:L)</f>
        <v>0</v>
      </c>
    </row>
    <row r="27" spans="1:18" x14ac:dyDescent="0.25">
      <c r="A27" s="8" t="s">
        <v>19</v>
      </c>
      <c r="B27" s="7">
        <v>14209891</v>
      </c>
      <c r="C27" s="7">
        <v>678544.2</v>
      </c>
      <c r="D27" s="7">
        <v>939618.09</v>
      </c>
      <c r="E27" s="7">
        <v>939618.09</v>
      </c>
      <c r="F27" s="9">
        <v>0</v>
      </c>
      <c r="G27" s="8" t="s">
        <v>19</v>
      </c>
      <c r="H27" s="11">
        <f>SUMIF('GSTR3B-TAXABLE SUPPLIES'!$B:$B,ANALYSIS!$G27,'GSTR3B-TAXABLE SUPPLIES'!E:E)</f>
        <v>13584391</v>
      </c>
      <c r="I27" s="11">
        <f>SUMIF('GSTR3B-TAXABLE SUPPLIES'!$B:$B,ANALYSIS!$G27,'GSTR3B-TAXABLE SUPPLIES'!F:F)</f>
        <v>678544</v>
      </c>
      <c r="J27" s="11">
        <f>SUMIF('GSTR3B-TAXABLE SUPPLIES'!$B:$B,ANALYSIS!$G27,'GSTR3B-TAXABLE SUPPLIES'!G:G)</f>
        <v>939618</v>
      </c>
      <c r="K27" s="11">
        <f>SUMIF('GSTR3B-TAXABLE SUPPLIES'!$B:$B,ANALYSIS!$G27,'GSTR3B-TAXABLE SUPPLIES'!H:H)</f>
        <v>939618</v>
      </c>
      <c r="L27" s="12">
        <f>SUMIF('GSTR3B-TAXABLE SUPPLIES'!$B:$B,ANALYSIS!$G27,'GSTR3B-TAXABLE SUPPLIES'!I:I)</f>
        <v>0</v>
      </c>
      <c r="M27" s="8" t="s">
        <v>19</v>
      </c>
      <c r="N27" s="11">
        <f>SUMIF('Sales GST'!$A:$A,ANALYSIS!$M27,'Sales GST'!H:H)</f>
        <v>14209891</v>
      </c>
      <c r="O27" s="11">
        <f>SUMIF('Sales GST'!$A:$A,ANALYSIS!$M27,'Sales GST'!K:K)</f>
        <v>678544.2</v>
      </c>
      <c r="P27" s="11">
        <f>SUMIF('Sales GST'!$A:$A,ANALYSIS!$M27,'Sales GST'!I:I)</f>
        <v>939618.08999999985</v>
      </c>
      <c r="Q27" s="11">
        <f>SUMIF('Sales GST'!$A:$A,ANALYSIS!$M27,'Sales GST'!J:J)</f>
        <v>939618.08999999985</v>
      </c>
      <c r="R27" s="11">
        <f>SUMIF('Sales GST'!$A:$A,ANALYSIS!$M27,'Sales GST'!L:L)</f>
        <v>0</v>
      </c>
    </row>
    <row r="28" spans="1:18" x14ac:dyDescent="0.25">
      <c r="A28" s="8" t="s">
        <v>17</v>
      </c>
      <c r="B28" s="7">
        <v>13245886</v>
      </c>
      <c r="C28" s="7">
        <v>54018</v>
      </c>
      <c r="D28" s="7">
        <v>1165120.7400000002</v>
      </c>
      <c r="E28" s="7">
        <v>1165120.7400000002</v>
      </c>
      <c r="F28" s="9">
        <v>0</v>
      </c>
      <c r="G28" s="8" t="s">
        <v>17</v>
      </c>
      <c r="H28" s="11">
        <f>SUMIF('GSTR3B-TAXABLE SUPPLIES'!$B:$B,ANALYSIS!$G28,'GSTR3B-TAXABLE SUPPLIES'!E:E)</f>
        <v>13871386</v>
      </c>
      <c r="I28" s="11">
        <f>SUMIF('GSTR3B-TAXABLE SUPPLIES'!$B:$B,ANALYSIS!$G28,'GSTR3B-TAXABLE SUPPLIES'!F:F)</f>
        <v>54018</v>
      </c>
      <c r="J28" s="11">
        <f>SUMIF('GSTR3B-TAXABLE SUPPLIES'!$B:$B,ANALYSIS!$G28,'GSTR3B-TAXABLE SUPPLIES'!G:G)</f>
        <v>1165120</v>
      </c>
      <c r="K28" s="11">
        <f>SUMIF('GSTR3B-TAXABLE SUPPLIES'!$B:$B,ANALYSIS!$G28,'GSTR3B-TAXABLE SUPPLIES'!H:H)</f>
        <v>1165120</v>
      </c>
      <c r="L28" s="12">
        <f>SUMIF('GSTR3B-TAXABLE SUPPLIES'!$B:$B,ANALYSIS!$G28,'GSTR3B-TAXABLE SUPPLIES'!I:I)</f>
        <v>0</v>
      </c>
      <c r="M28" s="8" t="s">
        <v>17</v>
      </c>
      <c r="N28" s="11">
        <f>SUMIF('Sales GST'!$A:$A,ANALYSIS!$M28,'Sales GST'!H:H)</f>
        <v>12742755</v>
      </c>
      <c r="O28" s="11">
        <f>SUMIF('Sales GST'!$A:$A,ANALYSIS!$M28,'Sales GST'!K:K)</f>
        <v>54018</v>
      </c>
      <c r="P28" s="11">
        <f>SUMIF('Sales GST'!$A:$A,ANALYSIS!$M28,'Sales GST'!I:I)</f>
        <v>1119838.9499999997</v>
      </c>
      <c r="Q28" s="11">
        <f>SUMIF('Sales GST'!$A:$A,ANALYSIS!$M28,'Sales GST'!J:J)</f>
        <v>1119838.9499999997</v>
      </c>
      <c r="R28" s="11">
        <f>SUMIF('Sales GST'!$A:$A,ANALYSIS!$M28,'Sales GST'!L:L)</f>
        <v>0</v>
      </c>
    </row>
    <row r="29" spans="1:18" x14ac:dyDescent="0.25">
      <c r="A29" s="8" t="s">
        <v>15</v>
      </c>
      <c r="B29" s="7">
        <v>14108270</v>
      </c>
      <c r="C29" s="7">
        <v>203454</v>
      </c>
      <c r="D29" s="7">
        <v>1168017.2999999998</v>
      </c>
      <c r="E29" s="7">
        <v>1168017.2999999998</v>
      </c>
      <c r="F29" s="9">
        <v>0</v>
      </c>
      <c r="G29" s="8" t="s">
        <v>15</v>
      </c>
      <c r="H29" s="11">
        <f>SUMIF('GSTR3B-TAXABLE SUPPLIES'!$B:$B,ANALYSIS!$G29,'GSTR3B-TAXABLE SUPPLIES'!E:E)</f>
        <v>14108270</v>
      </c>
      <c r="I29" s="11">
        <f>SUMIF('GSTR3B-TAXABLE SUPPLIES'!$B:$B,ANALYSIS!$G29,'GSTR3B-TAXABLE SUPPLIES'!F:F)</f>
        <v>203454</v>
      </c>
      <c r="J29" s="11">
        <f>SUMIF('GSTR3B-TAXABLE SUPPLIES'!$B:$B,ANALYSIS!$G29,'GSTR3B-TAXABLE SUPPLIES'!G:G)</f>
        <v>1168017</v>
      </c>
      <c r="K29" s="11">
        <f>SUMIF('GSTR3B-TAXABLE SUPPLIES'!$B:$B,ANALYSIS!$G29,'GSTR3B-TAXABLE SUPPLIES'!H:H)</f>
        <v>1168017</v>
      </c>
      <c r="L29" s="12">
        <f>SUMIF('GSTR3B-TAXABLE SUPPLIES'!$B:$B,ANALYSIS!$G29,'GSTR3B-TAXABLE SUPPLIES'!I:I)</f>
        <v>0</v>
      </c>
      <c r="M29" s="8" t="s">
        <v>15</v>
      </c>
      <c r="N29" s="11">
        <f>SUMIF('Sales GST'!$A:$A,ANALYSIS!$M29,'Sales GST'!H:H)</f>
        <v>14108270</v>
      </c>
      <c r="O29" s="11">
        <f>SUMIF('Sales GST'!$A:$A,ANALYSIS!$M29,'Sales GST'!K:K)</f>
        <v>203454</v>
      </c>
      <c r="P29" s="11">
        <f>SUMIF('Sales GST'!$A:$A,ANALYSIS!$M29,'Sales GST'!I:I)</f>
        <v>1168017.3000000005</v>
      </c>
      <c r="Q29" s="11">
        <f>SUMIF('Sales GST'!$A:$A,ANALYSIS!$M29,'Sales GST'!J:J)</f>
        <v>1168017.3000000005</v>
      </c>
      <c r="R29" s="11">
        <f>SUMIF('Sales GST'!$A:$A,ANALYSIS!$M29,'Sales GST'!L:L)</f>
        <v>0</v>
      </c>
    </row>
    <row r="30" spans="1:18" x14ac:dyDescent="0.25">
      <c r="A30" s="8" t="s">
        <v>13</v>
      </c>
      <c r="B30" s="7">
        <v>11331458</v>
      </c>
      <c r="C30" s="7">
        <v>294588</v>
      </c>
      <c r="D30" s="7">
        <v>872537.21999999951</v>
      </c>
      <c r="E30" s="7">
        <v>872537.21999999951</v>
      </c>
      <c r="F30" s="9">
        <v>0</v>
      </c>
      <c r="G30" s="8" t="s">
        <v>13</v>
      </c>
      <c r="H30" s="11">
        <f>SUMIF('GSTR3B-TAXABLE SUPPLIES'!$B:$B,ANALYSIS!$G30,'GSTR3B-TAXABLE SUPPLIES'!E:E)</f>
        <v>11331458</v>
      </c>
      <c r="I30" s="11">
        <f>SUMIF('GSTR3B-TAXABLE SUPPLIES'!$B:$B,ANALYSIS!$G30,'GSTR3B-TAXABLE SUPPLIES'!F:F)</f>
        <v>294558</v>
      </c>
      <c r="J30" s="11">
        <f>SUMIF('GSTR3B-TAXABLE SUPPLIES'!$B:$B,ANALYSIS!$G30,'GSTR3B-TAXABLE SUPPLIES'!G:G)</f>
        <v>872537</v>
      </c>
      <c r="K30" s="11">
        <f>SUMIF('GSTR3B-TAXABLE SUPPLIES'!$B:$B,ANALYSIS!$G30,'GSTR3B-TAXABLE SUPPLIES'!H:H)</f>
        <v>872537</v>
      </c>
      <c r="L30" s="12">
        <f>SUMIF('GSTR3B-TAXABLE SUPPLIES'!$B:$B,ANALYSIS!$G30,'GSTR3B-TAXABLE SUPPLIES'!I:I)</f>
        <v>0</v>
      </c>
      <c r="M30" s="8" t="s">
        <v>13</v>
      </c>
      <c r="N30" s="11">
        <f>SUMIF('Sales GST'!$A:$A,ANALYSIS!$M30,'Sales GST'!H:H)</f>
        <v>11331458</v>
      </c>
      <c r="O30" s="11">
        <f>SUMIF('Sales GST'!$A:$A,ANALYSIS!$M30,'Sales GST'!K:K)</f>
        <v>294588</v>
      </c>
      <c r="P30" s="11">
        <f>SUMIF('Sales GST'!$A:$A,ANALYSIS!$M30,'Sales GST'!I:I)</f>
        <v>872537.21999999974</v>
      </c>
      <c r="Q30" s="11">
        <f>SUMIF('Sales GST'!$A:$A,ANALYSIS!$M30,'Sales GST'!J:J)</f>
        <v>872537.21999999974</v>
      </c>
      <c r="R30" s="11">
        <f>SUMIF('Sales GST'!$A:$A,ANALYSIS!$M30,'Sales GST'!L:L)</f>
        <v>0</v>
      </c>
    </row>
    <row r="31" spans="1:18" x14ac:dyDescent="0.25">
      <c r="A31" s="8" t="s">
        <v>11</v>
      </c>
      <c r="B31" s="7">
        <v>17773608</v>
      </c>
      <c r="C31" s="7">
        <v>907245</v>
      </c>
      <c r="D31" s="7">
        <v>1146002.2200000002</v>
      </c>
      <c r="E31" s="7">
        <v>1146002.2200000002</v>
      </c>
      <c r="F31" s="9">
        <v>0</v>
      </c>
      <c r="G31" s="8" t="s">
        <v>11</v>
      </c>
      <c r="H31" s="11">
        <f>SUMIF('GSTR3B-TAXABLE SUPPLIES'!$B:$B,ANALYSIS!$G31,'GSTR3B-TAXABLE SUPPLIES'!E:E)</f>
        <v>17674706</v>
      </c>
      <c r="I31" s="11">
        <f>SUMIF('GSTR3B-TAXABLE SUPPLIES'!$B:$B,ANALYSIS!$G31,'GSTR3B-TAXABLE SUPPLIES'!F:F)</f>
        <v>907245</v>
      </c>
      <c r="J31" s="11">
        <f>SUMIF('GSTR3B-TAXABLE SUPPLIES'!$B:$B,ANALYSIS!$G31,'GSTR3B-TAXABLE SUPPLIES'!G:G)</f>
        <v>1137101.04</v>
      </c>
      <c r="K31" s="11">
        <f>SUMIF('GSTR3B-TAXABLE SUPPLIES'!$B:$B,ANALYSIS!$G31,'GSTR3B-TAXABLE SUPPLIES'!H:H)</f>
        <v>1137101.04</v>
      </c>
      <c r="L31" s="12">
        <f>SUMIF('GSTR3B-TAXABLE SUPPLIES'!$B:$B,ANALYSIS!$G31,'GSTR3B-TAXABLE SUPPLIES'!I:I)</f>
        <v>0</v>
      </c>
      <c r="M31" s="8" t="s">
        <v>11</v>
      </c>
      <c r="N31" s="11">
        <f>SUMIF('Sales GST'!$A:$A,ANALYSIS!$M31,'Sales GST'!H:H)</f>
        <v>17575804</v>
      </c>
      <c r="O31" s="11">
        <f>SUMIF('Sales GST'!$A:$A,ANALYSIS!$M31,'Sales GST'!K:K)</f>
        <v>907245</v>
      </c>
      <c r="P31" s="11">
        <f>SUMIF('Sales GST'!$A:$A,ANALYSIS!$M31,'Sales GST'!I:I)</f>
        <v>1128199.8599999996</v>
      </c>
      <c r="Q31" s="11">
        <f>SUMIF('Sales GST'!$A:$A,ANALYSIS!$M31,'Sales GST'!J:J)</f>
        <v>1128199.8599999996</v>
      </c>
      <c r="R31" s="11">
        <f>SUMIF('Sales GST'!$A:$A,ANALYSIS!$M31,'Sales GST'!L:L)</f>
        <v>0</v>
      </c>
    </row>
    <row r="32" spans="1:18" x14ac:dyDescent="0.25">
      <c r="A32" s="8" t="s">
        <v>9</v>
      </c>
      <c r="B32" s="7">
        <v>16090102</v>
      </c>
      <c r="C32" s="7">
        <v>1307016</v>
      </c>
      <c r="D32" s="7">
        <v>794601.18000000028</v>
      </c>
      <c r="E32" s="7">
        <v>794601.18000000028</v>
      </c>
      <c r="F32" s="9">
        <v>0</v>
      </c>
      <c r="G32" s="8" t="s">
        <v>9</v>
      </c>
      <c r="H32" s="11">
        <f>SUMIF('GSTR3B-TAXABLE SUPPLIES'!$B:$B,ANALYSIS!$G32,'GSTR3B-TAXABLE SUPPLIES'!E:E)</f>
        <v>16090102</v>
      </c>
      <c r="I32" s="11">
        <f>SUMIF('GSTR3B-TAXABLE SUPPLIES'!$B:$B,ANALYSIS!$G32,'GSTR3B-TAXABLE SUPPLIES'!F:F)</f>
        <v>1307016</v>
      </c>
      <c r="J32" s="11">
        <f>SUMIF('GSTR3B-TAXABLE SUPPLIES'!$B:$B,ANALYSIS!$G32,'GSTR3B-TAXABLE SUPPLIES'!G:G)</f>
        <v>794601</v>
      </c>
      <c r="K32" s="11">
        <f>SUMIF('GSTR3B-TAXABLE SUPPLIES'!$B:$B,ANALYSIS!$G32,'GSTR3B-TAXABLE SUPPLIES'!H:H)</f>
        <v>794601</v>
      </c>
      <c r="L32" s="12">
        <f>SUMIF('GSTR3B-TAXABLE SUPPLIES'!$B:$B,ANALYSIS!$G32,'GSTR3B-TAXABLE SUPPLIES'!I:I)</f>
        <v>0</v>
      </c>
      <c r="M32" s="8" t="s">
        <v>9</v>
      </c>
      <c r="N32" s="11">
        <f>SUMIF('Sales GST'!$A:$A,ANALYSIS!$M32,'Sales GST'!H:H)</f>
        <v>16090102</v>
      </c>
      <c r="O32" s="11">
        <f>SUMIF('Sales GST'!$A:$A,ANALYSIS!$M32,'Sales GST'!K:K)</f>
        <v>1307016</v>
      </c>
      <c r="P32" s="11">
        <f>SUMIF('Sales GST'!$A:$A,ANALYSIS!$M32,'Sales GST'!I:I)</f>
        <v>794601.17999999993</v>
      </c>
      <c r="Q32" s="11">
        <f>SUMIF('Sales GST'!$A:$A,ANALYSIS!$M32,'Sales GST'!J:J)</f>
        <v>794601.17999999993</v>
      </c>
      <c r="R32" s="11">
        <f>SUMIF('Sales GST'!$A:$A,ANALYSIS!$M32,'Sales GST'!L:L)</f>
        <v>0</v>
      </c>
    </row>
    <row r="33" spans="1:18" ht="15.75" thickBot="1" x14ac:dyDescent="0.3">
      <c r="A33" s="14" t="s">
        <v>1474</v>
      </c>
      <c r="B33" s="15">
        <f>SUM(B21:B32)</f>
        <v>163530080.55000001</v>
      </c>
      <c r="C33" s="15">
        <f t="shared" ref="C33:F33" si="0">SUM(C21:C32)</f>
        <v>6943858.0199999996</v>
      </c>
      <c r="D33" s="15">
        <f t="shared" si="0"/>
        <v>11213765.679999998</v>
      </c>
      <c r="E33" s="15">
        <f t="shared" si="0"/>
        <v>11213765.679999998</v>
      </c>
      <c r="F33" s="16">
        <f t="shared" si="0"/>
        <v>0</v>
      </c>
      <c r="G33" s="14" t="s">
        <v>1474</v>
      </c>
      <c r="H33" s="15">
        <f>SUM(H21:H32)</f>
        <v>163088031.55000001</v>
      </c>
      <c r="I33" s="15">
        <f t="shared" ref="I33:L33" si="1">SUM(I21:I32)</f>
        <v>6943827</v>
      </c>
      <c r="J33" s="15">
        <f t="shared" si="1"/>
        <v>11173978.859999999</v>
      </c>
      <c r="K33" s="15">
        <f t="shared" si="1"/>
        <v>11173978.859999999</v>
      </c>
      <c r="L33" s="16">
        <f t="shared" si="1"/>
        <v>0</v>
      </c>
      <c r="M33" s="14" t="s">
        <v>1474</v>
      </c>
      <c r="N33" s="15">
        <f>SUM(N21:N32)</f>
        <v>162290014.98000002</v>
      </c>
      <c r="O33" s="15">
        <f t="shared" ref="O33:R33" si="2">SUM(O21:O32)</f>
        <v>6943858.0199999996</v>
      </c>
      <c r="P33" s="15">
        <f t="shared" si="2"/>
        <v>11102159.66</v>
      </c>
      <c r="Q33" s="15">
        <f>SUM(Q21:Q32)</f>
        <v>11102159.66</v>
      </c>
      <c r="R33" s="16">
        <f t="shared" si="2"/>
        <v>0.2</v>
      </c>
    </row>
    <row r="35" spans="1:18" ht="15.75" thickBot="1" x14ac:dyDescent="0.3"/>
    <row r="36" spans="1:18" ht="15.75" thickBot="1" x14ac:dyDescent="0.3">
      <c r="A36" s="6"/>
      <c r="B36" s="40" t="s">
        <v>1550</v>
      </c>
      <c r="C36" s="41" t="s">
        <v>44</v>
      </c>
      <c r="D36" s="41" t="s">
        <v>45</v>
      </c>
      <c r="E36" s="41" t="s">
        <v>46</v>
      </c>
      <c r="F36" s="41" t="s">
        <v>47</v>
      </c>
    </row>
    <row r="37" spans="1:18" x14ac:dyDescent="0.25">
      <c r="A37" s="42" t="s">
        <v>4</v>
      </c>
      <c r="B37" s="43">
        <f>B33</f>
        <v>163530080.55000001</v>
      </c>
      <c r="C37" s="44">
        <f>C33</f>
        <v>6943858.0199999996</v>
      </c>
      <c r="D37" s="44">
        <f>D33</f>
        <v>11213765.679999998</v>
      </c>
      <c r="E37" s="44">
        <f>E33</f>
        <v>11213765.679999998</v>
      </c>
      <c r="F37" s="44">
        <f>F33</f>
        <v>0</v>
      </c>
    </row>
    <row r="38" spans="1:18" x14ac:dyDescent="0.25">
      <c r="A38" s="42" t="s">
        <v>26</v>
      </c>
      <c r="B38" s="43">
        <f>H33</f>
        <v>163088031.55000001</v>
      </c>
      <c r="C38" s="44">
        <f>I33</f>
        <v>6943827</v>
      </c>
      <c r="D38" s="44">
        <f>J33</f>
        <v>11173978.859999999</v>
      </c>
      <c r="E38" s="44">
        <f>K33</f>
        <v>11173978.859999999</v>
      </c>
      <c r="F38" s="44">
        <f>L33</f>
        <v>0</v>
      </c>
    </row>
    <row r="39" spans="1:18" x14ac:dyDescent="0.25">
      <c r="A39" s="42" t="s">
        <v>1532</v>
      </c>
      <c r="B39" s="43">
        <f>N33</f>
        <v>162290014.98000002</v>
      </c>
      <c r="C39" s="44">
        <f>O33</f>
        <v>6943858.0199999996</v>
      </c>
      <c r="D39" s="44">
        <f>P33</f>
        <v>11102159.66</v>
      </c>
      <c r="E39" s="44">
        <f>Q33</f>
        <v>11102159.66</v>
      </c>
      <c r="F39" s="44">
        <f>R33</f>
        <v>0.2</v>
      </c>
    </row>
    <row r="41" spans="1:18" x14ac:dyDescent="0.25">
      <c r="A41" s="42"/>
      <c r="B41" s="42" t="s">
        <v>1550</v>
      </c>
      <c r="C41" s="41" t="s">
        <v>44</v>
      </c>
      <c r="D41" s="41" t="s">
        <v>45</v>
      </c>
      <c r="E41" s="41" t="s">
        <v>46</v>
      </c>
      <c r="F41" s="41" t="s">
        <v>47</v>
      </c>
      <c r="I41" s="13"/>
    </row>
    <row r="42" spans="1:18" x14ac:dyDescent="0.25">
      <c r="A42" s="42" t="s">
        <v>1547</v>
      </c>
      <c r="B42" s="43">
        <f>B38-B37</f>
        <v>-442049</v>
      </c>
      <c r="C42" s="43">
        <f>C38-C37</f>
        <v>-31.019999999552965</v>
      </c>
      <c r="D42" s="43">
        <f>D38-D37</f>
        <v>-39786.819999998435</v>
      </c>
      <c r="E42" s="43">
        <f>E38-E37</f>
        <v>-39786.819999998435</v>
      </c>
      <c r="F42" s="43">
        <f>F38-F37</f>
        <v>0</v>
      </c>
    </row>
    <row r="43" spans="1:18" x14ac:dyDescent="0.25">
      <c r="A43" s="42" t="s">
        <v>1548</v>
      </c>
      <c r="B43" s="43">
        <f>B37-B39</f>
        <v>1240065.5699999928</v>
      </c>
      <c r="C43" s="43">
        <f>C37-C39</f>
        <v>0</v>
      </c>
      <c r="D43" s="43">
        <f>D37-D39</f>
        <v>111606.01999999769</v>
      </c>
      <c r="E43" s="43">
        <f>E37-E39</f>
        <v>111606.01999999769</v>
      </c>
      <c r="F43" s="43">
        <f>F37-F39</f>
        <v>-0.2</v>
      </c>
    </row>
    <row r="44" spans="1:18" x14ac:dyDescent="0.25">
      <c r="A44" s="42" t="s">
        <v>1549</v>
      </c>
      <c r="B44" s="43">
        <f>B38-B39</f>
        <v>798016.56999999285</v>
      </c>
      <c r="C44" s="43">
        <f>C38-C39</f>
        <v>-31.019999999552965</v>
      </c>
      <c r="D44" s="43">
        <f>D38-D39</f>
        <v>71819.199999999255</v>
      </c>
      <c r="E44" s="43">
        <f>E38-E39</f>
        <v>71819.199999999255</v>
      </c>
      <c r="F44" s="43">
        <f>F38-F39</f>
        <v>-0.2</v>
      </c>
    </row>
  </sheetData>
  <mergeCells count="3">
    <mergeCell ref="A19:F19"/>
    <mergeCell ref="G19:L19"/>
    <mergeCell ref="M19:R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A1FE-7DE8-44D5-AF99-2C28B5DB52F8}">
  <dimension ref="A1:N1042"/>
  <sheetViews>
    <sheetView tabSelected="1" workbookViewId="0">
      <selection activeCell="M1042" sqref="M1042"/>
    </sheetView>
  </sheetViews>
  <sheetFormatPr defaultRowHeight="15" x14ac:dyDescent="0.25"/>
  <cols>
    <col min="1" max="1" width="7.5703125" bestFit="1" customWidth="1"/>
    <col min="2" max="2" width="11.28515625" bestFit="1" customWidth="1"/>
    <col min="3" max="3" width="50.42578125" bestFit="1" customWidth="1"/>
    <col min="4" max="4" width="12.5703125" bestFit="1" customWidth="1"/>
    <col min="5" max="5" width="17" bestFit="1" customWidth="1"/>
    <col min="6" max="6" width="19" bestFit="1" customWidth="1"/>
    <col min="7" max="8" width="12.5703125" bestFit="1" customWidth="1"/>
    <col min="9" max="9" width="11.7109375" bestFit="1" customWidth="1"/>
    <col min="10" max="10" width="11.5703125" bestFit="1" customWidth="1"/>
    <col min="11" max="11" width="10.85546875" bestFit="1" customWidth="1"/>
    <col min="12" max="12" width="8.85546875" bestFit="1" customWidth="1"/>
    <col min="13" max="13" width="10.7109375" bestFit="1" customWidth="1"/>
    <col min="14" max="14" width="10" bestFit="1" customWidth="1"/>
  </cols>
  <sheetData>
    <row r="1" spans="1:14" ht="24" x14ac:dyDescent="0.25">
      <c r="A1" t="s">
        <v>1469</v>
      </c>
      <c r="B1" s="21" t="s">
        <v>1483</v>
      </c>
      <c r="C1" s="22" t="s">
        <v>1484</v>
      </c>
      <c r="D1" s="21" t="s">
        <v>1551</v>
      </c>
      <c r="E1" s="21" t="s">
        <v>1485</v>
      </c>
      <c r="F1" s="21" t="s">
        <v>1486</v>
      </c>
      <c r="G1" s="46" t="s">
        <v>1487</v>
      </c>
      <c r="H1" s="46" t="s">
        <v>1481</v>
      </c>
      <c r="I1" s="46" t="s">
        <v>1488</v>
      </c>
      <c r="J1" s="46" t="s">
        <v>1489</v>
      </c>
      <c r="K1" s="46" t="s">
        <v>1490</v>
      </c>
      <c r="L1" s="21" t="s">
        <v>1491</v>
      </c>
      <c r="M1" s="21" t="s">
        <v>1492</v>
      </c>
    </row>
    <row r="2" spans="1:14" x14ac:dyDescent="0.25">
      <c r="A2" t="str">
        <f>TEXT(B2,"MMYYYY")</f>
        <v>042019</v>
      </c>
      <c r="B2" s="23">
        <v>43556</v>
      </c>
      <c r="C2" s="24" t="s">
        <v>1493</v>
      </c>
      <c r="D2" s="26" t="s">
        <v>1552</v>
      </c>
      <c r="E2" s="25" t="s">
        <v>1398</v>
      </c>
      <c r="F2" s="26" t="s">
        <v>81</v>
      </c>
      <c r="G2" s="48">
        <v>203880.4</v>
      </c>
      <c r="H2" s="47">
        <v>172780</v>
      </c>
      <c r="I2" s="47">
        <v>15550.2</v>
      </c>
      <c r="J2" s="47">
        <v>15550.2</v>
      </c>
      <c r="K2" s="47"/>
      <c r="L2" s="27"/>
      <c r="M2" s="27"/>
      <c r="N2" s="13">
        <f>I2-J2</f>
        <v>0</v>
      </c>
    </row>
    <row r="3" spans="1:14" x14ac:dyDescent="0.25">
      <c r="A3" t="str">
        <f t="shared" ref="A3:A66" si="0">TEXT(B3,"MMYYYY")</f>
        <v>042019</v>
      </c>
      <c r="B3" s="28">
        <v>43556</v>
      </c>
      <c r="C3" s="29" t="s">
        <v>1493</v>
      </c>
      <c r="D3" s="31" t="s">
        <v>1552</v>
      </c>
      <c r="E3" s="30" t="s">
        <v>1413</v>
      </c>
      <c r="F3" s="31" t="s">
        <v>81</v>
      </c>
      <c r="G3" s="50">
        <v>213886.8</v>
      </c>
      <c r="H3" s="49">
        <v>181260</v>
      </c>
      <c r="I3" s="49">
        <v>16313.4</v>
      </c>
      <c r="J3" s="49">
        <v>16313.4</v>
      </c>
      <c r="K3" s="49"/>
      <c r="L3" s="33"/>
      <c r="M3" s="33"/>
      <c r="N3" s="13">
        <f t="shared" ref="N3:N66" si="1">I3-J3</f>
        <v>0</v>
      </c>
    </row>
    <row r="4" spans="1:14" x14ac:dyDescent="0.25">
      <c r="A4" t="str">
        <f t="shared" si="0"/>
        <v>042019</v>
      </c>
      <c r="B4" s="28">
        <v>43556</v>
      </c>
      <c r="C4" s="29" t="s">
        <v>1493</v>
      </c>
      <c r="D4" s="31" t="s">
        <v>1552</v>
      </c>
      <c r="E4" s="30" t="s">
        <v>1411</v>
      </c>
      <c r="F4" s="31" t="s">
        <v>81</v>
      </c>
      <c r="G4" s="50">
        <v>203880.4</v>
      </c>
      <c r="H4" s="49">
        <v>172780</v>
      </c>
      <c r="I4" s="49">
        <v>15550.2</v>
      </c>
      <c r="J4" s="49">
        <v>15550.2</v>
      </c>
      <c r="K4" s="49"/>
      <c r="L4" s="33"/>
      <c r="M4" s="33"/>
      <c r="N4" s="13">
        <f t="shared" si="1"/>
        <v>0</v>
      </c>
    </row>
    <row r="5" spans="1:14" x14ac:dyDescent="0.25">
      <c r="A5" t="str">
        <f t="shared" si="0"/>
        <v>042019</v>
      </c>
      <c r="B5" s="28">
        <v>43557</v>
      </c>
      <c r="C5" s="29" t="s">
        <v>1493</v>
      </c>
      <c r="D5" s="31" t="s">
        <v>1552</v>
      </c>
      <c r="E5" s="30" t="s">
        <v>1402</v>
      </c>
      <c r="F5" s="31" t="s">
        <v>81</v>
      </c>
      <c r="G5" s="50">
        <v>203880.4</v>
      </c>
      <c r="H5" s="49">
        <v>172780</v>
      </c>
      <c r="I5" s="49">
        <v>15550.2</v>
      </c>
      <c r="J5" s="49">
        <v>15550.2</v>
      </c>
      <c r="K5" s="49"/>
      <c r="L5" s="33"/>
      <c r="M5" s="33"/>
      <c r="N5" s="13">
        <f t="shared" si="1"/>
        <v>0</v>
      </c>
    </row>
    <row r="6" spans="1:14" x14ac:dyDescent="0.25">
      <c r="A6" t="str">
        <f t="shared" si="0"/>
        <v>042019</v>
      </c>
      <c r="B6" s="28">
        <v>43558</v>
      </c>
      <c r="C6" s="29" t="s">
        <v>1494</v>
      </c>
      <c r="D6" s="31" t="s">
        <v>1552</v>
      </c>
      <c r="E6" s="30" t="s">
        <v>1358</v>
      </c>
      <c r="F6" s="31" t="s">
        <v>50</v>
      </c>
      <c r="G6" s="50">
        <v>82007.64</v>
      </c>
      <c r="H6" s="49">
        <v>69498</v>
      </c>
      <c r="I6" s="49">
        <v>6254.82</v>
      </c>
      <c r="J6" s="49">
        <v>6254.82</v>
      </c>
      <c r="K6" s="49"/>
      <c r="L6" s="33"/>
      <c r="M6" s="33"/>
      <c r="N6" s="13">
        <f t="shared" si="1"/>
        <v>0</v>
      </c>
    </row>
    <row r="7" spans="1:14" x14ac:dyDescent="0.25">
      <c r="A7" t="str">
        <f t="shared" si="0"/>
        <v>042019</v>
      </c>
      <c r="B7" s="28">
        <v>43558</v>
      </c>
      <c r="C7" s="29" t="s">
        <v>1494</v>
      </c>
      <c r="D7" s="31" t="s">
        <v>1552</v>
      </c>
      <c r="E7" s="30" t="s">
        <v>1356</v>
      </c>
      <c r="F7" s="31" t="s">
        <v>50</v>
      </c>
      <c r="G7" s="50">
        <v>37420.160000000003</v>
      </c>
      <c r="H7" s="49">
        <v>31712</v>
      </c>
      <c r="I7" s="49">
        <v>2854.08</v>
      </c>
      <c r="J7" s="49">
        <v>2854.08</v>
      </c>
      <c r="K7" s="49"/>
      <c r="L7" s="33"/>
      <c r="M7" s="33"/>
      <c r="N7" s="13">
        <f t="shared" si="1"/>
        <v>0</v>
      </c>
    </row>
    <row r="8" spans="1:14" x14ac:dyDescent="0.25">
      <c r="A8" t="str">
        <f t="shared" si="0"/>
        <v>042019</v>
      </c>
      <c r="B8" s="28">
        <v>43558</v>
      </c>
      <c r="C8" s="29" t="s">
        <v>1493</v>
      </c>
      <c r="D8" s="31" t="s">
        <v>1552</v>
      </c>
      <c r="E8" s="30" t="s">
        <v>1395</v>
      </c>
      <c r="F8" s="31" t="s">
        <v>81</v>
      </c>
      <c r="G8" s="50">
        <v>137588</v>
      </c>
      <c r="H8" s="49">
        <v>116600</v>
      </c>
      <c r="I8" s="49">
        <v>10494</v>
      </c>
      <c r="J8" s="49">
        <v>10494</v>
      </c>
      <c r="K8" s="49"/>
      <c r="L8" s="33"/>
      <c r="M8" s="33"/>
      <c r="N8" s="13">
        <f t="shared" si="1"/>
        <v>0</v>
      </c>
    </row>
    <row r="9" spans="1:14" x14ac:dyDescent="0.25">
      <c r="A9" t="str">
        <f t="shared" si="0"/>
        <v>042019</v>
      </c>
      <c r="B9" s="28">
        <v>43558</v>
      </c>
      <c r="C9" s="29" t="s">
        <v>1493</v>
      </c>
      <c r="D9" s="31" t="s">
        <v>1552</v>
      </c>
      <c r="E9" s="30" t="s">
        <v>1393</v>
      </c>
      <c r="F9" s="31" t="s">
        <v>81</v>
      </c>
      <c r="G9" s="50">
        <v>203880.4</v>
      </c>
      <c r="H9" s="49">
        <v>172780</v>
      </c>
      <c r="I9" s="49">
        <v>15550.2</v>
      </c>
      <c r="J9" s="49">
        <v>15550.2</v>
      </c>
      <c r="K9" s="49"/>
      <c r="L9" s="33"/>
      <c r="M9" s="33"/>
      <c r="N9" s="13">
        <f t="shared" si="1"/>
        <v>0</v>
      </c>
    </row>
    <row r="10" spans="1:14" x14ac:dyDescent="0.25">
      <c r="A10" t="str">
        <f t="shared" si="0"/>
        <v>042019</v>
      </c>
      <c r="B10" s="28">
        <v>43559</v>
      </c>
      <c r="C10" s="29" t="s">
        <v>1494</v>
      </c>
      <c r="D10" s="31" t="s">
        <v>1552</v>
      </c>
      <c r="E10" s="30" t="s">
        <v>1361</v>
      </c>
      <c r="F10" s="31" t="s">
        <v>50</v>
      </c>
      <c r="G10" s="50">
        <v>140136.79999999999</v>
      </c>
      <c r="H10" s="49">
        <v>118760</v>
      </c>
      <c r="I10" s="49">
        <v>10688.4</v>
      </c>
      <c r="J10" s="49">
        <v>10688.4</v>
      </c>
      <c r="K10" s="49"/>
      <c r="L10" s="33"/>
      <c r="M10" s="33"/>
      <c r="N10" s="13">
        <f t="shared" si="1"/>
        <v>0</v>
      </c>
    </row>
    <row r="11" spans="1:14" x14ac:dyDescent="0.25">
      <c r="A11" t="str">
        <f t="shared" si="0"/>
        <v>042019</v>
      </c>
      <c r="B11" s="28">
        <v>43559</v>
      </c>
      <c r="C11" s="29" t="s">
        <v>1493</v>
      </c>
      <c r="D11" s="31" t="s">
        <v>1552</v>
      </c>
      <c r="E11" s="30" t="s">
        <v>1385</v>
      </c>
      <c r="F11" s="31" t="s">
        <v>81</v>
      </c>
      <c r="G11" s="50">
        <v>137588</v>
      </c>
      <c r="H11" s="49">
        <v>116600</v>
      </c>
      <c r="I11" s="49">
        <v>10494</v>
      </c>
      <c r="J11" s="49">
        <v>10494</v>
      </c>
      <c r="K11" s="49"/>
      <c r="L11" s="33"/>
      <c r="M11" s="33"/>
      <c r="N11" s="13">
        <f t="shared" si="1"/>
        <v>0</v>
      </c>
    </row>
    <row r="12" spans="1:14" x14ac:dyDescent="0.25">
      <c r="A12" t="str">
        <f t="shared" si="0"/>
        <v>042019</v>
      </c>
      <c r="B12" s="28">
        <v>43559</v>
      </c>
      <c r="C12" s="29" t="s">
        <v>1493</v>
      </c>
      <c r="D12" s="31" t="s">
        <v>1552</v>
      </c>
      <c r="E12" s="30" t="s">
        <v>1382</v>
      </c>
      <c r="F12" s="31" t="s">
        <v>81</v>
      </c>
      <c r="G12" s="50">
        <v>101940.2</v>
      </c>
      <c r="H12" s="49">
        <v>86390</v>
      </c>
      <c r="I12" s="49">
        <v>7775.1</v>
      </c>
      <c r="J12" s="49">
        <v>7775.1</v>
      </c>
      <c r="K12" s="49"/>
      <c r="L12" s="33"/>
      <c r="M12" s="33"/>
      <c r="N12" s="13">
        <f t="shared" si="1"/>
        <v>0</v>
      </c>
    </row>
    <row r="13" spans="1:14" x14ac:dyDescent="0.25">
      <c r="A13" t="str">
        <f t="shared" si="0"/>
        <v>042019</v>
      </c>
      <c r="B13" s="28">
        <v>43559</v>
      </c>
      <c r="C13" s="29" t="s">
        <v>1493</v>
      </c>
      <c r="D13" s="31" t="s">
        <v>1552</v>
      </c>
      <c r="E13" s="30" t="s">
        <v>1396</v>
      </c>
      <c r="F13" s="31" t="s">
        <v>81</v>
      </c>
      <c r="G13" s="50">
        <v>244531.4</v>
      </c>
      <c r="H13" s="49">
        <v>207230</v>
      </c>
      <c r="I13" s="49">
        <v>18650.7</v>
      </c>
      <c r="J13" s="49">
        <v>18650.7</v>
      </c>
      <c r="K13" s="49"/>
      <c r="L13" s="33"/>
      <c r="M13" s="33"/>
      <c r="N13" s="13">
        <f t="shared" si="1"/>
        <v>0</v>
      </c>
    </row>
    <row r="14" spans="1:14" x14ac:dyDescent="0.25">
      <c r="A14" t="str">
        <f t="shared" si="0"/>
        <v>042019</v>
      </c>
      <c r="B14" s="28">
        <v>43560</v>
      </c>
      <c r="C14" s="29" t="s">
        <v>1493</v>
      </c>
      <c r="D14" s="31" t="s">
        <v>1552</v>
      </c>
      <c r="E14" s="30" t="s">
        <v>1371</v>
      </c>
      <c r="F14" s="31" t="s">
        <v>81</v>
      </c>
      <c r="G14" s="50">
        <v>211385.2</v>
      </c>
      <c r="H14" s="49">
        <v>179140</v>
      </c>
      <c r="I14" s="49">
        <v>16122.6</v>
      </c>
      <c r="J14" s="49">
        <v>16122.6</v>
      </c>
      <c r="K14" s="49"/>
      <c r="L14" s="33"/>
      <c r="M14" s="33"/>
      <c r="N14" s="13">
        <f t="shared" si="1"/>
        <v>0</v>
      </c>
    </row>
    <row r="15" spans="1:14" x14ac:dyDescent="0.25">
      <c r="A15" t="str">
        <f t="shared" si="0"/>
        <v>042019</v>
      </c>
      <c r="B15" s="28">
        <v>43560</v>
      </c>
      <c r="C15" s="29" t="s">
        <v>1493</v>
      </c>
      <c r="D15" s="31" t="s">
        <v>1552</v>
      </c>
      <c r="E15" s="30" t="s">
        <v>1389</v>
      </c>
      <c r="F15" s="31" t="s">
        <v>81</v>
      </c>
      <c r="G15" s="50">
        <v>203880.4</v>
      </c>
      <c r="H15" s="49">
        <v>172780</v>
      </c>
      <c r="I15" s="49">
        <v>15550.2</v>
      </c>
      <c r="J15" s="49">
        <v>15550.2</v>
      </c>
      <c r="K15" s="49"/>
      <c r="L15" s="33"/>
      <c r="M15" s="33"/>
      <c r="N15" s="13">
        <f t="shared" si="1"/>
        <v>0</v>
      </c>
    </row>
    <row r="16" spans="1:14" x14ac:dyDescent="0.25">
      <c r="A16" t="str">
        <f t="shared" si="0"/>
        <v>042019</v>
      </c>
      <c r="B16" s="28">
        <v>43563</v>
      </c>
      <c r="C16" s="29" t="s">
        <v>1493</v>
      </c>
      <c r="D16" s="31" t="s">
        <v>1552</v>
      </c>
      <c r="E16" s="30" t="s">
        <v>1376</v>
      </c>
      <c r="F16" s="31" t="s">
        <v>81</v>
      </c>
      <c r="G16" s="50">
        <v>206382</v>
      </c>
      <c r="H16" s="49">
        <v>174900</v>
      </c>
      <c r="I16" s="49">
        <v>15741</v>
      </c>
      <c r="J16" s="49">
        <v>15741</v>
      </c>
      <c r="K16" s="49"/>
      <c r="L16" s="33"/>
      <c r="M16" s="33"/>
      <c r="N16" s="13">
        <f t="shared" si="1"/>
        <v>0</v>
      </c>
    </row>
    <row r="17" spans="1:14" x14ac:dyDescent="0.25">
      <c r="A17" t="str">
        <f t="shared" si="0"/>
        <v>042019</v>
      </c>
      <c r="B17" s="28">
        <v>43563</v>
      </c>
      <c r="C17" s="29" t="s">
        <v>1493</v>
      </c>
      <c r="D17" s="31" t="s">
        <v>1552</v>
      </c>
      <c r="E17" s="30" t="s">
        <v>1373</v>
      </c>
      <c r="F17" s="31" t="s">
        <v>81</v>
      </c>
      <c r="G17" s="50">
        <v>206382</v>
      </c>
      <c r="H17" s="49">
        <v>174900</v>
      </c>
      <c r="I17" s="49">
        <v>15741</v>
      </c>
      <c r="J17" s="49">
        <v>15741</v>
      </c>
      <c r="K17" s="49"/>
      <c r="L17" s="33"/>
      <c r="M17" s="33"/>
      <c r="N17" s="13">
        <f t="shared" si="1"/>
        <v>0</v>
      </c>
    </row>
    <row r="18" spans="1:14" x14ac:dyDescent="0.25">
      <c r="A18" t="str">
        <f t="shared" si="0"/>
        <v>042019</v>
      </c>
      <c r="B18" s="28">
        <v>43564</v>
      </c>
      <c r="C18" s="29" t="s">
        <v>1493</v>
      </c>
      <c r="D18" s="31" t="s">
        <v>1552</v>
      </c>
      <c r="E18" s="30" t="s">
        <v>1369</v>
      </c>
      <c r="F18" s="31" t="s">
        <v>81</v>
      </c>
      <c r="G18" s="50">
        <v>140089.60000000001</v>
      </c>
      <c r="H18" s="49">
        <v>118720</v>
      </c>
      <c r="I18" s="49">
        <v>10684.8</v>
      </c>
      <c r="J18" s="49">
        <v>10684.8</v>
      </c>
      <c r="K18" s="49"/>
      <c r="L18" s="33"/>
      <c r="M18" s="33"/>
      <c r="N18" s="13">
        <f t="shared" si="1"/>
        <v>0</v>
      </c>
    </row>
    <row r="19" spans="1:14" x14ac:dyDescent="0.25">
      <c r="A19" t="str">
        <f t="shared" si="0"/>
        <v>042019</v>
      </c>
      <c r="B19" s="28">
        <v>43564</v>
      </c>
      <c r="C19" s="29" t="s">
        <v>1495</v>
      </c>
      <c r="D19" s="31" t="s">
        <v>1552</v>
      </c>
      <c r="E19" s="30" t="s">
        <v>1417</v>
      </c>
      <c r="F19" s="31" t="s">
        <v>640</v>
      </c>
      <c r="G19" s="50">
        <v>1028685.06</v>
      </c>
      <c r="H19" s="49">
        <v>871767</v>
      </c>
      <c r="I19" s="49"/>
      <c r="J19" s="49"/>
      <c r="K19" s="49">
        <v>156918.06</v>
      </c>
      <c r="L19" s="33"/>
      <c r="M19" s="33"/>
      <c r="N19" s="13">
        <f t="shared" si="1"/>
        <v>0</v>
      </c>
    </row>
    <row r="20" spans="1:14" x14ac:dyDescent="0.25">
      <c r="A20" t="str">
        <f t="shared" si="0"/>
        <v>042019</v>
      </c>
      <c r="B20" s="28">
        <v>43564</v>
      </c>
      <c r="C20" s="29" t="s">
        <v>1493</v>
      </c>
      <c r="D20" s="31" t="s">
        <v>1552</v>
      </c>
      <c r="E20" s="30" t="s">
        <v>1379</v>
      </c>
      <c r="F20" s="31" t="s">
        <v>81</v>
      </c>
      <c r="G20" s="50">
        <v>206382</v>
      </c>
      <c r="H20" s="49">
        <v>174900</v>
      </c>
      <c r="I20" s="49">
        <v>15741</v>
      </c>
      <c r="J20" s="49">
        <v>15741</v>
      </c>
      <c r="K20" s="49"/>
      <c r="L20" s="33"/>
      <c r="M20" s="33"/>
      <c r="N20" s="13">
        <f t="shared" si="1"/>
        <v>0</v>
      </c>
    </row>
    <row r="21" spans="1:14" x14ac:dyDescent="0.25">
      <c r="A21" t="str">
        <f t="shared" si="0"/>
        <v>042019</v>
      </c>
      <c r="B21" s="28">
        <v>43565</v>
      </c>
      <c r="C21" s="29" t="s">
        <v>1493</v>
      </c>
      <c r="D21" s="31" t="s">
        <v>1552</v>
      </c>
      <c r="E21" s="30" t="s">
        <v>1414</v>
      </c>
      <c r="F21" s="31" t="s">
        <v>81</v>
      </c>
      <c r="G21" s="50">
        <v>203880.4</v>
      </c>
      <c r="H21" s="49">
        <v>172780</v>
      </c>
      <c r="I21" s="49">
        <v>15550.2</v>
      </c>
      <c r="J21" s="49">
        <v>15550.2</v>
      </c>
      <c r="K21" s="49"/>
      <c r="L21" s="33"/>
      <c r="M21" s="33"/>
      <c r="N21" s="13">
        <f t="shared" si="1"/>
        <v>0</v>
      </c>
    </row>
    <row r="22" spans="1:14" x14ac:dyDescent="0.25">
      <c r="A22" t="str">
        <f t="shared" si="0"/>
        <v>042019</v>
      </c>
      <c r="B22" s="28">
        <v>43565</v>
      </c>
      <c r="C22" s="29" t="s">
        <v>1496</v>
      </c>
      <c r="D22" s="31" t="s">
        <v>1552</v>
      </c>
      <c r="E22" s="30" t="s">
        <v>1343</v>
      </c>
      <c r="F22" s="31" t="s">
        <v>762</v>
      </c>
      <c r="G22" s="50">
        <v>649000</v>
      </c>
      <c r="H22" s="49">
        <v>550000</v>
      </c>
      <c r="I22" s="49"/>
      <c r="J22" s="49"/>
      <c r="K22" s="49">
        <v>99000</v>
      </c>
      <c r="L22" s="33"/>
      <c r="M22" s="33"/>
      <c r="N22" s="13">
        <f t="shared" si="1"/>
        <v>0</v>
      </c>
    </row>
    <row r="23" spans="1:14" x14ac:dyDescent="0.25">
      <c r="A23" t="str">
        <f t="shared" si="0"/>
        <v>042019</v>
      </c>
      <c r="B23" s="28">
        <v>43565</v>
      </c>
      <c r="C23" s="29" t="s">
        <v>1496</v>
      </c>
      <c r="D23" s="31" t="s">
        <v>1552</v>
      </c>
      <c r="E23" s="30" t="s">
        <v>1342</v>
      </c>
      <c r="F23" s="31" t="s">
        <v>762</v>
      </c>
      <c r="G23" s="50">
        <v>61950</v>
      </c>
      <c r="H23" s="49">
        <v>52500</v>
      </c>
      <c r="I23" s="49"/>
      <c r="J23" s="49"/>
      <c r="K23" s="49">
        <v>9450</v>
      </c>
      <c r="L23" s="33"/>
      <c r="M23" s="33"/>
      <c r="N23" s="13">
        <f t="shared" si="1"/>
        <v>0</v>
      </c>
    </row>
    <row r="24" spans="1:14" x14ac:dyDescent="0.25">
      <c r="A24" t="str">
        <f t="shared" si="0"/>
        <v>042019</v>
      </c>
      <c r="B24" s="28">
        <v>43565</v>
      </c>
      <c r="C24" s="29" t="s">
        <v>1496</v>
      </c>
      <c r="D24" s="31" t="s">
        <v>1552</v>
      </c>
      <c r="E24" s="30" t="s">
        <v>1341</v>
      </c>
      <c r="F24" s="31" t="s">
        <v>762</v>
      </c>
      <c r="G24" s="50">
        <v>501500</v>
      </c>
      <c r="H24" s="49">
        <v>425000</v>
      </c>
      <c r="I24" s="49"/>
      <c r="J24" s="49"/>
      <c r="K24" s="49">
        <v>76500</v>
      </c>
      <c r="L24" s="33"/>
      <c r="M24" s="33"/>
      <c r="N24" s="13">
        <f t="shared" si="1"/>
        <v>0</v>
      </c>
    </row>
    <row r="25" spans="1:14" x14ac:dyDescent="0.25">
      <c r="A25" t="str">
        <f t="shared" si="0"/>
        <v>042019</v>
      </c>
      <c r="B25" s="28">
        <v>43565</v>
      </c>
      <c r="C25" s="29" t="s">
        <v>1494</v>
      </c>
      <c r="D25" s="31" t="s">
        <v>1552</v>
      </c>
      <c r="E25" s="30" t="s">
        <v>1362</v>
      </c>
      <c r="F25" s="31" t="s">
        <v>50</v>
      </c>
      <c r="G25" s="50">
        <v>169330</v>
      </c>
      <c r="H25" s="49">
        <v>143500</v>
      </c>
      <c r="I25" s="49">
        <v>12915</v>
      </c>
      <c r="J25" s="49">
        <v>12915</v>
      </c>
      <c r="K25" s="49"/>
      <c r="L25" s="33"/>
      <c r="M25" s="33"/>
      <c r="N25" s="13">
        <f t="shared" si="1"/>
        <v>0</v>
      </c>
    </row>
    <row r="26" spans="1:14" x14ac:dyDescent="0.25">
      <c r="A26" t="str">
        <f t="shared" si="0"/>
        <v>042019</v>
      </c>
      <c r="B26" s="28">
        <v>43566</v>
      </c>
      <c r="C26" s="29" t="s">
        <v>1493</v>
      </c>
      <c r="D26" s="31" t="s">
        <v>1552</v>
      </c>
      <c r="E26" s="30" t="s">
        <v>1403</v>
      </c>
      <c r="F26" s="31" t="s">
        <v>81</v>
      </c>
      <c r="G26" s="50">
        <v>35647.800000000003</v>
      </c>
      <c r="H26" s="49">
        <v>30210</v>
      </c>
      <c r="I26" s="49">
        <v>2718.9</v>
      </c>
      <c r="J26" s="49">
        <v>2718.9</v>
      </c>
      <c r="K26" s="49"/>
      <c r="L26" s="33"/>
      <c r="M26" s="33"/>
      <c r="N26" s="13">
        <f t="shared" si="1"/>
        <v>0</v>
      </c>
    </row>
    <row r="27" spans="1:14" x14ac:dyDescent="0.25">
      <c r="A27" t="str">
        <f t="shared" si="0"/>
        <v>042019</v>
      </c>
      <c r="B27" s="28">
        <v>43566</v>
      </c>
      <c r="C27" s="29" t="s">
        <v>1493</v>
      </c>
      <c r="D27" s="31" t="s">
        <v>1552</v>
      </c>
      <c r="E27" s="30" t="s">
        <v>1400</v>
      </c>
      <c r="F27" s="31" t="s">
        <v>81</v>
      </c>
      <c r="G27" s="50">
        <v>168232.6</v>
      </c>
      <c r="H27" s="49">
        <v>142570</v>
      </c>
      <c r="I27" s="49">
        <v>12831.3</v>
      </c>
      <c r="J27" s="49">
        <v>12831.3</v>
      </c>
      <c r="K27" s="49"/>
      <c r="L27" s="33"/>
      <c r="M27" s="33"/>
      <c r="N27" s="13">
        <f t="shared" si="1"/>
        <v>0</v>
      </c>
    </row>
    <row r="28" spans="1:14" x14ac:dyDescent="0.25">
      <c r="A28" t="str">
        <f t="shared" si="0"/>
        <v>042019</v>
      </c>
      <c r="B28" s="28">
        <v>43567</v>
      </c>
      <c r="C28" s="29" t="s">
        <v>1493</v>
      </c>
      <c r="D28" s="31" t="s">
        <v>1552</v>
      </c>
      <c r="E28" s="30" t="s">
        <v>1405</v>
      </c>
      <c r="F28" s="31" t="s">
        <v>81</v>
      </c>
      <c r="G28" s="50">
        <v>201378.8</v>
      </c>
      <c r="H28" s="49">
        <v>170660</v>
      </c>
      <c r="I28" s="49">
        <v>15359.4</v>
      </c>
      <c r="J28" s="49">
        <v>15359.4</v>
      </c>
      <c r="K28" s="49"/>
      <c r="L28" s="33"/>
      <c r="M28" s="33"/>
      <c r="N28" s="13">
        <f t="shared" si="1"/>
        <v>0</v>
      </c>
    </row>
    <row r="29" spans="1:14" x14ac:dyDescent="0.25">
      <c r="A29" t="str">
        <f t="shared" si="0"/>
        <v>042019</v>
      </c>
      <c r="B29" s="28">
        <v>43568</v>
      </c>
      <c r="C29" s="29" t="s">
        <v>1493</v>
      </c>
      <c r="D29" s="31" t="s">
        <v>1552</v>
      </c>
      <c r="E29" s="30" t="s">
        <v>1390</v>
      </c>
      <c r="F29" s="31" t="s">
        <v>81</v>
      </c>
      <c r="G29" s="50">
        <v>178239</v>
      </c>
      <c r="H29" s="49">
        <v>151050</v>
      </c>
      <c r="I29" s="49">
        <v>13594.5</v>
      </c>
      <c r="J29" s="49">
        <v>13594.5</v>
      </c>
      <c r="K29" s="49"/>
      <c r="L29" s="33"/>
      <c r="M29" s="33"/>
      <c r="N29" s="13">
        <f t="shared" si="1"/>
        <v>0</v>
      </c>
    </row>
    <row r="30" spans="1:14" x14ac:dyDescent="0.25">
      <c r="A30" t="str">
        <f t="shared" si="0"/>
        <v>042019</v>
      </c>
      <c r="B30" s="28">
        <v>43568</v>
      </c>
      <c r="C30" s="29" t="s">
        <v>1493</v>
      </c>
      <c r="D30" s="31" t="s">
        <v>1552</v>
      </c>
      <c r="E30" s="30" t="s">
        <v>1388</v>
      </c>
      <c r="F30" s="31" t="s">
        <v>81</v>
      </c>
      <c r="G30" s="50">
        <v>213886.8</v>
      </c>
      <c r="H30" s="49">
        <v>181260</v>
      </c>
      <c r="I30" s="49">
        <v>16313.4</v>
      </c>
      <c r="J30" s="49">
        <v>16313.4</v>
      </c>
      <c r="K30" s="49"/>
      <c r="L30" s="33"/>
      <c r="M30" s="33"/>
      <c r="N30" s="13">
        <f t="shared" si="1"/>
        <v>0</v>
      </c>
    </row>
    <row r="31" spans="1:14" x14ac:dyDescent="0.25">
      <c r="A31" t="str">
        <f t="shared" si="0"/>
        <v>042019</v>
      </c>
      <c r="B31" s="28">
        <v>43568</v>
      </c>
      <c r="C31" s="29" t="s">
        <v>1495</v>
      </c>
      <c r="D31" s="31" t="s">
        <v>1552</v>
      </c>
      <c r="E31" s="30" t="s">
        <v>1419</v>
      </c>
      <c r="F31" s="31" t="s">
        <v>640</v>
      </c>
      <c r="G31" s="50">
        <v>98424</v>
      </c>
      <c r="H31" s="49">
        <v>83410</v>
      </c>
      <c r="I31" s="49"/>
      <c r="J31" s="49"/>
      <c r="K31" s="49">
        <v>15013.8</v>
      </c>
      <c r="L31" s="32">
        <v>0.2</v>
      </c>
      <c r="M31" s="33"/>
      <c r="N31" s="13">
        <f t="shared" si="1"/>
        <v>0</v>
      </c>
    </row>
    <row r="32" spans="1:14" x14ac:dyDescent="0.25">
      <c r="A32" t="str">
        <f t="shared" si="0"/>
        <v>042019</v>
      </c>
      <c r="B32" s="28">
        <v>43568</v>
      </c>
      <c r="C32" s="29" t="s">
        <v>1493</v>
      </c>
      <c r="D32" s="31" t="s">
        <v>1552</v>
      </c>
      <c r="E32" s="30" t="s">
        <v>1391</v>
      </c>
      <c r="F32" s="31" t="s">
        <v>81</v>
      </c>
      <c r="G32" s="50">
        <v>198877.2</v>
      </c>
      <c r="H32" s="49">
        <v>168540</v>
      </c>
      <c r="I32" s="49">
        <v>15168.6</v>
      </c>
      <c r="J32" s="49">
        <v>15168.6</v>
      </c>
      <c r="K32" s="49"/>
      <c r="L32" s="33"/>
      <c r="M32" s="33"/>
      <c r="N32" s="13">
        <f t="shared" si="1"/>
        <v>0</v>
      </c>
    </row>
    <row r="33" spans="1:14" x14ac:dyDescent="0.25">
      <c r="A33" t="str">
        <f t="shared" si="0"/>
        <v>042019</v>
      </c>
      <c r="B33" s="28">
        <v>43568</v>
      </c>
      <c r="C33" s="29" t="s">
        <v>1493</v>
      </c>
      <c r="D33" s="31" t="s">
        <v>1552</v>
      </c>
      <c r="E33" s="30" t="s">
        <v>1394</v>
      </c>
      <c r="F33" s="31" t="s">
        <v>81</v>
      </c>
      <c r="G33" s="50">
        <v>198877.2</v>
      </c>
      <c r="H33" s="49">
        <v>168540</v>
      </c>
      <c r="I33" s="49">
        <v>15168.6</v>
      </c>
      <c r="J33" s="49">
        <v>15168.6</v>
      </c>
      <c r="K33" s="49"/>
      <c r="L33" s="33"/>
      <c r="M33" s="33"/>
      <c r="N33" s="13">
        <f t="shared" si="1"/>
        <v>0</v>
      </c>
    </row>
    <row r="34" spans="1:14" x14ac:dyDescent="0.25">
      <c r="A34" t="str">
        <f t="shared" si="0"/>
        <v>042019</v>
      </c>
      <c r="B34" s="28">
        <v>43568</v>
      </c>
      <c r="C34" s="29" t="s">
        <v>1493</v>
      </c>
      <c r="D34" s="31" t="s">
        <v>1552</v>
      </c>
      <c r="E34" s="30" t="s">
        <v>1408</v>
      </c>
      <c r="F34" s="31" t="s">
        <v>81</v>
      </c>
      <c r="G34" s="50">
        <v>213886.8</v>
      </c>
      <c r="H34" s="49">
        <v>181260</v>
      </c>
      <c r="I34" s="49">
        <v>16313.4</v>
      </c>
      <c r="J34" s="49">
        <v>16313.4</v>
      </c>
      <c r="K34" s="49"/>
      <c r="L34" s="33"/>
      <c r="M34" s="33"/>
      <c r="N34" s="13">
        <f t="shared" si="1"/>
        <v>0</v>
      </c>
    </row>
    <row r="35" spans="1:14" x14ac:dyDescent="0.25">
      <c r="A35" t="str">
        <f t="shared" si="0"/>
        <v>042019</v>
      </c>
      <c r="B35" s="28">
        <v>43568</v>
      </c>
      <c r="C35" s="29" t="s">
        <v>1493</v>
      </c>
      <c r="D35" s="31" t="s">
        <v>1552</v>
      </c>
      <c r="E35" s="30" t="s">
        <v>1375</v>
      </c>
      <c r="F35" s="31" t="s">
        <v>81</v>
      </c>
      <c r="G35" s="50">
        <v>173235.8</v>
      </c>
      <c r="H35" s="49">
        <v>146810</v>
      </c>
      <c r="I35" s="49">
        <v>13212.9</v>
      </c>
      <c r="J35" s="49">
        <v>13212.9</v>
      </c>
      <c r="K35" s="49"/>
      <c r="L35" s="33"/>
      <c r="M35" s="33"/>
      <c r="N35" s="13">
        <f t="shared" si="1"/>
        <v>0</v>
      </c>
    </row>
    <row r="36" spans="1:14" x14ac:dyDescent="0.25">
      <c r="A36" t="str">
        <f t="shared" si="0"/>
        <v>042019</v>
      </c>
      <c r="B36" s="28">
        <v>43570</v>
      </c>
      <c r="C36" s="29" t="s">
        <v>1493</v>
      </c>
      <c r="D36" s="31" t="s">
        <v>1552</v>
      </c>
      <c r="E36" s="30" t="s">
        <v>1378</v>
      </c>
      <c r="F36" s="31" t="s">
        <v>81</v>
      </c>
      <c r="G36" s="50">
        <v>101940.2</v>
      </c>
      <c r="H36" s="49">
        <v>86390</v>
      </c>
      <c r="I36" s="49">
        <v>7775.1</v>
      </c>
      <c r="J36" s="49">
        <v>7775.1</v>
      </c>
      <c r="K36" s="49"/>
      <c r="L36" s="33"/>
      <c r="M36" s="33"/>
      <c r="N36" s="13">
        <f t="shared" si="1"/>
        <v>0</v>
      </c>
    </row>
    <row r="37" spans="1:14" x14ac:dyDescent="0.25">
      <c r="A37" t="str">
        <f t="shared" si="0"/>
        <v>042019</v>
      </c>
      <c r="B37" s="28">
        <v>43571</v>
      </c>
      <c r="C37" s="29" t="s">
        <v>1493</v>
      </c>
      <c r="D37" s="31" t="s">
        <v>1552</v>
      </c>
      <c r="E37" s="30" t="s">
        <v>1381</v>
      </c>
      <c r="F37" s="31" t="s">
        <v>81</v>
      </c>
      <c r="G37" s="50">
        <v>203880.4</v>
      </c>
      <c r="H37" s="49">
        <v>172780</v>
      </c>
      <c r="I37" s="49">
        <v>15550.2</v>
      </c>
      <c r="J37" s="49">
        <v>15550.2</v>
      </c>
      <c r="K37" s="49"/>
      <c r="L37" s="33"/>
      <c r="M37" s="33"/>
      <c r="N37" s="13">
        <f t="shared" si="1"/>
        <v>0</v>
      </c>
    </row>
    <row r="38" spans="1:14" x14ac:dyDescent="0.25">
      <c r="A38" t="str">
        <f t="shared" si="0"/>
        <v>042019</v>
      </c>
      <c r="B38" s="28">
        <v>43572</v>
      </c>
      <c r="C38" s="29" t="s">
        <v>1497</v>
      </c>
      <c r="D38" s="31" t="s">
        <v>1552</v>
      </c>
      <c r="E38" s="30" t="s">
        <v>1348</v>
      </c>
      <c r="F38" s="31" t="s">
        <v>1346</v>
      </c>
      <c r="G38" s="50">
        <v>355180</v>
      </c>
      <c r="H38" s="49">
        <v>301000</v>
      </c>
      <c r="I38" s="49"/>
      <c r="J38" s="49"/>
      <c r="K38" s="49">
        <v>54180</v>
      </c>
      <c r="L38" s="33"/>
      <c r="M38" s="33"/>
      <c r="N38" s="13">
        <f t="shared" si="1"/>
        <v>0</v>
      </c>
    </row>
    <row r="39" spans="1:14" x14ac:dyDescent="0.25">
      <c r="A39" t="str">
        <f t="shared" si="0"/>
        <v>042019</v>
      </c>
      <c r="B39" s="28">
        <v>43572</v>
      </c>
      <c r="C39" s="29" t="s">
        <v>1493</v>
      </c>
      <c r="D39" s="31" t="s">
        <v>1552</v>
      </c>
      <c r="E39" s="30" t="s">
        <v>1416</v>
      </c>
      <c r="F39" s="31" t="s">
        <v>81</v>
      </c>
      <c r="G39" s="50">
        <v>201378.8</v>
      </c>
      <c r="H39" s="49">
        <v>170660</v>
      </c>
      <c r="I39" s="49">
        <v>15359.4</v>
      </c>
      <c r="J39" s="49">
        <v>15359.4</v>
      </c>
      <c r="K39" s="49"/>
      <c r="L39" s="33"/>
      <c r="M39" s="33"/>
      <c r="N39" s="13">
        <f t="shared" si="1"/>
        <v>0</v>
      </c>
    </row>
    <row r="40" spans="1:14" x14ac:dyDescent="0.25">
      <c r="A40" t="str">
        <f t="shared" si="0"/>
        <v>042019</v>
      </c>
      <c r="B40" s="28">
        <v>43572</v>
      </c>
      <c r="C40" s="29" t="s">
        <v>1495</v>
      </c>
      <c r="D40" s="31" t="s">
        <v>1552</v>
      </c>
      <c r="E40" s="30" t="s">
        <v>1418</v>
      </c>
      <c r="F40" s="31" t="s">
        <v>640</v>
      </c>
      <c r="G40" s="50">
        <v>1015980</v>
      </c>
      <c r="H40" s="49">
        <v>861000</v>
      </c>
      <c r="I40" s="49"/>
      <c r="J40" s="49"/>
      <c r="K40" s="49">
        <v>154980</v>
      </c>
      <c r="L40" s="33"/>
      <c r="M40" s="33"/>
      <c r="N40" s="13">
        <f t="shared" si="1"/>
        <v>0</v>
      </c>
    </row>
    <row r="41" spans="1:14" x14ac:dyDescent="0.25">
      <c r="A41" t="str">
        <f t="shared" si="0"/>
        <v>042019</v>
      </c>
      <c r="B41" s="28">
        <v>43574</v>
      </c>
      <c r="C41" s="29" t="s">
        <v>1493</v>
      </c>
      <c r="D41" s="31" t="s">
        <v>1552</v>
      </c>
      <c r="E41" s="30" t="s">
        <v>1410</v>
      </c>
      <c r="F41" s="31" t="s">
        <v>81</v>
      </c>
      <c r="G41" s="50">
        <v>106943.4</v>
      </c>
      <c r="H41" s="49">
        <v>90630</v>
      </c>
      <c r="I41" s="49">
        <v>8156.7</v>
      </c>
      <c r="J41" s="49">
        <v>8156.7</v>
      </c>
      <c r="K41" s="49"/>
      <c r="L41" s="33"/>
      <c r="M41" s="33"/>
      <c r="N41" s="13">
        <f t="shared" si="1"/>
        <v>0</v>
      </c>
    </row>
    <row r="42" spans="1:14" x14ac:dyDescent="0.25">
      <c r="A42" t="str">
        <f t="shared" si="0"/>
        <v>042019</v>
      </c>
      <c r="B42" s="28">
        <v>43577</v>
      </c>
      <c r="C42" s="29" t="s">
        <v>1493</v>
      </c>
      <c r="D42" s="31" t="s">
        <v>1552</v>
      </c>
      <c r="E42" s="30" t="s">
        <v>1412</v>
      </c>
      <c r="F42" s="31" t="s">
        <v>81</v>
      </c>
      <c r="G42" s="50">
        <v>208883.6</v>
      </c>
      <c r="H42" s="49">
        <v>177020</v>
      </c>
      <c r="I42" s="49">
        <v>15931.8</v>
      </c>
      <c r="J42" s="49">
        <v>15931.8</v>
      </c>
      <c r="K42" s="49"/>
      <c r="L42" s="33"/>
      <c r="M42" s="33"/>
      <c r="N42" s="13">
        <f t="shared" si="1"/>
        <v>0</v>
      </c>
    </row>
    <row r="43" spans="1:14" x14ac:dyDescent="0.25">
      <c r="A43" t="str">
        <f t="shared" si="0"/>
        <v>042019</v>
      </c>
      <c r="B43" s="28">
        <v>43577</v>
      </c>
      <c r="C43" s="29" t="s">
        <v>1498</v>
      </c>
      <c r="D43" s="31" t="s">
        <v>1552</v>
      </c>
      <c r="E43" s="30" t="s">
        <v>1353</v>
      </c>
      <c r="F43" s="31" t="s">
        <v>1352</v>
      </c>
      <c r="G43" s="50">
        <v>988250</v>
      </c>
      <c r="H43" s="49">
        <v>837500</v>
      </c>
      <c r="I43" s="49">
        <v>75375</v>
      </c>
      <c r="J43" s="49">
        <v>75375</v>
      </c>
      <c r="K43" s="49"/>
      <c r="L43" s="33"/>
      <c r="M43" s="33"/>
      <c r="N43" s="13">
        <f t="shared" si="1"/>
        <v>0</v>
      </c>
    </row>
    <row r="44" spans="1:14" x14ac:dyDescent="0.25">
      <c r="A44" t="str">
        <f t="shared" si="0"/>
        <v>042019</v>
      </c>
      <c r="B44" s="28">
        <v>43577</v>
      </c>
      <c r="C44" s="29" t="s">
        <v>1496</v>
      </c>
      <c r="D44" s="31" t="s">
        <v>1552</v>
      </c>
      <c r="E44" s="30" t="s">
        <v>1339</v>
      </c>
      <c r="F44" s="31" t="s">
        <v>762</v>
      </c>
      <c r="G44" s="50">
        <v>214170</v>
      </c>
      <c r="H44" s="49">
        <v>181500</v>
      </c>
      <c r="I44" s="49"/>
      <c r="J44" s="49"/>
      <c r="K44" s="49">
        <v>32670</v>
      </c>
      <c r="L44" s="33"/>
      <c r="M44" s="33"/>
      <c r="N44" s="13">
        <f t="shared" si="1"/>
        <v>0</v>
      </c>
    </row>
    <row r="45" spans="1:14" x14ac:dyDescent="0.25">
      <c r="A45" t="str">
        <f t="shared" si="0"/>
        <v>042019</v>
      </c>
      <c r="B45" s="28">
        <v>43577</v>
      </c>
      <c r="C45" s="29" t="s">
        <v>1493</v>
      </c>
      <c r="D45" s="31" t="s">
        <v>1552</v>
      </c>
      <c r="E45" s="30" t="s">
        <v>1415</v>
      </c>
      <c r="F45" s="31" t="s">
        <v>81</v>
      </c>
      <c r="G45" s="50">
        <v>275176</v>
      </c>
      <c r="H45" s="49">
        <v>233200</v>
      </c>
      <c r="I45" s="49">
        <v>20988</v>
      </c>
      <c r="J45" s="49">
        <v>20988</v>
      </c>
      <c r="K45" s="49"/>
      <c r="L45" s="33"/>
      <c r="M45" s="33"/>
      <c r="N45" s="13">
        <f t="shared" si="1"/>
        <v>0</v>
      </c>
    </row>
    <row r="46" spans="1:14" x14ac:dyDescent="0.25">
      <c r="A46" t="str">
        <f t="shared" si="0"/>
        <v>042019</v>
      </c>
      <c r="B46" s="28">
        <v>43578</v>
      </c>
      <c r="C46" s="29" t="s">
        <v>1493</v>
      </c>
      <c r="D46" s="31" t="s">
        <v>1552</v>
      </c>
      <c r="E46" s="30" t="s">
        <v>1407</v>
      </c>
      <c r="F46" s="31" t="s">
        <v>81</v>
      </c>
      <c r="G46" s="50">
        <v>280179.20000000001</v>
      </c>
      <c r="H46" s="49">
        <v>237440</v>
      </c>
      <c r="I46" s="49">
        <v>21369.599999999999</v>
      </c>
      <c r="J46" s="49">
        <v>21369.599999999999</v>
      </c>
      <c r="K46" s="49"/>
      <c r="L46" s="33"/>
      <c r="M46" s="33"/>
      <c r="N46" s="13">
        <f t="shared" si="1"/>
        <v>0</v>
      </c>
    </row>
    <row r="47" spans="1:14" x14ac:dyDescent="0.25">
      <c r="A47" t="str">
        <f t="shared" si="0"/>
        <v>042019</v>
      </c>
      <c r="B47" s="28">
        <v>43579</v>
      </c>
      <c r="C47" s="29" t="s">
        <v>1499</v>
      </c>
      <c r="D47" s="31" t="s">
        <v>1552</v>
      </c>
      <c r="E47" s="30" t="s">
        <v>1351</v>
      </c>
      <c r="F47" s="31" t="s">
        <v>1349</v>
      </c>
      <c r="G47" s="50">
        <v>57737.4</v>
      </c>
      <c r="H47" s="49">
        <v>48930</v>
      </c>
      <c r="I47" s="49"/>
      <c r="J47" s="49"/>
      <c r="K47" s="49">
        <v>8807.4</v>
      </c>
      <c r="L47" s="33"/>
      <c r="M47" s="33"/>
      <c r="N47" s="13">
        <f t="shared" si="1"/>
        <v>0</v>
      </c>
    </row>
    <row r="48" spans="1:14" x14ac:dyDescent="0.25">
      <c r="A48" t="str">
        <f t="shared" si="0"/>
        <v>042019</v>
      </c>
      <c r="B48" s="28">
        <v>43579</v>
      </c>
      <c r="C48" s="29" t="s">
        <v>1500</v>
      </c>
      <c r="D48" s="31" t="s">
        <v>1552</v>
      </c>
      <c r="E48" s="30" t="s">
        <v>1363</v>
      </c>
      <c r="F48" s="31" t="s">
        <v>72</v>
      </c>
      <c r="G48" s="50">
        <v>220282.4</v>
      </c>
      <c r="H48" s="49">
        <v>186680</v>
      </c>
      <c r="I48" s="49">
        <v>16801.2</v>
      </c>
      <c r="J48" s="49">
        <v>16801.2</v>
      </c>
      <c r="K48" s="49"/>
      <c r="L48" s="33"/>
      <c r="M48" s="33"/>
      <c r="N48" s="13">
        <f t="shared" si="1"/>
        <v>0</v>
      </c>
    </row>
    <row r="49" spans="1:14" x14ac:dyDescent="0.25">
      <c r="A49" t="str">
        <f t="shared" si="0"/>
        <v>042019</v>
      </c>
      <c r="B49" s="28">
        <v>43580</v>
      </c>
      <c r="C49" s="29" t="s">
        <v>1493</v>
      </c>
      <c r="D49" s="31" t="s">
        <v>1552</v>
      </c>
      <c r="E49" s="30" t="s">
        <v>1392</v>
      </c>
      <c r="F49" s="31" t="s">
        <v>81</v>
      </c>
      <c r="G49" s="50">
        <v>208883.6</v>
      </c>
      <c r="H49" s="49">
        <v>177020</v>
      </c>
      <c r="I49" s="49">
        <v>15931.8</v>
      </c>
      <c r="J49" s="49">
        <v>15931.8</v>
      </c>
      <c r="K49" s="49"/>
      <c r="L49" s="33"/>
      <c r="M49" s="33"/>
      <c r="N49" s="13">
        <f t="shared" si="1"/>
        <v>0</v>
      </c>
    </row>
    <row r="50" spans="1:14" x14ac:dyDescent="0.25">
      <c r="A50" t="str">
        <f t="shared" si="0"/>
        <v>042019</v>
      </c>
      <c r="B50" s="28">
        <v>43580</v>
      </c>
      <c r="C50" s="29" t="s">
        <v>1500</v>
      </c>
      <c r="D50" s="31" t="s">
        <v>1552</v>
      </c>
      <c r="E50" s="30" t="s">
        <v>1365</v>
      </c>
      <c r="F50" s="31" t="s">
        <v>72</v>
      </c>
      <c r="G50" s="50">
        <v>220282.4</v>
      </c>
      <c r="H50" s="49">
        <v>186680</v>
      </c>
      <c r="I50" s="49">
        <v>16801.2</v>
      </c>
      <c r="J50" s="49">
        <v>16801.2</v>
      </c>
      <c r="K50" s="49"/>
      <c r="L50" s="33"/>
      <c r="M50" s="33"/>
      <c r="N50" s="13">
        <f t="shared" si="1"/>
        <v>0</v>
      </c>
    </row>
    <row r="51" spans="1:14" x14ac:dyDescent="0.25">
      <c r="A51" t="str">
        <f t="shared" si="0"/>
        <v>042019</v>
      </c>
      <c r="B51" s="28">
        <v>43581</v>
      </c>
      <c r="C51" s="29" t="s">
        <v>1493</v>
      </c>
      <c r="D51" s="31" t="s">
        <v>1552</v>
      </c>
      <c r="E51" s="30" t="s">
        <v>1384</v>
      </c>
      <c r="F51" s="31" t="s">
        <v>81</v>
      </c>
      <c r="G51" s="50">
        <v>239528.2</v>
      </c>
      <c r="H51" s="49">
        <v>202990</v>
      </c>
      <c r="I51" s="49">
        <v>18269.099999999999</v>
      </c>
      <c r="J51" s="49">
        <v>18269.099999999999</v>
      </c>
      <c r="K51" s="49"/>
      <c r="L51" s="33"/>
      <c r="M51" s="33"/>
      <c r="N51" s="13">
        <f t="shared" si="1"/>
        <v>0</v>
      </c>
    </row>
    <row r="52" spans="1:14" x14ac:dyDescent="0.25">
      <c r="A52" t="str">
        <f t="shared" si="0"/>
        <v>042019</v>
      </c>
      <c r="B52" s="28">
        <v>43582</v>
      </c>
      <c r="C52" s="29" t="s">
        <v>1493</v>
      </c>
      <c r="D52" s="31" t="s">
        <v>1552</v>
      </c>
      <c r="E52" s="30" t="s">
        <v>1387</v>
      </c>
      <c r="F52" s="31" t="s">
        <v>81</v>
      </c>
      <c r="G52" s="50">
        <v>208883.6</v>
      </c>
      <c r="H52" s="49">
        <v>177020</v>
      </c>
      <c r="I52" s="49">
        <v>15931.8</v>
      </c>
      <c r="J52" s="49">
        <v>15931.8</v>
      </c>
      <c r="K52" s="49"/>
      <c r="L52" s="33"/>
      <c r="M52" s="33"/>
      <c r="N52" s="13">
        <f t="shared" si="1"/>
        <v>0</v>
      </c>
    </row>
    <row r="53" spans="1:14" x14ac:dyDescent="0.25">
      <c r="A53" t="str">
        <f t="shared" si="0"/>
        <v>042019</v>
      </c>
      <c r="B53" s="28">
        <v>43584</v>
      </c>
      <c r="C53" s="29" t="s">
        <v>1501</v>
      </c>
      <c r="D53" s="31" t="s">
        <v>1552</v>
      </c>
      <c r="E53" s="30" t="s">
        <v>1367</v>
      </c>
      <c r="F53" s="31" t="s">
        <v>74</v>
      </c>
      <c r="G53" s="50">
        <v>143901</v>
      </c>
      <c r="H53" s="49">
        <v>121950</v>
      </c>
      <c r="I53" s="49">
        <v>10975.5</v>
      </c>
      <c r="J53" s="49">
        <v>10975.5</v>
      </c>
      <c r="K53" s="49"/>
      <c r="L53" s="33"/>
      <c r="M53" s="33"/>
      <c r="N53" s="13">
        <f t="shared" si="1"/>
        <v>0</v>
      </c>
    </row>
    <row r="54" spans="1:14" x14ac:dyDescent="0.25">
      <c r="A54" t="str">
        <f t="shared" si="0"/>
        <v>042019</v>
      </c>
      <c r="B54" s="28">
        <v>43585</v>
      </c>
      <c r="C54" s="29" t="s">
        <v>1502</v>
      </c>
      <c r="D54" s="31" t="s">
        <v>1552</v>
      </c>
      <c r="E54" s="30" t="s">
        <v>1345</v>
      </c>
      <c r="F54" s="31" t="s">
        <v>1033</v>
      </c>
      <c r="G54" s="50">
        <v>215763</v>
      </c>
      <c r="H54" s="49">
        <v>182850</v>
      </c>
      <c r="I54" s="49"/>
      <c r="J54" s="49"/>
      <c r="K54" s="49">
        <v>32913</v>
      </c>
      <c r="L54" s="33"/>
      <c r="M54" s="33"/>
      <c r="N54" s="13">
        <f t="shared" si="1"/>
        <v>0</v>
      </c>
    </row>
    <row r="55" spans="1:14" x14ac:dyDescent="0.25">
      <c r="A55" t="str">
        <f t="shared" si="0"/>
        <v>052019</v>
      </c>
      <c r="B55" s="28">
        <v>43587</v>
      </c>
      <c r="C55" s="29" t="s">
        <v>1493</v>
      </c>
      <c r="D55" s="31" t="s">
        <v>1552</v>
      </c>
      <c r="E55" s="30" t="s">
        <v>1326</v>
      </c>
      <c r="F55" s="31" t="s">
        <v>81</v>
      </c>
      <c r="G55" s="50">
        <v>203880.4</v>
      </c>
      <c r="H55" s="49">
        <v>172780</v>
      </c>
      <c r="I55" s="49">
        <v>15550.2</v>
      </c>
      <c r="J55" s="49">
        <v>15550.2</v>
      </c>
      <c r="K55" s="49"/>
      <c r="L55" s="33"/>
      <c r="M55" s="33"/>
      <c r="N55" s="13">
        <f t="shared" si="1"/>
        <v>0</v>
      </c>
    </row>
    <row r="56" spans="1:14" x14ac:dyDescent="0.25">
      <c r="A56" t="str">
        <f t="shared" si="0"/>
        <v>052019</v>
      </c>
      <c r="B56" s="28">
        <v>43587</v>
      </c>
      <c r="C56" s="29" t="s">
        <v>1493</v>
      </c>
      <c r="D56" s="31" t="s">
        <v>1552</v>
      </c>
      <c r="E56" s="30" t="s">
        <v>1336</v>
      </c>
      <c r="F56" s="31" t="s">
        <v>81</v>
      </c>
      <c r="G56" s="50">
        <v>206382</v>
      </c>
      <c r="H56" s="49">
        <v>174900</v>
      </c>
      <c r="I56" s="49">
        <v>15741</v>
      </c>
      <c r="J56" s="49">
        <v>15741</v>
      </c>
      <c r="K56" s="49"/>
      <c r="L56" s="33"/>
      <c r="M56" s="33"/>
      <c r="N56" s="13">
        <f t="shared" si="1"/>
        <v>0</v>
      </c>
    </row>
    <row r="57" spans="1:14" x14ac:dyDescent="0.25">
      <c r="A57" t="str">
        <f t="shared" si="0"/>
        <v>052019</v>
      </c>
      <c r="B57" s="28">
        <v>43588</v>
      </c>
      <c r="C57" s="29" t="s">
        <v>1493</v>
      </c>
      <c r="D57" s="31" t="s">
        <v>1552</v>
      </c>
      <c r="E57" s="30" t="s">
        <v>1330</v>
      </c>
      <c r="F57" s="31" t="s">
        <v>81</v>
      </c>
      <c r="G57" s="50">
        <v>206382</v>
      </c>
      <c r="H57" s="49">
        <v>174900</v>
      </c>
      <c r="I57" s="49">
        <v>15741</v>
      </c>
      <c r="J57" s="49">
        <v>15741</v>
      </c>
      <c r="K57" s="49"/>
      <c r="L57" s="33"/>
      <c r="M57" s="33"/>
      <c r="N57" s="13">
        <f t="shared" si="1"/>
        <v>0</v>
      </c>
    </row>
    <row r="58" spans="1:14" x14ac:dyDescent="0.25">
      <c r="A58" t="str">
        <f t="shared" si="0"/>
        <v>052019</v>
      </c>
      <c r="B58" s="28">
        <v>43588</v>
      </c>
      <c r="C58" s="29" t="s">
        <v>1493</v>
      </c>
      <c r="D58" s="31" t="s">
        <v>1552</v>
      </c>
      <c r="E58" s="30" t="s">
        <v>1332</v>
      </c>
      <c r="F58" s="31" t="s">
        <v>81</v>
      </c>
      <c r="G58" s="50">
        <v>170734.2</v>
      </c>
      <c r="H58" s="49">
        <v>144690</v>
      </c>
      <c r="I58" s="49">
        <v>13022.1</v>
      </c>
      <c r="J58" s="49">
        <v>13022.1</v>
      </c>
      <c r="K58" s="49"/>
      <c r="L58" s="33"/>
      <c r="M58" s="33"/>
      <c r="N58" s="13">
        <f t="shared" si="1"/>
        <v>0</v>
      </c>
    </row>
    <row r="59" spans="1:14" x14ac:dyDescent="0.25">
      <c r="A59" t="str">
        <f t="shared" si="0"/>
        <v>052019</v>
      </c>
      <c r="B59" s="28">
        <v>43589</v>
      </c>
      <c r="C59" s="29" t="s">
        <v>1503</v>
      </c>
      <c r="D59" s="31" t="s">
        <v>1552</v>
      </c>
      <c r="E59" s="30" t="s">
        <v>1284</v>
      </c>
      <c r="F59" s="31" t="s">
        <v>1282</v>
      </c>
      <c r="G59" s="50">
        <v>720390</v>
      </c>
      <c r="H59" s="49">
        <v>610500</v>
      </c>
      <c r="I59" s="49">
        <v>54945</v>
      </c>
      <c r="J59" s="49">
        <v>54945</v>
      </c>
      <c r="K59" s="49"/>
      <c r="L59" s="33"/>
      <c r="M59" s="32">
        <v>4500</v>
      </c>
      <c r="N59" s="13">
        <f t="shared" si="1"/>
        <v>0</v>
      </c>
    </row>
    <row r="60" spans="1:14" x14ac:dyDescent="0.25">
      <c r="A60" t="str">
        <f t="shared" si="0"/>
        <v>052019</v>
      </c>
      <c r="B60" s="28">
        <v>43589</v>
      </c>
      <c r="C60" s="29" t="s">
        <v>1493</v>
      </c>
      <c r="D60" s="31" t="s">
        <v>1552</v>
      </c>
      <c r="E60" s="30" t="s">
        <v>1316</v>
      </c>
      <c r="F60" s="31" t="s">
        <v>81</v>
      </c>
      <c r="G60" s="50">
        <v>203880.4</v>
      </c>
      <c r="H60" s="49">
        <v>172780</v>
      </c>
      <c r="I60" s="49">
        <v>15550.2</v>
      </c>
      <c r="J60" s="49">
        <v>15550.2</v>
      </c>
      <c r="K60" s="49"/>
      <c r="L60" s="33"/>
      <c r="M60" s="33"/>
      <c r="N60" s="13">
        <f t="shared" si="1"/>
        <v>0</v>
      </c>
    </row>
    <row r="61" spans="1:14" x14ac:dyDescent="0.25">
      <c r="A61" t="str">
        <f t="shared" si="0"/>
        <v>052019</v>
      </c>
      <c r="B61" s="28">
        <v>43591</v>
      </c>
      <c r="C61" s="29" t="s">
        <v>1493</v>
      </c>
      <c r="D61" s="31" t="s">
        <v>1552</v>
      </c>
      <c r="E61" s="30" t="s">
        <v>1319</v>
      </c>
      <c r="F61" s="31" t="s">
        <v>81</v>
      </c>
      <c r="G61" s="50">
        <v>142591.20000000001</v>
      </c>
      <c r="H61" s="49">
        <v>120840</v>
      </c>
      <c r="I61" s="49">
        <v>10875.6</v>
      </c>
      <c r="J61" s="49">
        <v>10875.6</v>
      </c>
      <c r="K61" s="49"/>
      <c r="L61" s="33"/>
      <c r="M61" s="33"/>
      <c r="N61" s="13">
        <f t="shared" si="1"/>
        <v>0</v>
      </c>
    </row>
    <row r="62" spans="1:14" x14ac:dyDescent="0.25">
      <c r="A62" t="str">
        <f t="shared" si="0"/>
        <v>052019</v>
      </c>
      <c r="B62" s="28">
        <v>43591</v>
      </c>
      <c r="C62" s="29" t="s">
        <v>1500</v>
      </c>
      <c r="D62" s="31" t="s">
        <v>1552</v>
      </c>
      <c r="E62" s="30" t="s">
        <v>1286</v>
      </c>
      <c r="F62" s="31" t="s">
        <v>72</v>
      </c>
      <c r="G62" s="50">
        <v>440564.8</v>
      </c>
      <c r="H62" s="49">
        <v>373360</v>
      </c>
      <c r="I62" s="49">
        <v>33602.400000000001</v>
      </c>
      <c r="J62" s="49">
        <v>33602.400000000001</v>
      </c>
      <c r="K62" s="49"/>
      <c r="L62" s="33"/>
      <c r="M62" s="33"/>
      <c r="N62" s="13">
        <f t="shared" si="1"/>
        <v>0</v>
      </c>
    </row>
    <row r="63" spans="1:14" x14ac:dyDescent="0.25">
      <c r="A63" t="str">
        <f t="shared" si="0"/>
        <v>052019</v>
      </c>
      <c r="B63" s="28">
        <v>43592</v>
      </c>
      <c r="C63" s="29" t="s">
        <v>1493</v>
      </c>
      <c r="D63" s="31" t="s">
        <v>1552</v>
      </c>
      <c r="E63" s="30" t="s">
        <v>1324</v>
      </c>
      <c r="F63" s="31" t="s">
        <v>81</v>
      </c>
      <c r="G63" s="50">
        <v>135086.39999999999</v>
      </c>
      <c r="H63" s="49">
        <v>114480</v>
      </c>
      <c r="I63" s="49">
        <v>10303.200000000001</v>
      </c>
      <c r="J63" s="49">
        <v>10303.200000000001</v>
      </c>
      <c r="K63" s="49"/>
      <c r="L63" s="33"/>
      <c r="M63" s="33"/>
      <c r="N63" s="13">
        <f t="shared" si="1"/>
        <v>0</v>
      </c>
    </row>
    <row r="64" spans="1:14" x14ac:dyDescent="0.25">
      <c r="A64" t="str">
        <f t="shared" si="0"/>
        <v>052019</v>
      </c>
      <c r="B64" s="28">
        <v>43594</v>
      </c>
      <c r="C64" s="29" t="s">
        <v>1494</v>
      </c>
      <c r="D64" s="31" t="s">
        <v>1552</v>
      </c>
      <c r="E64" s="30" t="s">
        <v>1280</v>
      </c>
      <c r="F64" s="31" t="s">
        <v>50</v>
      </c>
      <c r="G64" s="50">
        <v>179714</v>
      </c>
      <c r="H64" s="49">
        <v>152300</v>
      </c>
      <c r="I64" s="49">
        <v>13707</v>
      </c>
      <c r="J64" s="49">
        <v>13707</v>
      </c>
      <c r="K64" s="49"/>
      <c r="L64" s="33"/>
      <c r="M64" s="33"/>
      <c r="N64" s="13">
        <f t="shared" si="1"/>
        <v>0</v>
      </c>
    </row>
    <row r="65" spans="1:14" x14ac:dyDescent="0.25">
      <c r="A65" t="str">
        <f t="shared" si="0"/>
        <v>052019</v>
      </c>
      <c r="B65" s="28">
        <v>43594</v>
      </c>
      <c r="C65" s="29" t="s">
        <v>1493</v>
      </c>
      <c r="D65" s="31" t="s">
        <v>1552</v>
      </c>
      <c r="E65" s="30" t="s">
        <v>1310</v>
      </c>
      <c r="F65" s="31" t="s">
        <v>81</v>
      </c>
      <c r="G65" s="50">
        <v>208883.6</v>
      </c>
      <c r="H65" s="49">
        <v>177020</v>
      </c>
      <c r="I65" s="49">
        <v>15931.8</v>
      </c>
      <c r="J65" s="49">
        <v>15931.8</v>
      </c>
      <c r="K65" s="49"/>
      <c r="L65" s="33"/>
      <c r="M65" s="33"/>
      <c r="N65" s="13">
        <f t="shared" si="1"/>
        <v>0</v>
      </c>
    </row>
    <row r="66" spans="1:14" x14ac:dyDescent="0.25">
      <c r="A66" t="str">
        <f t="shared" si="0"/>
        <v>052019</v>
      </c>
      <c r="B66" s="28">
        <v>43595</v>
      </c>
      <c r="C66" s="29" t="s">
        <v>1493</v>
      </c>
      <c r="D66" s="31" t="s">
        <v>1552</v>
      </c>
      <c r="E66" s="30" t="s">
        <v>1314</v>
      </c>
      <c r="F66" s="31" t="s">
        <v>81</v>
      </c>
      <c r="G66" s="50">
        <v>140089.60000000001</v>
      </c>
      <c r="H66" s="49">
        <v>118720</v>
      </c>
      <c r="I66" s="49">
        <v>10684.8</v>
      </c>
      <c r="J66" s="49">
        <v>10684.8</v>
      </c>
      <c r="K66" s="49"/>
      <c r="L66" s="33"/>
      <c r="M66" s="33"/>
      <c r="N66" s="13">
        <f t="shared" si="1"/>
        <v>0</v>
      </c>
    </row>
    <row r="67" spans="1:14" x14ac:dyDescent="0.25">
      <c r="A67" t="str">
        <f t="shared" ref="A67:A130" si="2">TEXT(B67,"MMYYYY")</f>
        <v>052019</v>
      </c>
      <c r="B67" s="28">
        <v>43596</v>
      </c>
      <c r="C67" s="29" t="s">
        <v>1493</v>
      </c>
      <c r="D67" s="31" t="s">
        <v>1552</v>
      </c>
      <c r="E67" s="30" t="s">
        <v>1300</v>
      </c>
      <c r="F67" s="31" t="s">
        <v>81</v>
      </c>
      <c r="G67" s="50">
        <v>206382</v>
      </c>
      <c r="H67" s="49">
        <v>174900</v>
      </c>
      <c r="I67" s="49">
        <v>15741</v>
      </c>
      <c r="J67" s="49">
        <v>15741</v>
      </c>
      <c r="K67" s="49"/>
      <c r="L67" s="33"/>
      <c r="M67" s="33"/>
      <c r="N67" s="13">
        <f t="shared" ref="N67:N130" si="3">I67-J67</f>
        <v>0</v>
      </c>
    </row>
    <row r="68" spans="1:14" x14ac:dyDescent="0.25">
      <c r="A68" t="str">
        <f t="shared" si="2"/>
        <v>052019</v>
      </c>
      <c r="B68" s="28">
        <v>43596</v>
      </c>
      <c r="C68" s="29" t="s">
        <v>1500</v>
      </c>
      <c r="D68" s="31" t="s">
        <v>1552</v>
      </c>
      <c r="E68" s="30" t="s">
        <v>1288</v>
      </c>
      <c r="F68" s="31" t="s">
        <v>72</v>
      </c>
      <c r="G68" s="50">
        <v>440564.8</v>
      </c>
      <c r="H68" s="49">
        <v>373360</v>
      </c>
      <c r="I68" s="49">
        <v>33602.400000000001</v>
      </c>
      <c r="J68" s="49">
        <v>33602.400000000001</v>
      </c>
      <c r="K68" s="49"/>
      <c r="L68" s="33"/>
      <c r="M68" s="33"/>
      <c r="N68" s="13">
        <f t="shared" si="3"/>
        <v>0</v>
      </c>
    </row>
    <row r="69" spans="1:14" x14ac:dyDescent="0.25">
      <c r="A69" t="str">
        <f t="shared" si="2"/>
        <v>052019</v>
      </c>
      <c r="B69" s="28">
        <v>43596</v>
      </c>
      <c r="C69" s="29" t="s">
        <v>1493</v>
      </c>
      <c r="D69" s="31" t="s">
        <v>1552</v>
      </c>
      <c r="E69" s="30" t="s">
        <v>1304</v>
      </c>
      <c r="F69" s="31" t="s">
        <v>81</v>
      </c>
      <c r="G69" s="50">
        <v>137588</v>
      </c>
      <c r="H69" s="49">
        <v>116600</v>
      </c>
      <c r="I69" s="49">
        <v>10494</v>
      </c>
      <c r="J69" s="49">
        <v>10494</v>
      </c>
      <c r="K69" s="49"/>
      <c r="L69" s="33"/>
      <c r="M69" s="33"/>
      <c r="N69" s="13">
        <f t="shared" si="3"/>
        <v>0</v>
      </c>
    </row>
    <row r="70" spans="1:14" x14ac:dyDescent="0.25">
      <c r="A70" t="str">
        <f t="shared" si="2"/>
        <v>052019</v>
      </c>
      <c r="B70" s="28">
        <v>43598</v>
      </c>
      <c r="C70" s="29" t="s">
        <v>1493</v>
      </c>
      <c r="D70" s="31" t="s">
        <v>1552</v>
      </c>
      <c r="E70" s="30" t="s">
        <v>1305</v>
      </c>
      <c r="F70" s="31" t="s">
        <v>81</v>
      </c>
      <c r="G70" s="50">
        <v>142591.20000000001</v>
      </c>
      <c r="H70" s="49">
        <v>120840</v>
      </c>
      <c r="I70" s="49">
        <v>10875.6</v>
      </c>
      <c r="J70" s="49">
        <v>10875.6</v>
      </c>
      <c r="K70" s="49"/>
      <c r="L70" s="33"/>
      <c r="M70" s="33"/>
      <c r="N70" s="13">
        <f t="shared" si="3"/>
        <v>0</v>
      </c>
    </row>
    <row r="71" spans="1:14" x14ac:dyDescent="0.25">
      <c r="A71" t="str">
        <f t="shared" si="2"/>
        <v>052019</v>
      </c>
      <c r="B71" s="28">
        <v>43598</v>
      </c>
      <c r="C71" s="29" t="s">
        <v>1493</v>
      </c>
      <c r="D71" s="31" t="s">
        <v>1552</v>
      </c>
      <c r="E71" s="30" t="s">
        <v>1293</v>
      </c>
      <c r="F71" s="31" t="s">
        <v>81</v>
      </c>
      <c r="G71" s="50">
        <v>132584.79999999999</v>
      </c>
      <c r="H71" s="49">
        <v>112360</v>
      </c>
      <c r="I71" s="49">
        <v>10112.4</v>
      </c>
      <c r="J71" s="49">
        <v>10112.4</v>
      </c>
      <c r="K71" s="49"/>
      <c r="L71" s="33"/>
      <c r="M71" s="33"/>
      <c r="N71" s="13">
        <f t="shared" si="3"/>
        <v>0</v>
      </c>
    </row>
    <row r="72" spans="1:14" x14ac:dyDescent="0.25">
      <c r="A72" t="str">
        <f t="shared" si="2"/>
        <v>052019</v>
      </c>
      <c r="B72" s="28">
        <v>43598</v>
      </c>
      <c r="C72" s="29" t="s">
        <v>1501</v>
      </c>
      <c r="D72" s="31" t="s">
        <v>1552</v>
      </c>
      <c r="E72" s="30" t="s">
        <v>1292</v>
      </c>
      <c r="F72" s="31" t="s">
        <v>74</v>
      </c>
      <c r="G72" s="50">
        <v>215851.5</v>
      </c>
      <c r="H72" s="49">
        <v>182925</v>
      </c>
      <c r="I72" s="49">
        <v>16463.25</v>
      </c>
      <c r="J72" s="49">
        <v>16463.25</v>
      </c>
      <c r="K72" s="49"/>
      <c r="L72" s="33"/>
      <c r="M72" s="33"/>
      <c r="N72" s="13">
        <f t="shared" si="3"/>
        <v>0</v>
      </c>
    </row>
    <row r="73" spans="1:14" x14ac:dyDescent="0.25">
      <c r="A73" t="str">
        <f t="shared" si="2"/>
        <v>052019</v>
      </c>
      <c r="B73" s="28">
        <v>43599</v>
      </c>
      <c r="C73" s="29" t="s">
        <v>1493</v>
      </c>
      <c r="D73" s="31" t="s">
        <v>1552</v>
      </c>
      <c r="E73" s="30" t="s">
        <v>1297</v>
      </c>
      <c r="F73" s="31" t="s">
        <v>81</v>
      </c>
      <c r="G73" s="50">
        <v>140089.60000000001</v>
      </c>
      <c r="H73" s="49">
        <v>118720</v>
      </c>
      <c r="I73" s="49">
        <v>10684.8</v>
      </c>
      <c r="J73" s="49">
        <v>10684.8</v>
      </c>
      <c r="K73" s="49"/>
      <c r="L73" s="33"/>
      <c r="M73" s="33"/>
      <c r="N73" s="13">
        <f t="shared" si="3"/>
        <v>0</v>
      </c>
    </row>
    <row r="74" spans="1:14" x14ac:dyDescent="0.25">
      <c r="A74" t="str">
        <f t="shared" si="2"/>
        <v>052019</v>
      </c>
      <c r="B74" s="28">
        <v>43600</v>
      </c>
      <c r="C74" s="29" t="s">
        <v>1493</v>
      </c>
      <c r="D74" s="31" t="s">
        <v>1552</v>
      </c>
      <c r="E74" s="30" t="s">
        <v>1299</v>
      </c>
      <c r="F74" s="31" t="s">
        <v>81</v>
      </c>
      <c r="G74" s="50">
        <v>173235.8</v>
      </c>
      <c r="H74" s="49">
        <v>146810</v>
      </c>
      <c r="I74" s="49">
        <v>13212.9</v>
      </c>
      <c r="J74" s="49">
        <v>13212.9</v>
      </c>
      <c r="K74" s="49"/>
      <c r="L74" s="33"/>
      <c r="M74" s="33"/>
      <c r="N74" s="13">
        <f t="shared" si="3"/>
        <v>0</v>
      </c>
    </row>
    <row r="75" spans="1:14" x14ac:dyDescent="0.25">
      <c r="A75" t="str">
        <f t="shared" si="2"/>
        <v>052019</v>
      </c>
      <c r="B75" s="28">
        <v>43601</v>
      </c>
      <c r="C75" s="29" t="s">
        <v>1494</v>
      </c>
      <c r="D75" s="31" t="s">
        <v>1552</v>
      </c>
      <c r="E75" s="30" t="s">
        <v>1278</v>
      </c>
      <c r="F75" s="31" t="s">
        <v>50</v>
      </c>
      <c r="G75" s="50">
        <v>184198</v>
      </c>
      <c r="H75" s="49">
        <v>156100</v>
      </c>
      <c r="I75" s="49">
        <v>14049</v>
      </c>
      <c r="J75" s="49">
        <v>14049</v>
      </c>
      <c r="K75" s="49"/>
      <c r="L75" s="33"/>
      <c r="M75" s="33"/>
      <c r="N75" s="13">
        <f t="shared" si="3"/>
        <v>0</v>
      </c>
    </row>
    <row r="76" spans="1:14" x14ac:dyDescent="0.25">
      <c r="A76" t="str">
        <f t="shared" si="2"/>
        <v>052019</v>
      </c>
      <c r="B76" s="28">
        <v>43601</v>
      </c>
      <c r="C76" s="29" t="s">
        <v>1493</v>
      </c>
      <c r="D76" s="31" t="s">
        <v>1552</v>
      </c>
      <c r="E76" s="30" t="s">
        <v>1335</v>
      </c>
      <c r="F76" s="31" t="s">
        <v>81</v>
      </c>
      <c r="G76" s="50">
        <v>137588</v>
      </c>
      <c r="H76" s="49">
        <v>116600</v>
      </c>
      <c r="I76" s="49">
        <v>10494</v>
      </c>
      <c r="J76" s="49">
        <v>10494</v>
      </c>
      <c r="K76" s="49"/>
      <c r="L76" s="33"/>
      <c r="M76" s="33"/>
      <c r="N76" s="13">
        <f t="shared" si="3"/>
        <v>0</v>
      </c>
    </row>
    <row r="77" spans="1:14" x14ac:dyDescent="0.25">
      <c r="A77" t="str">
        <f t="shared" si="2"/>
        <v>052019</v>
      </c>
      <c r="B77" s="28">
        <v>43601</v>
      </c>
      <c r="C77" s="29" t="s">
        <v>1493</v>
      </c>
      <c r="D77" s="31" t="s">
        <v>1552</v>
      </c>
      <c r="E77" s="30" t="s">
        <v>1337</v>
      </c>
      <c r="F77" s="31" t="s">
        <v>81</v>
      </c>
      <c r="G77" s="50">
        <v>173235.8</v>
      </c>
      <c r="H77" s="49">
        <v>146810</v>
      </c>
      <c r="I77" s="49">
        <v>13212.9</v>
      </c>
      <c r="J77" s="49">
        <v>13212.9</v>
      </c>
      <c r="K77" s="49"/>
      <c r="L77" s="33"/>
      <c r="M77" s="33"/>
      <c r="N77" s="13">
        <f t="shared" si="3"/>
        <v>0</v>
      </c>
    </row>
    <row r="78" spans="1:14" x14ac:dyDescent="0.25">
      <c r="A78" t="str">
        <f t="shared" si="2"/>
        <v>052019</v>
      </c>
      <c r="B78" s="28">
        <v>43602</v>
      </c>
      <c r="C78" s="29" t="s">
        <v>1493</v>
      </c>
      <c r="D78" s="31" t="s">
        <v>1552</v>
      </c>
      <c r="E78" s="30" t="s">
        <v>1328</v>
      </c>
      <c r="F78" s="31" t="s">
        <v>81</v>
      </c>
      <c r="G78" s="50">
        <v>66292.399999999994</v>
      </c>
      <c r="H78" s="49">
        <v>56180</v>
      </c>
      <c r="I78" s="49">
        <v>5056.2</v>
      </c>
      <c r="J78" s="49">
        <v>5056.2</v>
      </c>
      <c r="K78" s="49"/>
      <c r="L78" s="33"/>
      <c r="M78" s="33"/>
      <c r="N78" s="13">
        <f t="shared" si="3"/>
        <v>0</v>
      </c>
    </row>
    <row r="79" spans="1:14" x14ac:dyDescent="0.25">
      <c r="A79" t="str">
        <f t="shared" si="2"/>
        <v>052019</v>
      </c>
      <c r="B79" s="28">
        <v>43602</v>
      </c>
      <c r="C79" s="29" t="s">
        <v>1493</v>
      </c>
      <c r="D79" s="31" t="s">
        <v>1552</v>
      </c>
      <c r="E79" s="30" t="s">
        <v>1331</v>
      </c>
      <c r="F79" s="31" t="s">
        <v>81</v>
      </c>
      <c r="G79" s="50">
        <v>203880.4</v>
      </c>
      <c r="H79" s="49">
        <v>172780</v>
      </c>
      <c r="I79" s="49">
        <v>15550.2</v>
      </c>
      <c r="J79" s="49">
        <v>15550.2</v>
      </c>
      <c r="K79" s="49"/>
      <c r="L79" s="33"/>
      <c r="M79" s="33"/>
      <c r="N79" s="13">
        <f t="shared" si="3"/>
        <v>0</v>
      </c>
    </row>
    <row r="80" spans="1:14" x14ac:dyDescent="0.25">
      <c r="A80" t="str">
        <f t="shared" si="2"/>
        <v>052019</v>
      </c>
      <c r="B80" s="28">
        <v>43603</v>
      </c>
      <c r="C80" s="29" t="s">
        <v>1493</v>
      </c>
      <c r="D80" s="31" t="s">
        <v>1552</v>
      </c>
      <c r="E80" s="30" t="s">
        <v>1333</v>
      </c>
      <c r="F80" s="31" t="s">
        <v>81</v>
      </c>
      <c r="G80" s="50">
        <v>208883.6</v>
      </c>
      <c r="H80" s="49">
        <v>177020</v>
      </c>
      <c r="I80" s="49">
        <v>15931.8</v>
      </c>
      <c r="J80" s="49">
        <v>15931.8</v>
      </c>
      <c r="K80" s="49"/>
      <c r="L80" s="33"/>
      <c r="M80" s="33"/>
      <c r="N80" s="13">
        <f t="shared" si="3"/>
        <v>0</v>
      </c>
    </row>
    <row r="81" spans="1:14" x14ac:dyDescent="0.25">
      <c r="A81" t="str">
        <f t="shared" si="2"/>
        <v>052019</v>
      </c>
      <c r="B81" s="28">
        <v>43603</v>
      </c>
      <c r="C81" s="29" t="s">
        <v>1493</v>
      </c>
      <c r="D81" s="31" t="s">
        <v>1552</v>
      </c>
      <c r="E81" s="30" t="s">
        <v>1334</v>
      </c>
      <c r="F81" s="31" t="s">
        <v>81</v>
      </c>
      <c r="G81" s="50">
        <v>132584.79999999999</v>
      </c>
      <c r="H81" s="49">
        <v>112360</v>
      </c>
      <c r="I81" s="49">
        <v>10112.4</v>
      </c>
      <c r="J81" s="49">
        <v>10112.4</v>
      </c>
      <c r="K81" s="49"/>
      <c r="L81" s="33"/>
      <c r="M81" s="33"/>
      <c r="N81" s="13">
        <f t="shared" si="3"/>
        <v>0</v>
      </c>
    </row>
    <row r="82" spans="1:14" x14ac:dyDescent="0.25">
      <c r="A82" t="str">
        <f t="shared" si="2"/>
        <v>052019</v>
      </c>
      <c r="B82" s="28">
        <v>43603</v>
      </c>
      <c r="C82" s="29" t="s">
        <v>1493</v>
      </c>
      <c r="D82" s="31" t="s">
        <v>1552</v>
      </c>
      <c r="E82" s="30" t="s">
        <v>1318</v>
      </c>
      <c r="F82" s="31" t="s">
        <v>81</v>
      </c>
      <c r="G82" s="50">
        <v>71295.600000000006</v>
      </c>
      <c r="H82" s="49">
        <v>60420</v>
      </c>
      <c r="I82" s="49">
        <v>5437.8</v>
      </c>
      <c r="J82" s="49">
        <v>5437.8</v>
      </c>
      <c r="K82" s="49"/>
      <c r="L82" s="33"/>
      <c r="M82" s="33"/>
      <c r="N82" s="13">
        <f t="shared" si="3"/>
        <v>0</v>
      </c>
    </row>
    <row r="83" spans="1:14" x14ac:dyDescent="0.25">
      <c r="A83" t="str">
        <f t="shared" si="2"/>
        <v>052019</v>
      </c>
      <c r="B83" s="28">
        <v>43603</v>
      </c>
      <c r="C83" s="29" t="s">
        <v>1493</v>
      </c>
      <c r="D83" s="31" t="s">
        <v>1552</v>
      </c>
      <c r="E83" s="30" t="s">
        <v>1320</v>
      </c>
      <c r="F83" s="31" t="s">
        <v>81</v>
      </c>
      <c r="G83" s="50">
        <v>208883.6</v>
      </c>
      <c r="H83" s="49">
        <v>177020</v>
      </c>
      <c r="I83" s="49">
        <v>15931.8</v>
      </c>
      <c r="J83" s="49">
        <v>15931.8</v>
      </c>
      <c r="K83" s="49"/>
      <c r="L83" s="33"/>
      <c r="M83" s="33"/>
      <c r="N83" s="13">
        <f t="shared" si="3"/>
        <v>0</v>
      </c>
    </row>
    <row r="84" spans="1:14" x14ac:dyDescent="0.25">
      <c r="A84" t="str">
        <f t="shared" si="2"/>
        <v>052019</v>
      </c>
      <c r="B84" s="28">
        <v>43605</v>
      </c>
      <c r="C84" s="29" t="s">
        <v>1493</v>
      </c>
      <c r="D84" s="31" t="s">
        <v>1552</v>
      </c>
      <c r="E84" s="30" t="s">
        <v>1322</v>
      </c>
      <c r="F84" s="31" t="s">
        <v>81</v>
      </c>
      <c r="G84" s="50">
        <v>137588</v>
      </c>
      <c r="H84" s="49">
        <v>116600</v>
      </c>
      <c r="I84" s="49">
        <v>10494</v>
      </c>
      <c r="J84" s="49">
        <v>10494</v>
      </c>
      <c r="K84" s="49"/>
      <c r="L84" s="33"/>
      <c r="M84" s="33"/>
      <c r="N84" s="13">
        <f t="shared" si="3"/>
        <v>0</v>
      </c>
    </row>
    <row r="85" spans="1:14" x14ac:dyDescent="0.25">
      <c r="A85" t="str">
        <f t="shared" si="2"/>
        <v>052019</v>
      </c>
      <c r="B85" s="28">
        <v>43606</v>
      </c>
      <c r="C85" s="29" t="s">
        <v>1493</v>
      </c>
      <c r="D85" s="31" t="s">
        <v>1552</v>
      </c>
      <c r="E85" s="30" t="s">
        <v>1307</v>
      </c>
      <c r="F85" s="31" t="s">
        <v>81</v>
      </c>
      <c r="G85" s="50">
        <v>142591.20000000001</v>
      </c>
      <c r="H85" s="49">
        <v>120840</v>
      </c>
      <c r="I85" s="49">
        <v>10875.6</v>
      </c>
      <c r="J85" s="49">
        <v>10875.6</v>
      </c>
      <c r="K85" s="49"/>
      <c r="L85" s="33"/>
      <c r="M85" s="33"/>
      <c r="N85" s="13">
        <f t="shared" si="3"/>
        <v>0</v>
      </c>
    </row>
    <row r="86" spans="1:14" x14ac:dyDescent="0.25">
      <c r="A86" t="str">
        <f t="shared" si="2"/>
        <v>052019</v>
      </c>
      <c r="B86" s="28">
        <v>43608</v>
      </c>
      <c r="C86" s="29" t="s">
        <v>1493</v>
      </c>
      <c r="D86" s="31" t="s">
        <v>1552</v>
      </c>
      <c r="E86" s="30" t="s">
        <v>1309</v>
      </c>
      <c r="F86" s="31" t="s">
        <v>81</v>
      </c>
      <c r="G86" s="50">
        <v>137588</v>
      </c>
      <c r="H86" s="49">
        <v>116600</v>
      </c>
      <c r="I86" s="49">
        <v>10494</v>
      </c>
      <c r="J86" s="49">
        <v>10494</v>
      </c>
      <c r="K86" s="49"/>
      <c r="L86" s="33"/>
      <c r="M86" s="33"/>
      <c r="N86" s="13">
        <f t="shared" si="3"/>
        <v>0</v>
      </c>
    </row>
    <row r="87" spans="1:14" x14ac:dyDescent="0.25">
      <c r="A87" t="str">
        <f t="shared" si="2"/>
        <v>052019</v>
      </c>
      <c r="B87" s="28">
        <v>43610</v>
      </c>
      <c r="C87" s="29" t="s">
        <v>1493</v>
      </c>
      <c r="D87" s="31" t="s">
        <v>1552</v>
      </c>
      <c r="E87" s="30" t="s">
        <v>1312</v>
      </c>
      <c r="F87" s="31" t="s">
        <v>81</v>
      </c>
      <c r="G87" s="50">
        <v>203880.4</v>
      </c>
      <c r="H87" s="49">
        <v>172780</v>
      </c>
      <c r="I87" s="49">
        <v>15550.2</v>
      </c>
      <c r="J87" s="49">
        <v>15550.2</v>
      </c>
      <c r="K87" s="49"/>
      <c r="L87" s="33"/>
      <c r="M87" s="33"/>
      <c r="N87" s="13">
        <f t="shared" si="3"/>
        <v>0</v>
      </c>
    </row>
    <row r="88" spans="1:14" x14ac:dyDescent="0.25">
      <c r="A88" t="str">
        <f t="shared" si="2"/>
        <v>052019</v>
      </c>
      <c r="B88" s="28">
        <v>43610</v>
      </c>
      <c r="C88" s="29" t="s">
        <v>1493</v>
      </c>
      <c r="D88" s="31" t="s">
        <v>1552</v>
      </c>
      <c r="E88" s="30" t="s">
        <v>1315</v>
      </c>
      <c r="F88" s="31" t="s">
        <v>81</v>
      </c>
      <c r="G88" s="50">
        <v>206382</v>
      </c>
      <c r="H88" s="49">
        <v>174900</v>
      </c>
      <c r="I88" s="49">
        <v>15741</v>
      </c>
      <c r="J88" s="49">
        <v>15741</v>
      </c>
      <c r="K88" s="49"/>
      <c r="L88" s="33"/>
      <c r="M88" s="33"/>
      <c r="N88" s="13">
        <f t="shared" si="3"/>
        <v>0</v>
      </c>
    </row>
    <row r="89" spans="1:14" x14ac:dyDescent="0.25">
      <c r="A89" t="str">
        <f t="shared" si="2"/>
        <v>052019</v>
      </c>
      <c r="B89" s="28">
        <v>43612</v>
      </c>
      <c r="C89" s="29" t="s">
        <v>1493</v>
      </c>
      <c r="D89" s="31" t="s">
        <v>1552</v>
      </c>
      <c r="E89" s="30" t="s">
        <v>1302</v>
      </c>
      <c r="F89" s="31" t="s">
        <v>81</v>
      </c>
      <c r="G89" s="50">
        <v>203880.4</v>
      </c>
      <c r="H89" s="49">
        <v>172780</v>
      </c>
      <c r="I89" s="49">
        <v>15550.2</v>
      </c>
      <c r="J89" s="49">
        <v>15550.2</v>
      </c>
      <c r="K89" s="49"/>
      <c r="L89" s="33"/>
      <c r="M89" s="33"/>
      <c r="N89" s="13">
        <f t="shared" si="3"/>
        <v>0</v>
      </c>
    </row>
    <row r="90" spans="1:14" x14ac:dyDescent="0.25">
      <c r="A90" t="str">
        <f t="shared" si="2"/>
        <v>052019</v>
      </c>
      <c r="B90" s="28">
        <v>43613</v>
      </c>
      <c r="C90" s="29" t="s">
        <v>1493</v>
      </c>
      <c r="D90" s="31" t="s">
        <v>1552</v>
      </c>
      <c r="E90" s="30" t="s">
        <v>1303</v>
      </c>
      <c r="F90" s="31" t="s">
        <v>81</v>
      </c>
      <c r="G90" s="50">
        <v>137588</v>
      </c>
      <c r="H90" s="49">
        <v>116600</v>
      </c>
      <c r="I90" s="49">
        <v>10494</v>
      </c>
      <c r="J90" s="49">
        <v>10494</v>
      </c>
      <c r="K90" s="49"/>
      <c r="L90" s="33"/>
      <c r="M90" s="33"/>
      <c r="N90" s="13">
        <f t="shared" si="3"/>
        <v>0</v>
      </c>
    </row>
    <row r="91" spans="1:14" x14ac:dyDescent="0.25">
      <c r="A91" t="str">
        <f t="shared" si="2"/>
        <v>052019</v>
      </c>
      <c r="B91" s="28">
        <v>43613</v>
      </c>
      <c r="C91" s="29" t="s">
        <v>1504</v>
      </c>
      <c r="D91" s="31" t="s">
        <v>1552</v>
      </c>
      <c r="E91" s="30" t="s">
        <v>1290</v>
      </c>
      <c r="F91" s="31" t="s">
        <v>411</v>
      </c>
      <c r="G91" s="50">
        <v>57879</v>
      </c>
      <c r="H91" s="49">
        <v>49050</v>
      </c>
      <c r="I91" s="49">
        <v>4414.5</v>
      </c>
      <c r="J91" s="49">
        <v>4414.5</v>
      </c>
      <c r="K91" s="49"/>
      <c r="L91" s="33"/>
      <c r="M91" s="33"/>
      <c r="N91" s="13">
        <f t="shared" si="3"/>
        <v>0</v>
      </c>
    </row>
    <row r="92" spans="1:14" x14ac:dyDescent="0.25">
      <c r="A92" t="str">
        <f t="shared" si="2"/>
        <v>052019</v>
      </c>
      <c r="B92" s="28">
        <v>43615</v>
      </c>
      <c r="C92" s="29" t="s">
        <v>1493</v>
      </c>
      <c r="D92" s="31" t="s">
        <v>1552</v>
      </c>
      <c r="E92" s="30" t="s">
        <v>1306</v>
      </c>
      <c r="F92" s="31" t="s">
        <v>81</v>
      </c>
      <c r="G92" s="50">
        <v>137588</v>
      </c>
      <c r="H92" s="49">
        <v>116600</v>
      </c>
      <c r="I92" s="49">
        <v>10494</v>
      </c>
      <c r="J92" s="49">
        <v>10494</v>
      </c>
      <c r="K92" s="49"/>
      <c r="L92" s="33"/>
      <c r="M92" s="33"/>
      <c r="N92" s="13">
        <f t="shared" si="3"/>
        <v>0</v>
      </c>
    </row>
    <row r="93" spans="1:14" x14ac:dyDescent="0.25">
      <c r="A93" t="str">
        <f t="shared" si="2"/>
        <v>052019</v>
      </c>
      <c r="B93" s="28">
        <v>43615</v>
      </c>
      <c r="C93" s="29" t="s">
        <v>1493</v>
      </c>
      <c r="D93" s="31" t="s">
        <v>1552</v>
      </c>
      <c r="E93" s="30" t="s">
        <v>1295</v>
      </c>
      <c r="F93" s="31" t="s">
        <v>81</v>
      </c>
      <c r="G93" s="50">
        <v>208883.6</v>
      </c>
      <c r="H93" s="49">
        <v>177020</v>
      </c>
      <c r="I93" s="49">
        <v>15931.8</v>
      </c>
      <c r="J93" s="49">
        <v>15931.8</v>
      </c>
      <c r="K93" s="49"/>
      <c r="L93" s="33"/>
      <c r="M93" s="33"/>
      <c r="N93" s="13">
        <f t="shared" si="3"/>
        <v>0</v>
      </c>
    </row>
    <row r="94" spans="1:14" x14ac:dyDescent="0.25">
      <c r="A94" t="str">
        <f t="shared" si="2"/>
        <v>052019</v>
      </c>
      <c r="B94" s="28">
        <v>43616</v>
      </c>
      <c r="C94" s="29" t="s">
        <v>1505</v>
      </c>
      <c r="D94" s="31" t="s">
        <v>1552</v>
      </c>
      <c r="E94" s="30" t="s">
        <v>1274</v>
      </c>
      <c r="F94" s="31" t="s">
        <v>1272</v>
      </c>
      <c r="G94" s="50">
        <v>9912</v>
      </c>
      <c r="H94" s="49">
        <v>8400</v>
      </c>
      <c r="I94" s="49"/>
      <c r="J94" s="49"/>
      <c r="K94" s="49">
        <v>1512</v>
      </c>
      <c r="L94" s="33"/>
      <c r="M94" s="33"/>
      <c r="N94" s="13">
        <f t="shared" si="3"/>
        <v>0</v>
      </c>
    </row>
    <row r="95" spans="1:14" x14ac:dyDescent="0.25">
      <c r="A95" t="str">
        <f t="shared" si="2"/>
        <v>052019</v>
      </c>
      <c r="B95" s="28">
        <v>43616</v>
      </c>
      <c r="C95" s="29" t="s">
        <v>1506</v>
      </c>
      <c r="D95" s="31" t="s">
        <v>1552</v>
      </c>
      <c r="E95" s="30" t="s">
        <v>1275</v>
      </c>
      <c r="F95" s="31" t="s">
        <v>777</v>
      </c>
      <c r="G95" s="50">
        <v>235225.92</v>
      </c>
      <c r="H95" s="49">
        <v>199344</v>
      </c>
      <c r="I95" s="49"/>
      <c r="J95" s="49"/>
      <c r="K95" s="49">
        <v>35881.919999999998</v>
      </c>
      <c r="L95" s="33"/>
      <c r="M95" s="32">
        <v>36600</v>
      </c>
      <c r="N95" s="13">
        <f t="shared" si="3"/>
        <v>0</v>
      </c>
    </row>
    <row r="96" spans="1:14" x14ac:dyDescent="0.25">
      <c r="A96" t="str">
        <f t="shared" si="2"/>
        <v>052019</v>
      </c>
      <c r="B96" s="28">
        <v>43616</v>
      </c>
      <c r="C96" s="29" t="s">
        <v>1506</v>
      </c>
      <c r="D96" s="31" t="s">
        <v>1552</v>
      </c>
      <c r="E96" s="30" t="s">
        <v>1276</v>
      </c>
      <c r="F96" s="31" t="s">
        <v>777</v>
      </c>
      <c r="G96" s="50">
        <v>264164.24</v>
      </c>
      <c r="H96" s="49">
        <v>223868</v>
      </c>
      <c r="I96" s="49"/>
      <c r="J96" s="49"/>
      <c r="K96" s="49">
        <v>40296.239999999998</v>
      </c>
      <c r="L96" s="33"/>
      <c r="M96" s="32">
        <v>34000</v>
      </c>
      <c r="N96" s="13">
        <f t="shared" si="3"/>
        <v>0</v>
      </c>
    </row>
    <row r="97" spans="1:14" x14ac:dyDescent="0.25">
      <c r="A97" t="str">
        <f t="shared" si="2"/>
        <v>052019</v>
      </c>
      <c r="B97" s="28">
        <v>43616</v>
      </c>
      <c r="C97" s="29" t="s">
        <v>1494</v>
      </c>
      <c r="D97" s="31" t="s">
        <v>1552</v>
      </c>
      <c r="E97" s="30" t="s">
        <v>1281</v>
      </c>
      <c r="F97" s="31" t="s">
        <v>50</v>
      </c>
      <c r="G97" s="50">
        <v>678724.2</v>
      </c>
      <c r="H97" s="49">
        <v>575190</v>
      </c>
      <c r="I97" s="49">
        <v>51767.1</v>
      </c>
      <c r="J97" s="49">
        <v>51767.1</v>
      </c>
      <c r="K97" s="49"/>
      <c r="L97" s="33"/>
      <c r="M97" s="33"/>
      <c r="N97" s="13">
        <f t="shared" si="3"/>
        <v>0</v>
      </c>
    </row>
    <row r="98" spans="1:14" x14ac:dyDescent="0.25">
      <c r="A98" t="str">
        <f t="shared" si="2"/>
        <v>062019</v>
      </c>
      <c r="B98" s="28">
        <v>43617</v>
      </c>
      <c r="C98" s="29" t="s">
        <v>1493</v>
      </c>
      <c r="D98" s="31" t="s">
        <v>1552</v>
      </c>
      <c r="E98" s="30" t="s">
        <v>1246</v>
      </c>
      <c r="F98" s="31" t="s">
        <v>81</v>
      </c>
      <c r="G98" s="50">
        <v>206382</v>
      </c>
      <c r="H98" s="49">
        <v>174900</v>
      </c>
      <c r="I98" s="49">
        <v>15741</v>
      </c>
      <c r="J98" s="49">
        <v>15741</v>
      </c>
      <c r="K98" s="49"/>
      <c r="L98" s="33"/>
      <c r="M98" s="33"/>
      <c r="N98" s="13">
        <f t="shared" si="3"/>
        <v>0</v>
      </c>
    </row>
    <row r="99" spans="1:14" x14ac:dyDescent="0.25">
      <c r="A99" t="str">
        <f t="shared" si="2"/>
        <v>062019</v>
      </c>
      <c r="B99" s="28">
        <v>43617</v>
      </c>
      <c r="C99" s="29" t="s">
        <v>1493</v>
      </c>
      <c r="D99" s="31" t="s">
        <v>1552</v>
      </c>
      <c r="E99" s="30" t="s">
        <v>1250</v>
      </c>
      <c r="F99" s="31" t="s">
        <v>81</v>
      </c>
      <c r="G99" s="50">
        <v>203880.4</v>
      </c>
      <c r="H99" s="49">
        <v>172780</v>
      </c>
      <c r="I99" s="49">
        <v>15550.2</v>
      </c>
      <c r="J99" s="49">
        <v>15550.2</v>
      </c>
      <c r="K99" s="49"/>
      <c r="L99" s="33"/>
      <c r="M99" s="33"/>
      <c r="N99" s="13">
        <f t="shared" si="3"/>
        <v>0</v>
      </c>
    </row>
    <row r="100" spans="1:14" x14ac:dyDescent="0.25">
      <c r="A100" t="str">
        <f t="shared" si="2"/>
        <v>062019</v>
      </c>
      <c r="B100" s="28">
        <v>43617</v>
      </c>
      <c r="C100" s="29" t="s">
        <v>1493</v>
      </c>
      <c r="D100" s="31" t="s">
        <v>1552</v>
      </c>
      <c r="E100" s="30" t="s">
        <v>1251</v>
      </c>
      <c r="F100" s="31" t="s">
        <v>81</v>
      </c>
      <c r="G100" s="50">
        <v>198877.2</v>
      </c>
      <c r="H100" s="49">
        <v>168540</v>
      </c>
      <c r="I100" s="49">
        <v>15168.6</v>
      </c>
      <c r="J100" s="49">
        <v>15168.6</v>
      </c>
      <c r="K100" s="49"/>
      <c r="L100" s="33"/>
      <c r="M100" s="33"/>
      <c r="N100" s="13">
        <f t="shared" si="3"/>
        <v>0</v>
      </c>
    </row>
    <row r="101" spans="1:14" x14ac:dyDescent="0.25">
      <c r="A101" t="str">
        <f t="shared" si="2"/>
        <v>062019</v>
      </c>
      <c r="B101" s="28">
        <v>43617</v>
      </c>
      <c r="C101" s="29" t="s">
        <v>1493</v>
      </c>
      <c r="D101" s="31" t="s">
        <v>1552</v>
      </c>
      <c r="E101" s="30" t="s">
        <v>1238</v>
      </c>
      <c r="F101" s="31" t="s">
        <v>81</v>
      </c>
      <c r="G101" s="50">
        <v>142591.20000000001</v>
      </c>
      <c r="H101" s="49">
        <v>120840</v>
      </c>
      <c r="I101" s="49">
        <v>10875.6</v>
      </c>
      <c r="J101" s="49">
        <v>10875.6</v>
      </c>
      <c r="K101" s="49"/>
      <c r="L101" s="33"/>
      <c r="M101" s="33"/>
      <c r="N101" s="13">
        <f t="shared" si="3"/>
        <v>0</v>
      </c>
    </row>
    <row r="102" spans="1:14" x14ac:dyDescent="0.25">
      <c r="A102" t="str">
        <f t="shared" si="2"/>
        <v>062019</v>
      </c>
      <c r="B102" s="28">
        <v>43619</v>
      </c>
      <c r="C102" s="29" t="s">
        <v>1493</v>
      </c>
      <c r="D102" s="31" t="s">
        <v>1552</v>
      </c>
      <c r="E102" s="30" t="s">
        <v>1242</v>
      </c>
      <c r="F102" s="31" t="s">
        <v>81</v>
      </c>
      <c r="G102" s="50">
        <v>137588</v>
      </c>
      <c r="H102" s="49">
        <v>116600</v>
      </c>
      <c r="I102" s="49">
        <v>10494</v>
      </c>
      <c r="J102" s="49">
        <v>10494</v>
      </c>
      <c r="K102" s="49"/>
      <c r="L102" s="33"/>
      <c r="M102" s="33"/>
      <c r="N102" s="13">
        <f t="shared" si="3"/>
        <v>0</v>
      </c>
    </row>
    <row r="103" spans="1:14" x14ac:dyDescent="0.25">
      <c r="A103" t="str">
        <f t="shared" si="2"/>
        <v>062019</v>
      </c>
      <c r="B103" s="28">
        <v>43620</v>
      </c>
      <c r="C103" s="29" t="s">
        <v>1501</v>
      </c>
      <c r="D103" s="31" t="s">
        <v>1552</v>
      </c>
      <c r="E103" s="30" t="s">
        <v>1216</v>
      </c>
      <c r="F103" s="31" t="s">
        <v>74</v>
      </c>
      <c r="G103" s="50">
        <v>463361.22</v>
      </c>
      <c r="H103" s="49">
        <v>392679</v>
      </c>
      <c r="I103" s="49">
        <v>35341.11</v>
      </c>
      <c r="J103" s="49">
        <v>35341.11</v>
      </c>
      <c r="K103" s="49"/>
      <c r="L103" s="33"/>
      <c r="M103" s="33"/>
      <c r="N103" s="13">
        <f t="shared" si="3"/>
        <v>0</v>
      </c>
    </row>
    <row r="104" spans="1:14" x14ac:dyDescent="0.25">
      <c r="A104" t="str">
        <f t="shared" si="2"/>
        <v>062019</v>
      </c>
      <c r="B104" s="28">
        <v>43620</v>
      </c>
      <c r="C104" s="29" t="s">
        <v>1493</v>
      </c>
      <c r="D104" s="31" t="s">
        <v>1552</v>
      </c>
      <c r="E104" s="30" t="s">
        <v>1244</v>
      </c>
      <c r="F104" s="31" t="s">
        <v>81</v>
      </c>
      <c r="G104" s="50">
        <v>203880.4</v>
      </c>
      <c r="H104" s="49">
        <v>172780</v>
      </c>
      <c r="I104" s="49">
        <v>15550.2</v>
      </c>
      <c r="J104" s="49">
        <v>15550.2</v>
      </c>
      <c r="K104" s="49"/>
      <c r="L104" s="33"/>
      <c r="M104" s="33"/>
      <c r="N104" s="13">
        <f t="shared" si="3"/>
        <v>0</v>
      </c>
    </row>
    <row r="105" spans="1:14" x14ac:dyDescent="0.25">
      <c r="A105" t="str">
        <f t="shared" si="2"/>
        <v>062019</v>
      </c>
      <c r="B105" s="28">
        <v>43621</v>
      </c>
      <c r="C105" s="29" t="s">
        <v>1493</v>
      </c>
      <c r="D105" s="31" t="s">
        <v>1552</v>
      </c>
      <c r="E105" s="30" t="s">
        <v>1228</v>
      </c>
      <c r="F105" s="31" t="s">
        <v>81</v>
      </c>
      <c r="G105" s="50">
        <v>208883.6</v>
      </c>
      <c r="H105" s="49">
        <v>177020</v>
      </c>
      <c r="I105" s="49">
        <v>15931.8</v>
      </c>
      <c r="J105" s="49">
        <v>15931.8</v>
      </c>
      <c r="K105" s="49"/>
      <c r="L105" s="33"/>
      <c r="M105" s="33"/>
      <c r="N105" s="13">
        <f t="shared" si="3"/>
        <v>0</v>
      </c>
    </row>
    <row r="106" spans="1:14" x14ac:dyDescent="0.25">
      <c r="A106" t="str">
        <f t="shared" si="2"/>
        <v>062019</v>
      </c>
      <c r="B106" s="28">
        <v>43622</v>
      </c>
      <c r="C106" s="29" t="s">
        <v>1493</v>
      </c>
      <c r="D106" s="31" t="s">
        <v>1552</v>
      </c>
      <c r="E106" s="30" t="s">
        <v>1231</v>
      </c>
      <c r="F106" s="31" t="s">
        <v>81</v>
      </c>
      <c r="G106" s="50">
        <v>137588</v>
      </c>
      <c r="H106" s="49">
        <v>116600</v>
      </c>
      <c r="I106" s="49">
        <v>10494</v>
      </c>
      <c r="J106" s="49">
        <v>10494</v>
      </c>
      <c r="K106" s="49"/>
      <c r="L106" s="33"/>
      <c r="M106" s="33"/>
      <c r="N106" s="13">
        <f t="shared" si="3"/>
        <v>0</v>
      </c>
    </row>
    <row r="107" spans="1:14" x14ac:dyDescent="0.25">
      <c r="A107" t="str">
        <f t="shared" si="2"/>
        <v>062019</v>
      </c>
      <c r="B107" s="28">
        <v>43622</v>
      </c>
      <c r="C107" s="29" t="s">
        <v>1493</v>
      </c>
      <c r="D107" s="31" t="s">
        <v>1552</v>
      </c>
      <c r="E107" s="30" t="s">
        <v>1234</v>
      </c>
      <c r="F107" s="31" t="s">
        <v>81</v>
      </c>
      <c r="G107" s="50">
        <v>206382</v>
      </c>
      <c r="H107" s="49">
        <v>174900</v>
      </c>
      <c r="I107" s="49">
        <v>15741</v>
      </c>
      <c r="J107" s="49">
        <v>15741</v>
      </c>
      <c r="K107" s="49"/>
      <c r="L107" s="33"/>
      <c r="M107" s="33"/>
      <c r="N107" s="13">
        <f t="shared" si="3"/>
        <v>0</v>
      </c>
    </row>
    <row r="108" spans="1:14" x14ac:dyDescent="0.25">
      <c r="A108" t="str">
        <f t="shared" si="2"/>
        <v>062019</v>
      </c>
      <c r="B108" s="28">
        <v>43623</v>
      </c>
      <c r="C108" s="29" t="s">
        <v>1493</v>
      </c>
      <c r="D108" s="31" t="s">
        <v>1552</v>
      </c>
      <c r="E108" s="30" t="s">
        <v>1220</v>
      </c>
      <c r="F108" s="31" t="s">
        <v>81</v>
      </c>
      <c r="G108" s="50">
        <v>175737.4</v>
      </c>
      <c r="H108" s="49">
        <v>148930</v>
      </c>
      <c r="I108" s="49">
        <v>13403.7</v>
      </c>
      <c r="J108" s="49">
        <v>13403.7</v>
      </c>
      <c r="K108" s="49"/>
      <c r="L108" s="33"/>
      <c r="M108" s="33"/>
      <c r="N108" s="13">
        <f t="shared" si="3"/>
        <v>0</v>
      </c>
    </row>
    <row r="109" spans="1:14" x14ac:dyDescent="0.25">
      <c r="A109" t="str">
        <f t="shared" si="2"/>
        <v>062019</v>
      </c>
      <c r="B109" s="28">
        <v>43623</v>
      </c>
      <c r="C109" s="29" t="s">
        <v>1506</v>
      </c>
      <c r="D109" s="31" t="s">
        <v>1552</v>
      </c>
      <c r="E109" s="30" t="s">
        <v>1152</v>
      </c>
      <c r="F109" s="31" t="s">
        <v>777</v>
      </c>
      <c r="G109" s="50">
        <v>273604.24</v>
      </c>
      <c r="H109" s="49">
        <v>231868</v>
      </c>
      <c r="I109" s="49"/>
      <c r="J109" s="49"/>
      <c r="K109" s="49">
        <v>41736.239999999998</v>
      </c>
      <c r="L109" s="33"/>
      <c r="M109" s="32">
        <v>42000</v>
      </c>
      <c r="N109" s="13">
        <f t="shared" si="3"/>
        <v>0</v>
      </c>
    </row>
    <row r="110" spans="1:14" x14ac:dyDescent="0.25">
      <c r="A110" t="str">
        <f t="shared" si="2"/>
        <v>062019</v>
      </c>
      <c r="B110" s="28">
        <v>43624</v>
      </c>
      <c r="C110" s="29" t="s">
        <v>1493</v>
      </c>
      <c r="D110" s="31" t="s">
        <v>1552</v>
      </c>
      <c r="E110" s="30" t="s">
        <v>1224</v>
      </c>
      <c r="F110" s="31" t="s">
        <v>81</v>
      </c>
      <c r="G110" s="50">
        <v>206382</v>
      </c>
      <c r="H110" s="49">
        <v>174900</v>
      </c>
      <c r="I110" s="49">
        <v>15741</v>
      </c>
      <c r="J110" s="49">
        <v>15741</v>
      </c>
      <c r="K110" s="49"/>
      <c r="L110" s="33"/>
      <c r="M110" s="33"/>
      <c r="N110" s="13">
        <f t="shared" si="3"/>
        <v>0</v>
      </c>
    </row>
    <row r="111" spans="1:14" x14ac:dyDescent="0.25">
      <c r="A111" t="str">
        <f t="shared" si="2"/>
        <v>062019</v>
      </c>
      <c r="B111" s="28">
        <v>43624</v>
      </c>
      <c r="C111" s="29" t="s">
        <v>1493</v>
      </c>
      <c r="D111" s="31" t="s">
        <v>1552</v>
      </c>
      <c r="E111" s="30" t="s">
        <v>1225</v>
      </c>
      <c r="F111" s="31" t="s">
        <v>81</v>
      </c>
      <c r="G111" s="50">
        <v>170734.2</v>
      </c>
      <c r="H111" s="49">
        <v>144690</v>
      </c>
      <c r="I111" s="49">
        <v>13022.1</v>
      </c>
      <c r="J111" s="49">
        <v>13022.1</v>
      </c>
      <c r="K111" s="49"/>
      <c r="L111" s="33"/>
      <c r="M111" s="33"/>
      <c r="N111" s="13">
        <f t="shared" si="3"/>
        <v>0</v>
      </c>
    </row>
    <row r="112" spans="1:14" x14ac:dyDescent="0.25">
      <c r="A112" t="str">
        <f t="shared" si="2"/>
        <v>062019</v>
      </c>
      <c r="B112" s="28">
        <v>43624</v>
      </c>
      <c r="C112" s="29" t="s">
        <v>1506</v>
      </c>
      <c r="D112" s="31" t="s">
        <v>1552</v>
      </c>
      <c r="E112" s="30" t="s">
        <v>1147</v>
      </c>
      <c r="F112" s="31" t="s">
        <v>777</v>
      </c>
      <c r="G112" s="50">
        <v>273604.24</v>
      </c>
      <c r="H112" s="49">
        <v>231868</v>
      </c>
      <c r="I112" s="49"/>
      <c r="J112" s="49"/>
      <c r="K112" s="49">
        <v>41736.239999999998</v>
      </c>
      <c r="L112" s="33"/>
      <c r="M112" s="32">
        <v>42000</v>
      </c>
      <c r="N112" s="13">
        <f t="shared" si="3"/>
        <v>0</v>
      </c>
    </row>
    <row r="113" spans="1:14" x14ac:dyDescent="0.25">
      <c r="A113" t="str">
        <f t="shared" si="2"/>
        <v>062019</v>
      </c>
      <c r="B113" s="28">
        <v>43624</v>
      </c>
      <c r="C113" s="29" t="s">
        <v>1506</v>
      </c>
      <c r="D113" s="31" t="s">
        <v>1552</v>
      </c>
      <c r="E113" s="30" t="s">
        <v>1148</v>
      </c>
      <c r="F113" s="31" t="s">
        <v>777</v>
      </c>
      <c r="G113" s="50">
        <v>273604.24</v>
      </c>
      <c r="H113" s="49">
        <v>231868</v>
      </c>
      <c r="I113" s="49"/>
      <c r="J113" s="49"/>
      <c r="K113" s="49">
        <v>41736.239999999998</v>
      </c>
      <c r="L113" s="33"/>
      <c r="M113" s="32">
        <v>42000</v>
      </c>
      <c r="N113" s="13">
        <f t="shared" si="3"/>
        <v>0</v>
      </c>
    </row>
    <row r="114" spans="1:14" x14ac:dyDescent="0.25">
      <c r="A114" t="str">
        <f t="shared" si="2"/>
        <v>062019</v>
      </c>
      <c r="B114" s="28">
        <v>43626</v>
      </c>
      <c r="C114" s="29" t="s">
        <v>1493</v>
      </c>
      <c r="D114" s="31" t="s">
        <v>1552</v>
      </c>
      <c r="E114" s="30" t="s">
        <v>1219</v>
      </c>
      <c r="F114" s="31" t="s">
        <v>81</v>
      </c>
      <c r="G114" s="50">
        <v>135086.39999999999</v>
      </c>
      <c r="H114" s="49">
        <v>114480</v>
      </c>
      <c r="I114" s="49">
        <v>10303.200000000001</v>
      </c>
      <c r="J114" s="49">
        <v>10303.200000000001</v>
      </c>
      <c r="K114" s="49"/>
      <c r="L114" s="33"/>
      <c r="M114" s="33"/>
      <c r="N114" s="13">
        <f t="shared" si="3"/>
        <v>0</v>
      </c>
    </row>
    <row r="115" spans="1:14" x14ac:dyDescent="0.25">
      <c r="A115" t="str">
        <f t="shared" si="2"/>
        <v>062019</v>
      </c>
      <c r="B115" s="28">
        <v>43626</v>
      </c>
      <c r="C115" s="29" t="s">
        <v>1493</v>
      </c>
      <c r="D115" s="31" t="s">
        <v>1552</v>
      </c>
      <c r="E115" s="30" t="s">
        <v>1253</v>
      </c>
      <c r="F115" s="31" t="s">
        <v>81</v>
      </c>
      <c r="G115" s="50">
        <v>135086.39999999999</v>
      </c>
      <c r="H115" s="49">
        <v>114480</v>
      </c>
      <c r="I115" s="49">
        <v>10303.200000000001</v>
      </c>
      <c r="J115" s="49">
        <v>10303.200000000001</v>
      </c>
      <c r="K115" s="49"/>
      <c r="L115" s="33"/>
      <c r="M115" s="33"/>
      <c r="N115" s="13">
        <f t="shared" si="3"/>
        <v>0</v>
      </c>
    </row>
    <row r="116" spans="1:14" x14ac:dyDescent="0.25">
      <c r="A116" t="str">
        <f t="shared" si="2"/>
        <v>062019</v>
      </c>
      <c r="B116" s="28">
        <v>43626</v>
      </c>
      <c r="C116" s="29" t="s">
        <v>1506</v>
      </c>
      <c r="D116" s="31" t="s">
        <v>1552</v>
      </c>
      <c r="E116" s="30" t="s">
        <v>1184</v>
      </c>
      <c r="F116" s="31" t="s">
        <v>777</v>
      </c>
      <c r="G116" s="50">
        <v>193588.44</v>
      </c>
      <c r="H116" s="49">
        <v>164058</v>
      </c>
      <c r="I116" s="49"/>
      <c r="J116" s="49"/>
      <c r="K116" s="49">
        <v>29530.44</v>
      </c>
      <c r="L116" s="33"/>
      <c r="M116" s="32">
        <v>42000</v>
      </c>
      <c r="N116" s="13">
        <f t="shared" si="3"/>
        <v>0</v>
      </c>
    </row>
    <row r="117" spans="1:14" x14ac:dyDescent="0.25">
      <c r="A117" t="str">
        <f t="shared" si="2"/>
        <v>062019</v>
      </c>
      <c r="B117" s="28">
        <v>43627</v>
      </c>
      <c r="C117" s="29" t="s">
        <v>1507</v>
      </c>
      <c r="D117" s="31" t="s">
        <v>1552</v>
      </c>
      <c r="E117" s="30" t="s">
        <v>1187</v>
      </c>
      <c r="F117" s="31" t="s">
        <v>777</v>
      </c>
      <c r="G117" s="50">
        <v>211220</v>
      </c>
      <c r="H117" s="49">
        <v>179000</v>
      </c>
      <c r="I117" s="49"/>
      <c r="J117" s="49"/>
      <c r="K117" s="49">
        <v>32220</v>
      </c>
      <c r="L117" s="33"/>
      <c r="M117" s="32">
        <v>32000</v>
      </c>
      <c r="N117" s="13">
        <f t="shared" si="3"/>
        <v>0</v>
      </c>
    </row>
    <row r="118" spans="1:14" x14ac:dyDescent="0.25">
      <c r="A118" t="str">
        <f t="shared" si="2"/>
        <v>062019</v>
      </c>
      <c r="B118" s="28">
        <v>43627</v>
      </c>
      <c r="C118" s="29" t="s">
        <v>1507</v>
      </c>
      <c r="D118" s="31" t="s">
        <v>1552</v>
      </c>
      <c r="E118" s="30" t="s">
        <v>1188</v>
      </c>
      <c r="F118" s="31" t="s">
        <v>777</v>
      </c>
      <c r="G118" s="50">
        <v>211220</v>
      </c>
      <c r="H118" s="49">
        <v>179000</v>
      </c>
      <c r="I118" s="49"/>
      <c r="J118" s="49"/>
      <c r="K118" s="49">
        <v>32220</v>
      </c>
      <c r="L118" s="33"/>
      <c r="M118" s="32">
        <v>32000</v>
      </c>
      <c r="N118" s="13">
        <f t="shared" si="3"/>
        <v>0</v>
      </c>
    </row>
    <row r="119" spans="1:14" x14ac:dyDescent="0.25">
      <c r="A119" t="str">
        <f t="shared" si="2"/>
        <v>062019</v>
      </c>
      <c r="B119" s="28">
        <v>43628</v>
      </c>
      <c r="C119" s="29" t="s">
        <v>1493</v>
      </c>
      <c r="D119" s="31" t="s">
        <v>1552</v>
      </c>
      <c r="E119" s="30" t="s">
        <v>1245</v>
      </c>
      <c r="F119" s="31" t="s">
        <v>81</v>
      </c>
      <c r="G119" s="50">
        <v>137588</v>
      </c>
      <c r="H119" s="49">
        <v>116600</v>
      </c>
      <c r="I119" s="49">
        <v>10494</v>
      </c>
      <c r="J119" s="49">
        <v>10494</v>
      </c>
      <c r="K119" s="49"/>
      <c r="L119" s="33"/>
      <c r="M119" s="33"/>
      <c r="N119" s="13">
        <f t="shared" si="3"/>
        <v>0</v>
      </c>
    </row>
    <row r="120" spans="1:14" x14ac:dyDescent="0.25">
      <c r="A120" t="str">
        <f t="shared" si="2"/>
        <v>062019</v>
      </c>
      <c r="B120" s="28">
        <v>43628</v>
      </c>
      <c r="C120" s="29" t="s">
        <v>1493</v>
      </c>
      <c r="D120" s="31" t="s">
        <v>1552</v>
      </c>
      <c r="E120" s="30" t="s">
        <v>1247</v>
      </c>
      <c r="F120" s="31" t="s">
        <v>81</v>
      </c>
      <c r="G120" s="50">
        <v>173235.8</v>
      </c>
      <c r="H120" s="49">
        <v>146810</v>
      </c>
      <c r="I120" s="49">
        <v>13212.9</v>
      </c>
      <c r="J120" s="49">
        <v>13212.9</v>
      </c>
      <c r="K120" s="49"/>
      <c r="L120" s="33"/>
      <c r="M120" s="33"/>
      <c r="N120" s="13">
        <f t="shared" si="3"/>
        <v>0</v>
      </c>
    </row>
    <row r="121" spans="1:14" x14ac:dyDescent="0.25">
      <c r="A121" t="str">
        <f t="shared" si="2"/>
        <v>062019</v>
      </c>
      <c r="B121" s="28">
        <v>43628</v>
      </c>
      <c r="C121" s="29" t="s">
        <v>1507</v>
      </c>
      <c r="D121" s="31" t="s">
        <v>1552</v>
      </c>
      <c r="E121" s="30" t="s">
        <v>1177</v>
      </c>
      <c r="F121" s="31" t="s">
        <v>777</v>
      </c>
      <c r="G121" s="50">
        <v>211220</v>
      </c>
      <c r="H121" s="49">
        <v>179000</v>
      </c>
      <c r="I121" s="49"/>
      <c r="J121" s="49"/>
      <c r="K121" s="49">
        <v>32220</v>
      </c>
      <c r="L121" s="33"/>
      <c r="M121" s="32">
        <v>32000</v>
      </c>
      <c r="N121" s="13">
        <f t="shared" si="3"/>
        <v>0</v>
      </c>
    </row>
    <row r="122" spans="1:14" x14ac:dyDescent="0.25">
      <c r="A122" t="str">
        <f t="shared" si="2"/>
        <v>062019</v>
      </c>
      <c r="B122" s="28">
        <v>43628</v>
      </c>
      <c r="C122" s="29" t="s">
        <v>1507</v>
      </c>
      <c r="D122" s="31" t="s">
        <v>1552</v>
      </c>
      <c r="E122" s="30" t="s">
        <v>1178</v>
      </c>
      <c r="F122" s="31" t="s">
        <v>777</v>
      </c>
      <c r="G122" s="50">
        <v>211220</v>
      </c>
      <c r="H122" s="49">
        <v>179000</v>
      </c>
      <c r="I122" s="49"/>
      <c r="J122" s="49"/>
      <c r="K122" s="49">
        <v>32220</v>
      </c>
      <c r="L122" s="33"/>
      <c r="M122" s="32">
        <v>32000</v>
      </c>
      <c r="N122" s="13">
        <f t="shared" si="3"/>
        <v>0</v>
      </c>
    </row>
    <row r="123" spans="1:14" x14ac:dyDescent="0.25">
      <c r="A123" t="str">
        <f t="shared" si="2"/>
        <v>062019</v>
      </c>
      <c r="B123" s="28">
        <v>43629</v>
      </c>
      <c r="C123" s="29" t="s">
        <v>1493</v>
      </c>
      <c r="D123" s="31" t="s">
        <v>1552</v>
      </c>
      <c r="E123" s="30" t="s">
        <v>1240</v>
      </c>
      <c r="F123" s="31" t="s">
        <v>81</v>
      </c>
      <c r="G123" s="50">
        <v>203880.4</v>
      </c>
      <c r="H123" s="49">
        <v>172780</v>
      </c>
      <c r="I123" s="49">
        <v>15550.2</v>
      </c>
      <c r="J123" s="49">
        <v>15550.2</v>
      </c>
      <c r="K123" s="49"/>
      <c r="L123" s="33"/>
      <c r="M123" s="33"/>
      <c r="N123" s="13">
        <f t="shared" si="3"/>
        <v>0</v>
      </c>
    </row>
    <row r="124" spans="1:14" x14ac:dyDescent="0.25">
      <c r="A124" t="str">
        <f t="shared" si="2"/>
        <v>062019</v>
      </c>
      <c r="B124" s="28">
        <v>43629</v>
      </c>
      <c r="C124" s="29" t="s">
        <v>1493</v>
      </c>
      <c r="D124" s="31" t="s">
        <v>1552</v>
      </c>
      <c r="E124" s="30" t="s">
        <v>1243</v>
      </c>
      <c r="F124" s="31" t="s">
        <v>81</v>
      </c>
      <c r="G124" s="50">
        <v>203880.4</v>
      </c>
      <c r="H124" s="49">
        <v>172780</v>
      </c>
      <c r="I124" s="49">
        <v>15550.2</v>
      </c>
      <c r="J124" s="49">
        <v>15550.2</v>
      </c>
      <c r="K124" s="49"/>
      <c r="L124" s="33"/>
      <c r="M124" s="33"/>
      <c r="N124" s="13">
        <f t="shared" si="3"/>
        <v>0</v>
      </c>
    </row>
    <row r="125" spans="1:14" x14ac:dyDescent="0.25">
      <c r="A125" t="str">
        <f t="shared" si="2"/>
        <v>062019</v>
      </c>
      <c r="B125" s="28">
        <v>43630</v>
      </c>
      <c r="C125" s="29" t="s">
        <v>1493</v>
      </c>
      <c r="D125" s="31" t="s">
        <v>1552</v>
      </c>
      <c r="E125" s="30" t="s">
        <v>1236</v>
      </c>
      <c r="F125" s="31" t="s">
        <v>81</v>
      </c>
      <c r="G125" s="50">
        <v>173235.8</v>
      </c>
      <c r="H125" s="49">
        <v>146810</v>
      </c>
      <c r="I125" s="49">
        <v>13212.9</v>
      </c>
      <c r="J125" s="49">
        <v>13212.9</v>
      </c>
      <c r="K125" s="49"/>
      <c r="L125" s="33"/>
      <c r="M125" s="33"/>
      <c r="N125" s="13">
        <f t="shared" si="3"/>
        <v>0</v>
      </c>
    </row>
    <row r="126" spans="1:14" x14ac:dyDescent="0.25">
      <c r="A126" t="str">
        <f t="shared" si="2"/>
        <v>062019</v>
      </c>
      <c r="B126" s="28">
        <v>43630</v>
      </c>
      <c r="C126" s="29" t="s">
        <v>1507</v>
      </c>
      <c r="D126" s="31" t="s">
        <v>1552</v>
      </c>
      <c r="E126" s="30" t="s">
        <v>1158</v>
      </c>
      <c r="F126" s="31" t="s">
        <v>777</v>
      </c>
      <c r="G126" s="50">
        <v>211220</v>
      </c>
      <c r="H126" s="49">
        <v>179000</v>
      </c>
      <c r="I126" s="49"/>
      <c r="J126" s="49"/>
      <c r="K126" s="49">
        <v>32220</v>
      </c>
      <c r="L126" s="33"/>
      <c r="M126" s="32">
        <v>32000</v>
      </c>
      <c r="N126" s="13">
        <f t="shared" si="3"/>
        <v>0</v>
      </c>
    </row>
    <row r="127" spans="1:14" x14ac:dyDescent="0.25">
      <c r="A127" t="str">
        <f t="shared" si="2"/>
        <v>062019</v>
      </c>
      <c r="B127" s="28">
        <v>43630</v>
      </c>
      <c r="C127" s="29" t="s">
        <v>1507</v>
      </c>
      <c r="D127" s="31" t="s">
        <v>1552</v>
      </c>
      <c r="E127" s="30" t="s">
        <v>1159</v>
      </c>
      <c r="F127" s="31" t="s">
        <v>777</v>
      </c>
      <c r="G127" s="50">
        <v>211220</v>
      </c>
      <c r="H127" s="49">
        <v>179000</v>
      </c>
      <c r="I127" s="49"/>
      <c r="J127" s="49"/>
      <c r="K127" s="49">
        <v>32220</v>
      </c>
      <c r="L127" s="33"/>
      <c r="M127" s="32">
        <v>32000</v>
      </c>
      <c r="N127" s="13">
        <f t="shared" si="3"/>
        <v>0</v>
      </c>
    </row>
    <row r="128" spans="1:14" x14ac:dyDescent="0.25">
      <c r="A128" t="str">
        <f t="shared" si="2"/>
        <v>062019</v>
      </c>
      <c r="B128" s="28">
        <v>43630</v>
      </c>
      <c r="C128" s="29" t="s">
        <v>1493</v>
      </c>
      <c r="D128" s="31" t="s">
        <v>1552</v>
      </c>
      <c r="E128" s="30" t="s">
        <v>1232</v>
      </c>
      <c r="F128" s="31" t="s">
        <v>81</v>
      </c>
      <c r="G128" s="50">
        <v>178239</v>
      </c>
      <c r="H128" s="49">
        <v>151050</v>
      </c>
      <c r="I128" s="49">
        <v>13594.5</v>
      </c>
      <c r="J128" s="49">
        <v>13594.5</v>
      </c>
      <c r="K128" s="49"/>
      <c r="L128" s="33"/>
      <c r="M128" s="33"/>
      <c r="N128" s="13">
        <f t="shared" si="3"/>
        <v>0</v>
      </c>
    </row>
    <row r="129" spans="1:14" x14ac:dyDescent="0.25">
      <c r="A129" t="str">
        <f t="shared" si="2"/>
        <v>062019</v>
      </c>
      <c r="B129" s="28">
        <v>43631</v>
      </c>
      <c r="C129" s="29" t="s">
        <v>1507</v>
      </c>
      <c r="D129" s="31" t="s">
        <v>1552</v>
      </c>
      <c r="E129" s="30" t="s">
        <v>1165</v>
      </c>
      <c r="F129" s="31" t="s">
        <v>777</v>
      </c>
      <c r="G129" s="50">
        <v>211220</v>
      </c>
      <c r="H129" s="49">
        <v>179000</v>
      </c>
      <c r="I129" s="49"/>
      <c r="J129" s="49"/>
      <c r="K129" s="49">
        <v>32220</v>
      </c>
      <c r="L129" s="33"/>
      <c r="M129" s="32">
        <v>32000</v>
      </c>
      <c r="N129" s="13">
        <f t="shared" si="3"/>
        <v>0</v>
      </c>
    </row>
    <row r="130" spans="1:14" x14ac:dyDescent="0.25">
      <c r="A130" t="str">
        <f t="shared" si="2"/>
        <v>062019</v>
      </c>
      <c r="B130" s="28">
        <v>43631</v>
      </c>
      <c r="C130" s="29" t="s">
        <v>1507</v>
      </c>
      <c r="D130" s="31" t="s">
        <v>1552</v>
      </c>
      <c r="E130" s="30" t="s">
        <v>1150</v>
      </c>
      <c r="F130" s="31" t="s">
        <v>777</v>
      </c>
      <c r="G130" s="50">
        <v>211220</v>
      </c>
      <c r="H130" s="49">
        <v>179000</v>
      </c>
      <c r="I130" s="49"/>
      <c r="J130" s="49"/>
      <c r="K130" s="49">
        <v>32220</v>
      </c>
      <c r="L130" s="33"/>
      <c r="M130" s="32">
        <v>32000</v>
      </c>
      <c r="N130" s="13">
        <f t="shared" si="3"/>
        <v>0</v>
      </c>
    </row>
    <row r="131" spans="1:14" x14ac:dyDescent="0.25">
      <c r="A131" t="str">
        <f t="shared" ref="A131:A194" si="4">TEXT(B131,"MMYYYY")</f>
        <v>062019</v>
      </c>
      <c r="B131" s="28">
        <v>43631</v>
      </c>
      <c r="C131" s="29" t="s">
        <v>1493</v>
      </c>
      <c r="D131" s="31" t="s">
        <v>1552</v>
      </c>
      <c r="E131" s="30" t="s">
        <v>1222</v>
      </c>
      <c r="F131" s="31" t="s">
        <v>81</v>
      </c>
      <c r="G131" s="50">
        <v>203880.4</v>
      </c>
      <c r="H131" s="49">
        <v>172780</v>
      </c>
      <c r="I131" s="49">
        <v>15550.2</v>
      </c>
      <c r="J131" s="49">
        <v>15550.2</v>
      </c>
      <c r="K131" s="49"/>
      <c r="L131" s="33"/>
      <c r="M131" s="33"/>
      <c r="N131" s="13">
        <f t="shared" ref="N131:N194" si="5">I131-J131</f>
        <v>0</v>
      </c>
    </row>
    <row r="132" spans="1:14" x14ac:dyDescent="0.25">
      <c r="A132" t="str">
        <f t="shared" si="4"/>
        <v>062019</v>
      </c>
      <c r="B132" s="28">
        <v>43631</v>
      </c>
      <c r="C132" s="29" t="s">
        <v>1507</v>
      </c>
      <c r="D132" s="31" t="s">
        <v>1552</v>
      </c>
      <c r="E132" s="30" t="s">
        <v>1153</v>
      </c>
      <c r="F132" s="31" t="s">
        <v>777</v>
      </c>
      <c r="G132" s="50">
        <v>211220</v>
      </c>
      <c r="H132" s="49">
        <v>179000</v>
      </c>
      <c r="I132" s="49"/>
      <c r="J132" s="49"/>
      <c r="K132" s="49">
        <v>32220</v>
      </c>
      <c r="L132" s="33"/>
      <c r="M132" s="32">
        <v>32000</v>
      </c>
      <c r="N132" s="13">
        <f t="shared" si="5"/>
        <v>0</v>
      </c>
    </row>
    <row r="133" spans="1:14" x14ac:dyDescent="0.25">
      <c r="A133" t="str">
        <f t="shared" si="4"/>
        <v>062019</v>
      </c>
      <c r="B133" s="28">
        <v>43631</v>
      </c>
      <c r="C133" s="29" t="s">
        <v>1507</v>
      </c>
      <c r="D133" s="31" t="s">
        <v>1552</v>
      </c>
      <c r="E133" s="30" t="s">
        <v>1156</v>
      </c>
      <c r="F133" s="31" t="s">
        <v>777</v>
      </c>
      <c r="G133" s="50">
        <v>211220</v>
      </c>
      <c r="H133" s="49">
        <v>179000</v>
      </c>
      <c r="I133" s="49"/>
      <c r="J133" s="49"/>
      <c r="K133" s="49">
        <v>32220</v>
      </c>
      <c r="L133" s="33"/>
      <c r="M133" s="32">
        <v>32000</v>
      </c>
      <c r="N133" s="13">
        <f t="shared" si="5"/>
        <v>0</v>
      </c>
    </row>
    <row r="134" spans="1:14" x14ac:dyDescent="0.25">
      <c r="A134" t="str">
        <f t="shared" si="4"/>
        <v>062019</v>
      </c>
      <c r="B134" s="28">
        <v>43631</v>
      </c>
      <c r="C134" s="29" t="s">
        <v>1493</v>
      </c>
      <c r="D134" s="31" t="s">
        <v>1552</v>
      </c>
      <c r="E134" s="30" t="s">
        <v>1218</v>
      </c>
      <c r="F134" s="31" t="s">
        <v>81</v>
      </c>
      <c r="G134" s="50">
        <v>211385.2</v>
      </c>
      <c r="H134" s="49">
        <v>179140</v>
      </c>
      <c r="I134" s="49">
        <v>16122.6</v>
      </c>
      <c r="J134" s="49">
        <v>16122.6</v>
      </c>
      <c r="K134" s="49"/>
      <c r="L134" s="33"/>
      <c r="M134" s="33"/>
      <c r="N134" s="13">
        <f t="shared" si="5"/>
        <v>0</v>
      </c>
    </row>
    <row r="135" spans="1:14" x14ac:dyDescent="0.25">
      <c r="A135" t="str">
        <f t="shared" si="4"/>
        <v>062019</v>
      </c>
      <c r="B135" s="28">
        <v>43633</v>
      </c>
      <c r="C135" s="29" t="s">
        <v>1493</v>
      </c>
      <c r="D135" s="31" t="s">
        <v>1552</v>
      </c>
      <c r="E135" s="30" t="s">
        <v>1261</v>
      </c>
      <c r="F135" s="31" t="s">
        <v>81</v>
      </c>
      <c r="G135" s="50">
        <v>198877.2</v>
      </c>
      <c r="H135" s="49">
        <v>168540</v>
      </c>
      <c r="I135" s="49">
        <v>15168.6</v>
      </c>
      <c r="J135" s="49">
        <v>15168.6</v>
      </c>
      <c r="K135" s="49"/>
      <c r="L135" s="33"/>
      <c r="M135" s="33"/>
      <c r="N135" s="13">
        <f t="shared" si="5"/>
        <v>0</v>
      </c>
    </row>
    <row r="136" spans="1:14" x14ac:dyDescent="0.25">
      <c r="A136" t="str">
        <f t="shared" si="4"/>
        <v>062019</v>
      </c>
      <c r="B136" s="28">
        <v>43633</v>
      </c>
      <c r="C136" s="29" t="s">
        <v>1507</v>
      </c>
      <c r="D136" s="31" t="s">
        <v>1552</v>
      </c>
      <c r="E136" s="30" t="s">
        <v>1189</v>
      </c>
      <c r="F136" s="31" t="s">
        <v>777</v>
      </c>
      <c r="G136" s="50">
        <v>211220</v>
      </c>
      <c r="H136" s="49">
        <v>179000</v>
      </c>
      <c r="I136" s="49"/>
      <c r="J136" s="49"/>
      <c r="K136" s="49">
        <v>32220</v>
      </c>
      <c r="L136" s="33"/>
      <c r="M136" s="32">
        <v>32000</v>
      </c>
      <c r="N136" s="13">
        <f t="shared" si="5"/>
        <v>0</v>
      </c>
    </row>
    <row r="137" spans="1:14" x14ac:dyDescent="0.25">
      <c r="A137" t="str">
        <f t="shared" si="4"/>
        <v>062019</v>
      </c>
      <c r="B137" s="28">
        <v>43633</v>
      </c>
      <c r="C137" s="29" t="s">
        <v>1507</v>
      </c>
      <c r="D137" s="31" t="s">
        <v>1552</v>
      </c>
      <c r="E137" s="30" t="s">
        <v>1180</v>
      </c>
      <c r="F137" s="31" t="s">
        <v>777</v>
      </c>
      <c r="G137" s="50">
        <v>211220</v>
      </c>
      <c r="H137" s="49">
        <v>179000</v>
      </c>
      <c r="I137" s="49"/>
      <c r="J137" s="49"/>
      <c r="K137" s="49">
        <v>32220</v>
      </c>
      <c r="L137" s="33"/>
      <c r="M137" s="32">
        <v>32000</v>
      </c>
      <c r="N137" s="13">
        <f t="shared" si="5"/>
        <v>0</v>
      </c>
    </row>
    <row r="138" spans="1:14" x14ac:dyDescent="0.25">
      <c r="A138" t="str">
        <f t="shared" si="4"/>
        <v>062019</v>
      </c>
      <c r="B138" s="28">
        <v>43634</v>
      </c>
      <c r="C138" s="29" t="s">
        <v>1493</v>
      </c>
      <c r="D138" s="31" t="s">
        <v>1552</v>
      </c>
      <c r="E138" s="30" t="s">
        <v>1255</v>
      </c>
      <c r="F138" s="31" t="s">
        <v>81</v>
      </c>
      <c r="G138" s="50">
        <v>201378.8</v>
      </c>
      <c r="H138" s="49">
        <v>170660</v>
      </c>
      <c r="I138" s="49">
        <v>15359.4</v>
      </c>
      <c r="J138" s="49">
        <v>15359.4</v>
      </c>
      <c r="K138" s="49"/>
      <c r="L138" s="33"/>
      <c r="M138" s="33"/>
      <c r="N138" s="13">
        <f t="shared" si="5"/>
        <v>0</v>
      </c>
    </row>
    <row r="139" spans="1:14" x14ac:dyDescent="0.25">
      <c r="A139" t="str">
        <f t="shared" si="4"/>
        <v>062019</v>
      </c>
      <c r="B139" s="28">
        <v>43634</v>
      </c>
      <c r="C139" s="29" t="s">
        <v>1494</v>
      </c>
      <c r="D139" s="31" t="s">
        <v>1552</v>
      </c>
      <c r="E139" s="30" t="s">
        <v>1200</v>
      </c>
      <c r="F139" s="31" t="s">
        <v>50</v>
      </c>
      <c r="G139" s="50">
        <v>219536.64000000001</v>
      </c>
      <c r="H139" s="49">
        <v>186048</v>
      </c>
      <c r="I139" s="49">
        <v>16744.32</v>
      </c>
      <c r="J139" s="49">
        <v>16744.32</v>
      </c>
      <c r="K139" s="49"/>
      <c r="L139" s="33"/>
      <c r="M139" s="33"/>
      <c r="N139" s="13">
        <f t="shared" si="5"/>
        <v>0</v>
      </c>
    </row>
    <row r="140" spans="1:14" x14ac:dyDescent="0.25">
      <c r="A140" t="str">
        <f t="shared" si="4"/>
        <v>062019</v>
      </c>
      <c r="B140" s="28">
        <v>43635</v>
      </c>
      <c r="C140" s="29" t="s">
        <v>1493</v>
      </c>
      <c r="D140" s="31" t="s">
        <v>1552</v>
      </c>
      <c r="E140" s="30" t="s">
        <v>1258</v>
      </c>
      <c r="F140" s="31" t="s">
        <v>81</v>
      </c>
      <c r="G140" s="50">
        <v>211385.2</v>
      </c>
      <c r="H140" s="49">
        <v>179140</v>
      </c>
      <c r="I140" s="49">
        <v>16122.6</v>
      </c>
      <c r="J140" s="49">
        <v>16122.6</v>
      </c>
      <c r="K140" s="49"/>
      <c r="L140" s="33"/>
      <c r="M140" s="33"/>
      <c r="N140" s="13">
        <f t="shared" si="5"/>
        <v>0</v>
      </c>
    </row>
    <row r="141" spans="1:14" x14ac:dyDescent="0.25">
      <c r="A141" t="str">
        <f t="shared" si="4"/>
        <v>062019</v>
      </c>
      <c r="B141" s="28">
        <v>43635</v>
      </c>
      <c r="C141" s="29" t="s">
        <v>1507</v>
      </c>
      <c r="D141" s="31" t="s">
        <v>1552</v>
      </c>
      <c r="E141" s="30" t="s">
        <v>1175</v>
      </c>
      <c r="F141" s="31" t="s">
        <v>777</v>
      </c>
      <c r="G141" s="50">
        <v>211220</v>
      </c>
      <c r="H141" s="49">
        <v>179000</v>
      </c>
      <c r="I141" s="49"/>
      <c r="J141" s="49"/>
      <c r="K141" s="49">
        <v>32220</v>
      </c>
      <c r="L141" s="33"/>
      <c r="M141" s="32">
        <v>32000</v>
      </c>
      <c r="N141" s="13">
        <f t="shared" si="5"/>
        <v>0</v>
      </c>
    </row>
    <row r="142" spans="1:14" x14ac:dyDescent="0.25">
      <c r="A142" t="str">
        <f t="shared" si="4"/>
        <v>062019</v>
      </c>
      <c r="B142" s="28">
        <v>43635</v>
      </c>
      <c r="C142" s="29" t="s">
        <v>1493</v>
      </c>
      <c r="D142" s="31" t="s">
        <v>1552</v>
      </c>
      <c r="E142" s="30" t="s">
        <v>1248</v>
      </c>
      <c r="F142" s="31" t="s">
        <v>81</v>
      </c>
      <c r="G142" s="50">
        <v>135086.39999999999</v>
      </c>
      <c r="H142" s="49">
        <v>114480</v>
      </c>
      <c r="I142" s="49">
        <v>10303.200000000001</v>
      </c>
      <c r="J142" s="49">
        <v>10303.200000000001</v>
      </c>
      <c r="K142" s="49"/>
      <c r="L142" s="33"/>
      <c r="M142" s="33"/>
      <c r="N142" s="13">
        <f t="shared" si="5"/>
        <v>0</v>
      </c>
    </row>
    <row r="143" spans="1:14" x14ac:dyDescent="0.25">
      <c r="A143" t="str">
        <f t="shared" si="4"/>
        <v>062019</v>
      </c>
      <c r="B143" s="28">
        <v>43635</v>
      </c>
      <c r="C143" s="29" t="s">
        <v>1494</v>
      </c>
      <c r="D143" s="31" t="s">
        <v>1552</v>
      </c>
      <c r="E143" s="30" t="s">
        <v>1199</v>
      </c>
      <c r="F143" s="31" t="s">
        <v>50</v>
      </c>
      <c r="G143" s="50">
        <v>236354</v>
      </c>
      <c r="H143" s="49">
        <v>200300</v>
      </c>
      <c r="I143" s="49">
        <v>18027</v>
      </c>
      <c r="J143" s="49">
        <v>18027</v>
      </c>
      <c r="K143" s="49"/>
      <c r="L143" s="33"/>
      <c r="M143" s="33"/>
      <c r="N143" s="13">
        <f t="shared" si="5"/>
        <v>0</v>
      </c>
    </row>
    <row r="144" spans="1:14" x14ac:dyDescent="0.25">
      <c r="A144" t="str">
        <f t="shared" si="4"/>
        <v>062019</v>
      </c>
      <c r="B144" s="28">
        <v>43636</v>
      </c>
      <c r="C144" s="29" t="s">
        <v>1493</v>
      </c>
      <c r="D144" s="31" t="s">
        <v>1552</v>
      </c>
      <c r="E144" s="30" t="s">
        <v>1252</v>
      </c>
      <c r="F144" s="31" t="s">
        <v>81</v>
      </c>
      <c r="G144" s="50">
        <v>206382</v>
      </c>
      <c r="H144" s="49">
        <v>174900</v>
      </c>
      <c r="I144" s="49">
        <v>15741</v>
      </c>
      <c r="J144" s="49">
        <v>15741</v>
      </c>
      <c r="K144" s="49"/>
      <c r="L144" s="33"/>
      <c r="M144" s="33"/>
      <c r="N144" s="13">
        <f t="shared" si="5"/>
        <v>0</v>
      </c>
    </row>
    <row r="145" spans="1:14" x14ac:dyDescent="0.25">
      <c r="A145" t="str">
        <f t="shared" si="4"/>
        <v>062019</v>
      </c>
      <c r="B145" s="28">
        <v>43636</v>
      </c>
      <c r="C145" s="29" t="s">
        <v>1493</v>
      </c>
      <c r="D145" s="31" t="s">
        <v>1552</v>
      </c>
      <c r="E145" s="30" t="s">
        <v>1235</v>
      </c>
      <c r="F145" s="31" t="s">
        <v>81</v>
      </c>
      <c r="G145" s="50">
        <v>206382</v>
      </c>
      <c r="H145" s="49">
        <v>174900</v>
      </c>
      <c r="I145" s="49">
        <v>15741</v>
      </c>
      <c r="J145" s="49">
        <v>15741</v>
      </c>
      <c r="K145" s="49"/>
      <c r="L145" s="33"/>
      <c r="M145" s="33"/>
      <c r="N145" s="13">
        <f t="shared" si="5"/>
        <v>0</v>
      </c>
    </row>
    <row r="146" spans="1:14" x14ac:dyDescent="0.25">
      <c r="A146" t="str">
        <f t="shared" si="4"/>
        <v>062019</v>
      </c>
      <c r="B146" s="28">
        <v>43636</v>
      </c>
      <c r="C146" s="29" t="s">
        <v>1507</v>
      </c>
      <c r="D146" s="31" t="s">
        <v>1552</v>
      </c>
      <c r="E146" s="30" t="s">
        <v>1170</v>
      </c>
      <c r="F146" s="31" t="s">
        <v>777</v>
      </c>
      <c r="G146" s="50">
        <v>211220</v>
      </c>
      <c r="H146" s="49">
        <v>179000</v>
      </c>
      <c r="I146" s="49"/>
      <c r="J146" s="49"/>
      <c r="K146" s="49">
        <v>32220</v>
      </c>
      <c r="L146" s="33"/>
      <c r="M146" s="32">
        <v>32000</v>
      </c>
      <c r="N146" s="13">
        <f t="shared" si="5"/>
        <v>0</v>
      </c>
    </row>
    <row r="147" spans="1:14" x14ac:dyDescent="0.25">
      <c r="A147" t="str">
        <f t="shared" si="4"/>
        <v>062019</v>
      </c>
      <c r="B147" s="28">
        <v>43636</v>
      </c>
      <c r="C147" s="29" t="s">
        <v>1507</v>
      </c>
      <c r="D147" s="31" t="s">
        <v>1552</v>
      </c>
      <c r="E147" s="30" t="s">
        <v>1171</v>
      </c>
      <c r="F147" s="31" t="s">
        <v>777</v>
      </c>
      <c r="G147" s="50">
        <v>211220</v>
      </c>
      <c r="H147" s="49">
        <v>179000</v>
      </c>
      <c r="I147" s="49"/>
      <c r="J147" s="49"/>
      <c r="K147" s="49">
        <v>32220</v>
      </c>
      <c r="L147" s="33"/>
      <c r="M147" s="32">
        <v>32000</v>
      </c>
      <c r="N147" s="13">
        <f t="shared" si="5"/>
        <v>0</v>
      </c>
    </row>
    <row r="148" spans="1:14" x14ac:dyDescent="0.25">
      <c r="A148" t="str">
        <f t="shared" si="4"/>
        <v>062019</v>
      </c>
      <c r="B148" s="28">
        <v>43637</v>
      </c>
      <c r="C148" s="29" t="s">
        <v>1493</v>
      </c>
      <c r="D148" s="31" t="s">
        <v>1552</v>
      </c>
      <c r="E148" s="30" t="s">
        <v>1226</v>
      </c>
      <c r="F148" s="31" t="s">
        <v>81</v>
      </c>
      <c r="G148" s="50">
        <v>208883.6</v>
      </c>
      <c r="H148" s="49">
        <v>177020</v>
      </c>
      <c r="I148" s="49">
        <v>15931.8</v>
      </c>
      <c r="J148" s="49">
        <v>15931.8</v>
      </c>
      <c r="K148" s="49"/>
      <c r="L148" s="33"/>
      <c r="M148" s="33"/>
      <c r="N148" s="13">
        <f t="shared" si="5"/>
        <v>0</v>
      </c>
    </row>
    <row r="149" spans="1:14" x14ac:dyDescent="0.25">
      <c r="A149" t="str">
        <f t="shared" si="4"/>
        <v>062019</v>
      </c>
      <c r="B149" s="28">
        <v>43637</v>
      </c>
      <c r="C149" s="29" t="s">
        <v>1493</v>
      </c>
      <c r="D149" s="31" t="s">
        <v>1552</v>
      </c>
      <c r="E149" s="30" t="s">
        <v>1229</v>
      </c>
      <c r="F149" s="31" t="s">
        <v>81</v>
      </c>
      <c r="G149" s="50">
        <v>206382</v>
      </c>
      <c r="H149" s="49">
        <v>174900</v>
      </c>
      <c r="I149" s="49">
        <v>15741</v>
      </c>
      <c r="J149" s="49">
        <v>15741</v>
      </c>
      <c r="K149" s="49"/>
      <c r="L149" s="33"/>
      <c r="M149" s="33"/>
      <c r="N149" s="13">
        <f t="shared" si="5"/>
        <v>0</v>
      </c>
    </row>
    <row r="150" spans="1:14" x14ac:dyDescent="0.25">
      <c r="A150" t="str">
        <f t="shared" si="4"/>
        <v>062019</v>
      </c>
      <c r="B150" s="28">
        <v>43637</v>
      </c>
      <c r="C150" s="29" t="s">
        <v>1493</v>
      </c>
      <c r="D150" s="31" t="s">
        <v>1552</v>
      </c>
      <c r="E150" s="30" t="s">
        <v>1233</v>
      </c>
      <c r="F150" s="31" t="s">
        <v>81</v>
      </c>
      <c r="G150" s="50">
        <v>198877.2</v>
      </c>
      <c r="H150" s="49">
        <v>168540</v>
      </c>
      <c r="I150" s="49">
        <v>15168.6</v>
      </c>
      <c r="J150" s="49">
        <v>15168.6</v>
      </c>
      <c r="K150" s="49"/>
      <c r="L150" s="33"/>
      <c r="M150" s="33"/>
      <c r="N150" s="13">
        <f t="shared" si="5"/>
        <v>0</v>
      </c>
    </row>
    <row r="151" spans="1:14" x14ac:dyDescent="0.25">
      <c r="A151" t="str">
        <f t="shared" si="4"/>
        <v>062019</v>
      </c>
      <c r="B151" s="28">
        <v>43637</v>
      </c>
      <c r="C151" s="29" t="s">
        <v>1508</v>
      </c>
      <c r="D151" s="31" t="s">
        <v>1552</v>
      </c>
      <c r="E151" s="30" t="s">
        <v>1196</v>
      </c>
      <c r="F151" s="31" t="s">
        <v>1193</v>
      </c>
      <c r="G151" s="50">
        <v>290124.24</v>
      </c>
      <c r="H151" s="49">
        <v>245868</v>
      </c>
      <c r="I151" s="49"/>
      <c r="J151" s="49"/>
      <c r="K151" s="49">
        <v>44256.24</v>
      </c>
      <c r="L151" s="33"/>
      <c r="M151" s="32">
        <v>56000</v>
      </c>
      <c r="N151" s="13">
        <f t="shared" si="5"/>
        <v>0</v>
      </c>
    </row>
    <row r="152" spans="1:14" x14ac:dyDescent="0.25">
      <c r="A152" t="str">
        <f t="shared" si="4"/>
        <v>062019</v>
      </c>
      <c r="B152" s="28">
        <v>43637</v>
      </c>
      <c r="C152" s="29" t="s">
        <v>1493</v>
      </c>
      <c r="D152" s="31" t="s">
        <v>1552</v>
      </c>
      <c r="E152" s="30" t="s">
        <v>1221</v>
      </c>
      <c r="F152" s="31" t="s">
        <v>81</v>
      </c>
      <c r="G152" s="50">
        <v>208883.6</v>
      </c>
      <c r="H152" s="49">
        <v>177020</v>
      </c>
      <c r="I152" s="49">
        <v>15931.8</v>
      </c>
      <c r="J152" s="49">
        <v>15931.8</v>
      </c>
      <c r="K152" s="49"/>
      <c r="L152" s="33"/>
      <c r="M152" s="33"/>
      <c r="N152" s="13">
        <f t="shared" si="5"/>
        <v>0</v>
      </c>
    </row>
    <row r="153" spans="1:14" x14ac:dyDescent="0.25">
      <c r="A153" t="str">
        <f t="shared" si="4"/>
        <v>062019</v>
      </c>
      <c r="B153" s="28">
        <v>43637</v>
      </c>
      <c r="C153" s="29" t="s">
        <v>1493</v>
      </c>
      <c r="D153" s="31" t="s">
        <v>1552</v>
      </c>
      <c r="E153" s="30" t="s">
        <v>1223</v>
      </c>
      <c r="F153" s="31" t="s">
        <v>81</v>
      </c>
      <c r="G153" s="50">
        <v>203880.4</v>
      </c>
      <c r="H153" s="49">
        <v>172780</v>
      </c>
      <c r="I153" s="49">
        <v>15550.2</v>
      </c>
      <c r="J153" s="49">
        <v>15550.2</v>
      </c>
      <c r="K153" s="49"/>
      <c r="L153" s="33"/>
      <c r="M153" s="33"/>
      <c r="N153" s="13">
        <f t="shared" si="5"/>
        <v>0</v>
      </c>
    </row>
    <row r="154" spans="1:14" x14ac:dyDescent="0.25">
      <c r="A154" t="str">
        <f t="shared" si="4"/>
        <v>062019</v>
      </c>
      <c r="B154" s="28">
        <v>43638</v>
      </c>
      <c r="C154" s="29" t="s">
        <v>1507</v>
      </c>
      <c r="D154" s="31" t="s">
        <v>1552</v>
      </c>
      <c r="E154" s="30" t="s">
        <v>1155</v>
      </c>
      <c r="F154" s="31" t="s">
        <v>777</v>
      </c>
      <c r="G154" s="50">
        <v>211220</v>
      </c>
      <c r="H154" s="49">
        <v>179000</v>
      </c>
      <c r="I154" s="49"/>
      <c r="J154" s="49"/>
      <c r="K154" s="49">
        <v>32220</v>
      </c>
      <c r="L154" s="33"/>
      <c r="M154" s="32">
        <v>32000</v>
      </c>
      <c r="N154" s="13">
        <f t="shared" si="5"/>
        <v>0</v>
      </c>
    </row>
    <row r="155" spans="1:14" x14ac:dyDescent="0.25">
      <c r="A155" t="str">
        <f t="shared" si="4"/>
        <v>062019</v>
      </c>
      <c r="B155" s="28">
        <v>43638</v>
      </c>
      <c r="C155" s="29" t="s">
        <v>1493</v>
      </c>
      <c r="D155" s="31" t="s">
        <v>1552</v>
      </c>
      <c r="E155" s="30" t="s">
        <v>1260</v>
      </c>
      <c r="F155" s="31" t="s">
        <v>81</v>
      </c>
      <c r="G155" s="50">
        <v>206382</v>
      </c>
      <c r="H155" s="49">
        <v>174900</v>
      </c>
      <c r="I155" s="49">
        <v>15741</v>
      </c>
      <c r="J155" s="49">
        <v>15741</v>
      </c>
      <c r="K155" s="49"/>
      <c r="L155" s="33"/>
      <c r="M155" s="33"/>
      <c r="N155" s="13">
        <f t="shared" si="5"/>
        <v>0</v>
      </c>
    </row>
    <row r="156" spans="1:14" x14ac:dyDescent="0.25">
      <c r="A156" t="str">
        <f t="shared" si="4"/>
        <v>062019</v>
      </c>
      <c r="B156" s="28">
        <v>43638</v>
      </c>
      <c r="C156" s="29" t="s">
        <v>1509</v>
      </c>
      <c r="D156" s="31" t="s">
        <v>1552</v>
      </c>
      <c r="E156" s="30" t="s">
        <v>1210</v>
      </c>
      <c r="F156" s="31" t="s">
        <v>535</v>
      </c>
      <c r="G156" s="50">
        <v>314942</v>
      </c>
      <c r="H156" s="49">
        <v>266900</v>
      </c>
      <c r="I156" s="49">
        <v>24021</v>
      </c>
      <c r="J156" s="49">
        <v>24021</v>
      </c>
      <c r="K156" s="49"/>
      <c r="L156" s="33"/>
      <c r="M156" s="33"/>
      <c r="N156" s="13">
        <f t="shared" si="5"/>
        <v>0</v>
      </c>
    </row>
    <row r="157" spans="1:14" x14ac:dyDescent="0.25">
      <c r="A157" t="str">
        <f t="shared" si="4"/>
        <v>062019</v>
      </c>
      <c r="B157" s="28">
        <v>43638</v>
      </c>
      <c r="C157" s="29" t="s">
        <v>1509</v>
      </c>
      <c r="D157" s="31" t="s">
        <v>1552</v>
      </c>
      <c r="E157" s="30" t="s">
        <v>1211</v>
      </c>
      <c r="F157" s="31" t="s">
        <v>535</v>
      </c>
      <c r="G157" s="50">
        <v>314942</v>
      </c>
      <c r="H157" s="49">
        <v>266900</v>
      </c>
      <c r="I157" s="49">
        <v>24021</v>
      </c>
      <c r="J157" s="49">
        <v>24021</v>
      </c>
      <c r="K157" s="49"/>
      <c r="L157" s="33"/>
      <c r="M157" s="33"/>
      <c r="N157" s="13">
        <f t="shared" si="5"/>
        <v>0</v>
      </c>
    </row>
    <row r="158" spans="1:14" x14ac:dyDescent="0.25">
      <c r="A158" t="str">
        <f t="shared" si="4"/>
        <v>062019</v>
      </c>
      <c r="B158" s="28">
        <v>43638</v>
      </c>
      <c r="C158" s="29" t="s">
        <v>1509</v>
      </c>
      <c r="D158" s="31" t="s">
        <v>1552</v>
      </c>
      <c r="E158" s="30" t="s">
        <v>1212</v>
      </c>
      <c r="F158" s="31" t="s">
        <v>535</v>
      </c>
      <c r="G158" s="50">
        <v>314942</v>
      </c>
      <c r="H158" s="49">
        <v>266900</v>
      </c>
      <c r="I158" s="49">
        <v>24021</v>
      </c>
      <c r="J158" s="49">
        <v>24021</v>
      </c>
      <c r="K158" s="49"/>
      <c r="L158" s="33"/>
      <c r="M158" s="33"/>
      <c r="N158" s="13">
        <f t="shared" si="5"/>
        <v>0</v>
      </c>
    </row>
    <row r="159" spans="1:14" x14ac:dyDescent="0.25">
      <c r="A159" t="str">
        <f t="shared" si="4"/>
        <v>062019</v>
      </c>
      <c r="B159" s="28">
        <v>43638</v>
      </c>
      <c r="C159" s="29" t="s">
        <v>1501</v>
      </c>
      <c r="D159" s="31" t="s">
        <v>1552</v>
      </c>
      <c r="E159" s="30" t="s">
        <v>1217</v>
      </c>
      <c r="F159" s="31" t="s">
        <v>74</v>
      </c>
      <c r="G159" s="50">
        <v>15527.62</v>
      </c>
      <c r="H159" s="49">
        <v>13159</v>
      </c>
      <c r="I159" s="49">
        <v>1184.31</v>
      </c>
      <c r="J159" s="49">
        <v>1184.31</v>
      </c>
      <c r="K159" s="49"/>
      <c r="L159" s="33"/>
      <c r="M159" s="33"/>
      <c r="N159" s="13">
        <f t="shared" si="5"/>
        <v>0</v>
      </c>
    </row>
    <row r="160" spans="1:14" x14ac:dyDescent="0.25">
      <c r="A160" t="str">
        <f t="shared" si="4"/>
        <v>062019</v>
      </c>
      <c r="B160" s="28">
        <v>43638</v>
      </c>
      <c r="C160" s="29" t="s">
        <v>1493</v>
      </c>
      <c r="D160" s="31" t="s">
        <v>1552</v>
      </c>
      <c r="E160" s="30" t="s">
        <v>1254</v>
      </c>
      <c r="F160" s="31" t="s">
        <v>81</v>
      </c>
      <c r="G160" s="50">
        <v>201378.8</v>
      </c>
      <c r="H160" s="49">
        <v>170660</v>
      </c>
      <c r="I160" s="49">
        <v>15359.4</v>
      </c>
      <c r="J160" s="49">
        <v>15359.4</v>
      </c>
      <c r="K160" s="49"/>
      <c r="L160" s="33"/>
      <c r="M160" s="33"/>
      <c r="N160" s="13">
        <f t="shared" si="5"/>
        <v>0</v>
      </c>
    </row>
    <row r="161" spans="1:14" x14ac:dyDescent="0.25">
      <c r="A161" t="str">
        <f t="shared" si="4"/>
        <v>062019</v>
      </c>
      <c r="B161" s="28">
        <v>43640</v>
      </c>
      <c r="C161" s="29" t="s">
        <v>1493</v>
      </c>
      <c r="D161" s="31" t="s">
        <v>1552</v>
      </c>
      <c r="E161" s="30" t="s">
        <v>1256</v>
      </c>
      <c r="F161" s="31" t="s">
        <v>81</v>
      </c>
      <c r="G161" s="50">
        <v>206382</v>
      </c>
      <c r="H161" s="49">
        <v>174900</v>
      </c>
      <c r="I161" s="49">
        <v>15741</v>
      </c>
      <c r="J161" s="49">
        <v>15741</v>
      </c>
      <c r="K161" s="49"/>
      <c r="L161" s="33"/>
      <c r="M161" s="33"/>
      <c r="N161" s="13">
        <f t="shared" si="5"/>
        <v>0</v>
      </c>
    </row>
    <row r="162" spans="1:14" x14ac:dyDescent="0.25">
      <c r="A162" t="str">
        <f t="shared" si="4"/>
        <v>062019</v>
      </c>
      <c r="B162" s="28">
        <v>43640</v>
      </c>
      <c r="C162" s="29" t="s">
        <v>1509</v>
      </c>
      <c r="D162" s="31" t="s">
        <v>1552</v>
      </c>
      <c r="E162" s="30" t="s">
        <v>1208</v>
      </c>
      <c r="F162" s="31" t="s">
        <v>535</v>
      </c>
      <c r="G162" s="50">
        <v>314942</v>
      </c>
      <c r="H162" s="49">
        <v>266900</v>
      </c>
      <c r="I162" s="49">
        <v>24021</v>
      </c>
      <c r="J162" s="49">
        <v>24021</v>
      </c>
      <c r="K162" s="49"/>
      <c r="L162" s="33"/>
      <c r="M162" s="33"/>
      <c r="N162" s="13">
        <f t="shared" si="5"/>
        <v>0</v>
      </c>
    </row>
    <row r="163" spans="1:14" x14ac:dyDescent="0.25">
      <c r="A163" t="str">
        <f t="shared" si="4"/>
        <v>062019</v>
      </c>
      <c r="B163" s="28">
        <v>43640</v>
      </c>
      <c r="C163" s="29" t="s">
        <v>1509</v>
      </c>
      <c r="D163" s="31" t="s">
        <v>1552</v>
      </c>
      <c r="E163" s="30" t="s">
        <v>1206</v>
      </c>
      <c r="F163" s="31" t="s">
        <v>535</v>
      </c>
      <c r="G163" s="50">
        <v>314942</v>
      </c>
      <c r="H163" s="49">
        <v>266900</v>
      </c>
      <c r="I163" s="49">
        <v>24021</v>
      </c>
      <c r="J163" s="49">
        <v>24021</v>
      </c>
      <c r="K163" s="49"/>
      <c r="L163" s="33"/>
      <c r="M163" s="33"/>
      <c r="N163" s="13">
        <f t="shared" si="5"/>
        <v>0</v>
      </c>
    </row>
    <row r="164" spans="1:14" x14ac:dyDescent="0.25">
      <c r="A164" t="str">
        <f t="shared" si="4"/>
        <v>062019</v>
      </c>
      <c r="B164" s="28">
        <v>43641</v>
      </c>
      <c r="C164" s="29" t="s">
        <v>1493</v>
      </c>
      <c r="D164" s="31" t="s">
        <v>1552</v>
      </c>
      <c r="E164" s="30" t="s">
        <v>1249</v>
      </c>
      <c r="F164" s="31" t="s">
        <v>81</v>
      </c>
      <c r="G164" s="50">
        <v>206382</v>
      </c>
      <c r="H164" s="49">
        <v>174900</v>
      </c>
      <c r="I164" s="49">
        <v>15741</v>
      </c>
      <c r="J164" s="49">
        <v>15741</v>
      </c>
      <c r="K164" s="49"/>
      <c r="L164" s="33"/>
      <c r="M164" s="33"/>
      <c r="N164" s="13">
        <f t="shared" si="5"/>
        <v>0</v>
      </c>
    </row>
    <row r="165" spans="1:14" x14ac:dyDescent="0.25">
      <c r="A165" t="str">
        <f t="shared" si="4"/>
        <v>062019</v>
      </c>
      <c r="B165" s="28">
        <v>43641</v>
      </c>
      <c r="C165" s="29" t="s">
        <v>1507</v>
      </c>
      <c r="D165" s="31" t="s">
        <v>1552</v>
      </c>
      <c r="E165" s="30" t="s">
        <v>1173</v>
      </c>
      <c r="F165" s="31" t="s">
        <v>777</v>
      </c>
      <c r="G165" s="50">
        <v>211220</v>
      </c>
      <c r="H165" s="49">
        <v>179000</v>
      </c>
      <c r="I165" s="49"/>
      <c r="J165" s="49"/>
      <c r="K165" s="49">
        <v>32220</v>
      </c>
      <c r="L165" s="33"/>
      <c r="M165" s="32">
        <v>32000</v>
      </c>
      <c r="N165" s="13">
        <f t="shared" si="5"/>
        <v>0</v>
      </c>
    </row>
    <row r="166" spans="1:14" x14ac:dyDescent="0.25">
      <c r="A166" t="str">
        <f t="shared" si="4"/>
        <v>062019</v>
      </c>
      <c r="B166" s="28">
        <v>43642</v>
      </c>
      <c r="C166" s="29" t="s">
        <v>1510</v>
      </c>
      <c r="D166" s="31" t="s">
        <v>1552</v>
      </c>
      <c r="E166" s="30" t="s">
        <v>1268</v>
      </c>
      <c r="F166" s="31" t="s">
        <v>1267</v>
      </c>
      <c r="G166" s="50">
        <v>32273</v>
      </c>
      <c r="H166" s="49">
        <v>27350</v>
      </c>
      <c r="I166" s="49">
        <v>2461.5</v>
      </c>
      <c r="J166" s="49">
        <v>2461.5</v>
      </c>
      <c r="K166" s="49"/>
      <c r="L166" s="33"/>
      <c r="M166" s="32">
        <v>2250</v>
      </c>
      <c r="N166" s="13">
        <f t="shared" si="5"/>
        <v>0</v>
      </c>
    </row>
    <row r="167" spans="1:14" x14ac:dyDescent="0.25">
      <c r="A167" t="str">
        <f t="shared" si="4"/>
        <v>062019</v>
      </c>
      <c r="B167" s="28">
        <v>43642</v>
      </c>
      <c r="C167" s="29" t="s">
        <v>1511</v>
      </c>
      <c r="D167" s="31" t="s">
        <v>1552</v>
      </c>
      <c r="E167" s="30" t="s">
        <v>1264</v>
      </c>
      <c r="F167" s="31" t="s">
        <v>1263</v>
      </c>
      <c r="G167" s="50">
        <v>32273</v>
      </c>
      <c r="H167" s="49">
        <v>27350</v>
      </c>
      <c r="I167" s="49">
        <v>2461.5</v>
      </c>
      <c r="J167" s="49">
        <v>2461.5</v>
      </c>
      <c r="K167" s="49"/>
      <c r="L167" s="33"/>
      <c r="M167" s="32">
        <v>2250</v>
      </c>
      <c r="N167" s="13">
        <f t="shared" si="5"/>
        <v>0</v>
      </c>
    </row>
    <row r="168" spans="1:14" x14ac:dyDescent="0.25">
      <c r="A168" t="str">
        <f t="shared" si="4"/>
        <v>062019</v>
      </c>
      <c r="B168" s="28">
        <v>43642</v>
      </c>
      <c r="C168" s="29" t="s">
        <v>1512</v>
      </c>
      <c r="D168" s="31" t="s">
        <v>1552</v>
      </c>
      <c r="E168" s="30" t="s">
        <v>1266</v>
      </c>
      <c r="F168" s="31" t="s">
        <v>636</v>
      </c>
      <c r="G168" s="50">
        <v>100300</v>
      </c>
      <c r="H168" s="49">
        <v>85000</v>
      </c>
      <c r="I168" s="49">
        <v>7650</v>
      </c>
      <c r="J168" s="49">
        <v>7650</v>
      </c>
      <c r="K168" s="49"/>
      <c r="L168" s="33"/>
      <c r="M168" s="32">
        <v>9000</v>
      </c>
      <c r="N168" s="13">
        <f t="shared" si="5"/>
        <v>0</v>
      </c>
    </row>
    <row r="169" spans="1:14" x14ac:dyDescent="0.25">
      <c r="A169" t="str">
        <f t="shared" si="4"/>
        <v>062019</v>
      </c>
      <c r="B169" s="28">
        <v>43642</v>
      </c>
      <c r="C169" s="29" t="s">
        <v>1494</v>
      </c>
      <c r="D169" s="31" t="s">
        <v>1552</v>
      </c>
      <c r="E169" s="30" t="s">
        <v>1201</v>
      </c>
      <c r="F169" s="31" t="s">
        <v>50</v>
      </c>
      <c r="G169" s="50">
        <v>218418</v>
      </c>
      <c r="H169" s="49">
        <v>185100</v>
      </c>
      <c r="I169" s="49">
        <v>16659</v>
      </c>
      <c r="J169" s="49">
        <v>16659</v>
      </c>
      <c r="K169" s="49"/>
      <c r="L169" s="33"/>
      <c r="M169" s="33"/>
      <c r="N169" s="13">
        <f t="shared" si="5"/>
        <v>0</v>
      </c>
    </row>
    <row r="170" spans="1:14" x14ac:dyDescent="0.25">
      <c r="A170" t="str">
        <f t="shared" si="4"/>
        <v>062019</v>
      </c>
      <c r="B170" s="28">
        <v>43642</v>
      </c>
      <c r="C170" s="29" t="s">
        <v>1500</v>
      </c>
      <c r="D170" s="31" t="s">
        <v>1552</v>
      </c>
      <c r="E170" s="30" t="s">
        <v>1214</v>
      </c>
      <c r="F170" s="31" t="s">
        <v>72</v>
      </c>
      <c r="G170" s="50">
        <v>440564.8</v>
      </c>
      <c r="H170" s="49">
        <v>373360</v>
      </c>
      <c r="I170" s="49">
        <v>33602.400000000001</v>
      </c>
      <c r="J170" s="49">
        <v>33602.400000000001</v>
      </c>
      <c r="K170" s="49"/>
      <c r="L170" s="33"/>
      <c r="M170" s="33"/>
      <c r="N170" s="13">
        <f t="shared" si="5"/>
        <v>0</v>
      </c>
    </row>
    <row r="171" spans="1:14" x14ac:dyDescent="0.25">
      <c r="A171" t="str">
        <f t="shared" si="4"/>
        <v>062019</v>
      </c>
      <c r="B171" s="28">
        <v>43642</v>
      </c>
      <c r="C171" s="29" t="s">
        <v>1507</v>
      </c>
      <c r="D171" s="31" t="s">
        <v>1552</v>
      </c>
      <c r="E171" s="30" t="s">
        <v>1161</v>
      </c>
      <c r="F171" s="31" t="s">
        <v>777</v>
      </c>
      <c r="G171" s="50">
        <v>211220</v>
      </c>
      <c r="H171" s="49">
        <v>179000</v>
      </c>
      <c r="I171" s="49"/>
      <c r="J171" s="49"/>
      <c r="K171" s="49">
        <v>32220</v>
      </c>
      <c r="L171" s="33"/>
      <c r="M171" s="32">
        <v>32000</v>
      </c>
      <c r="N171" s="13">
        <f t="shared" si="5"/>
        <v>0</v>
      </c>
    </row>
    <row r="172" spans="1:14" x14ac:dyDescent="0.25">
      <c r="A172" t="str">
        <f t="shared" si="4"/>
        <v>062019</v>
      </c>
      <c r="B172" s="28">
        <v>43642</v>
      </c>
      <c r="C172" s="29" t="s">
        <v>1507</v>
      </c>
      <c r="D172" s="31" t="s">
        <v>1552</v>
      </c>
      <c r="E172" s="30" t="s">
        <v>1162</v>
      </c>
      <c r="F172" s="31" t="s">
        <v>777</v>
      </c>
      <c r="G172" s="50">
        <v>211220</v>
      </c>
      <c r="H172" s="49">
        <v>179000</v>
      </c>
      <c r="I172" s="49"/>
      <c r="J172" s="49"/>
      <c r="K172" s="49">
        <v>32220</v>
      </c>
      <c r="L172" s="33"/>
      <c r="M172" s="32">
        <v>32000</v>
      </c>
      <c r="N172" s="13">
        <f t="shared" si="5"/>
        <v>0</v>
      </c>
    </row>
    <row r="173" spans="1:14" x14ac:dyDescent="0.25">
      <c r="A173" t="str">
        <f t="shared" si="4"/>
        <v>062019</v>
      </c>
      <c r="B173" s="28">
        <v>43642</v>
      </c>
      <c r="C173" s="29" t="s">
        <v>1507</v>
      </c>
      <c r="D173" s="31" t="s">
        <v>1552</v>
      </c>
      <c r="E173" s="30" t="s">
        <v>1166</v>
      </c>
      <c r="F173" s="31" t="s">
        <v>777</v>
      </c>
      <c r="G173" s="50">
        <v>211220</v>
      </c>
      <c r="H173" s="49">
        <v>179000</v>
      </c>
      <c r="I173" s="49"/>
      <c r="J173" s="49"/>
      <c r="K173" s="49">
        <v>32220</v>
      </c>
      <c r="L173" s="33"/>
      <c r="M173" s="32">
        <v>32000</v>
      </c>
      <c r="N173" s="13">
        <f t="shared" si="5"/>
        <v>0</v>
      </c>
    </row>
    <row r="174" spans="1:14" x14ac:dyDescent="0.25">
      <c r="A174" t="str">
        <f t="shared" si="4"/>
        <v>062019</v>
      </c>
      <c r="B174" s="28">
        <v>43643</v>
      </c>
      <c r="C174" s="29" t="s">
        <v>1495</v>
      </c>
      <c r="D174" s="31" t="s">
        <v>1552</v>
      </c>
      <c r="E174" s="30" t="s">
        <v>1269</v>
      </c>
      <c r="F174" s="31" t="s">
        <v>640</v>
      </c>
      <c r="G174" s="50">
        <v>25665</v>
      </c>
      <c r="H174" s="49">
        <v>21750</v>
      </c>
      <c r="I174" s="49"/>
      <c r="J174" s="49"/>
      <c r="K174" s="49">
        <v>3915</v>
      </c>
      <c r="L174" s="33"/>
      <c r="M174" s="32">
        <v>3000</v>
      </c>
      <c r="N174" s="13">
        <f t="shared" si="5"/>
        <v>0</v>
      </c>
    </row>
    <row r="175" spans="1:14" x14ac:dyDescent="0.25">
      <c r="A175" t="str">
        <f t="shared" si="4"/>
        <v>062019</v>
      </c>
      <c r="B175" s="28">
        <v>43643</v>
      </c>
      <c r="C175" s="29" t="s">
        <v>1507</v>
      </c>
      <c r="D175" s="31" t="s">
        <v>1552</v>
      </c>
      <c r="E175" s="30" t="s">
        <v>1192</v>
      </c>
      <c r="F175" s="31" t="s">
        <v>777</v>
      </c>
      <c r="G175" s="50">
        <v>12390</v>
      </c>
      <c r="H175" s="49">
        <v>10500</v>
      </c>
      <c r="I175" s="49"/>
      <c r="J175" s="49"/>
      <c r="K175" s="49">
        <v>1890</v>
      </c>
      <c r="L175" s="33"/>
      <c r="M175" s="33"/>
      <c r="N175" s="13">
        <f t="shared" si="5"/>
        <v>0</v>
      </c>
    </row>
    <row r="176" spans="1:14" x14ac:dyDescent="0.25">
      <c r="A176" t="str">
        <f t="shared" si="4"/>
        <v>062019</v>
      </c>
      <c r="B176" s="28">
        <v>43643</v>
      </c>
      <c r="C176" s="29" t="s">
        <v>1509</v>
      </c>
      <c r="D176" s="31" t="s">
        <v>1552</v>
      </c>
      <c r="E176" s="30" t="s">
        <v>1204</v>
      </c>
      <c r="F176" s="31" t="s">
        <v>535</v>
      </c>
      <c r="G176" s="50">
        <v>314942</v>
      </c>
      <c r="H176" s="49">
        <v>266900</v>
      </c>
      <c r="I176" s="49">
        <v>24021</v>
      </c>
      <c r="J176" s="49">
        <v>24021</v>
      </c>
      <c r="K176" s="49"/>
      <c r="L176" s="33"/>
      <c r="M176" s="33"/>
      <c r="N176" s="13">
        <f t="shared" si="5"/>
        <v>0</v>
      </c>
    </row>
    <row r="177" spans="1:14" x14ac:dyDescent="0.25">
      <c r="A177" t="str">
        <f t="shared" si="4"/>
        <v>062019</v>
      </c>
      <c r="B177" s="28">
        <v>43643</v>
      </c>
      <c r="C177" s="29" t="s">
        <v>1509</v>
      </c>
      <c r="D177" s="31" t="s">
        <v>1552</v>
      </c>
      <c r="E177" s="30" t="s">
        <v>1209</v>
      </c>
      <c r="F177" s="31" t="s">
        <v>535</v>
      </c>
      <c r="G177" s="50">
        <v>314942</v>
      </c>
      <c r="H177" s="49">
        <v>266900</v>
      </c>
      <c r="I177" s="49">
        <v>24021</v>
      </c>
      <c r="J177" s="49">
        <v>24021</v>
      </c>
      <c r="K177" s="49"/>
      <c r="L177" s="33"/>
      <c r="M177" s="33"/>
      <c r="N177" s="13">
        <f t="shared" si="5"/>
        <v>0</v>
      </c>
    </row>
    <row r="178" spans="1:14" x14ac:dyDescent="0.25">
      <c r="A178" t="str">
        <f t="shared" si="4"/>
        <v>062019</v>
      </c>
      <c r="B178" s="28">
        <v>43643</v>
      </c>
      <c r="C178" s="29" t="s">
        <v>1493</v>
      </c>
      <c r="D178" s="31" t="s">
        <v>1552</v>
      </c>
      <c r="E178" s="30" t="s">
        <v>1262</v>
      </c>
      <c r="F178" s="31" t="s">
        <v>81</v>
      </c>
      <c r="G178" s="50">
        <v>198877.2</v>
      </c>
      <c r="H178" s="49">
        <v>168540</v>
      </c>
      <c r="I178" s="49">
        <v>15168.6</v>
      </c>
      <c r="J178" s="49">
        <v>15168.6</v>
      </c>
      <c r="K178" s="49"/>
      <c r="L178" s="33"/>
      <c r="M178" s="33"/>
      <c r="N178" s="13">
        <f t="shared" si="5"/>
        <v>0</v>
      </c>
    </row>
    <row r="179" spans="1:14" x14ac:dyDescent="0.25">
      <c r="A179" t="str">
        <f t="shared" si="4"/>
        <v>062019</v>
      </c>
      <c r="B179" s="28">
        <v>43643</v>
      </c>
      <c r="C179" s="29" t="s">
        <v>1513</v>
      </c>
      <c r="D179" s="31" t="s">
        <v>1552</v>
      </c>
      <c r="E179" s="30" t="s">
        <v>1270</v>
      </c>
      <c r="F179" s="31" t="s">
        <v>285</v>
      </c>
      <c r="G179" s="50">
        <v>742102</v>
      </c>
      <c r="H179" s="49">
        <v>628900</v>
      </c>
      <c r="I179" s="49"/>
      <c r="J179" s="49"/>
      <c r="K179" s="49">
        <v>113202</v>
      </c>
      <c r="L179" s="33"/>
      <c r="M179" s="32">
        <v>64000</v>
      </c>
      <c r="N179" s="13">
        <f t="shared" si="5"/>
        <v>0</v>
      </c>
    </row>
    <row r="180" spans="1:14" x14ac:dyDescent="0.25">
      <c r="A180" t="str">
        <f t="shared" si="4"/>
        <v>062019</v>
      </c>
      <c r="B180" s="28">
        <v>43644</v>
      </c>
      <c r="C180" s="29" t="s">
        <v>1507</v>
      </c>
      <c r="D180" s="31" t="s">
        <v>1552</v>
      </c>
      <c r="E180" s="30" t="s">
        <v>1190</v>
      </c>
      <c r="F180" s="31" t="s">
        <v>777</v>
      </c>
      <c r="G180" s="50">
        <v>211220</v>
      </c>
      <c r="H180" s="49">
        <v>179000</v>
      </c>
      <c r="I180" s="49"/>
      <c r="J180" s="49"/>
      <c r="K180" s="49">
        <v>32220</v>
      </c>
      <c r="L180" s="33"/>
      <c r="M180" s="32">
        <v>32000</v>
      </c>
      <c r="N180" s="13">
        <f t="shared" si="5"/>
        <v>0</v>
      </c>
    </row>
    <row r="181" spans="1:14" x14ac:dyDescent="0.25">
      <c r="A181" t="str">
        <f t="shared" si="4"/>
        <v>062019</v>
      </c>
      <c r="B181" s="28">
        <v>43644</v>
      </c>
      <c r="C181" s="29" t="s">
        <v>1507</v>
      </c>
      <c r="D181" s="31" t="s">
        <v>1552</v>
      </c>
      <c r="E181" s="30" t="s">
        <v>1182</v>
      </c>
      <c r="F181" s="31" t="s">
        <v>777</v>
      </c>
      <c r="G181" s="50">
        <v>211220</v>
      </c>
      <c r="H181" s="49">
        <v>179000</v>
      </c>
      <c r="I181" s="49"/>
      <c r="J181" s="49"/>
      <c r="K181" s="49">
        <v>32220</v>
      </c>
      <c r="L181" s="33"/>
      <c r="M181" s="32">
        <v>32000</v>
      </c>
      <c r="N181" s="13">
        <f t="shared" si="5"/>
        <v>0</v>
      </c>
    </row>
    <row r="182" spans="1:14" x14ac:dyDescent="0.25">
      <c r="A182" t="str">
        <f t="shared" si="4"/>
        <v>062019</v>
      </c>
      <c r="B182" s="28">
        <v>43644</v>
      </c>
      <c r="C182" s="29" t="s">
        <v>1507</v>
      </c>
      <c r="D182" s="31" t="s">
        <v>1552</v>
      </c>
      <c r="E182" s="30" t="s">
        <v>1185</v>
      </c>
      <c r="F182" s="31" t="s">
        <v>777</v>
      </c>
      <c r="G182" s="50">
        <v>211220</v>
      </c>
      <c r="H182" s="49">
        <v>179000</v>
      </c>
      <c r="I182" s="49"/>
      <c r="J182" s="49"/>
      <c r="K182" s="49">
        <v>32220</v>
      </c>
      <c r="L182" s="33"/>
      <c r="M182" s="32">
        <v>32000</v>
      </c>
      <c r="N182" s="13">
        <f t="shared" si="5"/>
        <v>0</v>
      </c>
    </row>
    <row r="183" spans="1:14" x14ac:dyDescent="0.25">
      <c r="A183" t="str">
        <f t="shared" si="4"/>
        <v>062019</v>
      </c>
      <c r="B183" s="28">
        <v>43644</v>
      </c>
      <c r="C183" s="29" t="s">
        <v>1493</v>
      </c>
      <c r="D183" s="31" t="s">
        <v>1552</v>
      </c>
      <c r="E183" s="30" t="s">
        <v>1257</v>
      </c>
      <c r="F183" s="31" t="s">
        <v>81</v>
      </c>
      <c r="G183" s="50">
        <v>137588</v>
      </c>
      <c r="H183" s="49">
        <v>116600</v>
      </c>
      <c r="I183" s="49">
        <v>10494</v>
      </c>
      <c r="J183" s="49">
        <v>10494</v>
      </c>
      <c r="K183" s="49"/>
      <c r="L183" s="33"/>
      <c r="M183" s="33"/>
      <c r="N183" s="13">
        <f t="shared" si="5"/>
        <v>0</v>
      </c>
    </row>
    <row r="184" spans="1:14" x14ac:dyDescent="0.25">
      <c r="A184" t="str">
        <f t="shared" si="4"/>
        <v>062019</v>
      </c>
      <c r="B184" s="28">
        <v>43644</v>
      </c>
      <c r="C184" s="29" t="s">
        <v>1493</v>
      </c>
      <c r="D184" s="31" t="s">
        <v>1552</v>
      </c>
      <c r="E184" s="30" t="s">
        <v>1259</v>
      </c>
      <c r="F184" s="31" t="s">
        <v>81</v>
      </c>
      <c r="G184" s="50">
        <v>137588</v>
      </c>
      <c r="H184" s="49">
        <v>116600</v>
      </c>
      <c r="I184" s="49">
        <v>10494</v>
      </c>
      <c r="J184" s="49">
        <v>10494</v>
      </c>
      <c r="K184" s="49"/>
      <c r="L184" s="33"/>
      <c r="M184" s="33"/>
      <c r="N184" s="13">
        <f t="shared" si="5"/>
        <v>0</v>
      </c>
    </row>
    <row r="185" spans="1:14" x14ac:dyDescent="0.25">
      <c r="A185" t="str">
        <f t="shared" si="4"/>
        <v>062019</v>
      </c>
      <c r="B185" s="28">
        <v>43645</v>
      </c>
      <c r="C185" s="29" t="s">
        <v>1509</v>
      </c>
      <c r="D185" s="31" t="s">
        <v>1552</v>
      </c>
      <c r="E185" s="30" t="s">
        <v>1202</v>
      </c>
      <c r="F185" s="31" t="s">
        <v>535</v>
      </c>
      <c r="G185" s="50">
        <v>314942</v>
      </c>
      <c r="H185" s="49">
        <v>266900</v>
      </c>
      <c r="I185" s="49">
        <v>24021</v>
      </c>
      <c r="J185" s="49">
        <v>24021</v>
      </c>
      <c r="K185" s="49"/>
      <c r="L185" s="33"/>
      <c r="M185" s="33"/>
      <c r="N185" s="13">
        <f t="shared" si="5"/>
        <v>0</v>
      </c>
    </row>
    <row r="186" spans="1:14" x14ac:dyDescent="0.25">
      <c r="A186" t="str">
        <f t="shared" si="4"/>
        <v>062019</v>
      </c>
      <c r="B186" s="28">
        <v>43645</v>
      </c>
      <c r="C186" s="29" t="s">
        <v>1509</v>
      </c>
      <c r="D186" s="31" t="s">
        <v>1552</v>
      </c>
      <c r="E186" s="30" t="s">
        <v>1203</v>
      </c>
      <c r="F186" s="31" t="s">
        <v>535</v>
      </c>
      <c r="G186" s="50">
        <v>314942</v>
      </c>
      <c r="H186" s="49">
        <v>266900</v>
      </c>
      <c r="I186" s="49">
        <v>24021</v>
      </c>
      <c r="J186" s="49">
        <v>24021</v>
      </c>
      <c r="K186" s="49"/>
      <c r="L186" s="33"/>
      <c r="M186" s="33"/>
      <c r="N186" s="13">
        <f t="shared" si="5"/>
        <v>0</v>
      </c>
    </row>
    <row r="187" spans="1:14" x14ac:dyDescent="0.25">
      <c r="A187" t="str">
        <f t="shared" si="4"/>
        <v>062019</v>
      </c>
      <c r="B187" s="28">
        <v>43645</v>
      </c>
      <c r="C187" s="29" t="s">
        <v>1514</v>
      </c>
      <c r="D187" s="31" t="s">
        <v>1552</v>
      </c>
      <c r="E187" s="30" t="s">
        <v>1265</v>
      </c>
      <c r="F187" s="31" t="s">
        <v>488</v>
      </c>
      <c r="G187" s="50">
        <v>392940</v>
      </c>
      <c r="H187" s="49">
        <v>333000</v>
      </c>
      <c r="I187" s="49">
        <v>29970</v>
      </c>
      <c r="J187" s="49">
        <v>29970</v>
      </c>
      <c r="K187" s="49"/>
      <c r="L187" s="33"/>
      <c r="M187" s="33"/>
      <c r="N187" s="13">
        <f t="shared" si="5"/>
        <v>0</v>
      </c>
    </row>
    <row r="188" spans="1:14" x14ac:dyDescent="0.25">
      <c r="A188" t="str">
        <f t="shared" si="4"/>
        <v>062019</v>
      </c>
      <c r="B188" s="28">
        <v>43645</v>
      </c>
      <c r="C188" s="29" t="s">
        <v>1507</v>
      </c>
      <c r="D188" s="31" t="s">
        <v>1552</v>
      </c>
      <c r="E188" s="30" t="s">
        <v>1168</v>
      </c>
      <c r="F188" s="31" t="s">
        <v>777</v>
      </c>
      <c r="G188" s="50">
        <v>211220</v>
      </c>
      <c r="H188" s="49">
        <v>179000</v>
      </c>
      <c r="I188" s="49"/>
      <c r="J188" s="49"/>
      <c r="K188" s="49">
        <v>32220</v>
      </c>
      <c r="L188" s="33"/>
      <c r="M188" s="32">
        <v>32000</v>
      </c>
      <c r="N188" s="13">
        <f t="shared" si="5"/>
        <v>0</v>
      </c>
    </row>
    <row r="189" spans="1:14" x14ac:dyDescent="0.25">
      <c r="A189" t="str">
        <f t="shared" si="4"/>
        <v>062019</v>
      </c>
      <c r="B189" s="28">
        <v>43646</v>
      </c>
      <c r="C189" s="29" t="s">
        <v>1513</v>
      </c>
      <c r="D189" s="31" t="s">
        <v>1552</v>
      </c>
      <c r="E189" s="30" t="s">
        <v>1271</v>
      </c>
      <c r="F189" s="31" t="s">
        <v>285</v>
      </c>
      <c r="G189" s="50">
        <v>327686</v>
      </c>
      <c r="H189" s="49">
        <v>277700</v>
      </c>
      <c r="I189" s="49"/>
      <c r="J189" s="49"/>
      <c r="K189" s="49">
        <v>49986</v>
      </c>
      <c r="L189" s="33"/>
      <c r="M189" s="32">
        <v>32000</v>
      </c>
      <c r="N189" s="13">
        <f t="shared" si="5"/>
        <v>0</v>
      </c>
    </row>
    <row r="190" spans="1:14" x14ac:dyDescent="0.25">
      <c r="A190" t="str">
        <f t="shared" si="4"/>
        <v>062019</v>
      </c>
      <c r="B190" s="28">
        <v>43646</v>
      </c>
      <c r="C190" s="29" t="s">
        <v>1509</v>
      </c>
      <c r="D190" s="31" t="s">
        <v>1552</v>
      </c>
      <c r="E190" s="30" t="s">
        <v>1213</v>
      </c>
      <c r="F190" s="31" t="s">
        <v>535</v>
      </c>
      <c r="G190" s="50">
        <v>314942</v>
      </c>
      <c r="H190" s="49">
        <v>266900</v>
      </c>
      <c r="I190" s="49">
        <v>24021</v>
      </c>
      <c r="J190" s="49">
        <v>24021</v>
      </c>
      <c r="K190" s="49"/>
      <c r="L190" s="33"/>
      <c r="M190" s="33"/>
      <c r="N190" s="13">
        <f t="shared" si="5"/>
        <v>0</v>
      </c>
    </row>
    <row r="191" spans="1:14" x14ac:dyDescent="0.25">
      <c r="A191" t="str">
        <f t="shared" si="4"/>
        <v>062019</v>
      </c>
      <c r="B191" s="28">
        <v>43646</v>
      </c>
      <c r="C191" s="29" t="s">
        <v>1509</v>
      </c>
      <c r="D191" s="31" t="s">
        <v>1552</v>
      </c>
      <c r="E191" s="30" t="s">
        <v>1207</v>
      </c>
      <c r="F191" s="31" t="s">
        <v>535</v>
      </c>
      <c r="G191" s="50">
        <v>314942</v>
      </c>
      <c r="H191" s="49">
        <v>266900</v>
      </c>
      <c r="I191" s="49">
        <v>24021</v>
      </c>
      <c r="J191" s="49">
        <v>24021</v>
      </c>
      <c r="K191" s="49"/>
      <c r="L191" s="33"/>
      <c r="M191" s="33"/>
      <c r="N191" s="13">
        <f t="shared" si="5"/>
        <v>0</v>
      </c>
    </row>
    <row r="192" spans="1:14" x14ac:dyDescent="0.25">
      <c r="A192" t="str">
        <f t="shared" si="4"/>
        <v>062019</v>
      </c>
      <c r="B192" s="28">
        <v>43646</v>
      </c>
      <c r="C192" s="29" t="s">
        <v>1507</v>
      </c>
      <c r="D192" s="31" t="s">
        <v>1552</v>
      </c>
      <c r="E192" s="30" t="s">
        <v>1164</v>
      </c>
      <c r="F192" s="31" t="s">
        <v>777</v>
      </c>
      <c r="G192" s="50">
        <v>203786</v>
      </c>
      <c r="H192" s="49">
        <v>172700</v>
      </c>
      <c r="I192" s="49"/>
      <c r="J192" s="49"/>
      <c r="K192" s="49">
        <v>31086</v>
      </c>
      <c r="L192" s="33"/>
      <c r="M192" s="32">
        <v>36200</v>
      </c>
      <c r="N192" s="13">
        <f t="shared" si="5"/>
        <v>0</v>
      </c>
    </row>
    <row r="193" spans="1:14" x14ac:dyDescent="0.25">
      <c r="A193" t="str">
        <f t="shared" si="4"/>
        <v>072019</v>
      </c>
      <c r="B193" s="28">
        <v>43647</v>
      </c>
      <c r="C193" s="29" t="s">
        <v>1493</v>
      </c>
      <c r="D193" s="31" t="s">
        <v>1552</v>
      </c>
      <c r="E193" s="30" t="s">
        <v>1098</v>
      </c>
      <c r="F193" s="31" t="s">
        <v>81</v>
      </c>
      <c r="G193" s="50">
        <v>206382</v>
      </c>
      <c r="H193" s="49">
        <v>174900</v>
      </c>
      <c r="I193" s="49">
        <v>15741</v>
      </c>
      <c r="J193" s="49">
        <v>15741</v>
      </c>
      <c r="K193" s="49"/>
      <c r="L193" s="33"/>
      <c r="M193" s="33"/>
      <c r="N193" s="13">
        <f t="shared" si="5"/>
        <v>0</v>
      </c>
    </row>
    <row r="194" spans="1:14" x14ac:dyDescent="0.25">
      <c r="A194" t="str">
        <f t="shared" si="4"/>
        <v>072019</v>
      </c>
      <c r="B194" s="28">
        <v>43647</v>
      </c>
      <c r="C194" s="29" t="s">
        <v>1493</v>
      </c>
      <c r="D194" s="31" t="s">
        <v>1552</v>
      </c>
      <c r="E194" s="30" t="s">
        <v>1089</v>
      </c>
      <c r="F194" s="31" t="s">
        <v>81</v>
      </c>
      <c r="G194" s="50">
        <v>208883.6</v>
      </c>
      <c r="H194" s="49">
        <v>177020</v>
      </c>
      <c r="I194" s="49">
        <v>15931.8</v>
      </c>
      <c r="J194" s="49">
        <v>15931.8</v>
      </c>
      <c r="K194" s="49"/>
      <c r="L194" s="33"/>
      <c r="M194" s="33"/>
      <c r="N194" s="13">
        <f t="shared" si="5"/>
        <v>0</v>
      </c>
    </row>
    <row r="195" spans="1:14" x14ac:dyDescent="0.25">
      <c r="A195" t="str">
        <f t="shared" ref="A195:A258" si="6">TEXT(B195,"MMYYYY")</f>
        <v>072019</v>
      </c>
      <c r="B195" s="28">
        <v>43648</v>
      </c>
      <c r="C195" s="29" t="s">
        <v>1493</v>
      </c>
      <c r="D195" s="31" t="s">
        <v>1552</v>
      </c>
      <c r="E195" s="30" t="s">
        <v>1090</v>
      </c>
      <c r="F195" s="31" t="s">
        <v>81</v>
      </c>
      <c r="G195" s="50">
        <v>137588</v>
      </c>
      <c r="H195" s="49">
        <v>116600</v>
      </c>
      <c r="I195" s="49">
        <v>10494</v>
      </c>
      <c r="J195" s="49">
        <v>10494</v>
      </c>
      <c r="K195" s="49"/>
      <c r="L195" s="33"/>
      <c r="M195" s="33"/>
      <c r="N195" s="13">
        <f t="shared" ref="N195:N258" si="7">I195-J195</f>
        <v>0</v>
      </c>
    </row>
    <row r="196" spans="1:14" x14ac:dyDescent="0.25">
      <c r="A196" t="str">
        <f t="shared" si="6"/>
        <v>072019</v>
      </c>
      <c r="B196" s="28">
        <v>43648</v>
      </c>
      <c r="C196" s="29" t="s">
        <v>1493</v>
      </c>
      <c r="D196" s="31" t="s">
        <v>1552</v>
      </c>
      <c r="E196" s="30" t="s">
        <v>1091</v>
      </c>
      <c r="F196" s="31" t="s">
        <v>81</v>
      </c>
      <c r="G196" s="50">
        <v>132584.79999999999</v>
      </c>
      <c r="H196" s="49">
        <v>112360</v>
      </c>
      <c r="I196" s="49">
        <v>10112.4</v>
      </c>
      <c r="J196" s="49">
        <v>10112.4</v>
      </c>
      <c r="K196" s="49"/>
      <c r="L196" s="33"/>
      <c r="M196" s="33"/>
      <c r="N196" s="13">
        <f t="shared" si="7"/>
        <v>0</v>
      </c>
    </row>
    <row r="197" spans="1:14" x14ac:dyDescent="0.25">
      <c r="A197" t="str">
        <f t="shared" si="6"/>
        <v>072019</v>
      </c>
      <c r="B197" s="28">
        <v>43649</v>
      </c>
      <c r="C197" s="29" t="s">
        <v>1493</v>
      </c>
      <c r="D197" s="31" t="s">
        <v>1552</v>
      </c>
      <c r="E197" s="30" t="s">
        <v>1092</v>
      </c>
      <c r="F197" s="31" t="s">
        <v>81</v>
      </c>
      <c r="G197" s="50">
        <v>142591.20000000001</v>
      </c>
      <c r="H197" s="49">
        <v>120840</v>
      </c>
      <c r="I197" s="49">
        <v>10875.6</v>
      </c>
      <c r="J197" s="49">
        <v>10875.6</v>
      </c>
      <c r="K197" s="49"/>
      <c r="L197" s="33"/>
      <c r="M197" s="33"/>
      <c r="N197" s="13">
        <f t="shared" si="7"/>
        <v>0</v>
      </c>
    </row>
    <row r="198" spans="1:14" x14ac:dyDescent="0.25">
      <c r="A198" t="str">
        <f t="shared" si="6"/>
        <v>072019</v>
      </c>
      <c r="B198" s="28">
        <v>43649</v>
      </c>
      <c r="C198" s="29" t="s">
        <v>1493</v>
      </c>
      <c r="D198" s="31" t="s">
        <v>1552</v>
      </c>
      <c r="E198" s="30" t="s">
        <v>1084</v>
      </c>
      <c r="F198" s="31" t="s">
        <v>81</v>
      </c>
      <c r="G198" s="50">
        <v>203880.4</v>
      </c>
      <c r="H198" s="49">
        <v>172780</v>
      </c>
      <c r="I198" s="49">
        <v>15550.2</v>
      </c>
      <c r="J198" s="49">
        <v>15550.2</v>
      </c>
      <c r="K198" s="49"/>
      <c r="L198" s="33"/>
      <c r="M198" s="33"/>
      <c r="N198" s="13">
        <f t="shared" si="7"/>
        <v>0</v>
      </c>
    </row>
    <row r="199" spans="1:14" x14ac:dyDescent="0.25">
      <c r="A199" t="str">
        <f t="shared" si="6"/>
        <v>072019</v>
      </c>
      <c r="B199" s="28">
        <v>43649</v>
      </c>
      <c r="C199" s="29" t="s">
        <v>1515</v>
      </c>
      <c r="D199" s="31" t="s">
        <v>1552</v>
      </c>
      <c r="E199" s="30" t="s">
        <v>1140</v>
      </c>
      <c r="F199" s="31" t="s">
        <v>1139</v>
      </c>
      <c r="G199" s="50">
        <v>246620</v>
      </c>
      <c r="H199" s="49">
        <v>209000</v>
      </c>
      <c r="I199" s="49"/>
      <c r="J199" s="49"/>
      <c r="K199" s="49">
        <v>37620</v>
      </c>
      <c r="L199" s="33"/>
      <c r="M199" s="32">
        <v>62000</v>
      </c>
      <c r="N199" s="13">
        <f t="shared" si="7"/>
        <v>0</v>
      </c>
    </row>
    <row r="200" spans="1:14" x14ac:dyDescent="0.25">
      <c r="A200" t="str">
        <f t="shared" si="6"/>
        <v>072019</v>
      </c>
      <c r="B200" s="28">
        <v>43649</v>
      </c>
      <c r="C200" s="29" t="s">
        <v>1493</v>
      </c>
      <c r="D200" s="31" t="s">
        <v>1552</v>
      </c>
      <c r="E200" s="30" t="s">
        <v>1085</v>
      </c>
      <c r="F200" s="31" t="s">
        <v>81</v>
      </c>
      <c r="G200" s="50">
        <v>140089.60000000001</v>
      </c>
      <c r="H200" s="49">
        <v>118720</v>
      </c>
      <c r="I200" s="49">
        <v>10684.8</v>
      </c>
      <c r="J200" s="49">
        <v>10684.8</v>
      </c>
      <c r="K200" s="49"/>
      <c r="L200" s="33"/>
      <c r="M200" s="33"/>
      <c r="N200" s="13">
        <f t="shared" si="7"/>
        <v>0</v>
      </c>
    </row>
    <row r="201" spans="1:14" x14ac:dyDescent="0.25">
      <c r="A201" t="str">
        <f t="shared" si="6"/>
        <v>072019</v>
      </c>
      <c r="B201" s="28">
        <v>43650</v>
      </c>
      <c r="C201" s="29" t="s">
        <v>1493</v>
      </c>
      <c r="D201" s="31" t="s">
        <v>1552</v>
      </c>
      <c r="E201" s="30" t="s">
        <v>1087</v>
      </c>
      <c r="F201" s="31" t="s">
        <v>81</v>
      </c>
      <c r="G201" s="50">
        <v>68794</v>
      </c>
      <c r="H201" s="49">
        <v>58300</v>
      </c>
      <c r="I201" s="49">
        <v>5247</v>
      </c>
      <c r="J201" s="49">
        <v>5247</v>
      </c>
      <c r="K201" s="49"/>
      <c r="L201" s="33"/>
      <c r="M201" s="33"/>
      <c r="N201" s="13">
        <f t="shared" si="7"/>
        <v>0</v>
      </c>
    </row>
    <row r="202" spans="1:14" x14ac:dyDescent="0.25">
      <c r="A202" t="str">
        <f t="shared" si="6"/>
        <v>072019</v>
      </c>
      <c r="B202" s="28">
        <v>43650</v>
      </c>
      <c r="C202" s="29" t="s">
        <v>1493</v>
      </c>
      <c r="D202" s="31" t="s">
        <v>1552</v>
      </c>
      <c r="E202" s="30" t="s">
        <v>1122</v>
      </c>
      <c r="F202" s="31" t="s">
        <v>81</v>
      </c>
      <c r="G202" s="50">
        <v>206382</v>
      </c>
      <c r="H202" s="49">
        <v>174900</v>
      </c>
      <c r="I202" s="49">
        <v>15741</v>
      </c>
      <c r="J202" s="49">
        <v>15741</v>
      </c>
      <c r="K202" s="49"/>
      <c r="L202" s="33"/>
      <c r="M202" s="33"/>
      <c r="N202" s="13">
        <f t="shared" si="7"/>
        <v>0</v>
      </c>
    </row>
    <row r="203" spans="1:14" x14ac:dyDescent="0.25">
      <c r="A203" t="str">
        <f t="shared" si="6"/>
        <v>072019</v>
      </c>
      <c r="B203" s="28">
        <v>43651</v>
      </c>
      <c r="C203" s="29" t="s">
        <v>1493</v>
      </c>
      <c r="D203" s="31" t="s">
        <v>1552</v>
      </c>
      <c r="E203" s="30" t="s">
        <v>1116</v>
      </c>
      <c r="F203" s="31" t="s">
        <v>81</v>
      </c>
      <c r="G203" s="50">
        <v>137588</v>
      </c>
      <c r="H203" s="49">
        <v>116600</v>
      </c>
      <c r="I203" s="49">
        <v>10494</v>
      </c>
      <c r="J203" s="49">
        <v>10494</v>
      </c>
      <c r="K203" s="49"/>
      <c r="L203" s="33"/>
      <c r="M203" s="33"/>
      <c r="N203" s="13">
        <f t="shared" si="7"/>
        <v>0</v>
      </c>
    </row>
    <row r="204" spans="1:14" x14ac:dyDescent="0.25">
      <c r="A204" t="str">
        <f t="shared" si="6"/>
        <v>072019</v>
      </c>
      <c r="B204" s="28">
        <v>43652</v>
      </c>
      <c r="C204" s="29" t="s">
        <v>1493</v>
      </c>
      <c r="D204" s="31" t="s">
        <v>1552</v>
      </c>
      <c r="E204" s="30" t="s">
        <v>1119</v>
      </c>
      <c r="F204" s="31" t="s">
        <v>81</v>
      </c>
      <c r="G204" s="50">
        <v>203880.4</v>
      </c>
      <c r="H204" s="49">
        <v>172780</v>
      </c>
      <c r="I204" s="49">
        <v>15550.2</v>
      </c>
      <c r="J204" s="49">
        <v>15550.2</v>
      </c>
      <c r="K204" s="49"/>
      <c r="L204" s="33"/>
      <c r="M204" s="33"/>
      <c r="N204" s="13">
        <f t="shared" si="7"/>
        <v>0</v>
      </c>
    </row>
    <row r="205" spans="1:14" x14ac:dyDescent="0.25">
      <c r="A205" t="str">
        <f t="shared" si="6"/>
        <v>072019</v>
      </c>
      <c r="B205" s="28">
        <v>43653</v>
      </c>
      <c r="C205" s="29" t="s">
        <v>1493</v>
      </c>
      <c r="D205" s="31" t="s">
        <v>1552</v>
      </c>
      <c r="E205" s="30" t="s">
        <v>1107</v>
      </c>
      <c r="F205" s="31" t="s">
        <v>81</v>
      </c>
      <c r="G205" s="50">
        <v>213886.8</v>
      </c>
      <c r="H205" s="49">
        <v>181260</v>
      </c>
      <c r="I205" s="49">
        <v>16313.4</v>
      </c>
      <c r="J205" s="49">
        <v>16313.4</v>
      </c>
      <c r="K205" s="49"/>
      <c r="L205" s="33"/>
      <c r="M205" s="33"/>
      <c r="N205" s="13">
        <f t="shared" si="7"/>
        <v>0</v>
      </c>
    </row>
    <row r="206" spans="1:14" x14ac:dyDescent="0.25">
      <c r="A206" t="str">
        <f t="shared" si="6"/>
        <v>072019</v>
      </c>
      <c r="B206" s="28">
        <v>43654</v>
      </c>
      <c r="C206" s="29" t="s">
        <v>1493</v>
      </c>
      <c r="D206" s="31" t="s">
        <v>1552</v>
      </c>
      <c r="E206" s="30" t="s">
        <v>1109</v>
      </c>
      <c r="F206" s="31" t="s">
        <v>81</v>
      </c>
      <c r="G206" s="50">
        <v>206382</v>
      </c>
      <c r="H206" s="49">
        <v>174900</v>
      </c>
      <c r="I206" s="49">
        <v>15741</v>
      </c>
      <c r="J206" s="49">
        <v>15741</v>
      </c>
      <c r="K206" s="49"/>
      <c r="L206" s="33"/>
      <c r="M206" s="33"/>
      <c r="N206" s="13">
        <f t="shared" si="7"/>
        <v>0</v>
      </c>
    </row>
    <row r="207" spans="1:14" x14ac:dyDescent="0.25">
      <c r="A207" t="str">
        <f t="shared" si="6"/>
        <v>072019</v>
      </c>
      <c r="B207" s="28">
        <v>43654</v>
      </c>
      <c r="C207" s="29" t="s">
        <v>1493</v>
      </c>
      <c r="D207" s="31" t="s">
        <v>1552</v>
      </c>
      <c r="E207" s="30" t="s">
        <v>1110</v>
      </c>
      <c r="F207" s="31" t="s">
        <v>81</v>
      </c>
      <c r="G207" s="50">
        <v>208883.6</v>
      </c>
      <c r="H207" s="49">
        <v>177020</v>
      </c>
      <c r="I207" s="49">
        <v>15931.8</v>
      </c>
      <c r="J207" s="49">
        <v>15931.8</v>
      </c>
      <c r="K207" s="49"/>
      <c r="L207" s="33"/>
      <c r="M207" s="33"/>
      <c r="N207" s="13">
        <f t="shared" si="7"/>
        <v>0</v>
      </c>
    </row>
    <row r="208" spans="1:14" x14ac:dyDescent="0.25">
      <c r="A208" t="str">
        <f t="shared" si="6"/>
        <v>072019</v>
      </c>
      <c r="B208" s="28">
        <v>43654</v>
      </c>
      <c r="C208" s="29" t="s">
        <v>1493</v>
      </c>
      <c r="D208" s="31" t="s">
        <v>1552</v>
      </c>
      <c r="E208" s="30" t="s">
        <v>1112</v>
      </c>
      <c r="F208" s="31" t="s">
        <v>81</v>
      </c>
      <c r="G208" s="50">
        <v>208883.6</v>
      </c>
      <c r="H208" s="49">
        <v>177020</v>
      </c>
      <c r="I208" s="49">
        <v>15931.8</v>
      </c>
      <c r="J208" s="49">
        <v>15931.8</v>
      </c>
      <c r="K208" s="49"/>
      <c r="L208" s="33"/>
      <c r="M208" s="33"/>
      <c r="N208" s="13">
        <f t="shared" si="7"/>
        <v>0</v>
      </c>
    </row>
    <row r="209" spans="1:14" x14ac:dyDescent="0.25">
      <c r="A209" t="str">
        <f t="shared" si="6"/>
        <v>072019</v>
      </c>
      <c r="B209" s="28">
        <v>43655</v>
      </c>
      <c r="C209" s="29" t="s">
        <v>1493</v>
      </c>
      <c r="D209" s="31" t="s">
        <v>1552</v>
      </c>
      <c r="E209" s="30" t="s">
        <v>1102</v>
      </c>
      <c r="F209" s="31" t="s">
        <v>81</v>
      </c>
      <c r="G209" s="50">
        <v>206382</v>
      </c>
      <c r="H209" s="49">
        <v>174900</v>
      </c>
      <c r="I209" s="49">
        <v>15741</v>
      </c>
      <c r="J209" s="49">
        <v>15741</v>
      </c>
      <c r="K209" s="49"/>
      <c r="L209" s="33"/>
      <c r="M209" s="33"/>
      <c r="N209" s="13">
        <f t="shared" si="7"/>
        <v>0</v>
      </c>
    </row>
    <row r="210" spans="1:14" x14ac:dyDescent="0.25">
      <c r="A210" t="str">
        <f t="shared" si="6"/>
        <v>072019</v>
      </c>
      <c r="B210" s="28">
        <v>43655</v>
      </c>
      <c r="C210" s="29" t="s">
        <v>1493</v>
      </c>
      <c r="D210" s="31" t="s">
        <v>1552</v>
      </c>
      <c r="E210" s="30" t="s">
        <v>1103</v>
      </c>
      <c r="F210" s="31" t="s">
        <v>81</v>
      </c>
      <c r="G210" s="50">
        <v>66292.399999999994</v>
      </c>
      <c r="H210" s="49">
        <v>56180</v>
      </c>
      <c r="I210" s="49">
        <v>5056.2</v>
      </c>
      <c r="J210" s="49">
        <v>5056.2</v>
      </c>
      <c r="K210" s="49"/>
      <c r="L210" s="33"/>
      <c r="M210" s="33"/>
      <c r="N210" s="13">
        <f t="shared" si="7"/>
        <v>0</v>
      </c>
    </row>
    <row r="211" spans="1:14" x14ac:dyDescent="0.25">
      <c r="A211" t="str">
        <f t="shared" si="6"/>
        <v>072019</v>
      </c>
      <c r="B211" s="28">
        <v>43655</v>
      </c>
      <c r="C211" s="29" t="s">
        <v>1493</v>
      </c>
      <c r="D211" s="31" t="s">
        <v>1552</v>
      </c>
      <c r="E211" s="30" t="s">
        <v>1104</v>
      </c>
      <c r="F211" s="31" t="s">
        <v>81</v>
      </c>
      <c r="G211" s="50">
        <v>99438.6</v>
      </c>
      <c r="H211" s="49">
        <v>84270</v>
      </c>
      <c r="I211" s="49">
        <v>7584.3</v>
      </c>
      <c r="J211" s="49">
        <v>7584.3</v>
      </c>
      <c r="K211" s="49"/>
      <c r="L211" s="33"/>
      <c r="M211" s="33"/>
      <c r="N211" s="13">
        <f t="shared" si="7"/>
        <v>0</v>
      </c>
    </row>
    <row r="212" spans="1:14" x14ac:dyDescent="0.25">
      <c r="A212" t="str">
        <f t="shared" si="6"/>
        <v>072019</v>
      </c>
      <c r="B212" s="28">
        <v>43655</v>
      </c>
      <c r="C212" s="29" t="s">
        <v>1493</v>
      </c>
      <c r="D212" s="31" t="s">
        <v>1552</v>
      </c>
      <c r="E212" s="30" t="s">
        <v>1105</v>
      </c>
      <c r="F212" s="31" t="s">
        <v>81</v>
      </c>
      <c r="G212" s="50">
        <v>33146.199999999997</v>
      </c>
      <c r="H212" s="49">
        <v>28090</v>
      </c>
      <c r="I212" s="49">
        <v>2528.1</v>
      </c>
      <c r="J212" s="49">
        <v>2528.1</v>
      </c>
      <c r="K212" s="49"/>
      <c r="L212" s="33"/>
      <c r="M212" s="33"/>
      <c r="N212" s="13">
        <f t="shared" si="7"/>
        <v>0</v>
      </c>
    </row>
    <row r="213" spans="1:14" x14ac:dyDescent="0.25">
      <c r="A213" t="str">
        <f t="shared" si="6"/>
        <v>072019</v>
      </c>
      <c r="B213" s="28">
        <v>43656</v>
      </c>
      <c r="C213" s="29" t="s">
        <v>1493</v>
      </c>
      <c r="D213" s="31" t="s">
        <v>1552</v>
      </c>
      <c r="E213" s="30" t="s">
        <v>1132</v>
      </c>
      <c r="F213" s="31" t="s">
        <v>81</v>
      </c>
      <c r="G213" s="50">
        <v>137588</v>
      </c>
      <c r="H213" s="49">
        <v>116600</v>
      </c>
      <c r="I213" s="49">
        <v>10494</v>
      </c>
      <c r="J213" s="49">
        <v>10494</v>
      </c>
      <c r="K213" s="49"/>
      <c r="L213" s="33"/>
      <c r="M213" s="33"/>
      <c r="N213" s="13">
        <f t="shared" si="7"/>
        <v>0</v>
      </c>
    </row>
    <row r="214" spans="1:14" x14ac:dyDescent="0.25">
      <c r="A214" t="str">
        <f t="shared" si="6"/>
        <v>072019</v>
      </c>
      <c r="B214" s="28">
        <v>43656</v>
      </c>
      <c r="C214" s="29" t="s">
        <v>1493</v>
      </c>
      <c r="D214" s="31" t="s">
        <v>1552</v>
      </c>
      <c r="E214" s="30" t="s">
        <v>1133</v>
      </c>
      <c r="F214" s="31" t="s">
        <v>81</v>
      </c>
      <c r="G214" s="50">
        <v>132584.79999999999</v>
      </c>
      <c r="H214" s="49">
        <v>112360</v>
      </c>
      <c r="I214" s="49">
        <v>10112.4</v>
      </c>
      <c r="J214" s="49">
        <v>10112.4</v>
      </c>
      <c r="K214" s="49"/>
      <c r="L214" s="33"/>
      <c r="M214" s="33"/>
      <c r="N214" s="13">
        <f t="shared" si="7"/>
        <v>0</v>
      </c>
    </row>
    <row r="215" spans="1:14" x14ac:dyDescent="0.25">
      <c r="A215" t="str">
        <f t="shared" si="6"/>
        <v>072019</v>
      </c>
      <c r="B215" s="28">
        <v>43656</v>
      </c>
      <c r="C215" s="29" t="s">
        <v>1493</v>
      </c>
      <c r="D215" s="31" t="s">
        <v>1552</v>
      </c>
      <c r="E215" s="30" t="s">
        <v>1135</v>
      </c>
      <c r="F215" s="31" t="s">
        <v>81</v>
      </c>
      <c r="G215" s="50">
        <v>132584.79999999999</v>
      </c>
      <c r="H215" s="49">
        <v>112360</v>
      </c>
      <c r="I215" s="49">
        <v>10112.4</v>
      </c>
      <c r="J215" s="49">
        <v>10112.4</v>
      </c>
      <c r="K215" s="49"/>
      <c r="L215" s="33"/>
      <c r="M215" s="33"/>
      <c r="N215" s="13">
        <f t="shared" si="7"/>
        <v>0</v>
      </c>
    </row>
    <row r="216" spans="1:14" x14ac:dyDescent="0.25">
      <c r="A216" t="str">
        <f t="shared" si="6"/>
        <v>072019</v>
      </c>
      <c r="B216" s="28">
        <v>43656</v>
      </c>
      <c r="C216" s="29" t="s">
        <v>1515</v>
      </c>
      <c r="D216" s="31" t="s">
        <v>1552</v>
      </c>
      <c r="E216" s="30" t="s">
        <v>1141</v>
      </c>
      <c r="F216" s="31" t="s">
        <v>1139</v>
      </c>
      <c r="G216" s="50">
        <v>246620</v>
      </c>
      <c r="H216" s="49">
        <v>209000</v>
      </c>
      <c r="I216" s="49"/>
      <c r="J216" s="49"/>
      <c r="K216" s="49">
        <v>37620</v>
      </c>
      <c r="L216" s="33"/>
      <c r="M216" s="32">
        <v>62000</v>
      </c>
      <c r="N216" s="13">
        <f t="shared" si="7"/>
        <v>0</v>
      </c>
    </row>
    <row r="217" spans="1:14" x14ac:dyDescent="0.25">
      <c r="A217" t="str">
        <f t="shared" si="6"/>
        <v>072019</v>
      </c>
      <c r="B217" s="28">
        <v>43656</v>
      </c>
      <c r="C217" s="29" t="s">
        <v>1515</v>
      </c>
      <c r="D217" s="31" t="s">
        <v>1552</v>
      </c>
      <c r="E217" s="30" t="s">
        <v>1142</v>
      </c>
      <c r="F217" s="31" t="s">
        <v>1139</v>
      </c>
      <c r="G217" s="50">
        <v>246620</v>
      </c>
      <c r="H217" s="49">
        <v>209000</v>
      </c>
      <c r="I217" s="49"/>
      <c r="J217" s="49"/>
      <c r="K217" s="49">
        <v>37620</v>
      </c>
      <c r="L217" s="33"/>
      <c r="M217" s="32">
        <v>62000</v>
      </c>
      <c r="N217" s="13">
        <f t="shared" si="7"/>
        <v>0</v>
      </c>
    </row>
    <row r="218" spans="1:14" x14ac:dyDescent="0.25">
      <c r="A218" t="str">
        <f t="shared" si="6"/>
        <v>072019</v>
      </c>
      <c r="B218" s="28">
        <v>43657</v>
      </c>
      <c r="C218" s="29" t="s">
        <v>1493</v>
      </c>
      <c r="D218" s="31" t="s">
        <v>1552</v>
      </c>
      <c r="E218" s="30" t="s">
        <v>1128</v>
      </c>
      <c r="F218" s="31" t="s">
        <v>81</v>
      </c>
      <c r="G218" s="50">
        <v>137588</v>
      </c>
      <c r="H218" s="49">
        <v>116600</v>
      </c>
      <c r="I218" s="49">
        <v>10494</v>
      </c>
      <c r="J218" s="49">
        <v>10494</v>
      </c>
      <c r="K218" s="49"/>
      <c r="L218" s="33"/>
      <c r="M218" s="33"/>
      <c r="N218" s="13">
        <f t="shared" si="7"/>
        <v>0</v>
      </c>
    </row>
    <row r="219" spans="1:14" x14ac:dyDescent="0.25">
      <c r="A219" t="str">
        <f t="shared" si="6"/>
        <v>072019</v>
      </c>
      <c r="B219" s="28">
        <v>43657</v>
      </c>
      <c r="C219" s="29" t="s">
        <v>1493</v>
      </c>
      <c r="D219" s="31" t="s">
        <v>1552</v>
      </c>
      <c r="E219" s="30" t="s">
        <v>1130</v>
      </c>
      <c r="F219" s="31" t="s">
        <v>81</v>
      </c>
      <c r="G219" s="50">
        <v>137588</v>
      </c>
      <c r="H219" s="49">
        <v>116600</v>
      </c>
      <c r="I219" s="49">
        <v>10494</v>
      </c>
      <c r="J219" s="49">
        <v>10494</v>
      </c>
      <c r="K219" s="49"/>
      <c r="L219" s="33"/>
      <c r="M219" s="33"/>
      <c r="N219" s="13">
        <f t="shared" si="7"/>
        <v>0</v>
      </c>
    </row>
    <row r="220" spans="1:14" x14ac:dyDescent="0.25">
      <c r="A220" t="str">
        <f t="shared" si="6"/>
        <v>072019</v>
      </c>
      <c r="B220" s="28">
        <v>43658</v>
      </c>
      <c r="C220" s="29" t="s">
        <v>1493</v>
      </c>
      <c r="D220" s="31" t="s">
        <v>1552</v>
      </c>
      <c r="E220" s="30" t="s">
        <v>1124</v>
      </c>
      <c r="F220" s="31" t="s">
        <v>81</v>
      </c>
      <c r="G220" s="50">
        <v>203880.4</v>
      </c>
      <c r="H220" s="49">
        <v>172780</v>
      </c>
      <c r="I220" s="49">
        <v>15550.2</v>
      </c>
      <c r="J220" s="49">
        <v>15550.2</v>
      </c>
      <c r="K220" s="49"/>
      <c r="L220" s="33"/>
      <c r="M220" s="33"/>
      <c r="N220" s="13">
        <f t="shared" si="7"/>
        <v>0</v>
      </c>
    </row>
    <row r="221" spans="1:14" x14ac:dyDescent="0.25">
      <c r="A221" t="str">
        <f t="shared" si="6"/>
        <v>072019</v>
      </c>
      <c r="B221" s="28">
        <v>43658</v>
      </c>
      <c r="C221" s="29" t="s">
        <v>1493</v>
      </c>
      <c r="D221" s="31" t="s">
        <v>1552</v>
      </c>
      <c r="E221" s="30" t="s">
        <v>1125</v>
      </c>
      <c r="F221" s="31" t="s">
        <v>81</v>
      </c>
      <c r="G221" s="50">
        <v>170734.2</v>
      </c>
      <c r="H221" s="49">
        <v>144690</v>
      </c>
      <c r="I221" s="49">
        <v>13022.1</v>
      </c>
      <c r="J221" s="49">
        <v>13022.1</v>
      </c>
      <c r="K221" s="49"/>
      <c r="L221" s="33"/>
      <c r="M221" s="33"/>
      <c r="N221" s="13">
        <f t="shared" si="7"/>
        <v>0</v>
      </c>
    </row>
    <row r="222" spans="1:14" x14ac:dyDescent="0.25">
      <c r="A222" t="str">
        <f t="shared" si="6"/>
        <v>072019</v>
      </c>
      <c r="B222" s="28">
        <v>43659</v>
      </c>
      <c r="C222" s="29" t="s">
        <v>1493</v>
      </c>
      <c r="D222" s="31" t="s">
        <v>1552</v>
      </c>
      <c r="E222" s="30" t="s">
        <v>1126</v>
      </c>
      <c r="F222" s="31" t="s">
        <v>81</v>
      </c>
      <c r="G222" s="50">
        <v>198877.2</v>
      </c>
      <c r="H222" s="49">
        <v>168540</v>
      </c>
      <c r="I222" s="49">
        <v>15168.6</v>
      </c>
      <c r="J222" s="49">
        <v>15168.6</v>
      </c>
      <c r="K222" s="49"/>
      <c r="L222" s="33"/>
      <c r="M222" s="33"/>
      <c r="N222" s="13">
        <f t="shared" si="7"/>
        <v>0</v>
      </c>
    </row>
    <row r="223" spans="1:14" x14ac:dyDescent="0.25">
      <c r="A223" t="str">
        <f t="shared" si="6"/>
        <v>072019</v>
      </c>
      <c r="B223" s="28">
        <v>43659</v>
      </c>
      <c r="C223" s="29" t="s">
        <v>1493</v>
      </c>
      <c r="D223" s="31" t="s">
        <v>1552</v>
      </c>
      <c r="E223" s="30" t="s">
        <v>1071</v>
      </c>
      <c r="F223" s="31" t="s">
        <v>81</v>
      </c>
      <c r="G223" s="50">
        <v>178239</v>
      </c>
      <c r="H223" s="49">
        <v>151050</v>
      </c>
      <c r="I223" s="49">
        <v>13594.5</v>
      </c>
      <c r="J223" s="49">
        <v>13594.5</v>
      </c>
      <c r="K223" s="49"/>
      <c r="L223" s="33"/>
      <c r="M223" s="33"/>
      <c r="N223" s="13">
        <f t="shared" si="7"/>
        <v>0</v>
      </c>
    </row>
    <row r="224" spans="1:14" x14ac:dyDescent="0.25">
      <c r="A224" t="str">
        <f t="shared" si="6"/>
        <v>072019</v>
      </c>
      <c r="B224" s="28">
        <v>43659</v>
      </c>
      <c r="C224" s="29" t="s">
        <v>1515</v>
      </c>
      <c r="D224" s="31" t="s">
        <v>1552</v>
      </c>
      <c r="E224" s="30" t="s">
        <v>1144</v>
      </c>
      <c r="F224" s="31" t="s">
        <v>1139</v>
      </c>
      <c r="G224" s="50">
        <v>246620</v>
      </c>
      <c r="H224" s="49">
        <v>209000</v>
      </c>
      <c r="I224" s="49"/>
      <c r="J224" s="49"/>
      <c r="K224" s="49">
        <v>37620</v>
      </c>
      <c r="L224" s="33"/>
      <c r="M224" s="32">
        <v>62000</v>
      </c>
      <c r="N224" s="13">
        <f t="shared" si="7"/>
        <v>0</v>
      </c>
    </row>
    <row r="225" spans="1:14" x14ac:dyDescent="0.25">
      <c r="A225" t="str">
        <f t="shared" si="6"/>
        <v>072019</v>
      </c>
      <c r="B225" s="28">
        <v>43661</v>
      </c>
      <c r="C225" s="29" t="s">
        <v>1493</v>
      </c>
      <c r="D225" s="31" t="s">
        <v>1552</v>
      </c>
      <c r="E225" s="30" t="s">
        <v>1076</v>
      </c>
      <c r="F225" s="31" t="s">
        <v>81</v>
      </c>
      <c r="G225" s="50">
        <v>170734.2</v>
      </c>
      <c r="H225" s="49">
        <v>144690</v>
      </c>
      <c r="I225" s="49">
        <v>13022.1</v>
      </c>
      <c r="J225" s="49">
        <v>13022.1</v>
      </c>
      <c r="K225" s="49"/>
      <c r="L225" s="33"/>
      <c r="M225" s="33"/>
      <c r="N225" s="13">
        <f t="shared" si="7"/>
        <v>0</v>
      </c>
    </row>
    <row r="226" spans="1:14" x14ac:dyDescent="0.25">
      <c r="A226" t="str">
        <f t="shared" si="6"/>
        <v>072019</v>
      </c>
      <c r="B226" s="28">
        <v>43661</v>
      </c>
      <c r="C226" s="29" t="s">
        <v>1507</v>
      </c>
      <c r="D226" s="31" t="s">
        <v>1552</v>
      </c>
      <c r="E226" s="30" t="s">
        <v>1044</v>
      </c>
      <c r="F226" s="31" t="s">
        <v>777</v>
      </c>
      <c r="G226" s="50">
        <v>211220</v>
      </c>
      <c r="H226" s="49">
        <v>179000</v>
      </c>
      <c r="I226" s="49"/>
      <c r="J226" s="49"/>
      <c r="K226" s="49">
        <v>32220</v>
      </c>
      <c r="L226" s="33"/>
      <c r="M226" s="32">
        <v>32000</v>
      </c>
      <c r="N226" s="13">
        <f t="shared" si="7"/>
        <v>0</v>
      </c>
    </row>
    <row r="227" spans="1:14" x14ac:dyDescent="0.25">
      <c r="A227" t="str">
        <f t="shared" si="6"/>
        <v>072019</v>
      </c>
      <c r="B227" s="28">
        <v>43661</v>
      </c>
      <c r="C227" s="29" t="s">
        <v>1507</v>
      </c>
      <c r="D227" s="31" t="s">
        <v>1552</v>
      </c>
      <c r="E227" s="30" t="s">
        <v>1039</v>
      </c>
      <c r="F227" s="31" t="s">
        <v>777</v>
      </c>
      <c r="G227" s="50">
        <v>211220</v>
      </c>
      <c r="H227" s="49">
        <v>179000</v>
      </c>
      <c r="I227" s="49"/>
      <c r="J227" s="49"/>
      <c r="K227" s="49">
        <v>32220</v>
      </c>
      <c r="L227" s="33"/>
      <c r="M227" s="32">
        <v>32000</v>
      </c>
      <c r="N227" s="13">
        <f t="shared" si="7"/>
        <v>0</v>
      </c>
    </row>
    <row r="228" spans="1:14" x14ac:dyDescent="0.25">
      <c r="A228" t="str">
        <f t="shared" si="6"/>
        <v>072019</v>
      </c>
      <c r="B228" s="28">
        <v>43661</v>
      </c>
      <c r="C228" s="29" t="s">
        <v>1507</v>
      </c>
      <c r="D228" s="31" t="s">
        <v>1552</v>
      </c>
      <c r="E228" s="30" t="s">
        <v>1042</v>
      </c>
      <c r="F228" s="31" t="s">
        <v>777</v>
      </c>
      <c r="G228" s="50">
        <v>211220</v>
      </c>
      <c r="H228" s="49">
        <v>179000</v>
      </c>
      <c r="I228" s="49"/>
      <c r="J228" s="49"/>
      <c r="K228" s="49">
        <v>32220</v>
      </c>
      <c r="L228" s="33"/>
      <c r="M228" s="32">
        <v>32000</v>
      </c>
      <c r="N228" s="13">
        <f t="shared" si="7"/>
        <v>0</v>
      </c>
    </row>
    <row r="229" spans="1:14" x14ac:dyDescent="0.25">
      <c r="A229" t="str">
        <f t="shared" si="6"/>
        <v>072019</v>
      </c>
      <c r="B229" s="28">
        <v>43662</v>
      </c>
      <c r="C229" s="29" t="s">
        <v>1515</v>
      </c>
      <c r="D229" s="31" t="s">
        <v>1552</v>
      </c>
      <c r="E229" s="30" t="s">
        <v>1143</v>
      </c>
      <c r="F229" s="31" t="s">
        <v>1139</v>
      </c>
      <c r="G229" s="50">
        <v>246620</v>
      </c>
      <c r="H229" s="49">
        <v>209000</v>
      </c>
      <c r="I229" s="49"/>
      <c r="J229" s="49"/>
      <c r="K229" s="49">
        <v>37620</v>
      </c>
      <c r="L229" s="33"/>
      <c r="M229" s="32">
        <v>62000</v>
      </c>
      <c r="N229" s="13">
        <f t="shared" si="7"/>
        <v>0</v>
      </c>
    </row>
    <row r="230" spans="1:14" x14ac:dyDescent="0.25">
      <c r="A230" t="str">
        <f t="shared" si="6"/>
        <v>072019</v>
      </c>
      <c r="B230" s="28">
        <v>43662</v>
      </c>
      <c r="C230" s="29" t="s">
        <v>1493</v>
      </c>
      <c r="D230" s="31" t="s">
        <v>1552</v>
      </c>
      <c r="E230" s="30" t="s">
        <v>1069</v>
      </c>
      <c r="F230" s="31" t="s">
        <v>81</v>
      </c>
      <c r="G230" s="50">
        <v>132584.79999999999</v>
      </c>
      <c r="H230" s="49">
        <v>112360</v>
      </c>
      <c r="I230" s="49">
        <v>10112.4</v>
      </c>
      <c r="J230" s="49">
        <v>10112.4</v>
      </c>
      <c r="K230" s="49"/>
      <c r="L230" s="33"/>
      <c r="M230" s="33"/>
      <c r="N230" s="13">
        <f t="shared" si="7"/>
        <v>0</v>
      </c>
    </row>
    <row r="231" spans="1:14" x14ac:dyDescent="0.25">
      <c r="A231" t="str">
        <f t="shared" si="6"/>
        <v>072019</v>
      </c>
      <c r="B231" s="28">
        <v>43662</v>
      </c>
      <c r="C231" s="29" t="s">
        <v>1493</v>
      </c>
      <c r="D231" s="31" t="s">
        <v>1552</v>
      </c>
      <c r="E231" s="30" t="s">
        <v>1068</v>
      </c>
      <c r="F231" s="31" t="s">
        <v>81</v>
      </c>
      <c r="G231" s="50">
        <v>66292.399999999994</v>
      </c>
      <c r="H231" s="49">
        <v>56180</v>
      </c>
      <c r="I231" s="49">
        <v>5056.2</v>
      </c>
      <c r="J231" s="49">
        <v>5056.2</v>
      </c>
      <c r="K231" s="49"/>
      <c r="L231" s="33"/>
      <c r="M231" s="33"/>
      <c r="N231" s="13">
        <f t="shared" si="7"/>
        <v>0</v>
      </c>
    </row>
    <row r="232" spans="1:14" x14ac:dyDescent="0.25">
      <c r="A232" t="str">
        <f t="shared" si="6"/>
        <v>072019</v>
      </c>
      <c r="B232" s="28">
        <v>43662</v>
      </c>
      <c r="C232" s="29" t="s">
        <v>1496</v>
      </c>
      <c r="D232" s="31" t="s">
        <v>1552</v>
      </c>
      <c r="E232" s="30" t="s">
        <v>1030</v>
      </c>
      <c r="F232" s="31" t="s">
        <v>762</v>
      </c>
      <c r="G232" s="50">
        <v>817740</v>
      </c>
      <c r="H232" s="49">
        <v>693000</v>
      </c>
      <c r="I232" s="49"/>
      <c r="J232" s="49"/>
      <c r="K232" s="49">
        <v>124740</v>
      </c>
      <c r="L232" s="33"/>
      <c r="M232" s="33"/>
      <c r="N232" s="13">
        <f t="shared" si="7"/>
        <v>0</v>
      </c>
    </row>
    <row r="233" spans="1:14" x14ac:dyDescent="0.25">
      <c r="A233" t="str">
        <f t="shared" si="6"/>
        <v>072019</v>
      </c>
      <c r="B233" s="28">
        <v>43663</v>
      </c>
      <c r="C233" s="29" t="s">
        <v>1493</v>
      </c>
      <c r="D233" s="31" t="s">
        <v>1552</v>
      </c>
      <c r="E233" s="30" t="s">
        <v>1100</v>
      </c>
      <c r="F233" s="31" t="s">
        <v>81</v>
      </c>
      <c r="G233" s="50">
        <v>213886.8</v>
      </c>
      <c r="H233" s="49">
        <v>181260</v>
      </c>
      <c r="I233" s="49">
        <v>16313.4</v>
      </c>
      <c r="J233" s="49">
        <v>16313.4</v>
      </c>
      <c r="K233" s="49"/>
      <c r="L233" s="33"/>
      <c r="M233" s="33"/>
      <c r="N233" s="13">
        <f t="shared" si="7"/>
        <v>0</v>
      </c>
    </row>
    <row r="234" spans="1:14" x14ac:dyDescent="0.25">
      <c r="A234" t="str">
        <f t="shared" si="6"/>
        <v>072019</v>
      </c>
      <c r="B234" s="28">
        <v>43663</v>
      </c>
      <c r="C234" s="29" t="s">
        <v>1493</v>
      </c>
      <c r="D234" s="31" t="s">
        <v>1552</v>
      </c>
      <c r="E234" s="30" t="s">
        <v>1095</v>
      </c>
      <c r="F234" s="31" t="s">
        <v>81</v>
      </c>
      <c r="G234" s="50">
        <v>132584.79999999999</v>
      </c>
      <c r="H234" s="49">
        <v>112360</v>
      </c>
      <c r="I234" s="49">
        <v>10112.4</v>
      </c>
      <c r="J234" s="49">
        <v>10112.4</v>
      </c>
      <c r="K234" s="49"/>
      <c r="L234" s="33"/>
      <c r="M234" s="33"/>
      <c r="N234" s="13">
        <f t="shared" si="7"/>
        <v>0</v>
      </c>
    </row>
    <row r="235" spans="1:14" x14ac:dyDescent="0.25">
      <c r="A235" t="str">
        <f t="shared" si="6"/>
        <v>072019</v>
      </c>
      <c r="B235" s="28">
        <v>43664</v>
      </c>
      <c r="C235" s="29" t="s">
        <v>1493</v>
      </c>
      <c r="D235" s="31" t="s">
        <v>1552</v>
      </c>
      <c r="E235" s="30" t="s">
        <v>1096</v>
      </c>
      <c r="F235" s="31" t="s">
        <v>81</v>
      </c>
      <c r="G235" s="50">
        <v>203880.4</v>
      </c>
      <c r="H235" s="49">
        <v>172780</v>
      </c>
      <c r="I235" s="49">
        <v>15550.2</v>
      </c>
      <c r="J235" s="49">
        <v>15550.2</v>
      </c>
      <c r="K235" s="49"/>
      <c r="L235" s="33"/>
      <c r="M235" s="33"/>
      <c r="N235" s="13">
        <f t="shared" si="7"/>
        <v>0</v>
      </c>
    </row>
    <row r="236" spans="1:14" x14ac:dyDescent="0.25">
      <c r="A236" t="str">
        <f t="shared" si="6"/>
        <v>072019</v>
      </c>
      <c r="B236" s="28">
        <v>43664</v>
      </c>
      <c r="C236" s="29" t="s">
        <v>1493</v>
      </c>
      <c r="D236" s="31" t="s">
        <v>1552</v>
      </c>
      <c r="E236" s="30" t="s">
        <v>1097</v>
      </c>
      <c r="F236" s="31" t="s">
        <v>81</v>
      </c>
      <c r="G236" s="50">
        <v>137588</v>
      </c>
      <c r="H236" s="49">
        <v>116600</v>
      </c>
      <c r="I236" s="49">
        <v>10494</v>
      </c>
      <c r="J236" s="49">
        <v>10494</v>
      </c>
      <c r="K236" s="49"/>
      <c r="L236" s="33"/>
      <c r="M236" s="33"/>
      <c r="N236" s="13">
        <f t="shared" si="7"/>
        <v>0</v>
      </c>
    </row>
    <row r="237" spans="1:14" x14ac:dyDescent="0.25">
      <c r="A237" t="str">
        <f t="shared" si="6"/>
        <v>072019</v>
      </c>
      <c r="B237" s="28">
        <v>43664</v>
      </c>
      <c r="C237" s="29" t="s">
        <v>1507</v>
      </c>
      <c r="D237" s="31" t="s">
        <v>1552</v>
      </c>
      <c r="E237" s="30" t="s">
        <v>1045</v>
      </c>
      <c r="F237" s="31" t="s">
        <v>777</v>
      </c>
      <c r="G237" s="50">
        <v>37170</v>
      </c>
      <c r="H237" s="49">
        <v>31500</v>
      </c>
      <c r="I237" s="49"/>
      <c r="J237" s="49"/>
      <c r="K237" s="49">
        <v>5670</v>
      </c>
      <c r="L237" s="33"/>
      <c r="M237" s="33"/>
      <c r="N237" s="13">
        <f t="shared" si="7"/>
        <v>0</v>
      </c>
    </row>
    <row r="238" spans="1:14" x14ac:dyDescent="0.25">
      <c r="A238" t="str">
        <f t="shared" si="6"/>
        <v>072019</v>
      </c>
      <c r="B238" s="28">
        <v>43664</v>
      </c>
      <c r="C238" s="29" t="s">
        <v>1507</v>
      </c>
      <c r="D238" s="31" t="s">
        <v>1552</v>
      </c>
      <c r="E238" s="30" t="s">
        <v>1041</v>
      </c>
      <c r="F238" s="31" t="s">
        <v>777</v>
      </c>
      <c r="G238" s="50">
        <v>186440</v>
      </c>
      <c r="H238" s="49">
        <v>158000</v>
      </c>
      <c r="I238" s="49"/>
      <c r="J238" s="49"/>
      <c r="K238" s="49">
        <v>28440</v>
      </c>
      <c r="L238" s="33"/>
      <c r="M238" s="32">
        <v>32000</v>
      </c>
      <c r="N238" s="13">
        <f t="shared" si="7"/>
        <v>0</v>
      </c>
    </row>
    <row r="239" spans="1:14" x14ac:dyDescent="0.25">
      <c r="A239" t="str">
        <f t="shared" si="6"/>
        <v>072019</v>
      </c>
      <c r="B239" s="28">
        <v>43664</v>
      </c>
      <c r="C239" s="29" t="s">
        <v>1507</v>
      </c>
      <c r="D239" s="31" t="s">
        <v>1552</v>
      </c>
      <c r="E239" s="30" t="s">
        <v>1043</v>
      </c>
      <c r="F239" s="31" t="s">
        <v>777</v>
      </c>
      <c r="G239" s="50">
        <v>223610</v>
      </c>
      <c r="H239" s="49">
        <v>189500</v>
      </c>
      <c r="I239" s="49"/>
      <c r="J239" s="49"/>
      <c r="K239" s="49">
        <v>34110</v>
      </c>
      <c r="L239" s="33"/>
      <c r="M239" s="32">
        <v>32000</v>
      </c>
      <c r="N239" s="13">
        <f t="shared" si="7"/>
        <v>0</v>
      </c>
    </row>
    <row r="240" spans="1:14" x14ac:dyDescent="0.25">
      <c r="A240" t="str">
        <f t="shared" si="6"/>
        <v>072019</v>
      </c>
      <c r="B240" s="28">
        <v>43665</v>
      </c>
      <c r="C240" s="29" t="s">
        <v>1494</v>
      </c>
      <c r="D240" s="31" t="s">
        <v>1552</v>
      </c>
      <c r="E240" s="30" t="s">
        <v>1047</v>
      </c>
      <c r="F240" s="31" t="s">
        <v>50</v>
      </c>
      <c r="G240" s="50">
        <v>200600</v>
      </c>
      <c r="H240" s="49">
        <v>170000</v>
      </c>
      <c r="I240" s="49">
        <v>15300</v>
      </c>
      <c r="J240" s="49">
        <v>15300</v>
      </c>
      <c r="K240" s="49"/>
      <c r="L240" s="33"/>
      <c r="M240" s="33"/>
      <c r="N240" s="13">
        <f t="shared" si="7"/>
        <v>0</v>
      </c>
    </row>
    <row r="241" spans="1:14" x14ac:dyDescent="0.25">
      <c r="A241" t="str">
        <f t="shared" si="6"/>
        <v>072019</v>
      </c>
      <c r="B241" s="28">
        <v>43665</v>
      </c>
      <c r="C241" s="29" t="s">
        <v>1493</v>
      </c>
      <c r="D241" s="31" t="s">
        <v>1552</v>
      </c>
      <c r="E241" s="30" t="s">
        <v>1093</v>
      </c>
      <c r="F241" s="31" t="s">
        <v>81</v>
      </c>
      <c r="G241" s="50">
        <v>206382</v>
      </c>
      <c r="H241" s="49">
        <v>174900</v>
      </c>
      <c r="I241" s="49">
        <v>15741</v>
      </c>
      <c r="J241" s="49">
        <v>15741</v>
      </c>
      <c r="K241" s="49"/>
      <c r="L241" s="33"/>
      <c r="M241" s="33"/>
      <c r="N241" s="13">
        <f t="shared" si="7"/>
        <v>0</v>
      </c>
    </row>
    <row r="242" spans="1:14" x14ac:dyDescent="0.25">
      <c r="A242" t="str">
        <f t="shared" si="6"/>
        <v>072019</v>
      </c>
      <c r="B242" s="28">
        <v>43665</v>
      </c>
      <c r="C242" s="29" t="s">
        <v>1507</v>
      </c>
      <c r="D242" s="31" t="s">
        <v>1552</v>
      </c>
      <c r="E242" s="30" t="s">
        <v>1037</v>
      </c>
      <c r="F242" s="31" t="s">
        <v>777</v>
      </c>
      <c r="G242" s="50">
        <v>223610</v>
      </c>
      <c r="H242" s="49">
        <v>189500</v>
      </c>
      <c r="I242" s="49"/>
      <c r="J242" s="49"/>
      <c r="K242" s="49">
        <v>34110</v>
      </c>
      <c r="L242" s="33"/>
      <c r="M242" s="32">
        <v>32000</v>
      </c>
      <c r="N242" s="13">
        <f t="shared" si="7"/>
        <v>0</v>
      </c>
    </row>
    <row r="243" spans="1:14" x14ac:dyDescent="0.25">
      <c r="A243" t="str">
        <f t="shared" si="6"/>
        <v>072019</v>
      </c>
      <c r="B243" s="28">
        <v>43665</v>
      </c>
      <c r="C243" s="29" t="s">
        <v>1515</v>
      </c>
      <c r="D243" s="31" t="s">
        <v>1552</v>
      </c>
      <c r="E243" s="30" t="s">
        <v>1145</v>
      </c>
      <c r="F243" s="31" t="s">
        <v>1139</v>
      </c>
      <c r="G243" s="50">
        <v>259010</v>
      </c>
      <c r="H243" s="49">
        <v>219500</v>
      </c>
      <c r="I243" s="49"/>
      <c r="J243" s="49"/>
      <c r="K243" s="49">
        <v>39510</v>
      </c>
      <c r="L243" s="33"/>
      <c r="M243" s="32">
        <v>62000</v>
      </c>
      <c r="N243" s="13">
        <f t="shared" si="7"/>
        <v>0</v>
      </c>
    </row>
    <row r="244" spans="1:14" x14ac:dyDescent="0.25">
      <c r="A244" t="str">
        <f t="shared" si="6"/>
        <v>072019</v>
      </c>
      <c r="B244" s="28">
        <v>43665</v>
      </c>
      <c r="C244" s="29" t="s">
        <v>1493</v>
      </c>
      <c r="D244" s="31" t="s">
        <v>1552</v>
      </c>
      <c r="E244" s="30" t="s">
        <v>1121</v>
      </c>
      <c r="F244" s="31" t="s">
        <v>81</v>
      </c>
      <c r="G244" s="50">
        <v>99438.6</v>
      </c>
      <c r="H244" s="49">
        <v>84270</v>
      </c>
      <c r="I244" s="49">
        <v>7584.3</v>
      </c>
      <c r="J244" s="49">
        <v>7584.3</v>
      </c>
      <c r="K244" s="49"/>
      <c r="L244" s="33"/>
      <c r="M244" s="33"/>
      <c r="N244" s="13">
        <f t="shared" si="7"/>
        <v>0</v>
      </c>
    </row>
    <row r="245" spans="1:14" x14ac:dyDescent="0.25">
      <c r="A245" t="str">
        <f t="shared" si="6"/>
        <v>072019</v>
      </c>
      <c r="B245" s="28">
        <v>43666</v>
      </c>
      <c r="C245" s="29" t="s">
        <v>1493</v>
      </c>
      <c r="D245" s="31" t="s">
        <v>1552</v>
      </c>
      <c r="E245" s="30" t="s">
        <v>1114</v>
      </c>
      <c r="F245" s="31" t="s">
        <v>81</v>
      </c>
      <c r="G245" s="50">
        <v>106943.4</v>
      </c>
      <c r="H245" s="49">
        <v>90630</v>
      </c>
      <c r="I245" s="49">
        <v>8156.7</v>
      </c>
      <c r="J245" s="49">
        <v>8156.7</v>
      </c>
      <c r="K245" s="49"/>
      <c r="L245" s="33"/>
      <c r="M245" s="33"/>
      <c r="N245" s="13">
        <f t="shared" si="7"/>
        <v>0</v>
      </c>
    </row>
    <row r="246" spans="1:14" x14ac:dyDescent="0.25">
      <c r="A246" t="str">
        <f t="shared" si="6"/>
        <v>072019</v>
      </c>
      <c r="B246" s="28">
        <v>43666</v>
      </c>
      <c r="C246" s="29" t="s">
        <v>1494</v>
      </c>
      <c r="D246" s="31" t="s">
        <v>1552</v>
      </c>
      <c r="E246" s="30" t="s">
        <v>1050</v>
      </c>
      <c r="F246" s="31" t="s">
        <v>50</v>
      </c>
      <c r="G246" s="50">
        <v>185850</v>
      </c>
      <c r="H246" s="49">
        <v>157500</v>
      </c>
      <c r="I246" s="49">
        <v>14175</v>
      </c>
      <c r="J246" s="49">
        <v>14175</v>
      </c>
      <c r="K246" s="49"/>
      <c r="L246" s="33"/>
      <c r="M246" s="33"/>
      <c r="N246" s="13">
        <f t="shared" si="7"/>
        <v>0</v>
      </c>
    </row>
    <row r="247" spans="1:14" x14ac:dyDescent="0.25">
      <c r="A247" t="str">
        <f t="shared" si="6"/>
        <v>072019</v>
      </c>
      <c r="B247" s="28">
        <v>43666</v>
      </c>
      <c r="C247" s="29" t="s">
        <v>1493</v>
      </c>
      <c r="D247" s="31" t="s">
        <v>1552</v>
      </c>
      <c r="E247" s="30" t="s">
        <v>1117</v>
      </c>
      <c r="F247" s="31" t="s">
        <v>81</v>
      </c>
      <c r="G247" s="50">
        <v>213886.8</v>
      </c>
      <c r="H247" s="49">
        <v>181260</v>
      </c>
      <c r="I247" s="49">
        <v>16313.4</v>
      </c>
      <c r="J247" s="49">
        <v>16313.4</v>
      </c>
      <c r="K247" s="49"/>
      <c r="L247" s="33"/>
      <c r="M247" s="33"/>
      <c r="N247" s="13">
        <f t="shared" si="7"/>
        <v>0</v>
      </c>
    </row>
    <row r="248" spans="1:14" x14ac:dyDescent="0.25">
      <c r="A248" t="str">
        <f t="shared" si="6"/>
        <v>072019</v>
      </c>
      <c r="B248" s="28">
        <v>43666</v>
      </c>
      <c r="C248" s="29" t="s">
        <v>1493</v>
      </c>
      <c r="D248" s="31" t="s">
        <v>1552</v>
      </c>
      <c r="E248" s="30" t="s">
        <v>1120</v>
      </c>
      <c r="F248" s="31" t="s">
        <v>81</v>
      </c>
      <c r="G248" s="50">
        <v>132584.79999999999</v>
      </c>
      <c r="H248" s="49">
        <v>112360</v>
      </c>
      <c r="I248" s="49">
        <v>10112.4</v>
      </c>
      <c r="J248" s="49">
        <v>10112.4</v>
      </c>
      <c r="K248" s="49"/>
      <c r="L248" s="33"/>
      <c r="M248" s="33"/>
      <c r="N248" s="13">
        <f t="shared" si="7"/>
        <v>0</v>
      </c>
    </row>
    <row r="249" spans="1:14" x14ac:dyDescent="0.25">
      <c r="A249" t="str">
        <f t="shared" si="6"/>
        <v>072019</v>
      </c>
      <c r="B249" s="28">
        <v>43667</v>
      </c>
      <c r="C249" s="29" t="s">
        <v>1509</v>
      </c>
      <c r="D249" s="31" t="s">
        <v>1552</v>
      </c>
      <c r="E249" s="30" t="s">
        <v>1052</v>
      </c>
      <c r="F249" s="31" t="s">
        <v>535</v>
      </c>
      <c r="G249" s="50">
        <v>314942</v>
      </c>
      <c r="H249" s="49">
        <v>266900</v>
      </c>
      <c r="I249" s="49">
        <v>24021</v>
      </c>
      <c r="J249" s="49">
        <v>24021</v>
      </c>
      <c r="K249" s="49"/>
      <c r="L249" s="33"/>
      <c r="M249" s="33"/>
      <c r="N249" s="13">
        <f t="shared" si="7"/>
        <v>0</v>
      </c>
    </row>
    <row r="250" spans="1:14" x14ac:dyDescent="0.25">
      <c r="A250" t="str">
        <f t="shared" si="6"/>
        <v>072019</v>
      </c>
      <c r="B250" s="28">
        <v>43668</v>
      </c>
      <c r="C250" s="29" t="s">
        <v>1509</v>
      </c>
      <c r="D250" s="31" t="s">
        <v>1552</v>
      </c>
      <c r="E250" s="30" t="s">
        <v>1056</v>
      </c>
      <c r="F250" s="31" t="s">
        <v>535</v>
      </c>
      <c r="G250" s="50">
        <v>314942</v>
      </c>
      <c r="H250" s="49">
        <v>266900</v>
      </c>
      <c r="I250" s="49">
        <v>24021</v>
      </c>
      <c r="J250" s="49">
        <v>24021</v>
      </c>
      <c r="K250" s="49"/>
      <c r="L250" s="33"/>
      <c r="M250" s="33"/>
      <c r="N250" s="13">
        <f t="shared" si="7"/>
        <v>0</v>
      </c>
    </row>
    <row r="251" spans="1:14" x14ac:dyDescent="0.25">
      <c r="A251" t="str">
        <f t="shared" si="6"/>
        <v>072019</v>
      </c>
      <c r="B251" s="28">
        <v>43668</v>
      </c>
      <c r="C251" s="29" t="s">
        <v>1493</v>
      </c>
      <c r="D251" s="31" t="s">
        <v>1552</v>
      </c>
      <c r="E251" s="30" t="s">
        <v>1111</v>
      </c>
      <c r="F251" s="31" t="s">
        <v>81</v>
      </c>
      <c r="G251" s="50">
        <v>106943.4</v>
      </c>
      <c r="H251" s="49">
        <v>90630</v>
      </c>
      <c r="I251" s="49">
        <v>8156.7</v>
      </c>
      <c r="J251" s="49">
        <v>8156.7</v>
      </c>
      <c r="K251" s="49"/>
      <c r="L251" s="33"/>
      <c r="M251" s="33"/>
      <c r="N251" s="13">
        <f t="shared" si="7"/>
        <v>0</v>
      </c>
    </row>
    <row r="252" spans="1:14" x14ac:dyDescent="0.25">
      <c r="A252" t="str">
        <f t="shared" si="6"/>
        <v>072019</v>
      </c>
      <c r="B252" s="28">
        <v>43668</v>
      </c>
      <c r="C252" s="29" t="s">
        <v>1493</v>
      </c>
      <c r="D252" s="31" t="s">
        <v>1552</v>
      </c>
      <c r="E252" s="30" t="s">
        <v>1113</v>
      </c>
      <c r="F252" s="31" t="s">
        <v>81</v>
      </c>
      <c r="G252" s="50">
        <v>99438.6</v>
      </c>
      <c r="H252" s="49">
        <v>84270</v>
      </c>
      <c r="I252" s="49">
        <v>7584.3</v>
      </c>
      <c r="J252" s="49">
        <v>7584.3</v>
      </c>
      <c r="K252" s="49"/>
      <c r="L252" s="33"/>
      <c r="M252" s="33"/>
      <c r="N252" s="13">
        <f t="shared" si="7"/>
        <v>0</v>
      </c>
    </row>
    <row r="253" spans="1:14" x14ac:dyDescent="0.25">
      <c r="A253" t="str">
        <f t="shared" si="6"/>
        <v>072019</v>
      </c>
      <c r="B253" s="28">
        <v>43669</v>
      </c>
      <c r="C253" s="29" t="s">
        <v>1493</v>
      </c>
      <c r="D253" s="31" t="s">
        <v>1552</v>
      </c>
      <c r="E253" s="30" t="s">
        <v>1136</v>
      </c>
      <c r="F253" s="31" t="s">
        <v>81</v>
      </c>
      <c r="G253" s="50">
        <v>132584.79999999999</v>
      </c>
      <c r="H253" s="49">
        <v>112360</v>
      </c>
      <c r="I253" s="49">
        <v>10112.4</v>
      </c>
      <c r="J253" s="49">
        <v>10112.4</v>
      </c>
      <c r="K253" s="49"/>
      <c r="L253" s="33"/>
      <c r="M253" s="33"/>
      <c r="N253" s="13">
        <f t="shared" si="7"/>
        <v>0</v>
      </c>
    </row>
    <row r="254" spans="1:14" x14ac:dyDescent="0.25">
      <c r="A254" t="str">
        <f t="shared" si="6"/>
        <v>072019</v>
      </c>
      <c r="B254" s="28">
        <v>43669</v>
      </c>
      <c r="C254" s="29" t="s">
        <v>1493</v>
      </c>
      <c r="D254" s="31" t="s">
        <v>1552</v>
      </c>
      <c r="E254" s="30" t="s">
        <v>1137</v>
      </c>
      <c r="F254" s="31" t="s">
        <v>81</v>
      </c>
      <c r="G254" s="50">
        <v>142591.20000000001</v>
      </c>
      <c r="H254" s="49">
        <v>120840</v>
      </c>
      <c r="I254" s="49">
        <v>10875.6</v>
      </c>
      <c r="J254" s="49">
        <v>10875.6</v>
      </c>
      <c r="K254" s="49"/>
      <c r="L254" s="33"/>
      <c r="M254" s="33"/>
      <c r="N254" s="13">
        <f t="shared" si="7"/>
        <v>0</v>
      </c>
    </row>
    <row r="255" spans="1:14" x14ac:dyDescent="0.25">
      <c r="A255" t="str">
        <f t="shared" si="6"/>
        <v>072019</v>
      </c>
      <c r="B255" s="28">
        <v>43669</v>
      </c>
      <c r="C255" s="29" t="s">
        <v>1509</v>
      </c>
      <c r="D255" s="31" t="s">
        <v>1552</v>
      </c>
      <c r="E255" s="30" t="s">
        <v>1063</v>
      </c>
      <c r="F255" s="31" t="s">
        <v>535</v>
      </c>
      <c r="G255" s="50">
        <v>314942</v>
      </c>
      <c r="H255" s="49">
        <v>266900</v>
      </c>
      <c r="I255" s="49">
        <v>24021</v>
      </c>
      <c r="J255" s="49">
        <v>24021</v>
      </c>
      <c r="K255" s="49"/>
      <c r="L255" s="33"/>
      <c r="M255" s="33"/>
      <c r="N255" s="13">
        <f t="shared" si="7"/>
        <v>0</v>
      </c>
    </row>
    <row r="256" spans="1:14" x14ac:dyDescent="0.25">
      <c r="A256" t="str">
        <f t="shared" si="6"/>
        <v>072019</v>
      </c>
      <c r="B256" s="28">
        <v>43669</v>
      </c>
      <c r="C256" s="29" t="s">
        <v>1509</v>
      </c>
      <c r="D256" s="31" t="s">
        <v>1552</v>
      </c>
      <c r="E256" s="30" t="s">
        <v>1059</v>
      </c>
      <c r="F256" s="31" t="s">
        <v>535</v>
      </c>
      <c r="G256" s="50">
        <v>314942</v>
      </c>
      <c r="H256" s="49">
        <v>266900</v>
      </c>
      <c r="I256" s="49">
        <v>24021</v>
      </c>
      <c r="J256" s="49">
        <v>24021</v>
      </c>
      <c r="K256" s="49"/>
      <c r="L256" s="33"/>
      <c r="M256" s="33"/>
      <c r="N256" s="13">
        <f t="shared" si="7"/>
        <v>0</v>
      </c>
    </row>
    <row r="257" spans="1:14" x14ac:dyDescent="0.25">
      <c r="A257" t="str">
        <f t="shared" si="6"/>
        <v>072019</v>
      </c>
      <c r="B257" s="28">
        <v>43670</v>
      </c>
      <c r="C257" s="29" t="s">
        <v>1509</v>
      </c>
      <c r="D257" s="31" t="s">
        <v>1552</v>
      </c>
      <c r="E257" s="30" t="s">
        <v>1061</v>
      </c>
      <c r="F257" s="31" t="s">
        <v>535</v>
      </c>
      <c r="G257" s="50">
        <v>314942</v>
      </c>
      <c r="H257" s="49">
        <v>266900</v>
      </c>
      <c r="I257" s="49">
        <v>24021</v>
      </c>
      <c r="J257" s="49">
        <v>24021</v>
      </c>
      <c r="K257" s="49"/>
      <c r="L257" s="33"/>
      <c r="M257" s="33"/>
      <c r="N257" s="13">
        <f t="shared" si="7"/>
        <v>0</v>
      </c>
    </row>
    <row r="258" spans="1:14" x14ac:dyDescent="0.25">
      <c r="A258" t="str">
        <f t="shared" si="6"/>
        <v>072019</v>
      </c>
      <c r="B258" s="28">
        <v>43670</v>
      </c>
      <c r="C258" s="29" t="s">
        <v>1493</v>
      </c>
      <c r="D258" s="31" t="s">
        <v>1552</v>
      </c>
      <c r="E258" s="30" t="s">
        <v>1134</v>
      </c>
      <c r="F258" s="31" t="s">
        <v>81</v>
      </c>
      <c r="G258" s="50">
        <v>206382</v>
      </c>
      <c r="H258" s="49">
        <v>174900</v>
      </c>
      <c r="I258" s="49">
        <v>15741</v>
      </c>
      <c r="J258" s="49">
        <v>15741</v>
      </c>
      <c r="K258" s="49"/>
      <c r="L258" s="33"/>
      <c r="M258" s="33"/>
      <c r="N258" s="13">
        <f t="shared" si="7"/>
        <v>0</v>
      </c>
    </row>
    <row r="259" spans="1:14" x14ac:dyDescent="0.25">
      <c r="A259" t="str">
        <f t="shared" ref="A259:A322" si="8">TEXT(B259,"MMYYYY")</f>
        <v>072019</v>
      </c>
      <c r="B259" s="28">
        <v>43670</v>
      </c>
      <c r="C259" s="29" t="s">
        <v>1509</v>
      </c>
      <c r="D259" s="31" t="s">
        <v>1552</v>
      </c>
      <c r="E259" s="30" t="s">
        <v>1062</v>
      </c>
      <c r="F259" s="31" t="s">
        <v>535</v>
      </c>
      <c r="G259" s="50">
        <v>314942</v>
      </c>
      <c r="H259" s="49">
        <v>266900</v>
      </c>
      <c r="I259" s="49">
        <v>24021</v>
      </c>
      <c r="J259" s="49">
        <v>24021</v>
      </c>
      <c r="K259" s="49"/>
      <c r="L259" s="33"/>
      <c r="M259" s="33"/>
      <c r="N259" s="13">
        <f t="shared" ref="N259:N322" si="9">I259-J259</f>
        <v>0</v>
      </c>
    </row>
    <row r="260" spans="1:14" x14ac:dyDescent="0.25">
      <c r="A260" t="str">
        <f t="shared" si="8"/>
        <v>072019</v>
      </c>
      <c r="B260" s="28">
        <v>43671</v>
      </c>
      <c r="C260" s="29" t="s">
        <v>1509</v>
      </c>
      <c r="D260" s="31" t="s">
        <v>1552</v>
      </c>
      <c r="E260" s="30" t="s">
        <v>1054</v>
      </c>
      <c r="F260" s="31" t="s">
        <v>535</v>
      </c>
      <c r="G260" s="50">
        <v>62988.4</v>
      </c>
      <c r="H260" s="49">
        <v>53380</v>
      </c>
      <c r="I260" s="49">
        <v>4804.2</v>
      </c>
      <c r="J260" s="49">
        <v>4804.2</v>
      </c>
      <c r="K260" s="49"/>
      <c r="L260" s="33"/>
      <c r="M260" s="33"/>
      <c r="N260" s="13">
        <f t="shared" si="9"/>
        <v>0</v>
      </c>
    </row>
    <row r="261" spans="1:14" x14ac:dyDescent="0.25">
      <c r="A261" t="str">
        <f t="shared" si="8"/>
        <v>072019</v>
      </c>
      <c r="B261" s="28">
        <v>43671</v>
      </c>
      <c r="C261" s="29" t="s">
        <v>1509</v>
      </c>
      <c r="D261" s="31" t="s">
        <v>1552</v>
      </c>
      <c r="E261" s="30" t="s">
        <v>1057</v>
      </c>
      <c r="F261" s="31" t="s">
        <v>535</v>
      </c>
      <c r="G261" s="50">
        <v>377930.4</v>
      </c>
      <c r="H261" s="49">
        <v>320280</v>
      </c>
      <c r="I261" s="49">
        <v>28825.200000000001</v>
      </c>
      <c r="J261" s="49">
        <v>28825.200000000001</v>
      </c>
      <c r="K261" s="49"/>
      <c r="L261" s="33"/>
      <c r="M261" s="33"/>
      <c r="N261" s="13">
        <f t="shared" si="9"/>
        <v>0</v>
      </c>
    </row>
    <row r="262" spans="1:14" x14ac:dyDescent="0.25">
      <c r="A262" t="str">
        <f t="shared" si="8"/>
        <v>072019</v>
      </c>
      <c r="B262" s="28">
        <v>43671</v>
      </c>
      <c r="C262" s="29" t="s">
        <v>1493</v>
      </c>
      <c r="D262" s="31" t="s">
        <v>1552</v>
      </c>
      <c r="E262" s="30" t="s">
        <v>1129</v>
      </c>
      <c r="F262" s="31" t="s">
        <v>81</v>
      </c>
      <c r="G262" s="50">
        <v>213886.8</v>
      </c>
      <c r="H262" s="49">
        <v>181260</v>
      </c>
      <c r="I262" s="49">
        <v>16313.4</v>
      </c>
      <c r="J262" s="49">
        <v>16313.4</v>
      </c>
      <c r="K262" s="49"/>
      <c r="L262" s="33"/>
      <c r="M262" s="33"/>
      <c r="N262" s="13">
        <f t="shared" si="9"/>
        <v>0</v>
      </c>
    </row>
    <row r="263" spans="1:14" x14ac:dyDescent="0.25">
      <c r="A263" t="str">
        <f t="shared" si="8"/>
        <v>072019</v>
      </c>
      <c r="B263" s="28">
        <v>43672</v>
      </c>
      <c r="C263" s="29" t="s">
        <v>1493</v>
      </c>
      <c r="D263" s="31" t="s">
        <v>1552</v>
      </c>
      <c r="E263" s="30" t="s">
        <v>1078</v>
      </c>
      <c r="F263" s="31" t="s">
        <v>81</v>
      </c>
      <c r="G263" s="50">
        <v>213886.8</v>
      </c>
      <c r="H263" s="49">
        <v>181260</v>
      </c>
      <c r="I263" s="49">
        <v>16313.4</v>
      </c>
      <c r="J263" s="49">
        <v>16313.4</v>
      </c>
      <c r="K263" s="49"/>
      <c r="L263" s="33"/>
      <c r="M263" s="33"/>
      <c r="N263" s="13">
        <f t="shared" si="9"/>
        <v>0</v>
      </c>
    </row>
    <row r="264" spans="1:14" x14ac:dyDescent="0.25">
      <c r="A264" t="str">
        <f t="shared" si="8"/>
        <v>072019</v>
      </c>
      <c r="B264" s="28">
        <v>43672</v>
      </c>
      <c r="C264" s="29" t="s">
        <v>1493</v>
      </c>
      <c r="D264" s="31" t="s">
        <v>1552</v>
      </c>
      <c r="E264" s="30" t="s">
        <v>1079</v>
      </c>
      <c r="F264" s="31" t="s">
        <v>81</v>
      </c>
      <c r="G264" s="50">
        <v>198877.2</v>
      </c>
      <c r="H264" s="49">
        <v>168540</v>
      </c>
      <c r="I264" s="49">
        <v>15168.6</v>
      </c>
      <c r="J264" s="49">
        <v>15168.6</v>
      </c>
      <c r="K264" s="49"/>
      <c r="L264" s="33"/>
      <c r="M264" s="33"/>
      <c r="N264" s="13">
        <f t="shared" si="9"/>
        <v>0</v>
      </c>
    </row>
    <row r="265" spans="1:14" x14ac:dyDescent="0.25">
      <c r="A265" t="str">
        <f t="shared" si="8"/>
        <v>072019</v>
      </c>
      <c r="B265" s="28">
        <v>43673</v>
      </c>
      <c r="C265" s="29" t="s">
        <v>1493</v>
      </c>
      <c r="D265" s="31" t="s">
        <v>1552</v>
      </c>
      <c r="E265" s="30" t="s">
        <v>1081</v>
      </c>
      <c r="F265" s="31" t="s">
        <v>81</v>
      </c>
      <c r="G265" s="50">
        <v>213886.8</v>
      </c>
      <c r="H265" s="49">
        <v>181260</v>
      </c>
      <c r="I265" s="49">
        <v>16313.4</v>
      </c>
      <c r="J265" s="49">
        <v>16313.4</v>
      </c>
      <c r="K265" s="49"/>
      <c r="L265" s="33"/>
      <c r="M265" s="33"/>
      <c r="N265" s="13">
        <f t="shared" si="9"/>
        <v>0</v>
      </c>
    </row>
    <row r="266" spans="1:14" x14ac:dyDescent="0.25">
      <c r="A266" t="str">
        <f t="shared" si="8"/>
        <v>072019</v>
      </c>
      <c r="B266" s="28">
        <v>43673</v>
      </c>
      <c r="C266" s="29" t="s">
        <v>1493</v>
      </c>
      <c r="D266" s="31" t="s">
        <v>1552</v>
      </c>
      <c r="E266" s="30" t="s">
        <v>1082</v>
      </c>
      <c r="F266" s="31" t="s">
        <v>81</v>
      </c>
      <c r="G266" s="50">
        <v>198877.2</v>
      </c>
      <c r="H266" s="49">
        <v>168540</v>
      </c>
      <c r="I266" s="49">
        <v>15168.6</v>
      </c>
      <c r="J266" s="49">
        <v>15168.6</v>
      </c>
      <c r="K266" s="49"/>
      <c r="L266" s="33"/>
      <c r="M266" s="33"/>
      <c r="N266" s="13">
        <f t="shared" si="9"/>
        <v>0</v>
      </c>
    </row>
    <row r="267" spans="1:14" x14ac:dyDescent="0.25">
      <c r="A267" t="str">
        <f t="shared" si="8"/>
        <v>072019</v>
      </c>
      <c r="B267" s="28">
        <v>43675</v>
      </c>
      <c r="C267" s="29" t="s">
        <v>1493</v>
      </c>
      <c r="D267" s="31" t="s">
        <v>1552</v>
      </c>
      <c r="E267" s="30" t="s">
        <v>1073</v>
      </c>
      <c r="F267" s="31" t="s">
        <v>81</v>
      </c>
      <c r="G267" s="50">
        <v>198877.2</v>
      </c>
      <c r="H267" s="49">
        <v>168540</v>
      </c>
      <c r="I267" s="49">
        <v>15168.6</v>
      </c>
      <c r="J267" s="49">
        <v>15168.6</v>
      </c>
      <c r="K267" s="49"/>
      <c r="L267" s="33"/>
      <c r="M267" s="33"/>
      <c r="N267" s="13">
        <f t="shared" si="9"/>
        <v>0</v>
      </c>
    </row>
    <row r="268" spans="1:14" x14ac:dyDescent="0.25">
      <c r="A268" t="str">
        <f t="shared" si="8"/>
        <v>072019</v>
      </c>
      <c r="B268" s="28">
        <v>43676</v>
      </c>
      <c r="C268" s="29" t="s">
        <v>1493</v>
      </c>
      <c r="D268" s="31" t="s">
        <v>1552</v>
      </c>
      <c r="E268" s="30" t="s">
        <v>1075</v>
      </c>
      <c r="F268" s="31" t="s">
        <v>81</v>
      </c>
      <c r="G268" s="50">
        <v>132584.79999999999</v>
      </c>
      <c r="H268" s="49">
        <v>112360</v>
      </c>
      <c r="I268" s="49">
        <v>10112.4</v>
      </c>
      <c r="J268" s="49">
        <v>10112.4</v>
      </c>
      <c r="K268" s="49"/>
      <c r="L268" s="33"/>
      <c r="M268" s="33"/>
      <c r="N268" s="13">
        <f t="shared" si="9"/>
        <v>0</v>
      </c>
    </row>
    <row r="269" spans="1:14" x14ac:dyDescent="0.25">
      <c r="A269" t="str">
        <f t="shared" si="8"/>
        <v>072019</v>
      </c>
      <c r="B269" s="28">
        <v>43676</v>
      </c>
      <c r="C269" s="29" t="s">
        <v>1495</v>
      </c>
      <c r="D269" s="31" t="s">
        <v>1552</v>
      </c>
      <c r="E269" s="30" t="s">
        <v>1138</v>
      </c>
      <c r="F269" s="31" t="s">
        <v>640</v>
      </c>
      <c r="G269" s="50">
        <v>30090</v>
      </c>
      <c r="H269" s="49">
        <v>25500</v>
      </c>
      <c r="I269" s="49"/>
      <c r="J269" s="49"/>
      <c r="K269" s="49">
        <v>4590</v>
      </c>
      <c r="L269" s="33"/>
      <c r="M269" s="32">
        <v>4500</v>
      </c>
      <c r="N269" s="13">
        <f t="shared" si="9"/>
        <v>0</v>
      </c>
    </row>
    <row r="270" spans="1:14" x14ac:dyDescent="0.25">
      <c r="A270" t="str">
        <f t="shared" si="8"/>
        <v>072019</v>
      </c>
      <c r="B270" s="28">
        <v>43677</v>
      </c>
      <c r="C270" s="29" t="s">
        <v>1504</v>
      </c>
      <c r="D270" s="31" t="s">
        <v>1552</v>
      </c>
      <c r="E270" s="30" t="s">
        <v>1066</v>
      </c>
      <c r="F270" s="31" t="s">
        <v>411</v>
      </c>
      <c r="G270" s="50">
        <v>96465</v>
      </c>
      <c r="H270" s="49">
        <v>81750</v>
      </c>
      <c r="I270" s="49">
        <v>7357.5</v>
      </c>
      <c r="J270" s="49">
        <v>7357.5</v>
      </c>
      <c r="K270" s="49"/>
      <c r="L270" s="33"/>
      <c r="M270" s="33"/>
      <c r="N270" s="13">
        <f t="shared" si="9"/>
        <v>0</v>
      </c>
    </row>
    <row r="271" spans="1:14" x14ac:dyDescent="0.25">
      <c r="A271" t="str">
        <f t="shared" si="8"/>
        <v>072019</v>
      </c>
      <c r="B271" s="28">
        <v>43677</v>
      </c>
      <c r="C271" s="29" t="s">
        <v>1504</v>
      </c>
      <c r="D271" s="31" t="s">
        <v>1552</v>
      </c>
      <c r="E271" s="30" t="s">
        <v>1065</v>
      </c>
      <c r="F271" s="31" t="s">
        <v>411</v>
      </c>
      <c r="G271" s="50">
        <v>192930</v>
      </c>
      <c r="H271" s="49">
        <v>163500</v>
      </c>
      <c r="I271" s="49">
        <v>14715</v>
      </c>
      <c r="J271" s="49">
        <v>14715</v>
      </c>
      <c r="K271" s="49"/>
      <c r="L271" s="33"/>
      <c r="M271" s="33"/>
      <c r="N271" s="13">
        <f t="shared" si="9"/>
        <v>0</v>
      </c>
    </row>
    <row r="272" spans="1:14" x14ac:dyDescent="0.25">
      <c r="A272" t="str">
        <f t="shared" si="8"/>
        <v>072019</v>
      </c>
      <c r="B272" s="28">
        <v>43677</v>
      </c>
      <c r="C272" s="29" t="s">
        <v>1502</v>
      </c>
      <c r="D272" s="31" t="s">
        <v>1552</v>
      </c>
      <c r="E272" s="30" t="s">
        <v>1035</v>
      </c>
      <c r="F272" s="31" t="s">
        <v>1033</v>
      </c>
      <c r="G272" s="50">
        <v>174274.2</v>
      </c>
      <c r="H272" s="49">
        <v>147690</v>
      </c>
      <c r="I272" s="49"/>
      <c r="J272" s="49"/>
      <c r="K272" s="49">
        <v>26584.2</v>
      </c>
      <c r="L272" s="33"/>
      <c r="M272" s="33"/>
      <c r="N272" s="13">
        <f t="shared" si="9"/>
        <v>0</v>
      </c>
    </row>
    <row r="273" spans="1:14" x14ac:dyDescent="0.25">
      <c r="A273" t="str">
        <f t="shared" si="8"/>
        <v>072019</v>
      </c>
      <c r="B273" s="28">
        <v>43677</v>
      </c>
      <c r="C273" s="29" t="s">
        <v>1516</v>
      </c>
      <c r="D273" s="31" t="s">
        <v>1552</v>
      </c>
      <c r="E273" s="30" t="s">
        <v>1032</v>
      </c>
      <c r="F273" s="31" t="s">
        <v>512</v>
      </c>
      <c r="G273" s="50">
        <v>629530</v>
      </c>
      <c r="H273" s="49">
        <v>533500</v>
      </c>
      <c r="I273" s="49"/>
      <c r="J273" s="49"/>
      <c r="K273" s="49">
        <v>96030</v>
      </c>
      <c r="L273" s="33"/>
      <c r="M273" s="32">
        <v>57000</v>
      </c>
      <c r="N273" s="13">
        <f t="shared" si="9"/>
        <v>0</v>
      </c>
    </row>
    <row r="274" spans="1:14" x14ac:dyDescent="0.25">
      <c r="A274" t="str">
        <f t="shared" si="8"/>
        <v>072019</v>
      </c>
      <c r="B274" s="28">
        <v>43677</v>
      </c>
      <c r="C274" s="29" t="s">
        <v>1501</v>
      </c>
      <c r="D274" s="31" t="s">
        <v>1552</v>
      </c>
      <c r="E274" s="30" t="s">
        <v>1067</v>
      </c>
      <c r="F274" s="31" t="s">
        <v>74</v>
      </c>
      <c r="G274" s="50">
        <v>285978.90000000002</v>
      </c>
      <c r="H274" s="49">
        <v>242355</v>
      </c>
      <c r="I274" s="49">
        <v>21811.95</v>
      </c>
      <c r="J274" s="49">
        <v>21811.95</v>
      </c>
      <c r="K274" s="49"/>
      <c r="L274" s="33"/>
      <c r="M274" s="33"/>
      <c r="N274" s="13">
        <f t="shared" si="9"/>
        <v>0</v>
      </c>
    </row>
    <row r="275" spans="1:14" x14ac:dyDescent="0.25">
      <c r="A275" t="str">
        <f t="shared" si="8"/>
        <v>072019</v>
      </c>
      <c r="B275" s="28">
        <v>43677</v>
      </c>
      <c r="C275" s="29" t="s">
        <v>1493</v>
      </c>
      <c r="D275" s="31" t="s">
        <v>1552</v>
      </c>
      <c r="E275" s="30" t="s">
        <v>1099</v>
      </c>
      <c r="F275" s="31" t="s">
        <v>81</v>
      </c>
      <c r="G275" s="50">
        <v>142591.20000000001</v>
      </c>
      <c r="H275" s="49">
        <v>120840</v>
      </c>
      <c r="I275" s="49">
        <v>10875.6</v>
      </c>
      <c r="J275" s="49">
        <v>10875.6</v>
      </c>
      <c r="K275" s="49"/>
      <c r="L275" s="33"/>
      <c r="M275" s="33"/>
      <c r="N275" s="13">
        <f t="shared" si="9"/>
        <v>0</v>
      </c>
    </row>
    <row r="276" spans="1:14" x14ac:dyDescent="0.25">
      <c r="A276" t="str">
        <f t="shared" si="8"/>
        <v>072019</v>
      </c>
      <c r="B276" s="28">
        <v>43677</v>
      </c>
      <c r="C276" s="29" t="s">
        <v>1517</v>
      </c>
      <c r="D276" s="31" t="s">
        <v>1552</v>
      </c>
      <c r="E276" s="30" t="s">
        <v>1064</v>
      </c>
      <c r="F276" s="31" t="s">
        <v>944</v>
      </c>
      <c r="G276" s="50">
        <v>220542</v>
      </c>
      <c r="H276" s="49">
        <v>186900</v>
      </c>
      <c r="I276" s="49">
        <v>16821</v>
      </c>
      <c r="J276" s="49">
        <v>16821</v>
      </c>
      <c r="K276" s="49"/>
      <c r="L276" s="33"/>
      <c r="M276" s="33"/>
      <c r="N276" s="13">
        <f t="shared" si="9"/>
        <v>0</v>
      </c>
    </row>
    <row r="277" spans="1:14" x14ac:dyDescent="0.25">
      <c r="A277" t="str">
        <f t="shared" si="8"/>
        <v>072019</v>
      </c>
      <c r="B277" s="28">
        <v>43677</v>
      </c>
      <c r="C277" s="29" t="s">
        <v>1494</v>
      </c>
      <c r="D277" s="31" t="s">
        <v>1552</v>
      </c>
      <c r="E277" s="30" t="s">
        <v>1048</v>
      </c>
      <c r="F277" s="31" t="s">
        <v>50</v>
      </c>
      <c r="G277" s="50">
        <v>88500</v>
      </c>
      <c r="H277" s="49">
        <v>75000</v>
      </c>
      <c r="I277" s="49">
        <v>6750</v>
      </c>
      <c r="J277" s="49">
        <v>6750</v>
      </c>
      <c r="K277" s="49"/>
      <c r="L277" s="33"/>
      <c r="M277" s="33"/>
      <c r="N277" s="13">
        <f t="shared" si="9"/>
        <v>0</v>
      </c>
    </row>
    <row r="278" spans="1:14" x14ac:dyDescent="0.25">
      <c r="A278" t="str">
        <f t="shared" si="8"/>
        <v>072019</v>
      </c>
      <c r="B278" s="28">
        <v>43677</v>
      </c>
      <c r="C278" s="29" t="s">
        <v>1494</v>
      </c>
      <c r="D278" s="31" t="s">
        <v>1553</v>
      </c>
      <c r="E278" s="30" t="s">
        <v>1046</v>
      </c>
      <c r="F278" s="31" t="s">
        <v>50</v>
      </c>
      <c r="G278" s="50">
        <v>238201.88</v>
      </c>
      <c r="H278" s="49">
        <v>201866</v>
      </c>
      <c r="I278" s="49">
        <v>18167.939999999999</v>
      </c>
      <c r="J278" s="49">
        <v>18167.939999999999</v>
      </c>
      <c r="K278" s="49"/>
      <c r="L278" s="33"/>
      <c r="M278" s="33"/>
      <c r="N278" s="13">
        <f t="shared" si="9"/>
        <v>0</v>
      </c>
    </row>
    <row r="279" spans="1:14" x14ac:dyDescent="0.25">
      <c r="A279" t="str">
        <f t="shared" si="8"/>
        <v>082019</v>
      </c>
      <c r="B279" s="28">
        <v>43678</v>
      </c>
      <c r="C279" s="29" t="s">
        <v>1493</v>
      </c>
      <c r="D279" s="31" t="s">
        <v>1552</v>
      </c>
      <c r="E279" s="30" t="s">
        <v>1013</v>
      </c>
      <c r="F279" s="31" t="s">
        <v>81</v>
      </c>
      <c r="G279" s="50">
        <v>203880.4</v>
      </c>
      <c r="H279" s="49">
        <v>172780</v>
      </c>
      <c r="I279" s="49">
        <v>15550.2</v>
      </c>
      <c r="J279" s="49">
        <v>15550.2</v>
      </c>
      <c r="K279" s="49"/>
      <c r="L279" s="33"/>
      <c r="M279" s="33"/>
      <c r="N279" s="13">
        <f t="shared" si="9"/>
        <v>0</v>
      </c>
    </row>
    <row r="280" spans="1:14" x14ac:dyDescent="0.25">
      <c r="A280" t="str">
        <f t="shared" si="8"/>
        <v>082019</v>
      </c>
      <c r="B280" s="28">
        <v>43678</v>
      </c>
      <c r="C280" s="29" t="s">
        <v>1493</v>
      </c>
      <c r="D280" s="31" t="s">
        <v>1552</v>
      </c>
      <c r="E280" s="30" t="s">
        <v>1007</v>
      </c>
      <c r="F280" s="31" t="s">
        <v>81</v>
      </c>
      <c r="G280" s="50">
        <v>208883.6</v>
      </c>
      <c r="H280" s="49">
        <v>177020</v>
      </c>
      <c r="I280" s="49">
        <v>15931.8</v>
      </c>
      <c r="J280" s="49">
        <v>15931.8</v>
      </c>
      <c r="K280" s="49"/>
      <c r="L280" s="33"/>
      <c r="M280" s="33"/>
      <c r="N280" s="13">
        <f t="shared" si="9"/>
        <v>0</v>
      </c>
    </row>
    <row r="281" spans="1:14" x14ac:dyDescent="0.25">
      <c r="A281" t="str">
        <f t="shared" si="8"/>
        <v>082019</v>
      </c>
      <c r="B281" s="28">
        <v>43678</v>
      </c>
      <c r="C281" s="29" t="s">
        <v>1504</v>
      </c>
      <c r="D281" s="31" t="s">
        <v>1552</v>
      </c>
      <c r="E281" s="30" t="s">
        <v>951</v>
      </c>
      <c r="F281" s="31" t="s">
        <v>411</v>
      </c>
      <c r="G281" s="50">
        <v>192930</v>
      </c>
      <c r="H281" s="49">
        <v>163500</v>
      </c>
      <c r="I281" s="49">
        <v>14715</v>
      </c>
      <c r="J281" s="49">
        <v>14715</v>
      </c>
      <c r="K281" s="49"/>
      <c r="L281" s="33"/>
      <c r="M281" s="33"/>
      <c r="N281" s="13">
        <f t="shared" si="9"/>
        <v>0</v>
      </c>
    </row>
    <row r="282" spans="1:14" x14ac:dyDescent="0.25">
      <c r="A282" t="str">
        <f t="shared" si="8"/>
        <v>082019</v>
      </c>
      <c r="B282" s="28">
        <v>43678</v>
      </c>
      <c r="C282" s="29" t="s">
        <v>1517</v>
      </c>
      <c r="D282" s="31" t="s">
        <v>1552</v>
      </c>
      <c r="E282" s="30" t="s">
        <v>949</v>
      </c>
      <c r="F282" s="31" t="s">
        <v>944</v>
      </c>
      <c r="G282" s="50">
        <v>305384</v>
      </c>
      <c r="H282" s="49">
        <v>258800</v>
      </c>
      <c r="I282" s="49">
        <v>23292</v>
      </c>
      <c r="J282" s="49">
        <v>23292</v>
      </c>
      <c r="K282" s="49"/>
      <c r="L282" s="33"/>
      <c r="M282" s="33"/>
      <c r="N282" s="13">
        <f t="shared" si="9"/>
        <v>0</v>
      </c>
    </row>
    <row r="283" spans="1:14" x14ac:dyDescent="0.25">
      <c r="A283" t="str">
        <f t="shared" si="8"/>
        <v>082019</v>
      </c>
      <c r="B283" s="28">
        <v>43678</v>
      </c>
      <c r="C283" s="29" t="s">
        <v>1517</v>
      </c>
      <c r="D283" s="31" t="s">
        <v>1552</v>
      </c>
      <c r="E283" s="30" t="s">
        <v>950</v>
      </c>
      <c r="F283" s="31" t="s">
        <v>944</v>
      </c>
      <c r="G283" s="50">
        <v>305384</v>
      </c>
      <c r="H283" s="49">
        <v>258800</v>
      </c>
      <c r="I283" s="49">
        <v>23292</v>
      </c>
      <c r="J283" s="49">
        <v>23292</v>
      </c>
      <c r="K283" s="49"/>
      <c r="L283" s="33"/>
      <c r="M283" s="33"/>
      <c r="N283" s="13">
        <f t="shared" si="9"/>
        <v>0</v>
      </c>
    </row>
    <row r="284" spans="1:14" x14ac:dyDescent="0.25">
      <c r="A284" t="str">
        <f t="shared" si="8"/>
        <v>082019</v>
      </c>
      <c r="B284" s="28">
        <v>43679</v>
      </c>
      <c r="C284" s="29" t="s">
        <v>1493</v>
      </c>
      <c r="D284" s="31" t="s">
        <v>1552</v>
      </c>
      <c r="E284" s="30" t="s">
        <v>1009</v>
      </c>
      <c r="F284" s="31" t="s">
        <v>81</v>
      </c>
      <c r="G284" s="50">
        <v>213886.8</v>
      </c>
      <c r="H284" s="49">
        <v>181260</v>
      </c>
      <c r="I284" s="49">
        <v>16313.4</v>
      </c>
      <c r="J284" s="49">
        <v>16313.4</v>
      </c>
      <c r="K284" s="49"/>
      <c r="L284" s="33"/>
      <c r="M284" s="33"/>
      <c r="N284" s="13">
        <f t="shared" si="9"/>
        <v>0</v>
      </c>
    </row>
    <row r="285" spans="1:14" x14ac:dyDescent="0.25">
      <c r="A285" t="str">
        <f t="shared" si="8"/>
        <v>082019</v>
      </c>
      <c r="B285" s="28">
        <v>43680</v>
      </c>
      <c r="C285" s="29" t="s">
        <v>1493</v>
      </c>
      <c r="D285" s="31" t="s">
        <v>1552</v>
      </c>
      <c r="E285" s="30" t="s">
        <v>1011</v>
      </c>
      <c r="F285" s="31" t="s">
        <v>81</v>
      </c>
      <c r="G285" s="50">
        <v>203880.4</v>
      </c>
      <c r="H285" s="49">
        <v>172780</v>
      </c>
      <c r="I285" s="49">
        <v>15550.2</v>
      </c>
      <c r="J285" s="49">
        <v>15550.2</v>
      </c>
      <c r="K285" s="49"/>
      <c r="L285" s="33"/>
      <c r="M285" s="33"/>
      <c r="N285" s="13">
        <f t="shared" si="9"/>
        <v>0</v>
      </c>
    </row>
    <row r="286" spans="1:14" x14ac:dyDescent="0.25">
      <c r="A286" t="str">
        <f t="shared" si="8"/>
        <v>082019</v>
      </c>
      <c r="B286" s="28">
        <v>43680</v>
      </c>
      <c r="C286" s="29" t="s">
        <v>1493</v>
      </c>
      <c r="D286" s="31" t="s">
        <v>1552</v>
      </c>
      <c r="E286" s="30" t="s">
        <v>1012</v>
      </c>
      <c r="F286" s="31" t="s">
        <v>81</v>
      </c>
      <c r="G286" s="50">
        <v>208883.6</v>
      </c>
      <c r="H286" s="49">
        <v>177020</v>
      </c>
      <c r="I286" s="49">
        <v>15931.8</v>
      </c>
      <c r="J286" s="49">
        <v>15931.8</v>
      </c>
      <c r="K286" s="49"/>
      <c r="L286" s="33"/>
      <c r="M286" s="33"/>
      <c r="N286" s="13">
        <f t="shared" si="9"/>
        <v>0</v>
      </c>
    </row>
    <row r="287" spans="1:14" x14ac:dyDescent="0.25">
      <c r="A287" t="str">
        <f t="shared" si="8"/>
        <v>082019</v>
      </c>
      <c r="B287" s="28">
        <v>43681</v>
      </c>
      <c r="C287" s="29" t="s">
        <v>1493</v>
      </c>
      <c r="D287" s="31" t="s">
        <v>1552</v>
      </c>
      <c r="E287" s="30" t="s">
        <v>999</v>
      </c>
      <c r="F287" s="31" t="s">
        <v>81</v>
      </c>
      <c r="G287" s="50">
        <v>203880.4</v>
      </c>
      <c r="H287" s="49">
        <v>172780</v>
      </c>
      <c r="I287" s="49">
        <v>15550.2</v>
      </c>
      <c r="J287" s="49">
        <v>15550.2</v>
      </c>
      <c r="K287" s="49"/>
      <c r="L287" s="33"/>
      <c r="M287" s="33"/>
      <c r="N287" s="13">
        <f t="shared" si="9"/>
        <v>0</v>
      </c>
    </row>
    <row r="288" spans="1:14" x14ac:dyDescent="0.25">
      <c r="A288" t="str">
        <f t="shared" si="8"/>
        <v>082019</v>
      </c>
      <c r="B288" s="28">
        <v>43681</v>
      </c>
      <c r="C288" s="29" t="s">
        <v>1493</v>
      </c>
      <c r="D288" s="31" t="s">
        <v>1552</v>
      </c>
      <c r="E288" s="30" t="s">
        <v>1000</v>
      </c>
      <c r="F288" s="31" t="s">
        <v>81</v>
      </c>
      <c r="G288" s="50">
        <v>142591.20000000001</v>
      </c>
      <c r="H288" s="49">
        <v>120840</v>
      </c>
      <c r="I288" s="49">
        <v>10875.6</v>
      </c>
      <c r="J288" s="49">
        <v>10875.6</v>
      </c>
      <c r="K288" s="49"/>
      <c r="L288" s="33"/>
      <c r="M288" s="33"/>
      <c r="N288" s="13">
        <f t="shared" si="9"/>
        <v>0</v>
      </c>
    </row>
    <row r="289" spans="1:14" x14ac:dyDescent="0.25">
      <c r="A289" t="str">
        <f t="shared" si="8"/>
        <v>082019</v>
      </c>
      <c r="B289" s="28">
        <v>43682</v>
      </c>
      <c r="C289" s="29" t="s">
        <v>1493</v>
      </c>
      <c r="D289" s="31" t="s">
        <v>1552</v>
      </c>
      <c r="E289" s="30" t="s">
        <v>1003</v>
      </c>
      <c r="F289" s="31" t="s">
        <v>81</v>
      </c>
      <c r="G289" s="50">
        <v>137588</v>
      </c>
      <c r="H289" s="49">
        <v>116600</v>
      </c>
      <c r="I289" s="49">
        <v>10494</v>
      </c>
      <c r="J289" s="49">
        <v>10494</v>
      </c>
      <c r="K289" s="49"/>
      <c r="L289" s="33"/>
      <c r="M289" s="33"/>
      <c r="N289" s="13">
        <f t="shared" si="9"/>
        <v>0</v>
      </c>
    </row>
    <row r="290" spans="1:14" x14ac:dyDescent="0.25">
      <c r="A290" t="str">
        <f t="shared" si="8"/>
        <v>082019</v>
      </c>
      <c r="B290" s="28">
        <v>43682</v>
      </c>
      <c r="C290" s="29" t="s">
        <v>1493</v>
      </c>
      <c r="D290" s="31" t="s">
        <v>1552</v>
      </c>
      <c r="E290" s="30" t="s">
        <v>1005</v>
      </c>
      <c r="F290" s="31" t="s">
        <v>81</v>
      </c>
      <c r="G290" s="50">
        <v>140089.60000000001</v>
      </c>
      <c r="H290" s="49">
        <v>118720</v>
      </c>
      <c r="I290" s="49">
        <v>10684.8</v>
      </c>
      <c r="J290" s="49">
        <v>10684.8</v>
      </c>
      <c r="K290" s="49"/>
      <c r="L290" s="33"/>
      <c r="M290" s="33"/>
      <c r="N290" s="13">
        <f t="shared" si="9"/>
        <v>0</v>
      </c>
    </row>
    <row r="291" spans="1:14" x14ac:dyDescent="0.25">
      <c r="A291" t="str">
        <f t="shared" si="8"/>
        <v>082019</v>
      </c>
      <c r="B291" s="28">
        <v>43683</v>
      </c>
      <c r="C291" s="29" t="s">
        <v>1494</v>
      </c>
      <c r="D291" s="31" t="s">
        <v>1552</v>
      </c>
      <c r="E291" s="30" t="s">
        <v>907</v>
      </c>
      <c r="F291" s="31" t="s">
        <v>50</v>
      </c>
      <c r="G291" s="50">
        <v>29500</v>
      </c>
      <c r="H291" s="49">
        <v>25000</v>
      </c>
      <c r="I291" s="49">
        <v>2250</v>
      </c>
      <c r="J291" s="49">
        <v>2250</v>
      </c>
      <c r="K291" s="49"/>
      <c r="L291" s="33"/>
      <c r="M291" s="33"/>
      <c r="N291" s="13">
        <f t="shared" si="9"/>
        <v>0</v>
      </c>
    </row>
    <row r="292" spans="1:14" x14ac:dyDescent="0.25">
      <c r="A292" t="str">
        <f t="shared" si="8"/>
        <v>082019</v>
      </c>
      <c r="B292" s="28">
        <v>43683</v>
      </c>
      <c r="C292" s="29" t="s">
        <v>1493</v>
      </c>
      <c r="D292" s="31" t="s">
        <v>1552</v>
      </c>
      <c r="E292" s="30" t="s">
        <v>1018</v>
      </c>
      <c r="F292" s="31" t="s">
        <v>81</v>
      </c>
      <c r="G292" s="50">
        <v>206382</v>
      </c>
      <c r="H292" s="49">
        <v>174900</v>
      </c>
      <c r="I292" s="49">
        <v>15741</v>
      </c>
      <c r="J292" s="49">
        <v>15741</v>
      </c>
      <c r="K292" s="49"/>
      <c r="L292" s="33"/>
      <c r="M292" s="33"/>
      <c r="N292" s="13">
        <f t="shared" si="9"/>
        <v>0</v>
      </c>
    </row>
    <row r="293" spans="1:14" x14ac:dyDescent="0.25">
      <c r="A293" t="str">
        <f t="shared" si="8"/>
        <v>082019</v>
      </c>
      <c r="B293" s="28">
        <v>43683</v>
      </c>
      <c r="C293" s="29" t="s">
        <v>1493</v>
      </c>
      <c r="D293" s="31" t="s">
        <v>1552</v>
      </c>
      <c r="E293" s="30" t="s">
        <v>1020</v>
      </c>
      <c r="F293" s="31" t="s">
        <v>81</v>
      </c>
      <c r="G293" s="50">
        <v>142591.20000000001</v>
      </c>
      <c r="H293" s="49">
        <v>120840</v>
      </c>
      <c r="I293" s="49">
        <v>10875.6</v>
      </c>
      <c r="J293" s="49">
        <v>10875.6</v>
      </c>
      <c r="K293" s="49"/>
      <c r="L293" s="33"/>
      <c r="M293" s="33"/>
      <c r="N293" s="13">
        <f t="shared" si="9"/>
        <v>0</v>
      </c>
    </row>
    <row r="294" spans="1:14" x14ac:dyDescent="0.25">
      <c r="A294" t="str">
        <f t="shared" si="8"/>
        <v>082019</v>
      </c>
      <c r="B294" s="28">
        <v>43684</v>
      </c>
      <c r="C294" s="29" t="s">
        <v>1493</v>
      </c>
      <c r="D294" s="31" t="s">
        <v>1552</v>
      </c>
      <c r="E294" s="30" t="s">
        <v>1022</v>
      </c>
      <c r="F294" s="31" t="s">
        <v>81</v>
      </c>
      <c r="G294" s="50">
        <v>208883.6</v>
      </c>
      <c r="H294" s="49">
        <v>177020</v>
      </c>
      <c r="I294" s="49">
        <v>15931.8</v>
      </c>
      <c r="J294" s="49">
        <v>15931.8</v>
      </c>
      <c r="K294" s="49"/>
      <c r="L294" s="33"/>
      <c r="M294" s="33"/>
      <c r="N294" s="13">
        <f t="shared" si="9"/>
        <v>0</v>
      </c>
    </row>
    <row r="295" spans="1:14" x14ac:dyDescent="0.25">
      <c r="A295" t="str">
        <f t="shared" si="8"/>
        <v>082019</v>
      </c>
      <c r="B295" s="28">
        <v>43685</v>
      </c>
      <c r="C295" s="29" t="s">
        <v>1494</v>
      </c>
      <c r="D295" s="31" t="s">
        <v>1552</v>
      </c>
      <c r="E295" s="30" t="s">
        <v>900</v>
      </c>
      <c r="F295" s="31" t="s">
        <v>50</v>
      </c>
      <c r="G295" s="50">
        <v>189862</v>
      </c>
      <c r="H295" s="49">
        <v>160900</v>
      </c>
      <c r="I295" s="49">
        <v>14481</v>
      </c>
      <c r="J295" s="49">
        <v>14481</v>
      </c>
      <c r="K295" s="49"/>
      <c r="L295" s="33"/>
      <c r="M295" s="33"/>
      <c r="N295" s="13">
        <f t="shared" si="9"/>
        <v>0</v>
      </c>
    </row>
    <row r="296" spans="1:14" x14ac:dyDescent="0.25">
      <c r="A296" t="str">
        <f t="shared" si="8"/>
        <v>082019</v>
      </c>
      <c r="B296" s="28">
        <v>43685</v>
      </c>
      <c r="C296" s="29" t="s">
        <v>1494</v>
      </c>
      <c r="D296" s="31" t="s">
        <v>1552</v>
      </c>
      <c r="E296" s="30" t="s">
        <v>901</v>
      </c>
      <c r="F296" s="31" t="s">
        <v>50</v>
      </c>
      <c r="G296" s="50">
        <v>56050</v>
      </c>
      <c r="H296" s="49">
        <v>47500</v>
      </c>
      <c r="I296" s="49">
        <v>4275</v>
      </c>
      <c r="J296" s="49">
        <v>4275</v>
      </c>
      <c r="K296" s="49"/>
      <c r="L296" s="33"/>
      <c r="M296" s="33"/>
      <c r="N296" s="13">
        <f t="shared" si="9"/>
        <v>0</v>
      </c>
    </row>
    <row r="297" spans="1:14" x14ac:dyDescent="0.25">
      <c r="A297" t="str">
        <f t="shared" si="8"/>
        <v>082019</v>
      </c>
      <c r="B297" s="28">
        <v>43685</v>
      </c>
      <c r="C297" s="29" t="s">
        <v>1494</v>
      </c>
      <c r="D297" s="31" t="s">
        <v>1552</v>
      </c>
      <c r="E297" s="30" t="s">
        <v>902</v>
      </c>
      <c r="F297" s="31" t="s">
        <v>50</v>
      </c>
      <c r="G297" s="50">
        <v>32450</v>
      </c>
      <c r="H297" s="49">
        <v>27500</v>
      </c>
      <c r="I297" s="49">
        <v>2475</v>
      </c>
      <c r="J297" s="49">
        <v>2475</v>
      </c>
      <c r="K297" s="49"/>
      <c r="L297" s="33"/>
      <c r="M297" s="33"/>
      <c r="N297" s="13">
        <f t="shared" si="9"/>
        <v>0</v>
      </c>
    </row>
    <row r="298" spans="1:14" x14ac:dyDescent="0.25">
      <c r="A298" t="str">
        <f t="shared" si="8"/>
        <v>082019</v>
      </c>
      <c r="B298" s="28">
        <v>43685</v>
      </c>
      <c r="C298" s="29" t="s">
        <v>1513</v>
      </c>
      <c r="D298" s="31" t="s">
        <v>1552</v>
      </c>
      <c r="E298" s="30" t="s">
        <v>1027</v>
      </c>
      <c r="F298" s="31" t="s">
        <v>285</v>
      </c>
      <c r="G298" s="50">
        <v>126968</v>
      </c>
      <c r="H298" s="49">
        <v>107600</v>
      </c>
      <c r="I298" s="49"/>
      <c r="J298" s="49"/>
      <c r="K298" s="49">
        <v>19368</v>
      </c>
      <c r="L298" s="33"/>
      <c r="M298" s="32">
        <v>32000</v>
      </c>
      <c r="N298" s="13">
        <f t="shared" si="9"/>
        <v>0</v>
      </c>
    </row>
    <row r="299" spans="1:14" x14ac:dyDescent="0.25">
      <c r="A299" t="str">
        <f t="shared" si="8"/>
        <v>082019</v>
      </c>
      <c r="B299" s="28">
        <v>43685</v>
      </c>
      <c r="C299" s="29" t="s">
        <v>1493</v>
      </c>
      <c r="D299" s="31" t="s">
        <v>1552</v>
      </c>
      <c r="E299" s="30" t="s">
        <v>979</v>
      </c>
      <c r="F299" s="31" t="s">
        <v>81</v>
      </c>
      <c r="G299" s="50">
        <v>208883.6</v>
      </c>
      <c r="H299" s="49">
        <v>177020</v>
      </c>
      <c r="I299" s="49">
        <v>15931.8</v>
      </c>
      <c r="J299" s="49">
        <v>15931.8</v>
      </c>
      <c r="K299" s="49"/>
      <c r="L299" s="33"/>
      <c r="M299" s="33"/>
      <c r="N299" s="13">
        <f t="shared" si="9"/>
        <v>0</v>
      </c>
    </row>
    <row r="300" spans="1:14" x14ac:dyDescent="0.25">
      <c r="A300" t="str">
        <f t="shared" si="8"/>
        <v>082019</v>
      </c>
      <c r="B300" s="28">
        <v>43685</v>
      </c>
      <c r="C300" s="29" t="s">
        <v>1496</v>
      </c>
      <c r="D300" s="31" t="s">
        <v>1552</v>
      </c>
      <c r="E300" s="30" t="s">
        <v>899</v>
      </c>
      <c r="F300" s="31" t="s">
        <v>762</v>
      </c>
      <c r="G300" s="50">
        <v>161070</v>
      </c>
      <c r="H300" s="49">
        <v>136500</v>
      </c>
      <c r="I300" s="49"/>
      <c r="J300" s="49"/>
      <c r="K300" s="49">
        <v>24570</v>
      </c>
      <c r="L300" s="33"/>
      <c r="M300" s="33"/>
      <c r="N300" s="13">
        <f t="shared" si="9"/>
        <v>0</v>
      </c>
    </row>
    <row r="301" spans="1:14" x14ac:dyDescent="0.25">
      <c r="A301" t="str">
        <f t="shared" si="8"/>
        <v>082019</v>
      </c>
      <c r="B301" s="28">
        <v>43686</v>
      </c>
      <c r="C301" s="29" t="s">
        <v>1494</v>
      </c>
      <c r="D301" s="31" t="s">
        <v>1552</v>
      </c>
      <c r="E301" s="30" t="s">
        <v>917</v>
      </c>
      <c r="F301" s="31" t="s">
        <v>50</v>
      </c>
      <c r="G301" s="50">
        <v>190629</v>
      </c>
      <c r="H301" s="49">
        <v>161550</v>
      </c>
      <c r="I301" s="49">
        <v>14539.5</v>
      </c>
      <c r="J301" s="49">
        <v>14539.5</v>
      </c>
      <c r="K301" s="49"/>
      <c r="L301" s="33"/>
      <c r="M301" s="33"/>
      <c r="N301" s="13">
        <f t="shared" si="9"/>
        <v>0</v>
      </c>
    </row>
    <row r="302" spans="1:14" x14ac:dyDescent="0.25">
      <c r="A302" t="str">
        <f t="shared" si="8"/>
        <v>082019</v>
      </c>
      <c r="B302" s="28">
        <v>43686</v>
      </c>
      <c r="C302" s="29" t="s">
        <v>1493</v>
      </c>
      <c r="D302" s="31" t="s">
        <v>1552</v>
      </c>
      <c r="E302" s="30" t="s">
        <v>959</v>
      </c>
      <c r="F302" s="31" t="s">
        <v>81</v>
      </c>
      <c r="G302" s="50">
        <v>142591.20000000001</v>
      </c>
      <c r="H302" s="49">
        <v>120840</v>
      </c>
      <c r="I302" s="49">
        <v>10875.6</v>
      </c>
      <c r="J302" s="49">
        <v>10875.6</v>
      </c>
      <c r="K302" s="49"/>
      <c r="L302" s="33"/>
      <c r="M302" s="33"/>
      <c r="N302" s="13">
        <f t="shared" si="9"/>
        <v>0</v>
      </c>
    </row>
    <row r="303" spans="1:14" x14ac:dyDescent="0.25">
      <c r="A303" t="str">
        <f t="shared" si="8"/>
        <v>082019</v>
      </c>
      <c r="B303" s="28">
        <v>43686</v>
      </c>
      <c r="C303" s="29" t="s">
        <v>1493</v>
      </c>
      <c r="D303" s="31" t="s">
        <v>1552</v>
      </c>
      <c r="E303" s="30" t="s">
        <v>962</v>
      </c>
      <c r="F303" s="31" t="s">
        <v>81</v>
      </c>
      <c r="G303" s="50">
        <v>99438.6</v>
      </c>
      <c r="H303" s="49">
        <v>84270</v>
      </c>
      <c r="I303" s="49">
        <v>7584.3</v>
      </c>
      <c r="J303" s="49">
        <v>7584.3</v>
      </c>
      <c r="K303" s="49"/>
      <c r="L303" s="33"/>
      <c r="M303" s="33"/>
      <c r="N303" s="13">
        <f t="shared" si="9"/>
        <v>0</v>
      </c>
    </row>
    <row r="304" spans="1:14" x14ac:dyDescent="0.25">
      <c r="A304" t="str">
        <f t="shared" si="8"/>
        <v>082019</v>
      </c>
      <c r="B304" s="28">
        <v>43687</v>
      </c>
      <c r="C304" s="29" t="s">
        <v>1493</v>
      </c>
      <c r="D304" s="31" t="s">
        <v>1552</v>
      </c>
      <c r="E304" s="30" t="s">
        <v>966</v>
      </c>
      <c r="F304" s="31" t="s">
        <v>81</v>
      </c>
      <c r="G304" s="50">
        <v>206382</v>
      </c>
      <c r="H304" s="49">
        <v>174900</v>
      </c>
      <c r="I304" s="49">
        <v>15741</v>
      </c>
      <c r="J304" s="49">
        <v>15741</v>
      </c>
      <c r="K304" s="49"/>
      <c r="L304" s="33"/>
      <c r="M304" s="33"/>
      <c r="N304" s="13">
        <f t="shared" si="9"/>
        <v>0</v>
      </c>
    </row>
    <row r="305" spans="1:14" x14ac:dyDescent="0.25">
      <c r="A305" t="str">
        <f t="shared" si="8"/>
        <v>082019</v>
      </c>
      <c r="B305" s="28">
        <v>43687</v>
      </c>
      <c r="C305" s="29" t="s">
        <v>1493</v>
      </c>
      <c r="D305" s="31" t="s">
        <v>1552</v>
      </c>
      <c r="E305" s="30" t="s">
        <v>968</v>
      </c>
      <c r="F305" s="31" t="s">
        <v>81</v>
      </c>
      <c r="G305" s="50">
        <v>206382</v>
      </c>
      <c r="H305" s="49">
        <v>174900</v>
      </c>
      <c r="I305" s="49">
        <v>15741</v>
      </c>
      <c r="J305" s="49">
        <v>15741</v>
      </c>
      <c r="K305" s="49"/>
      <c r="L305" s="33"/>
      <c r="M305" s="33"/>
      <c r="N305" s="13">
        <f t="shared" si="9"/>
        <v>0</v>
      </c>
    </row>
    <row r="306" spans="1:14" x14ac:dyDescent="0.25">
      <c r="A306" t="str">
        <f t="shared" si="8"/>
        <v>082019</v>
      </c>
      <c r="B306" s="28">
        <v>43689</v>
      </c>
      <c r="C306" s="29" t="s">
        <v>1493</v>
      </c>
      <c r="D306" s="31" t="s">
        <v>1552</v>
      </c>
      <c r="E306" s="30" t="s">
        <v>953</v>
      </c>
      <c r="F306" s="31" t="s">
        <v>81</v>
      </c>
      <c r="G306" s="50">
        <v>203880.4</v>
      </c>
      <c r="H306" s="49">
        <v>172780</v>
      </c>
      <c r="I306" s="49">
        <v>15550.2</v>
      </c>
      <c r="J306" s="49">
        <v>15550.2</v>
      </c>
      <c r="K306" s="49"/>
      <c r="L306" s="33"/>
      <c r="M306" s="33"/>
      <c r="N306" s="13">
        <f t="shared" si="9"/>
        <v>0</v>
      </c>
    </row>
    <row r="307" spans="1:14" x14ac:dyDescent="0.25">
      <c r="A307" t="str">
        <f t="shared" si="8"/>
        <v>082019</v>
      </c>
      <c r="B307" s="28">
        <v>43689</v>
      </c>
      <c r="C307" s="29" t="s">
        <v>1493</v>
      </c>
      <c r="D307" s="31" t="s">
        <v>1552</v>
      </c>
      <c r="E307" s="30" t="s">
        <v>956</v>
      </c>
      <c r="F307" s="31" t="s">
        <v>81</v>
      </c>
      <c r="G307" s="50">
        <v>99438.6</v>
      </c>
      <c r="H307" s="49">
        <v>84270</v>
      </c>
      <c r="I307" s="49">
        <v>7584.3</v>
      </c>
      <c r="J307" s="49">
        <v>7584.3</v>
      </c>
      <c r="K307" s="49"/>
      <c r="L307" s="33"/>
      <c r="M307" s="33"/>
      <c r="N307" s="13">
        <f t="shared" si="9"/>
        <v>0</v>
      </c>
    </row>
    <row r="308" spans="1:14" x14ac:dyDescent="0.25">
      <c r="A308" t="str">
        <f t="shared" si="8"/>
        <v>082019</v>
      </c>
      <c r="B308" s="28">
        <v>43689</v>
      </c>
      <c r="C308" s="29" t="s">
        <v>1493</v>
      </c>
      <c r="D308" s="31" t="s">
        <v>1552</v>
      </c>
      <c r="E308" s="30" t="s">
        <v>957</v>
      </c>
      <c r="F308" s="31" t="s">
        <v>81</v>
      </c>
      <c r="G308" s="50">
        <v>71295.600000000006</v>
      </c>
      <c r="H308" s="49">
        <v>60420</v>
      </c>
      <c r="I308" s="49">
        <v>5437.8</v>
      </c>
      <c r="J308" s="49">
        <v>5437.8</v>
      </c>
      <c r="K308" s="49"/>
      <c r="L308" s="33"/>
      <c r="M308" s="33"/>
      <c r="N308" s="13">
        <f t="shared" si="9"/>
        <v>0</v>
      </c>
    </row>
    <row r="309" spans="1:14" x14ac:dyDescent="0.25">
      <c r="A309" t="str">
        <f t="shared" si="8"/>
        <v>082019</v>
      </c>
      <c r="B309" s="28">
        <v>43689</v>
      </c>
      <c r="C309" s="29" t="s">
        <v>1493</v>
      </c>
      <c r="D309" s="31" t="s">
        <v>1552</v>
      </c>
      <c r="E309" s="30" t="s">
        <v>958</v>
      </c>
      <c r="F309" s="31" t="s">
        <v>81</v>
      </c>
      <c r="G309" s="50">
        <v>142591.20000000001</v>
      </c>
      <c r="H309" s="49">
        <v>120840</v>
      </c>
      <c r="I309" s="49">
        <v>10875.6</v>
      </c>
      <c r="J309" s="49">
        <v>10875.6</v>
      </c>
      <c r="K309" s="49"/>
      <c r="L309" s="33"/>
      <c r="M309" s="33"/>
      <c r="N309" s="13">
        <f t="shared" si="9"/>
        <v>0</v>
      </c>
    </row>
    <row r="310" spans="1:14" x14ac:dyDescent="0.25">
      <c r="A310" t="str">
        <f t="shared" si="8"/>
        <v>082019</v>
      </c>
      <c r="B310" s="28">
        <v>43689</v>
      </c>
      <c r="C310" s="29" t="s">
        <v>1493</v>
      </c>
      <c r="D310" s="31" t="s">
        <v>1552</v>
      </c>
      <c r="E310" s="30" t="s">
        <v>989</v>
      </c>
      <c r="F310" s="31" t="s">
        <v>81</v>
      </c>
      <c r="G310" s="50">
        <v>132584.79999999999</v>
      </c>
      <c r="H310" s="49">
        <v>112360</v>
      </c>
      <c r="I310" s="49">
        <v>10112.4</v>
      </c>
      <c r="J310" s="49">
        <v>10112.4</v>
      </c>
      <c r="K310" s="49"/>
      <c r="L310" s="33"/>
      <c r="M310" s="33"/>
      <c r="N310" s="13">
        <f t="shared" si="9"/>
        <v>0</v>
      </c>
    </row>
    <row r="311" spans="1:14" x14ac:dyDescent="0.25">
      <c r="A311" t="str">
        <f t="shared" si="8"/>
        <v>082019</v>
      </c>
      <c r="B311" s="28">
        <v>43690</v>
      </c>
      <c r="C311" s="29" t="s">
        <v>1494</v>
      </c>
      <c r="D311" s="31" t="s">
        <v>1552</v>
      </c>
      <c r="E311" s="30" t="s">
        <v>915</v>
      </c>
      <c r="F311" s="31" t="s">
        <v>50</v>
      </c>
      <c r="G311" s="50">
        <v>179242</v>
      </c>
      <c r="H311" s="49">
        <v>151900</v>
      </c>
      <c r="I311" s="49">
        <v>13671</v>
      </c>
      <c r="J311" s="49">
        <v>13671</v>
      </c>
      <c r="K311" s="49"/>
      <c r="L311" s="33"/>
      <c r="M311" s="33"/>
      <c r="N311" s="13">
        <f t="shared" si="9"/>
        <v>0</v>
      </c>
    </row>
    <row r="312" spans="1:14" x14ac:dyDescent="0.25">
      <c r="A312" t="str">
        <f t="shared" si="8"/>
        <v>082019</v>
      </c>
      <c r="B312" s="28">
        <v>43691</v>
      </c>
      <c r="C312" s="29" t="s">
        <v>1517</v>
      </c>
      <c r="D312" s="31" t="s">
        <v>1552</v>
      </c>
      <c r="E312" s="30" t="s">
        <v>945</v>
      </c>
      <c r="F312" s="31" t="s">
        <v>944</v>
      </c>
      <c r="G312" s="50">
        <v>305384</v>
      </c>
      <c r="H312" s="49">
        <v>258800</v>
      </c>
      <c r="I312" s="49">
        <v>23292</v>
      </c>
      <c r="J312" s="49">
        <v>23292</v>
      </c>
      <c r="K312" s="49"/>
      <c r="L312" s="33"/>
      <c r="M312" s="33"/>
      <c r="N312" s="13">
        <f t="shared" si="9"/>
        <v>0</v>
      </c>
    </row>
    <row r="313" spans="1:14" x14ac:dyDescent="0.25">
      <c r="A313" t="str">
        <f t="shared" si="8"/>
        <v>082019</v>
      </c>
      <c r="B313" s="28">
        <v>43691</v>
      </c>
      <c r="C313" s="29" t="s">
        <v>1517</v>
      </c>
      <c r="D313" s="31" t="s">
        <v>1552</v>
      </c>
      <c r="E313" s="30" t="s">
        <v>946</v>
      </c>
      <c r="F313" s="31" t="s">
        <v>944</v>
      </c>
      <c r="G313" s="50">
        <v>305384</v>
      </c>
      <c r="H313" s="49">
        <v>258800</v>
      </c>
      <c r="I313" s="49">
        <v>23292</v>
      </c>
      <c r="J313" s="49">
        <v>23292</v>
      </c>
      <c r="K313" s="49"/>
      <c r="L313" s="33"/>
      <c r="M313" s="33"/>
      <c r="N313" s="13">
        <f t="shared" si="9"/>
        <v>0</v>
      </c>
    </row>
    <row r="314" spans="1:14" x14ac:dyDescent="0.25">
      <c r="A314" t="str">
        <f t="shared" si="8"/>
        <v>082019</v>
      </c>
      <c r="B314" s="28">
        <v>43693</v>
      </c>
      <c r="C314" s="29" t="s">
        <v>1494</v>
      </c>
      <c r="D314" s="31" t="s">
        <v>1552</v>
      </c>
      <c r="E314" s="30" t="s">
        <v>909</v>
      </c>
      <c r="F314" s="31" t="s">
        <v>50</v>
      </c>
      <c r="G314" s="50">
        <v>368735.84</v>
      </c>
      <c r="H314" s="49">
        <v>312488</v>
      </c>
      <c r="I314" s="49">
        <v>28123.919999999998</v>
      </c>
      <c r="J314" s="49">
        <v>28123.919999999998</v>
      </c>
      <c r="K314" s="49"/>
      <c r="L314" s="33"/>
      <c r="M314" s="33"/>
      <c r="N314" s="13">
        <f t="shared" si="9"/>
        <v>0</v>
      </c>
    </row>
    <row r="315" spans="1:14" x14ac:dyDescent="0.25">
      <c r="A315" t="str">
        <f t="shared" si="8"/>
        <v>082019</v>
      </c>
      <c r="B315" s="28">
        <v>43693</v>
      </c>
      <c r="C315" s="29" t="s">
        <v>1517</v>
      </c>
      <c r="D315" s="31" t="s">
        <v>1552</v>
      </c>
      <c r="E315" s="30" t="s">
        <v>947</v>
      </c>
      <c r="F315" s="31" t="s">
        <v>944</v>
      </c>
      <c r="G315" s="50">
        <v>76346</v>
      </c>
      <c r="H315" s="49">
        <v>64700</v>
      </c>
      <c r="I315" s="49">
        <v>5823</v>
      </c>
      <c r="J315" s="49">
        <v>5823</v>
      </c>
      <c r="K315" s="49"/>
      <c r="L315" s="33"/>
      <c r="M315" s="33"/>
      <c r="N315" s="13">
        <f t="shared" si="9"/>
        <v>0</v>
      </c>
    </row>
    <row r="316" spans="1:14" x14ac:dyDescent="0.25">
      <c r="A316" t="str">
        <f t="shared" si="8"/>
        <v>082019</v>
      </c>
      <c r="B316" s="28">
        <v>43693</v>
      </c>
      <c r="C316" s="29" t="s">
        <v>1493</v>
      </c>
      <c r="D316" s="31" t="s">
        <v>1552</v>
      </c>
      <c r="E316" s="30" t="s">
        <v>980</v>
      </c>
      <c r="F316" s="31" t="s">
        <v>81</v>
      </c>
      <c r="G316" s="50">
        <v>208883.6</v>
      </c>
      <c r="H316" s="49">
        <v>177020</v>
      </c>
      <c r="I316" s="49">
        <v>15931.8</v>
      </c>
      <c r="J316" s="49">
        <v>15931.8</v>
      </c>
      <c r="K316" s="49"/>
      <c r="L316" s="33"/>
      <c r="M316" s="33"/>
      <c r="N316" s="13">
        <f t="shared" si="9"/>
        <v>0</v>
      </c>
    </row>
    <row r="317" spans="1:14" x14ac:dyDescent="0.25">
      <c r="A317" t="str">
        <f t="shared" si="8"/>
        <v>082019</v>
      </c>
      <c r="B317" s="28">
        <v>43694</v>
      </c>
      <c r="C317" s="29" t="s">
        <v>1494</v>
      </c>
      <c r="D317" s="31" t="s">
        <v>1552</v>
      </c>
      <c r="E317" s="30" t="s">
        <v>904</v>
      </c>
      <c r="F317" s="31" t="s">
        <v>50</v>
      </c>
      <c r="G317" s="50">
        <v>177708</v>
      </c>
      <c r="H317" s="49">
        <v>150600</v>
      </c>
      <c r="I317" s="49">
        <v>13554</v>
      </c>
      <c r="J317" s="49">
        <v>13554</v>
      </c>
      <c r="K317" s="49"/>
      <c r="L317" s="33"/>
      <c r="M317" s="33"/>
      <c r="N317" s="13">
        <f t="shared" si="9"/>
        <v>0</v>
      </c>
    </row>
    <row r="318" spans="1:14" x14ac:dyDescent="0.25">
      <c r="A318" t="str">
        <f t="shared" si="8"/>
        <v>082019</v>
      </c>
      <c r="B318" s="28">
        <v>43694</v>
      </c>
      <c r="C318" s="29" t="s">
        <v>1494</v>
      </c>
      <c r="D318" s="31" t="s">
        <v>1552</v>
      </c>
      <c r="E318" s="30" t="s">
        <v>905</v>
      </c>
      <c r="F318" s="31" t="s">
        <v>50</v>
      </c>
      <c r="G318" s="50">
        <v>266562</v>
      </c>
      <c r="H318" s="49">
        <v>225900</v>
      </c>
      <c r="I318" s="49">
        <v>20331</v>
      </c>
      <c r="J318" s="49">
        <v>20331</v>
      </c>
      <c r="K318" s="49"/>
      <c r="L318" s="33"/>
      <c r="M318" s="33"/>
      <c r="N318" s="13">
        <f t="shared" si="9"/>
        <v>0</v>
      </c>
    </row>
    <row r="319" spans="1:14" x14ac:dyDescent="0.25">
      <c r="A319" t="str">
        <f t="shared" si="8"/>
        <v>082019</v>
      </c>
      <c r="B319" s="28">
        <v>43694</v>
      </c>
      <c r="C319" s="29" t="s">
        <v>1493</v>
      </c>
      <c r="D319" s="31" t="s">
        <v>1552</v>
      </c>
      <c r="E319" s="30" t="s">
        <v>1001</v>
      </c>
      <c r="F319" s="31" t="s">
        <v>81</v>
      </c>
      <c r="G319" s="50">
        <v>203880.4</v>
      </c>
      <c r="H319" s="49">
        <v>172780</v>
      </c>
      <c r="I319" s="49">
        <v>15550.2</v>
      </c>
      <c r="J319" s="49">
        <v>15550.2</v>
      </c>
      <c r="K319" s="49"/>
      <c r="L319" s="33"/>
      <c r="M319" s="33"/>
      <c r="N319" s="13">
        <f t="shared" si="9"/>
        <v>0</v>
      </c>
    </row>
    <row r="320" spans="1:14" x14ac:dyDescent="0.25">
      <c r="A320" t="str">
        <f t="shared" si="8"/>
        <v>082019</v>
      </c>
      <c r="B320" s="28">
        <v>43694</v>
      </c>
      <c r="C320" s="29" t="s">
        <v>1493</v>
      </c>
      <c r="D320" s="31" t="s">
        <v>1552</v>
      </c>
      <c r="E320" s="30" t="s">
        <v>1004</v>
      </c>
      <c r="F320" s="31" t="s">
        <v>81</v>
      </c>
      <c r="G320" s="50">
        <v>213886.8</v>
      </c>
      <c r="H320" s="49">
        <v>181260</v>
      </c>
      <c r="I320" s="49">
        <v>16313.4</v>
      </c>
      <c r="J320" s="49">
        <v>16313.4</v>
      </c>
      <c r="K320" s="49"/>
      <c r="L320" s="33"/>
      <c r="M320" s="33"/>
      <c r="N320" s="13">
        <f t="shared" si="9"/>
        <v>0</v>
      </c>
    </row>
    <row r="321" spans="1:14" x14ac:dyDescent="0.25">
      <c r="A321" t="str">
        <f t="shared" si="8"/>
        <v>082019</v>
      </c>
      <c r="B321" s="28">
        <v>43695</v>
      </c>
      <c r="C321" s="29" t="s">
        <v>1493</v>
      </c>
      <c r="D321" s="31" t="s">
        <v>1552</v>
      </c>
      <c r="E321" s="30" t="s">
        <v>1006</v>
      </c>
      <c r="F321" s="31" t="s">
        <v>81</v>
      </c>
      <c r="G321" s="50">
        <v>66292.399999999994</v>
      </c>
      <c r="H321" s="49">
        <v>56180</v>
      </c>
      <c r="I321" s="49">
        <v>5056.2</v>
      </c>
      <c r="J321" s="49">
        <v>5056.2</v>
      </c>
      <c r="K321" s="49"/>
      <c r="L321" s="33"/>
      <c r="M321" s="33"/>
      <c r="N321" s="13">
        <f t="shared" si="9"/>
        <v>0</v>
      </c>
    </row>
    <row r="322" spans="1:14" x14ac:dyDescent="0.25">
      <c r="A322" t="str">
        <f t="shared" si="8"/>
        <v>082019</v>
      </c>
      <c r="B322" s="28">
        <v>43695</v>
      </c>
      <c r="C322" s="29" t="s">
        <v>1493</v>
      </c>
      <c r="D322" s="31" t="s">
        <v>1552</v>
      </c>
      <c r="E322" s="30" t="s">
        <v>995</v>
      </c>
      <c r="F322" s="31" t="s">
        <v>81</v>
      </c>
      <c r="G322" s="50">
        <v>99438.6</v>
      </c>
      <c r="H322" s="49">
        <v>84270</v>
      </c>
      <c r="I322" s="49">
        <v>7584.3</v>
      </c>
      <c r="J322" s="49">
        <v>7584.3</v>
      </c>
      <c r="K322" s="49"/>
      <c r="L322" s="33"/>
      <c r="M322" s="33"/>
      <c r="N322" s="13">
        <f t="shared" si="9"/>
        <v>0</v>
      </c>
    </row>
    <row r="323" spans="1:14" x14ac:dyDescent="0.25">
      <c r="A323" t="str">
        <f t="shared" ref="A323:A386" si="10">TEXT(B323,"MMYYYY")</f>
        <v>082019</v>
      </c>
      <c r="B323" s="28">
        <v>43695</v>
      </c>
      <c r="C323" s="29" t="s">
        <v>1493</v>
      </c>
      <c r="D323" s="31" t="s">
        <v>1552</v>
      </c>
      <c r="E323" s="30" t="s">
        <v>996</v>
      </c>
      <c r="F323" s="31" t="s">
        <v>81</v>
      </c>
      <c r="G323" s="50">
        <v>106943.4</v>
      </c>
      <c r="H323" s="49">
        <v>90630</v>
      </c>
      <c r="I323" s="49">
        <v>8156.7</v>
      </c>
      <c r="J323" s="49">
        <v>8156.7</v>
      </c>
      <c r="K323" s="49"/>
      <c r="L323" s="33"/>
      <c r="M323" s="33"/>
      <c r="N323" s="13">
        <f t="shared" ref="N323:N386" si="11">I323-J323</f>
        <v>0</v>
      </c>
    </row>
    <row r="324" spans="1:14" x14ac:dyDescent="0.25">
      <c r="A324" t="str">
        <f t="shared" si="10"/>
        <v>082019</v>
      </c>
      <c r="B324" s="28">
        <v>43696</v>
      </c>
      <c r="C324" s="29" t="s">
        <v>1494</v>
      </c>
      <c r="D324" s="31" t="s">
        <v>1552</v>
      </c>
      <c r="E324" s="30" t="s">
        <v>911</v>
      </c>
      <c r="F324" s="31" t="s">
        <v>50</v>
      </c>
      <c r="G324" s="50">
        <v>171874.08</v>
      </c>
      <c r="H324" s="49">
        <v>145656</v>
      </c>
      <c r="I324" s="49">
        <v>13109.04</v>
      </c>
      <c r="J324" s="49">
        <v>13109.04</v>
      </c>
      <c r="K324" s="49"/>
      <c r="L324" s="33"/>
      <c r="M324" s="33"/>
      <c r="N324" s="13">
        <f t="shared" si="11"/>
        <v>0</v>
      </c>
    </row>
    <row r="325" spans="1:14" x14ac:dyDescent="0.25">
      <c r="A325" t="str">
        <f t="shared" si="10"/>
        <v>082019</v>
      </c>
      <c r="B325" s="28">
        <v>43696</v>
      </c>
      <c r="C325" s="29" t="s">
        <v>1493</v>
      </c>
      <c r="D325" s="31" t="s">
        <v>1552</v>
      </c>
      <c r="E325" s="30" t="s">
        <v>997</v>
      </c>
      <c r="F325" s="31" t="s">
        <v>81</v>
      </c>
      <c r="G325" s="50">
        <v>106943.4</v>
      </c>
      <c r="H325" s="49">
        <v>90630</v>
      </c>
      <c r="I325" s="49">
        <v>8156.7</v>
      </c>
      <c r="J325" s="49">
        <v>8156.7</v>
      </c>
      <c r="K325" s="49"/>
      <c r="L325" s="33"/>
      <c r="M325" s="33"/>
      <c r="N325" s="13">
        <f t="shared" si="11"/>
        <v>0</v>
      </c>
    </row>
    <row r="326" spans="1:14" x14ac:dyDescent="0.25">
      <c r="A326" t="str">
        <f t="shared" si="10"/>
        <v>082019</v>
      </c>
      <c r="B326" s="28">
        <v>43696</v>
      </c>
      <c r="C326" s="29" t="s">
        <v>1493</v>
      </c>
      <c r="D326" s="31" t="s">
        <v>1552</v>
      </c>
      <c r="E326" s="30" t="s">
        <v>990</v>
      </c>
      <c r="F326" s="31" t="s">
        <v>81</v>
      </c>
      <c r="G326" s="50">
        <v>66292.399999999994</v>
      </c>
      <c r="H326" s="49">
        <v>56180</v>
      </c>
      <c r="I326" s="49">
        <v>5056.2</v>
      </c>
      <c r="J326" s="49">
        <v>5056.2</v>
      </c>
      <c r="K326" s="49"/>
      <c r="L326" s="33"/>
      <c r="M326" s="33"/>
      <c r="N326" s="13">
        <f t="shared" si="11"/>
        <v>0</v>
      </c>
    </row>
    <row r="327" spans="1:14" x14ac:dyDescent="0.25">
      <c r="A327" t="str">
        <f t="shared" si="10"/>
        <v>082019</v>
      </c>
      <c r="B327" s="28">
        <v>43696</v>
      </c>
      <c r="C327" s="29" t="s">
        <v>1493</v>
      </c>
      <c r="D327" s="31" t="s">
        <v>1552</v>
      </c>
      <c r="E327" s="30" t="s">
        <v>991</v>
      </c>
      <c r="F327" s="31" t="s">
        <v>81</v>
      </c>
      <c r="G327" s="50">
        <v>99438.6</v>
      </c>
      <c r="H327" s="49">
        <v>84270</v>
      </c>
      <c r="I327" s="49">
        <v>7584.3</v>
      </c>
      <c r="J327" s="49">
        <v>7584.3</v>
      </c>
      <c r="K327" s="49"/>
      <c r="L327" s="33"/>
      <c r="M327" s="33"/>
      <c r="N327" s="13">
        <f t="shared" si="11"/>
        <v>0</v>
      </c>
    </row>
    <row r="328" spans="1:14" x14ac:dyDescent="0.25">
      <c r="A328" t="str">
        <f t="shared" si="10"/>
        <v>082019</v>
      </c>
      <c r="B328" s="28">
        <v>43697</v>
      </c>
      <c r="C328" s="29" t="s">
        <v>1493</v>
      </c>
      <c r="D328" s="31" t="s">
        <v>1552</v>
      </c>
      <c r="E328" s="30" t="s">
        <v>993</v>
      </c>
      <c r="F328" s="31" t="s">
        <v>81</v>
      </c>
      <c r="G328" s="50">
        <v>71295.600000000006</v>
      </c>
      <c r="H328" s="49">
        <v>60420</v>
      </c>
      <c r="I328" s="49">
        <v>5437.8</v>
      </c>
      <c r="J328" s="49">
        <v>5437.8</v>
      </c>
      <c r="K328" s="49"/>
      <c r="L328" s="33"/>
      <c r="M328" s="33"/>
      <c r="N328" s="13">
        <f t="shared" si="11"/>
        <v>0</v>
      </c>
    </row>
    <row r="329" spans="1:14" x14ac:dyDescent="0.25">
      <c r="A329" t="str">
        <f t="shared" si="10"/>
        <v>082019</v>
      </c>
      <c r="B329" s="28">
        <v>43697</v>
      </c>
      <c r="C329" s="29" t="s">
        <v>1493</v>
      </c>
      <c r="D329" s="31" t="s">
        <v>1552</v>
      </c>
      <c r="E329" s="30" t="s">
        <v>1024</v>
      </c>
      <c r="F329" s="31" t="s">
        <v>81</v>
      </c>
      <c r="G329" s="50">
        <v>132584.79999999999</v>
      </c>
      <c r="H329" s="49">
        <v>112360</v>
      </c>
      <c r="I329" s="49">
        <v>10112.4</v>
      </c>
      <c r="J329" s="49">
        <v>10112.4</v>
      </c>
      <c r="K329" s="49"/>
      <c r="L329" s="33"/>
      <c r="M329" s="33"/>
      <c r="N329" s="13">
        <f t="shared" si="11"/>
        <v>0</v>
      </c>
    </row>
    <row r="330" spans="1:14" x14ac:dyDescent="0.25">
      <c r="A330" t="str">
        <f t="shared" si="10"/>
        <v>082019</v>
      </c>
      <c r="B330" s="28">
        <v>43698</v>
      </c>
      <c r="C330" s="29" t="s">
        <v>1494</v>
      </c>
      <c r="D330" s="31" t="s">
        <v>1552</v>
      </c>
      <c r="E330" s="30" t="s">
        <v>913</v>
      </c>
      <c r="F330" s="31" t="s">
        <v>50</v>
      </c>
      <c r="G330" s="50">
        <v>43546.720000000001</v>
      </c>
      <c r="H330" s="49">
        <v>36904</v>
      </c>
      <c r="I330" s="49">
        <v>3321.36</v>
      </c>
      <c r="J330" s="49">
        <v>3321.36</v>
      </c>
      <c r="K330" s="49"/>
      <c r="L330" s="33"/>
      <c r="M330" s="33"/>
      <c r="N330" s="13">
        <f t="shared" si="11"/>
        <v>0</v>
      </c>
    </row>
    <row r="331" spans="1:14" x14ac:dyDescent="0.25">
      <c r="A331" t="str">
        <f t="shared" si="10"/>
        <v>082019</v>
      </c>
      <c r="B331" s="28">
        <v>43698</v>
      </c>
      <c r="C331" s="29" t="s">
        <v>1493</v>
      </c>
      <c r="D331" s="31" t="s">
        <v>1552</v>
      </c>
      <c r="E331" s="30" t="s">
        <v>1025</v>
      </c>
      <c r="F331" s="31" t="s">
        <v>81</v>
      </c>
      <c r="G331" s="50">
        <v>99438.6</v>
      </c>
      <c r="H331" s="49">
        <v>84270</v>
      </c>
      <c r="I331" s="49">
        <v>7584.3</v>
      </c>
      <c r="J331" s="49">
        <v>7584.3</v>
      </c>
      <c r="K331" s="49"/>
      <c r="L331" s="33"/>
      <c r="M331" s="33"/>
      <c r="N331" s="13">
        <f t="shared" si="11"/>
        <v>0</v>
      </c>
    </row>
    <row r="332" spans="1:14" x14ac:dyDescent="0.25">
      <c r="A332" t="str">
        <f t="shared" si="10"/>
        <v>082019</v>
      </c>
      <c r="B332" s="28">
        <v>43698</v>
      </c>
      <c r="C332" s="29" t="s">
        <v>1493</v>
      </c>
      <c r="D332" s="31" t="s">
        <v>1552</v>
      </c>
      <c r="E332" s="30" t="s">
        <v>1026</v>
      </c>
      <c r="F332" s="31" t="s">
        <v>81</v>
      </c>
      <c r="G332" s="50">
        <v>106943.4</v>
      </c>
      <c r="H332" s="49">
        <v>90630</v>
      </c>
      <c r="I332" s="49">
        <v>8156.7</v>
      </c>
      <c r="J332" s="49">
        <v>8156.7</v>
      </c>
      <c r="K332" s="49"/>
      <c r="L332" s="33"/>
      <c r="M332" s="33"/>
      <c r="N332" s="13">
        <f t="shared" si="11"/>
        <v>0</v>
      </c>
    </row>
    <row r="333" spans="1:14" x14ac:dyDescent="0.25">
      <c r="A333" t="str">
        <f t="shared" si="10"/>
        <v>082019</v>
      </c>
      <c r="B333" s="28">
        <v>43699</v>
      </c>
      <c r="C333" s="29" t="s">
        <v>1493</v>
      </c>
      <c r="D333" s="31" t="s">
        <v>1552</v>
      </c>
      <c r="E333" s="30" t="s">
        <v>1017</v>
      </c>
      <c r="F333" s="31" t="s">
        <v>81</v>
      </c>
      <c r="G333" s="50">
        <v>132584.79999999999</v>
      </c>
      <c r="H333" s="49">
        <v>112360</v>
      </c>
      <c r="I333" s="49">
        <v>10112.4</v>
      </c>
      <c r="J333" s="49">
        <v>10112.4</v>
      </c>
      <c r="K333" s="49"/>
      <c r="L333" s="33"/>
      <c r="M333" s="33"/>
      <c r="N333" s="13">
        <f t="shared" si="11"/>
        <v>0</v>
      </c>
    </row>
    <row r="334" spans="1:14" x14ac:dyDescent="0.25">
      <c r="A334" t="str">
        <f t="shared" si="10"/>
        <v>082019</v>
      </c>
      <c r="B334" s="28">
        <v>43699</v>
      </c>
      <c r="C334" s="29" t="s">
        <v>1493</v>
      </c>
      <c r="D334" s="31" t="s">
        <v>1552</v>
      </c>
      <c r="E334" s="30" t="s">
        <v>1019</v>
      </c>
      <c r="F334" s="31" t="s">
        <v>81</v>
      </c>
      <c r="G334" s="50">
        <v>71295.600000000006</v>
      </c>
      <c r="H334" s="49">
        <v>60420</v>
      </c>
      <c r="I334" s="49">
        <v>5437.8</v>
      </c>
      <c r="J334" s="49">
        <v>5437.8</v>
      </c>
      <c r="K334" s="49"/>
      <c r="L334" s="33"/>
      <c r="M334" s="33"/>
      <c r="N334" s="13">
        <f t="shared" si="11"/>
        <v>0</v>
      </c>
    </row>
    <row r="335" spans="1:14" x14ac:dyDescent="0.25">
      <c r="A335" t="str">
        <f t="shared" si="10"/>
        <v>082019</v>
      </c>
      <c r="B335" s="28">
        <v>43699</v>
      </c>
      <c r="C335" s="29" t="s">
        <v>1513</v>
      </c>
      <c r="D335" s="31" t="s">
        <v>1552</v>
      </c>
      <c r="E335" s="30" t="s">
        <v>1028</v>
      </c>
      <c r="F335" s="31" t="s">
        <v>285</v>
      </c>
      <c r="G335" s="50">
        <v>20768</v>
      </c>
      <c r="H335" s="49">
        <v>17600</v>
      </c>
      <c r="I335" s="49"/>
      <c r="J335" s="49"/>
      <c r="K335" s="49">
        <v>3168</v>
      </c>
      <c r="L335" s="33"/>
      <c r="M335" s="33"/>
      <c r="N335" s="13">
        <f t="shared" si="11"/>
        <v>0</v>
      </c>
    </row>
    <row r="336" spans="1:14" x14ac:dyDescent="0.25">
      <c r="A336" t="str">
        <f t="shared" si="10"/>
        <v>082019</v>
      </c>
      <c r="B336" s="28">
        <v>43700</v>
      </c>
      <c r="C336" s="29" t="s">
        <v>1493</v>
      </c>
      <c r="D336" s="31" t="s">
        <v>1552</v>
      </c>
      <c r="E336" s="30" t="s">
        <v>1023</v>
      </c>
      <c r="F336" s="31" t="s">
        <v>81</v>
      </c>
      <c r="G336" s="50">
        <v>71295.600000000006</v>
      </c>
      <c r="H336" s="49">
        <v>60420</v>
      </c>
      <c r="I336" s="49">
        <v>5437.8</v>
      </c>
      <c r="J336" s="49">
        <v>5437.8</v>
      </c>
      <c r="K336" s="49"/>
      <c r="L336" s="33"/>
      <c r="M336" s="33"/>
      <c r="N336" s="13">
        <f t="shared" si="11"/>
        <v>0</v>
      </c>
    </row>
    <row r="337" spans="1:14" x14ac:dyDescent="0.25">
      <c r="A337" t="str">
        <f t="shared" si="10"/>
        <v>082019</v>
      </c>
      <c r="B337" s="28">
        <v>43700</v>
      </c>
      <c r="C337" s="29" t="s">
        <v>1493</v>
      </c>
      <c r="D337" s="31" t="s">
        <v>1552</v>
      </c>
      <c r="E337" s="30" t="s">
        <v>1014</v>
      </c>
      <c r="F337" s="31" t="s">
        <v>81</v>
      </c>
      <c r="G337" s="50">
        <v>142591.20000000001</v>
      </c>
      <c r="H337" s="49">
        <v>120840</v>
      </c>
      <c r="I337" s="49">
        <v>10875.6</v>
      </c>
      <c r="J337" s="49">
        <v>10875.6</v>
      </c>
      <c r="K337" s="49"/>
      <c r="L337" s="33"/>
      <c r="M337" s="33"/>
      <c r="N337" s="13">
        <f t="shared" si="11"/>
        <v>0</v>
      </c>
    </row>
    <row r="338" spans="1:14" x14ac:dyDescent="0.25">
      <c r="A338" t="str">
        <f t="shared" si="10"/>
        <v>082019</v>
      </c>
      <c r="B338" s="28">
        <v>43700</v>
      </c>
      <c r="C338" s="29" t="s">
        <v>1493</v>
      </c>
      <c r="D338" s="31" t="s">
        <v>1552</v>
      </c>
      <c r="E338" s="30" t="s">
        <v>1015</v>
      </c>
      <c r="F338" s="31" t="s">
        <v>81</v>
      </c>
      <c r="G338" s="50">
        <v>66292.399999999994</v>
      </c>
      <c r="H338" s="49">
        <v>56180</v>
      </c>
      <c r="I338" s="49">
        <v>5056.2</v>
      </c>
      <c r="J338" s="49">
        <v>5056.2</v>
      </c>
      <c r="K338" s="49"/>
      <c r="L338" s="33"/>
      <c r="M338" s="33"/>
      <c r="N338" s="13">
        <f t="shared" si="11"/>
        <v>0</v>
      </c>
    </row>
    <row r="339" spans="1:14" x14ac:dyDescent="0.25">
      <c r="A339" t="str">
        <f t="shared" si="10"/>
        <v>082019</v>
      </c>
      <c r="B339" s="28">
        <v>43700</v>
      </c>
      <c r="C339" s="29" t="s">
        <v>1493</v>
      </c>
      <c r="D339" s="31" t="s">
        <v>1552</v>
      </c>
      <c r="E339" s="30" t="s">
        <v>977</v>
      </c>
      <c r="F339" s="31" t="s">
        <v>81</v>
      </c>
      <c r="G339" s="50">
        <v>71295.600000000006</v>
      </c>
      <c r="H339" s="49">
        <v>60420</v>
      </c>
      <c r="I339" s="49">
        <v>5437.8</v>
      </c>
      <c r="J339" s="49">
        <v>5437.8</v>
      </c>
      <c r="K339" s="49"/>
      <c r="L339" s="33"/>
      <c r="M339" s="33"/>
      <c r="N339" s="13">
        <f t="shared" si="11"/>
        <v>0</v>
      </c>
    </row>
    <row r="340" spans="1:14" x14ac:dyDescent="0.25">
      <c r="A340" t="str">
        <f t="shared" si="10"/>
        <v>082019</v>
      </c>
      <c r="B340" s="28">
        <v>43700</v>
      </c>
      <c r="C340" s="29" t="s">
        <v>1493</v>
      </c>
      <c r="D340" s="31" t="s">
        <v>1552</v>
      </c>
      <c r="E340" s="30" t="s">
        <v>971</v>
      </c>
      <c r="F340" s="31" t="s">
        <v>81</v>
      </c>
      <c r="G340" s="50">
        <v>132584.79999999999</v>
      </c>
      <c r="H340" s="49">
        <v>112360</v>
      </c>
      <c r="I340" s="49">
        <v>10112.4</v>
      </c>
      <c r="J340" s="49">
        <v>10112.4</v>
      </c>
      <c r="K340" s="49"/>
      <c r="L340" s="33"/>
      <c r="M340" s="33"/>
      <c r="N340" s="13">
        <f t="shared" si="11"/>
        <v>0</v>
      </c>
    </row>
    <row r="341" spans="1:14" x14ac:dyDescent="0.25">
      <c r="A341" t="str">
        <f t="shared" si="10"/>
        <v>082019</v>
      </c>
      <c r="B341" s="28">
        <v>43701</v>
      </c>
      <c r="C341" s="29" t="s">
        <v>1493</v>
      </c>
      <c r="D341" s="31" t="s">
        <v>1552</v>
      </c>
      <c r="E341" s="30" t="s">
        <v>972</v>
      </c>
      <c r="F341" s="31" t="s">
        <v>81</v>
      </c>
      <c r="G341" s="50">
        <v>71295.600000000006</v>
      </c>
      <c r="H341" s="49">
        <v>60420</v>
      </c>
      <c r="I341" s="49">
        <v>5437.8</v>
      </c>
      <c r="J341" s="49">
        <v>5437.8</v>
      </c>
      <c r="K341" s="49"/>
      <c r="L341" s="33"/>
      <c r="M341" s="33"/>
      <c r="N341" s="13">
        <f t="shared" si="11"/>
        <v>0</v>
      </c>
    </row>
    <row r="342" spans="1:14" x14ac:dyDescent="0.25">
      <c r="A342" t="str">
        <f t="shared" si="10"/>
        <v>082019</v>
      </c>
      <c r="B342" s="28">
        <v>43701</v>
      </c>
      <c r="C342" s="29" t="s">
        <v>1493</v>
      </c>
      <c r="D342" s="31" t="s">
        <v>1552</v>
      </c>
      <c r="E342" s="30" t="s">
        <v>973</v>
      </c>
      <c r="F342" s="31" t="s">
        <v>81</v>
      </c>
      <c r="G342" s="50">
        <v>132584.79999999999</v>
      </c>
      <c r="H342" s="49">
        <v>112360</v>
      </c>
      <c r="I342" s="49">
        <v>10112.4</v>
      </c>
      <c r="J342" s="49">
        <v>10112.4</v>
      </c>
      <c r="K342" s="49"/>
      <c r="L342" s="33"/>
      <c r="M342" s="33"/>
      <c r="N342" s="13">
        <f t="shared" si="11"/>
        <v>0</v>
      </c>
    </row>
    <row r="343" spans="1:14" x14ac:dyDescent="0.25">
      <c r="A343" t="str">
        <f t="shared" si="10"/>
        <v>082019</v>
      </c>
      <c r="B343" s="28">
        <v>43702</v>
      </c>
      <c r="C343" s="29" t="s">
        <v>1493</v>
      </c>
      <c r="D343" s="31" t="s">
        <v>1552</v>
      </c>
      <c r="E343" s="30" t="s">
        <v>974</v>
      </c>
      <c r="F343" s="31" t="s">
        <v>81</v>
      </c>
      <c r="G343" s="50">
        <v>203880.4</v>
      </c>
      <c r="H343" s="49">
        <v>172780</v>
      </c>
      <c r="I343" s="49">
        <v>15550.2</v>
      </c>
      <c r="J343" s="49">
        <v>15550.2</v>
      </c>
      <c r="K343" s="49"/>
      <c r="L343" s="33"/>
      <c r="M343" s="33"/>
      <c r="N343" s="13">
        <f t="shared" si="11"/>
        <v>0</v>
      </c>
    </row>
    <row r="344" spans="1:14" x14ac:dyDescent="0.25">
      <c r="A344" t="str">
        <f t="shared" si="10"/>
        <v>082019</v>
      </c>
      <c r="B344" s="28">
        <v>43702</v>
      </c>
      <c r="C344" s="29" t="s">
        <v>1493</v>
      </c>
      <c r="D344" s="31" t="s">
        <v>1552</v>
      </c>
      <c r="E344" s="30" t="s">
        <v>961</v>
      </c>
      <c r="F344" s="31" t="s">
        <v>81</v>
      </c>
      <c r="G344" s="50">
        <v>137588</v>
      </c>
      <c r="H344" s="49">
        <v>116600</v>
      </c>
      <c r="I344" s="49">
        <v>10494</v>
      </c>
      <c r="J344" s="49">
        <v>10494</v>
      </c>
      <c r="K344" s="49"/>
      <c r="L344" s="33"/>
      <c r="M344" s="33"/>
      <c r="N344" s="13">
        <f t="shared" si="11"/>
        <v>0</v>
      </c>
    </row>
    <row r="345" spans="1:14" x14ac:dyDescent="0.25">
      <c r="A345" t="str">
        <f t="shared" si="10"/>
        <v>082019</v>
      </c>
      <c r="B345" s="28">
        <v>43703</v>
      </c>
      <c r="C345" s="29" t="s">
        <v>1493</v>
      </c>
      <c r="D345" s="31" t="s">
        <v>1552</v>
      </c>
      <c r="E345" s="30" t="s">
        <v>964</v>
      </c>
      <c r="F345" s="31" t="s">
        <v>81</v>
      </c>
      <c r="G345" s="50">
        <v>99438.6</v>
      </c>
      <c r="H345" s="49">
        <v>84270</v>
      </c>
      <c r="I345" s="49">
        <v>7584.3</v>
      </c>
      <c r="J345" s="49">
        <v>7584.3</v>
      </c>
      <c r="K345" s="49"/>
      <c r="L345" s="33"/>
      <c r="M345" s="33"/>
      <c r="N345" s="13">
        <f t="shared" si="11"/>
        <v>0</v>
      </c>
    </row>
    <row r="346" spans="1:14" x14ac:dyDescent="0.25">
      <c r="A346" t="str">
        <f t="shared" si="10"/>
        <v>082019</v>
      </c>
      <c r="B346" s="28">
        <v>43703</v>
      </c>
      <c r="C346" s="29" t="s">
        <v>1493</v>
      </c>
      <c r="D346" s="31" t="s">
        <v>1552</v>
      </c>
      <c r="E346" s="30" t="s">
        <v>967</v>
      </c>
      <c r="F346" s="31" t="s">
        <v>81</v>
      </c>
      <c r="G346" s="50">
        <v>66292.399999999994</v>
      </c>
      <c r="H346" s="49">
        <v>56180</v>
      </c>
      <c r="I346" s="49">
        <v>5056.2</v>
      </c>
      <c r="J346" s="49">
        <v>5056.2</v>
      </c>
      <c r="K346" s="49"/>
      <c r="L346" s="33"/>
      <c r="M346" s="33"/>
      <c r="N346" s="13">
        <f t="shared" si="11"/>
        <v>0</v>
      </c>
    </row>
    <row r="347" spans="1:14" x14ac:dyDescent="0.25">
      <c r="A347" t="str">
        <f t="shared" si="10"/>
        <v>082019</v>
      </c>
      <c r="B347" s="28">
        <v>43703</v>
      </c>
      <c r="C347" s="29" t="s">
        <v>1493</v>
      </c>
      <c r="D347" s="31" t="s">
        <v>1552</v>
      </c>
      <c r="E347" s="30" t="s">
        <v>969</v>
      </c>
      <c r="F347" s="31" t="s">
        <v>81</v>
      </c>
      <c r="G347" s="50">
        <v>106943.4</v>
      </c>
      <c r="H347" s="49">
        <v>90630</v>
      </c>
      <c r="I347" s="49">
        <v>8156.7</v>
      </c>
      <c r="J347" s="49">
        <v>8156.7</v>
      </c>
      <c r="K347" s="49"/>
      <c r="L347" s="33"/>
      <c r="M347" s="33"/>
      <c r="N347" s="13">
        <f t="shared" si="11"/>
        <v>0</v>
      </c>
    </row>
    <row r="348" spans="1:14" x14ac:dyDescent="0.25">
      <c r="A348" t="str">
        <f t="shared" si="10"/>
        <v>082019</v>
      </c>
      <c r="B348" s="28">
        <v>43704</v>
      </c>
      <c r="C348" s="29" t="s">
        <v>1493</v>
      </c>
      <c r="D348" s="31" t="s">
        <v>1552</v>
      </c>
      <c r="E348" s="30" t="s">
        <v>955</v>
      </c>
      <c r="F348" s="31" t="s">
        <v>81</v>
      </c>
      <c r="G348" s="50">
        <v>71295.600000000006</v>
      </c>
      <c r="H348" s="49">
        <v>60420</v>
      </c>
      <c r="I348" s="49">
        <v>5437.8</v>
      </c>
      <c r="J348" s="49">
        <v>5437.8</v>
      </c>
      <c r="K348" s="49"/>
      <c r="L348" s="33"/>
      <c r="M348" s="33"/>
      <c r="N348" s="13">
        <f t="shared" si="11"/>
        <v>0</v>
      </c>
    </row>
    <row r="349" spans="1:14" x14ac:dyDescent="0.25">
      <c r="A349" t="str">
        <f t="shared" si="10"/>
        <v>082019</v>
      </c>
      <c r="B349" s="28">
        <v>43704</v>
      </c>
      <c r="C349" s="29" t="s">
        <v>1493</v>
      </c>
      <c r="D349" s="31" t="s">
        <v>1552</v>
      </c>
      <c r="E349" s="30" t="s">
        <v>987</v>
      </c>
      <c r="F349" s="31" t="s">
        <v>81</v>
      </c>
      <c r="G349" s="50">
        <v>132584.79999999999</v>
      </c>
      <c r="H349" s="49">
        <v>112360</v>
      </c>
      <c r="I349" s="49">
        <v>10112.4</v>
      </c>
      <c r="J349" s="49">
        <v>10112.4</v>
      </c>
      <c r="K349" s="49"/>
      <c r="L349" s="33"/>
      <c r="M349" s="33"/>
      <c r="N349" s="13">
        <f t="shared" si="11"/>
        <v>0</v>
      </c>
    </row>
    <row r="350" spans="1:14" x14ac:dyDescent="0.25">
      <c r="A350" t="str">
        <f t="shared" si="10"/>
        <v>082019</v>
      </c>
      <c r="B350" s="28">
        <v>43705</v>
      </c>
      <c r="C350" s="29" t="s">
        <v>1493</v>
      </c>
      <c r="D350" s="31" t="s">
        <v>1552</v>
      </c>
      <c r="E350" s="30" t="s">
        <v>988</v>
      </c>
      <c r="F350" s="31" t="s">
        <v>81</v>
      </c>
      <c r="G350" s="50">
        <v>142591.20000000001</v>
      </c>
      <c r="H350" s="49">
        <v>120840</v>
      </c>
      <c r="I350" s="49">
        <v>10875.6</v>
      </c>
      <c r="J350" s="49">
        <v>10875.6</v>
      </c>
      <c r="K350" s="49"/>
      <c r="L350" s="33"/>
      <c r="M350" s="33"/>
      <c r="N350" s="13">
        <f t="shared" si="11"/>
        <v>0</v>
      </c>
    </row>
    <row r="351" spans="1:14" x14ac:dyDescent="0.25">
      <c r="A351" t="str">
        <f t="shared" si="10"/>
        <v>082019</v>
      </c>
      <c r="B351" s="28">
        <v>43705</v>
      </c>
      <c r="C351" s="29" t="s">
        <v>1493</v>
      </c>
      <c r="D351" s="31" t="s">
        <v>1552</v>
      </c>
      <c r="E351" s="30" t="s">
        <v>984</v>
      </c>
      <c r="F351" s="31" t="s">
        <v>81</v>
      </c>
      <c r="G351" s="50">
        <v>66292.399999999994</v>
      </c>
      <c r="H351" s="49">
        <v>56180</v>
      </c>
      <c r="I351" s="49">
        <v>5056.2</v>
      </c>
      <c r="J351" s="49">
        <v>5056.2</v>
      </c>
      <c r="K351" s="49"/>
      <c r="L351" s="33"/>
      <c r="M351" s="33"/>
      <c r="N351" s="13">
        <f t="shared" si="11"/>
        <v>0</v>
      </c>
    </row>
    <row r="352" spans="1:14" x14ac:dyDescent="0.25">
      <c r="A352" t="str">
        <f t="shared" si="10"/>
        <v>082019</v>
      </c>
      <c r="B352" s="28">
        <v>43705</v>
      </c>
      <c r="C352" s="29" t="s">
        <v>1500</v>
      </c>
      <c r="D352" s="31" t="s">
        <v>1552</v>
      </c>
      <c r="E352" s="30" t="s">
        <v>943</v>
      </c>
      <c r="F352" s="31" t="s">
        <v>72</v>
      </c>
      <c r="G352" s="50">
        <v>132169.44</v>
      </c>
      <c r="H352" s="49">
        <v>112008</v>
      </c>
      <c r="I352" s="49">
        <v>10080.719999999999</v>
      </c>
      <c r="J352" s="49">
        <v>10080.719999999999</v>
      </c>
      <c r="K352" s="49"/>
      <c r="L352" s="33"/>
      <c r="M352" s="33"/>
      <c r="N352" s="13">
        <f t="shared" si="11"/>
        <v>0</v>
      </c>
    </row>
    <row r="353" spans="1:14" x14ac:dyDescent="0.25">
      <c r="A353" t="str">
        <f t="shared" si="10"/>
        <v>082019</v>
      </c>
      <c r="B353" s="28">
        <v>43705</v>
      </c>
      <c r="C353" s="29" t="s">
        <v>1493</v>
      </c>
      <c r="D353" s="31" t="s">
        <v>1552</v>
      </c>
      <c r="E353" s="30" t="s">
        <v>985</v>
      </c>
      <c r="F353" s="31" t="s">
        <v>81</v>
      </c>
      <c r="G353" s="50">
        <v>203880.4</v>
      </c>
      <c r="H353" s="49">
        <v>172780</v>
      </c>
      <c r="I353" s="49">
        <v>15550.2</v>
      </c>
      <c r="J353" s="49">
        <v>15550.2</v>
      </c>
      <c r="K353" s="49"/>
      <c r="L353" s="33"/>
      <c r="M353" s="33"/>
      <c r="N353" s="13">
        <f t="shared" si="11"/>
        <v>0</v>
      </c>
    </row>
    <row r="354" spans="1:14" x14ac:dyDescent="0.25">
      <c r="A354" t="str">
        <f t="shared" si="10"/>
        <v>082019</v>
      </c>
      <c r="B354" s="28">
        <v>43706</v>
      </c>
      <c r="C354" s="29" t="s">
        <v>1493</v>
      </c>
      <c r="D354" s="31" t="s">
        <v>1552</v>
      </c>
      <c r="E354" s="30" t="s">
        <v>986</v>
      </c>
      <c r="F354" s="31" t="s">
        <v>81</v>
      </c>
      <c r="G354" s="50">
        <v>132584.79999999999</v>
      </c>
      <c r="H354" s="49">
        <v>112360</v>
      </c>
      <c r="I354" s="49">
        <v>10112.4</v>
      </c>
      <c r="J354" s="49">
        <v>10112.4</v>
      </c>
      <c r="K354" s="49"/>
      <c r="L354" s="33"/>
      <c r="M354" s="33"/>
      <c r="N354" s="13">
        <f t="shared" si="11"/>
        <v>0</v>
      </c>
    </row>
    <row r="355" spans="1:14" x14ac:dyDescent="0.25">
      <c r="A355" t="str">
        <f t="shared" si="10"/>
        <v>082019</v>
      </c>
      <c r="B355" s="28">
        <v>43706</v>
      </c>
      <c r="C355" s="29" t="s">
        <v>1493</v>
      </c>
      <c r="D355" s="31" t="s">
        <v>1552</v>
      </c>
      <c r="E355" s="30" t="s">
        <v>981</v>
      </c>
      <c r="F355" s="31" t="s">
        <v>81</v>
      </c>
      <c r="G355" s="50">
        <v>142591.20000000001</v>
      </c>
      <c r="H355" s="49">
        <v>120840</v>
      </c>
      <c r="I355" s="49">
        <v>10875.6</v>
      </c>
      <c r="J355" s="49">
        <v>10875.6</v>
      </c>
      <c r="K355" s="49"/>
      <c r="L355" s="33"/>
      <c r="M355" s="33"/>
      <c r="N355" s="13">
        <f t="shared" si="11"/>
        <v>0</v>
      </c>
    </row>
    <row r="356" spans="1:14" x14ac:dyDescent="0.25">
      <c r="A356" t="str">
        <f t="shared" si="10"/>
        <v>082019</v>
      </c>
      <c r="B356" s="28">
        <v>43706</v>
      </c>
      <c r="C356" s="29" t="s">
        <v>1496</v>
      </c>
      <c r="D356" s="31" t="s">
        <v>1552</v>
      </c>
      <c r="E356" s="30" t="s">
        <v>897</v>
      </c>
      <c r="F356" s="31" t="s">
        <v>762</v>
      </c>
      <c r="G356" s="50">
        <v>45312</v>
      </c>
      <c r="H356" s="49">
        <v>38400</v>
      </c>
      <c r="I356" s="49"/>
      <c r="J356" s="49"/>
      <c r="K356" s="49">
        <v>6912</v>
      </c>
      <c r="L356" s="33"/>
      <c r="M356" s="33"/>
      <c r="N356" s="13">
        <f t="shared" si="11"/>
        <v>0</v>
      </c>
    </row>
    <row r="357" spans="1:14" x14ac:dyDescent="0.25">
      <c r="A357" t="str">
        <f t="shared" si="10"/>
        <v>082019</v>
      </c>
      <c r="B357" s="28">
        <v>43707</v>
      </c>
      <c r="C357" s="29" t="s">
        <v>1493</v>
      </c>
      <c r="D357" s="31" t="s">
        <v>1552</v>
      </c>
      <c r="E357" s="30" t="s">
        <v>982</v>
      </c>
      <c r="F357" s="31" t="s">
        <v>81</v>
      </c>
      <c r="G357" s="50">
        <v>132584.79999999999</v>
      </c>
      <c r="H357" s="49">
        <v>112360</v>
      </c>
      <c r="I357" s="49">
        <v>10112.4</v>
      </c>
      <c r="J357" s="49">
        <v>10112.4</v>
      </c>
      <c r="K357" s="49"/>
      <c r="L357" s="33"/>
      <c r="M357" s="33"/>
      <c r="N357" s="13">
        <f t="shared" si="11"/>
        <v>0</v>
      </c>
    </row>
    <row r="358" spans="1:14" x14ac:dyDescent="0.25">
      <c r="A358" t="str">
        <f t="shared" si="10"/>
        <v>082019</v>
      </c>
      <c r="B358" s="28">
        <v>43707</v>
      </c>
      <c r="C358" s="29" t="s">
        <v>1493</v>
      </c>
      <c r="D358" s="31" t="s">
        <v>1552</v>
      </c>
      <c r="E358" s="30" t="s">
        <v>983</v>
      </c>
      <c r="F358" s="31" t="s">
        <v>81</v>
      </c>
      <c r="G358" s="50">
        <v>142591.20000000001</v>
      </c>
      <c r="H358" s="49">
        <v>120840</v>
      </c>
      <c r="I358" s="49">
        <v>10875.6</v>
      </c>
      <c r="J358" s="49">
        <v>10875.6</v>
      </c>
      <c r="K358" s="49"/>
      <c r="L358" s="33"/>
      <c r="M358" s="33"/>
      <c r="N358" s="13">
        <f t="shared" si="11"/>
        <v>0</v>
      </c>
    </row>
    <row r="359" spans="1:14" x14ac:dyDescent="0.25">
      <c r="A359" t="str">
        <f t="shared" si="10"/>
        <v>082019</v>
      </c>
      <c r="B359" s="28">
        <v>43707</v>
      </c>
      <c r="C359" s="29" t="s">
        <v>1509</v>
      </c>
      <c r="D359" s="31" t="s">
        <v>1552</v>
      </c>
      <c r="E359" s="30" t="s">
        <v>934</v>
      </c>
      <c r="F359" s="31" t="s">
        <v>535</v>
      </c>
      <c r="G359" s="50">
        <v>141600</v>
      </c>
      <c r="H359" s="49">
        <v>120000</v>
      </c>
      <c r="I359" s="49">
        <v>10800</v>
      </c>
      <c r="J359" s="49">
        <v>10800</v>
      </c>
      <c r="K359" s="49"/>
      <c r="L359" s="33"/>
      <c r="M359" s="33"/>
      <c r="N359" s="13">
        <f t="shared" si="11"/>
        <v>0</v>
      </c>
    </row>
    <row r="360" spans="1:14" x14ac:dyDescent="0.25">
      <c r="A360" t="str">
        <f t="shared" si="10"/>
        <v>082019</v>
      </c>
      <c r="B360" s="28">
        <v>43707</v>
      </c>
      <c r="C360" s="29" t="s">
        <v>1509</v>
      </c>
      <c r="D360" s="31" t="s">
        <v>1552</v>
      </c>
      <c r="E360" s="30" t="s">
        <v>937</v>
      </c>
      <c r="F360" s="31" t="s">
        <v>535</v>
      </c>
      <c r="G360" s="50">
        <v>141600</v>
      </c>
      <c r="H360" s="49">
        <v>120000</v>
      </c>
      <c r="I360" s="49">
        <v>10800</v>
      </c>
      <c r="J360" s="49">
        <v>10800</v>
      </c>
      <c r="K360" s="49"/>
      <c r="L360" s="33"/>
      <c r="M360" s="33"/>
      <c r="N360" s="13">
        <f t="shared" si="11"/>
        <v>0</v>
      </c>
    </row>
    <row r="361" spans="1:14" x14ac:dyDescent="0.25">
      <c r="A361" t="str">
        <f t="shared" si="10"/>
        <v>082019</v>
      </c>
      <c r="B361" s="28">
        <v>43707</v>
      </c>
      <c r="C361" s="29" t="s">
        <v>1509</v>
      </c>
      <c r="D361" s="31" t="s">
        <v>1552</v>
      </c>
      <c r="E361" s="30" t="s">
        <v>939</v>
      </c>
      <c r="F361" s="31" t="s">
        <v>535</v>
      </c>
      <c r="G361" s="50">
        <v>141600</v>
      </c>
      <c r="H361" s="49">
        <v>120000</v>
      </c>
      <c r="I361" s="49">
        <v>10800</v>
      </c>
      <c r="J361" s="49">
        <v>10800</v>
      </c>
      <c r="K361" s="49"/>
      <c r="L361" s="33"/>
      <c r="M361" s="33"/>
      <c r="N361" s="13">
        <f t="shared" si="11"/>
        <v>0</v>
      </c>
    </row>
    <row r="362" spans="1:14" x14ac:dyDescent="0.25">
      <c r="A362" t="str">
        <f t="shared" si="10"/>
        <v>082019</v>
      </c>
      <c r="B362" s="28">
        <v>43707</v>
      </c>
      <c r="C362" s="29" t="s">
        <v>1509</v>
      </c>
      <c r="D362" s="31" t="s">
        <v>1552</v>
      </c>
      <c r="E362" s="30" t="s">
        <v>924</v>
      </c>
      <c r="F362" s="31" t="s">
        <v>535</v>
      </c>
      <c r="G362" s="50">
        <v>141600</v>
      </c>
      <c r="H362" s="49">
        <v>120000</v>
      </c>
      <c r="I362" s="49">
        <v>10800</v>
      </c>
      <c r="J362" s="49">
        <v>10800</v>
      </c>
      <c r="K362" s="49"/>
      <c r="L362" s="33"/>
      <c r="M362" s="33"/>
      <c r="N362" s="13">
        <f t="shared" si="11"/>
        <v>0</v>
      </c>
    </row>
    <row r="363" spans="1:14" x14ac:dyDescent="0.25">
      <c r="A363" t="str">
        <f t="shared" si="10"/>
        <v>082019</v>
      </c>
      <c r="B363" s="28">
        <v>43707</v>
      </c>
      <c r="C363" s="29" t="s">
        <v>1509</v>
      </c>
      <c r="D363" s="31" t="s">
        <v>1552</v>
      </c>
      <c r="E363" s="30" t="s">
        <v>926</v>
      </c>
      <c r="F363" s="31" t="s">
        <v>535</v>
      </c>
      <c r="G363" s="50">
        <v>141600</v>
      </c>
      <c r="H363" s="49">
        <v>120000</v>
      </c>
      <c r="I363" s="49">
        <v>10800</v>
      </c>
      <c r="J363" s="49">
        <v>10800</v>
      </c>
      <c r="K363" s="49"/>
      <c r="L363" s="33"/>
      <c r="M363" s="33"/>
      <c r="N363" s="13">
        <f t="shared" si="11"/>
        <v>0</v>
      </c>
    </row>
    <row r="364" spans="1:14" x14ac:dyDescent="0.25">
      <c r="A364" t="str">
        <f t="shared" si="10"/>
        <v>082019</v>
      </c>
      <c r="B364" s="28">
        <v>43707</v>
      </c>
      <c r="C364" s="29" t="s">
        <v>1509</v>
      </c>
      <c r="D364" s="31" t="s">
        <v>1552</v>
      </c>
      <c r="E364" s="30" t="s">
        <v>928</v>
      </c>
      <c r="F364" s="31" t="s">
        <v>535</v>
      </c>
      <c r="G364" s="50">
        <v>141600</v>
      </c>
      <c r="H364" s="49">
        <v>120000</v>
      </c>
      <c r="I364" s="49">
        <v>10800</v>
      </c>
      <c r="J364" s="49">
        <v>10800</v>
      </c>
      <c r="K364" s="49"/>
      <c r="L364" s="33"/>
      <c r="M364" s="33"/>
      <c r="N364" s="13">
        <f t="shared" si="11"/>
        <v>0</v>
      </c>
    </row>
    <row r="365" spans="1:14" x14ac:dyDescent="0.25">
      <c r="A365" t="str">
        <f t="shared" si="10"/>
        <v>082019</v>
      </c>
      <c r="B365" s="28">
        <v>43707</v>
      </c>
      <c r="C365" s="29" t="s">
        <v>1509</v>
      </c>
      <c r="D365" s="31" t="s">
        <v>1552</v>
      </c>
      <c r="E365" s="30" t="s">
        <v>930</v>
      </c>
      <c r="F365" s="31" t="s">
        <v>535</v>
      </c>
      <c r="G365" s="50">
        <v>141600</v>
      </c>
      <c r="H365" s="49">
        <v>120000</v>
      </c>
      <c r="I365" s="49">
        <v>10800</v>
      </c>
      <c r="J365" s="49">
        <v>10800</v>
      </c>
      <c r="K365" s="49"/>
      <c r="L365" s="33"/>
      <c r="M365" s="33"/>
      <c r="N365" s="13">
        <f t="shared" si="11"/>
        <v>0</v>
      </c>
    </row>
    <row r="366" spans="1:14" x14ac:dyDescent="0.25">
      <c r="A366" t="str">
        <f t="shared" si="10"/>
        <v>082019</v>
      </c>
      <c r="B366" s="28">
        <v>43707</v>
      </c>
      <c r="C366" s="29" t="s">
        <v>1509</v>
      </c>
      <c r="D366" s="31" t="s">
        <v>1552</v>
      </c>
      <c r="E366" s="30" t="s">
        <v>919</v>
      </c>
      <c r="F366" s="31" t="s">
        <v>535</v>
      </c>
      <c r="G366" s="50">
        <v>141600</v>
      </c>
      <c r="H366" s="49">
        <v>120000</v>
      </c>
      <c r="I366" s="49">
        <v>10800</v>
      </c>
      <c r="J366" s="49">
        <v>10800</v>
      </c>
      <c r="K366" s="49"/>
      <c r="L366" s="33"/>
      <c r="M366" s="33"/>
      <c r="N366" s="13">
        <f t="shared" si="11"/>
        <v>0</v>
      </c>
    </row>
    <row r="367" spans="1:14" x14ac:dyDescent="0.25">
      <c r="A367" t="str">
        <f t="shared" si="10"/>
        <v>082019</v>
      </c>
      <c r="B367" s="28">
        <v>43707</v>
      </c>
      <c r="C367" s="29" t="s">
        <v>1509</v>
      </c>
      <c r="D367" s="31" t="s">
        <v>1552</v>
      </c>
      <c r="E367" s="30" t="s">
        <v>921</v>
      </c>
      <c r="F367" s="31" t="s">
        <v>535</v>
      </c>
      <c r="G367" s="50">
        <v>169920</v>
      </c>
      <c r="H367" s="49">
        <v>144000</v>
      </c>
      <c r="I367" s="49">
        <v>12960</v>
      </c>
      <c r="J367" s="49">
        <v>12960</v>
      </c>
      <c r="K367" s="49"/>
      <c r="L367" s="33"/>
      <c r="M367" s="33"/>
      <c r="N367" s="13">
        <f t="shared" si="11"/>
        <v>0</v>
      </c>
    </row>
    <row r="368" spans="1:14" x14ac:dyDescent="0.25">
      <c r="A368" t="str">
        <f t="shared" si="10"/>
        <v>082019</v>
      </c>
      <c r="B368" s="28">
        <v>43707</v>
      </c>
      <c r="C368" s="29" t="s">
        <v>1509</v>
      </c>
      <c r="D368" s="31" t="s">
        <v>1552</v>
      </c>
      <c r="E368" s="30" t="s">
        <v>923</v>
      </c>
      <c r="F368" s="31" t="s">
        <v>535</v>
      </c>
      <c r="G368" s="50">
        <v>169920</v>
      </c>
      <c r="H368" s="49">
        <v>144000</v>
      </c>
      <c r="I368" s="49">
        <v>12960</v>
      </c>
      <c r="J368" s="49">
        <v>12960</v>
      </c>
      <c r="K368" s="49"/>
      <c r="L368" s="33"/>
      <c r="M368" s="33"/>
      <c r="N368" s="13">
        <f t="shared" si="11"/>
        <v>0</v>
      </c>
    </row>
    <row r="369" spans="1:14" x14ac:dyDescent="0.25">
      <c r="A369" t="str">
        <f t="shared" si="10"/>
        <v>082019</v>
      </c>
      <c r="B369" s="28">
        <v>43707</v>
      </c>
      <c r="C369" s="29" t="s">
        <v>1509</v>
      </c>
      <c r="D369" s="31" t="s">
        <v>1552</v>
      </c>
      <c r="E369" s="30" t="s">
        <v>932</v>
      </c>
      <c r="F369" s="31" t="s">
        <v>535</v>
      </c>
      <c r="G369" s="50">
        <v>169920</v>
      </c>
      <c r="H369" s="49">
        <v>144000</v>
      </c>
      <c r="I369" s="49">
        <v>12960</v>
      </c>
      <c r="J369" s="49">
        <v>12960</v>
      </c>
      <c r="K369" s="49"/>
      <c r="L369" s="33"/>
      <c r="M369" s="33"/>
      <c r="N369" s="13">
        <f t="shared" si="11"/>
        <v>0</v>
      </c>
    </row>
    <row r="370" spans="1:14" x14ac:dyDescent="0.25">
      <c r="A370" t="str">
        <f t="shared" si="10"/>
        <v>082019</v>
      </c>
      <c r="B370" s="28">
        <v>43707</v>
      </c>
      <c r="C370" s="29" t="s">
        <v>1509</v>
      </c>
      <c r="D370" s="31" t="s">
        <v>1552</v>
      </c>
      <c r="E370" s="30" t="s">
        <v>935</v>
      </c>
      <c r="F370" s="31" t="s">
        <v>535</v>
      </c>
      <c r="G370" s="50">
        <v>169920</v>
      </c>
      <c r="H370" s="49">
        <v>144000</v>
      </c>
      <c r="I370" s="49">
        <v>12960</v>
      </c>
      <c r="J370" s="49">
        <v>12960</v>
      </c>
      <c r="K370" s="49"/>
      <c r="L370" s="33"/>
      <c r="M370" s="33"/>
      <c r="N370" s="13">
        <f t="shared" si="11"/>
        <v>0</v>
      </c>
    </row>
    <row r="371" spans="1:14" x14ac:dyDescent="0.25">
      <c r="A371" t="str">
        <f t="shared" si="10"/>
        <v>082019</v>
      </c>
      <c r="B371" s="28">
        <v>43707</v>
      </c>
      <c r="C371" s="29" t="s">
        <v>1509</v>
      </c>
      <c r="D371" s="31" t="s">
        <v>1552</v>
      </c>
      <c r="E371" s="30" t="s">
        <v>938</v>
      </c>
      <c r="F371" s="31" t="s">
        <v>535</v>
      </c>
      <c r="G371" s="50">
        <v>169920</v>
      </c>
      <c r="H371" s="49">
        <v>144000</v>
      </c>
      <c r="I371" s="49">
        <v>12960</v>
      </c>
      <c r="J371" s="49">
        <v>12960</v>
      </c>
      <c r="K371" s="49"/>
      <c r="L371" s="33"/>
      <c r="M371" s="33"/>
      <c r="N371" s="13">
        <f t="shared" si="11"/>
        <v>0</v>
      </c>
    </row>
    <row r="372" spans="1:14" x14ac:dyDescent="0.25">
      <c r="A372" t="str">
        <f t="shared" si="10"/>
        <v>082019</v>
      </c>
      <c r="B372" s="28">
        <v>43707</v>
      </c>
      <c r="C372" s="29" t="s">
        <v>1509</v>
      </c>
      <c r="D372" s="31" t="s">
        <v>1552</v>
      </c>
      <c r="E372" s="30" t="s">
        <v>940</v>
      </c>
      <c r="F372" s="31" t="s">
        <v>535</v>
      </c>
      <c r="G372" s="50">
        <v>169920</v>
      </c>
      <c r="H372" s="49">
        <v>144000</v>
      </c>
      <c r="I372" s="49">
        <v>12960</v>
      </c>
      <c r="J372" s="49">
        <v>12960</v>
      </c>
      <c r="K372" s="49"/>
      <c r="L372" s="33"/>
      <c r="M372" s="33"/>
      <c r="N372" s="13">
        <f t="shared" si="11"/>
        <v>0</v>
      </c>
    </row>
    <row r="373" spans="1:14" x14ac:dyDescent="0.25">
      <c r="A373" t="str">
        <f t="shared" si="10"/>
        <v>082019</v>
      </c>
      <c r="B373" s="28">
        <v>43707</v>
      </c>
      <c r="C373" s="29" t="s">
        <v>1509</v>
      </c>
      <c r="D373" s="31" t="s">
        <v>1552</v>
      </c>
      <c r="E373" s="30" t="s">
        <v>925</v>
      </c>
      <c r="F373" s="31" t="s">
        <v>535</v>
      </c>
      <c r="G373" s="50">
        <v>169920</v>
      </c>
      <c r="H373" s="49">
        <v>144000</v>
      </c>
      <c r="I373" s="49">
        <v>12960</v>
      </c>
      <c r="J373" s="49">
        <v>12960</v>
      </c>
      <c r="K373" s="49"/>
      <c r="L373" s="33"/>
      <c r="M373" s="33"/>
      <c r="N373" s="13">
        <f t="shared" si="11"/>
        <v>0</v>
      </c>
    </row>
    <row r="374" spans="1:14" x14ac:dyDescent="0.25">
      <c r="A374" t="str">
        <f t="shared" si="10"/>
        <v>082019</v>
      </c>
      <c r="B374" s="28">
        <v>43707</v>
      </c>
      <c r="C374" s="29" t="s">
        <v>1509</v>
      </c>
      <c r="D374" s="31" t="s">
        <v>1552</v>
      </c>
      <c r="E374" s="30" t="s">
        <v>927</v>
      </c>
      <c r="F374" s="31" t="s">
        <v>535</v>
      </c>
      <c r="G374" s="50">
        <v>169920</v>
      </c>
      <c r="H374" s="49">
        <v>144000</v>
      </c>
      <c r="I374" s="49">
        <v>12960</v>
      </c>
      <c r="J374" s="49">
        <v>12960</v>
      </c>
      <c r="K374" s="49"/>
      <c r="L374" s="33"/>
      <c r="M374" s="33"/>
      <c r="N374" s="13">
        <f t="shared" si="11"/>
        <v>0</v>
      </c>
    </row>
    <row r="375" spans="1:14" x14ac:dyDescent="0.25">
      <c r="A375" t="str">
        <f t="shared" si="10"/>
        <v>082019</v>
      </c>
      <c r="B375" s="28">
        <v>43707</v>
      </c>
      <c r="C375" s="29" t="s">
        <v>1509</v>
      </c>
      <c r="D375" s="31" t="s">
        <v>1552</v>
      </c>
      <c r="E375" s="30" t="s">
        <v>929</v>
      </c>
      <c r="F375" s="31" t="s">
        <v>535</v>
      </c>
      <c r="G375" s="50">
        <v>169920</v>
      </c>
      <c r="H375" s="49">
        <v>144000</v>
      </c>
      <c r="I375" s="49">
        <v>12960</v>
      </c>
      <c r="J375" s="49">
        <v>12960</v>
      </c>
      <c r="K375" s="49"/>
      <c r="L375" s="33"/>
      <c r="M375" s="33"/>
      <c r="N375" s="13">
        <f t="shared" si="11"/>
        <v>0</v>
      </c>
    </row>
    <row r="376" spans="1:14" x14ac:dyDescent="0.25">
      <c r="A376" t="str">
        <f t="shared" si="10"/>
        <v>082019</v>
      </c>
      <c r="B376" s="28">
        <v>43707</v>
      </c>
      <c r="C376" s="29" t="s">
        <v>1509</v>
      </c>
      <c r="D376" s="31" t="s">
        <v>1552</v>
      </c>
      <c r="E376" s="30" t="s">
        <v>931</v>
      </c>
      <c r="F376" s="31" t="s">
        <v>535</v>
      </c>
      <c r="G376" s="50">
        <v>169920</v>
      </c>
      <c r="H376" s="49">
        <v>144000</v>
      </c>
      <c r="I376" s="49">
        <v>12960</v>
      </c>
      <c r="J376" s="49">
        <v>12960</v>
      </c>
      <c r="K376" s="49"/>
      <c r="L376" s="33"/>
      <c r="M376" s="33"/>
      <c r="N376" s="13">
        <f t="shared" si="11"/>
        <v>0</v>
      </c>
    </row>
    <row r="377" spans="1:14" x14ac:dyDescent="0.25">
      <c r="A377" t="str">
        <f t="shared" si="10"/>
        <v>082019</v>
      </c>
      <c r="B377" s="28">
        <v>43707</v>
      </c>
      <c r="C377" s="29" t="s">
        <v>1509</v>
      </c>
      <c r="D377" s="31" t="s">
        <v>1552</v>
      </c>
      <c r="E377" s="30" t="s">
        <v>920</v>
      </c>
      <c r="F377" s="31" t="s">
        <v>535</v>
      </c>
      <c r="G377" s="50">
        <v>169920</v>
      </c>
      <c r="H377" s="49">
        <v>144000</v>
      </c>
      <c r="I377" s="49">
        <v>12960</v>
      </c>
      <c r="J377" s="49">
        <v>12960</v>
      </c>
      <c r="K377" s="49"/>
      <c r="L377" s="33"/>
      <c r="M377" s="33"/>
      <c r="N377" s="13">
        <f t="shared" si="11"/>
        <v>0</v>
      </c>
    </row>
    <row r="378" spans="1:14" x14ac:dyDescent="0.25">
      <c r="A378" t="str">
        <f t="shared" si="10"/>
        <v>082019</v>
      </c>
      <c r="B378" s="28">
        <v>43707</v>
      </c>
      <c r="C378" s="29" t="s">
        <v>1509</v>
      </c>
      <c r="D378" s="31" t="s">
        <v>1552</v>
      </c>
      <c r="E378" s="30" t="s">
        <v>922</v>
      </c>
      <c r="F378" s="31" t="s">
        <v>535</v>
      </c>
      <c r="G378" s="50">
        <v>169920</v>
      </c>
      <c r="H378" s="49">
        <v>144000</v>
      </c>
      <c r="I378" s="49">
        <v>12960</v>
      </c>
      <c r="J378" s="49">
        <v>12960</v>
      </c>
      <c r="K378" s="49"/>
      <c r="L378" s="33"/>
      <c r="M378" s="33"/>
      <c r="N378" s="13">
        <f t="shared" si="11"/>
        <v>0</v>
      </c>
    </row>
    <row r="379" spans="1:14" x14ac:dyDescent="0.25">
      <c r="A379" t="str">
        <f t="shared" si="10"/>
        <v>082019</v>
      </c>
      <c r="B379" s="28">
        <v>43707</v>
      </c>
      <c r="C379" s="29" t="s">
        <v>1509</v>
      </c>
      <c r="D379" s="31" t="s">
        <v>1552</v>
      </c>
      <c r="E379" s="30" t="s">
        <v>941</v>
      </c>
      <c r="F379" s="31" t="s">
        <v>535</v>
      </c>
      <c r="G379" s="50">
        <v>169920</v>
      </c>
      <c r="H379" s="49">
        <v>144000</v>
      </c>
      <c r="I379" s="49">
        <v>12960</v>
      </c>
      <c r="J379" s="49">
        <v>12960</v>
      </c>
      <c r="K379" s="49"/>
      <c r="L379" s="33"/>
      <c r="M379" s="33"/>
      <c r="N379" s="13">
        <f t="shared" si="11"/>
        <v>0</v>
      </c>
    </row>
    <row r="380" spans="1:14" x14ac:dyDescent="0.25">
      <c r="A380" t="str">
        <f t="shared" si="10"/>
        <v>082019</v>
      </c>
      <c r="B380" s="28">
        <v>43707</v>
      </c>
      <c r="C380" s="29" t="s">
        <v>1509</v>
      </c>
      <c r="D380" s="31" t="s">
        <v>1552</v>
      </c>
      <c r="E380" s="30" t="s">
        <v>933</v>
      </c>
      <c r="F380" s="31" t="s">
        <v>535</v>
      </c>
      <c r="G380" s="50">
        <v>169920</v>
      </c>
      <c r="H380" s="49">
        <v>144000</v>
      </c>
      <c r="I380" s="49">
        <v>12960</v>
      </c>
      <c r="J380" s="49">
        <v>12960</v>
      </c>
      <c r="K380" s="49"/>
      <c r="L380" s="33"/>
      <c r="M380" s="33"/>
      <c r="N380" s="13">
        <f t="shared" si="11"/>
        <v>0</v>
      </c>
    </row>
    <row r="381" spans="1:14" x14ac:dyDescent="0.25">
      <c r="A381" t="str">
        <f t="shared" si="10"/>
        <v>082019</v>
      </c>
      <c r="B381" s="28">
        <v>43707</v>
      </c>
      <c r="C381" s="29" t="s">
        <v>1509</v>
      </c>
      <c r="D381" s="31" t="s">
        <v>1552</v>
      </c>
      <c r="E381" s="30" t="s">
        <v>936</v>
      </c>
      <c r="F381" s="31" t="s">
        <v>535</v>
      </c>
      <c r="G381" s="50">
        <v>169920</v>
      </c>
      <c r="H381" s="49">
        <v>144000</v>
      </c>
      <c r="I381" s="49">
        <v>12960</v>
      </c>
      <c r="J381" s="49">
        <v>12960</v>
      </c>
      <c r="K381" s="49"/>
      <c r="L381" s="33"/>
      <c r="M381" s="33"/>
      <c r="N381" s="13">
        <f t="shared" si="11"/>
        <v>0</v>
      </c>
    </row>
    <row r="382" spans="1:14" x14ac:dyDescent="0.25">
      <c r="A382" t="str">
        <f t="shared" si="10"/>
        <v>082019</v>
      </c>
      <c r="B382" s="28">
        <v>43708</v>
      </c>
      <c r="C382" s="29" t="s">
        <v>1493</v>
      </c>
      <c r="D382" s="31" t="s">
        <v>1552</v>
      </c>
      <c r="E382" s="30" t="s">
        <v>976</v>
      </c>
      <c r="F382" s="31" t="s">
        <v>81</v>
      </c>
      <c r="G382" s="50">
        <v>137588</v>
      </c>
      <c r="H382" s="49">
        <v>116600</v>
      </c>
      <c r="I382" s="49">
        <v>10494</v>
      </c>
      <c r="J382" s="49">
        <v>10494</v>
      </c>
      <c r="K382" s="49"/>
      <c r="L382" s="33"/>
      <c r="M382" s="33"/>
      <c r="N382" s="13">
        <f t="shared" si="11"/>
        <v>0</v>
      </c>
    </row>
    <row r="383" spans="1:14" x14ac:dyDescent="0.25">
      <c r="A383" t="str">
        <f t="shared" si="10"/>
        <v>082019</v>
      </c>
      <c r="B383" s="28">
        <v>43708</v>
      </c>
      <c r="C383" s="29" t="s">
        <v>1493</v>
      </c>
      <c r="D383" s="31" t="s">
        <v>1552</v>
      </c>
      <c r="E383" s="30" t="s">
        <v>978</v>
      </c>
      <c r="F383" s="31" t="s">
        <v>81</v>
      </c>
      <c r="G383" s="50">
        <v>137588</v>
      </c>
      <c r="H383" s="49">
        <v>116600</v>
      </c>
      <c r="I383" s="49">
        <v>10494</v>
      </c>
      <c r="J383" s="49">
        <v>10494</v>
      </c>
      <c r="K383" s="49"/>
      <c r="L383" s="33"/>
      <c r="M383" s="33"/>
      <c r="N383" s="13">
        <f t="shared" si="11"/>
        <v>0</v>
      </c>
    </row>
    <row r="384" spans="1:14" x14ac:dyDescent="0.25">
      <c r="A384" t="str">
        <f t="shared" si="10"/>
        <v>092019</v>
      </c>
      <c r="B384" s="28">
        <v>43709</v>
      </c>
      <c r="C384" s="29" t="s">
        <v>1493</v>
      </c>
      <c r="D384" s="31" t="s">
        <v>1552</v>
      </c>
      <c r="E384" s="30" t="s">
        <v>831</v>
      </c>
      <c r="F384" s="31" t="s">
        <v>81</v>
      </c>
      <c r="G384" s="50">
        <v>137588</v>
      </c>
      <c r="H384" s="49">
        <v>116600</v>
      </c>
      <c r="I384" s="49">
        <v>10494</v>
      </c>
      <c r="J384" s="49">
        <v>10494</v>
      </c>
      <c r="K384" s="49"/>
      <c r="L384" s="33"/>
      <c r="M384" s="33"/>
      <c r="N384" s="13">
        <f t="shared" si="11"/>
        <v>0</v>
      </c>
    </row>
    <row r="385" spans="1:14" x14ac:dyDescent="0.25">
      <c r="A385" t="str">
        <f t="shared" si="10"/>
        <v>092019</v>
      </c>
      <c r="B385" s="28">
        <v>43711</v>
      </c>
      <c r="C385" s="29" t="s">
        <v>1493</v>
      </c>
      <c r="D385" s="31" t="s">
        <v>1552</v>
      </c>
      <c r="E385" s="30" t="s">
        <v>835</v>
      </c>
      <c r="F385" s="31" t="s">
        <v>81</v>
      </c>
      <c r="G385" s="50">
        <v>106943.4</v>
      </c>
      <c r="H385" s="49">
        <v>90630</v>
      </c>
      <c r="I385" s="49">
        <v>8156.7</v>
      </c>
      <c r="J385" s="49">
        <v>8156.7</v>
      </c>
      <c r="K385" s="49"/>
      <c r="L385" s="33"/>
      <c r="M385" s="33"/>
      <c r="N385" s="13">
        <f t="shared" si="11"/>
        <v>0</v>
      </c>
    </row>
    <row r="386" spans="1:14" x14ac:dyDescent="0.25">
      <c r="A386" t="str">
        <f t="shared" si="10"/>
        <v>092019</v>
      </c>
      <c r="B386" s="28">
        <v>43711</v>
      </c>
      <c r="C386" s="29" t="s">
        <v>1493</v>
      </c>
      <c r="D386" s="31" t="s">
        <v>1552</v>
      </c>
      <c r="E386" s="30" t="s">
        <v>838</v>
      </c>
      <c r="F386" s="31" t="s">
        <v>81</v>
      </c>
      <c r="G386" s="50">
        <v>99438.6</v>
      </c>
      <c r="H386" s="49">
        <v>84270</v>
      </c>
      <c r="I386" s="49">
        <v>7584.3</v>
      </c>
      <c r="J386" s="49">
        <v>7584.3</v>
      </c>
      <c r="K386" s="49"/>
      <c r="L386" s="33"/>
      <c r="M386" s="33"/>
      <c r="N386" s="13">
        <f t="shared" si="11"/>
        <v>0</v>
      </c>
    </row>
    <row r="387" spans="1:14" x14ac:dyDescent="0.25">
      <c r="A387" t="str">
        <f t="shared" ref="A387:A450" si="12">TEXT(B387,"MMYYYY")</f>
        <v>092019</v>
      </c>
      <c r="B387" s="28">
        <v>43711</v>
      </c>
      <c r="C387" s="29" t="s">
        <v>1513</v>
      </c>
      <c r="D387" s="31" t="s">
        <v>1552</v>
      </c>
      <c r="E387" s="30" t="s">
        <v>895</v>
      </c>
      <c r="F387" s="31" t="s">
        <v>285</v>
      </c>
      <c r="G387" s="50">
        <v>103840</v>
      </c>
      <c r="H387" s="49">
        <v>88000</v>
      </c>
      <c r="I387" s="49"/>
      <c r="J387" s="49"/>
      <c r="K387" s="49">
        <v>15840</v>
      </c>
      <c r="L387" s="33"/>
      <c r="M387" s="33"/>
      <c r="N387" s="13">
        <f t="shared" ref="N387:N450" si="13">I387-J387</f>
        <v>0</v>
      </c>
    </row>
    <row r="388" spans="1:14" x14ac:dyDescent="0.25">
      <c r="A388" t="str">
        <f t="shared" si="12"/>
        <v>092019</v>
      </c>
      <c r="B388" s="28">
        <v>43712</v>
      </c>
      <c r="C388" s="29" t="s">
        <v>1493</v>
      </c>
      <c r="D388" s="31" t="s">
        <v>1552</v>
      </c>
      <c r="E388" s="30" t="s">
        <v>824</v>
      </c>
      <c r="F388" s="31" t="s">
        <v>81</v>
      </c>
      <c r="G388" s="50">
        <v>208883.6</v>
      </c>
      <c r="H388" s="49">
        <v>177020</v>
      </c>
      <c r="I388" s="49">
        <v>15931.8</v>
      </c>
      <c r="J388" s="49">
        <v>15931.8</v>
      </c>
      <c r="K388" s="49"/>
      <c r="L388" s="33"/>
      <c r="M388" s="33"/>
      <c r="N388" s="13">
        <f t="shared" si="13"/>
        <v>0</v>
      </c>
    </row>
    <row r="389" spans="1:14" x14ac:dyDescent="0.25">
      <c r="A389" t="str">
        <f t="shared" si="12"/>
        <v>092019</v>
      </c>
      <c r="B389" s="28">
        <v>43712</v>
      </c>
      <c r="C389" s="29" t="s">
        <v>1509</v>
      </c>
      <c r="D389" s="31" t="s">
        <v>1552</v>
      </c>
      <c r="E389" s="30" t="s">
        <v>805</v>
      </c>
      <c r="F389" s="31" t="s">
        <v>535</v>
      </c>
      <c r="G389" s="50">
        <v>169920</v>
      </c>
      <c r="H389" s="49">
        <v>144000</v>
      </c>
      <c r="I389" s="49">
        <v>12960</v>
      </c>
      <c r="J389" s="49">
        <v>12960</v>
      </c>
      <c r="K389" s="49"/>
      <c r="L389" s="33"/>
      <c r="M389" s="33"/>
      <c r="N389" s="13">
        <f t="shared" si="13"/>
        <v>0</v>
      </c>
    </row>
    <row r="390" spans="1:14" x14ac:dyDescent="0.25">
      <c r="A390" t="str">
        <f t="shared" si="12"/>
        <v>092019</v>
      </c>
      <c r="B390" s="28">
        <v>43713</v>
      </c>
      <c r="C390" s="29" t="s">
        <v>1509</v>
      </c>
      <c r="D390" s="31" t="s">
        <v>1552</v>
      </c>
      <c r="E390" s="30" t="s">
        <v>808</v>
      </c>
      <c r="F390" s="31" t="s">
        <v>535</v>
      </c>
      <c r="G390" s="50">
        <v>169920</v>
      </c>
      <c r="H390" s="49">
        <v>144000</v>
      </c>
      <c r="I390" s="49">
        <v>12960</v>
      </c>
      <c r="J390" s="49">
        <v>12960</v>
      </c>
      <c r="K390" s="49"/>
      <c r="L390" s="33"/>
      <c r="M390" s="33"/>
      <c r="N390" s="13">
        <f t="shared" si="13"/>
        <v>0</v>
      </c>
    </row>
    <row r="391" spans="1:14" x14ac:dyDescent="0.25">
      <c r="A391" t="str">
        <f t="shared" si="12"/>
        <v>092019</v>
      </c>
      <c r="B391" s="28">
        <v>43713</v>
      </c>
      <c r="C391" s="29" t="s">
        <v>1493</v>
      </c>
      <c r="D391" s="31" t="s">
        <v>1552</v>
      </c>
      <c r="E391" s="30" t="s">
        <v>852</v>
      </c>
      <c r="F391" s="31" t="s">
        <v>81</v>
      </c>
      <c r="G391" s="50">
        <v>137588</v>
      </c>
      <c r="H391" s="49">
        <v>116600</v>
      </c>
      <c r="I391" s="49">
        <v>10494</v>
      </c>
      <c r="J391" s="49">
        <v>10494</v>
      </c>
      <c r="K391" s="49"/>
      <c r="L391" s="33"/>
      <c r="M391" s="33"/>
      <c r="N391" s="13">
        <f t="shared" si="13"/>
        <v>0</v>
      </c>
    </row>
    <row r="392" spans="1:14" x14ac:dyDescent="0.25">
      <c r="A392" t="str">
        <f t="shared" si="12"/>
        <v>092019</v>
      </c>
      <c r="B392" s="28">
        <v>43713</v>
      </c>
      <c r="C392" s="29" t="s">
        <v>1509</v>
      </c>
      <c r="D392" s="31" t="s">
        <v>1552</v>
      </c>
      <c r="E392" s="30" t="s">
        <v>795</v>
      </c>
      <c r="F392" s="31" t="s">
        <v>535</v>
      </c>
      <c r="G392" s="50">
        <v>169920</v>
      </c>
      <c r="H392" s="49">
        <v>144000</v>
      </c>
      <c r="I392" s="49">
        <v>12960</v>
      </c>
      <c r="J392" s="49">
        <v>12960</v>
      </c>
      <c r="K392" s="49"/>
      <c r="L392" s="33"/>
      <c r="M392" s="33"/>
      <c r="N392" s="13">
        <f t="shared" si="13"/>
        <v>0</v>
      </c>
    </row>
    <row r="393" spans="1:14" x14ac:dyDescent="0.25">
      <c r="A393" t="str">
        <f t="shared" si="12"/>
        <v>092019</v>
      </c>
      <c r="B393" s="28">
        <v>43714</v>
      </c>
      <c r="C393" s="29" t="s">
        <v>1518</v>
      </c>
      <c r="D393" s="31" t="s">
        <v>1552</v>
      </c>
      <c r="E393" s="30" t="s">
        <v>890</v>
      </c>
      <c r="F393" s="31" t="s">
        <v>889</v>
      </c>
      <c r="G393" s="50">
        <v>63425</v>
      </c>
      <c r="H393" s="49">
        <v>53750</v>
      </c>
      <c r="I393" s="49">
        <v>4837.5</v>
      </c>
      <c r="J393" s="49">
        <v>4837.5</v>
      </c>
      <c r="K393" s="49"/>
      <c r="L393" s="33"/>
      <c r="M393" s="33"/>
      <c r="N393" s="13">
        <f t="shared" si="13"/>
        <v>0</v>
      </c>
    </row>
    <row r="394" spans="1:14" x14ac:dyDescent="0.25">
      <c r="A394" t="str">
        <f t="shared" si="12"/>
        <v>092019</v>
      </c>
      <c r="B394" s="28">
        <v>43714</v>
      </c>
      <c r="C394" s="29" t="s">
        <v>1493</v>
      </c>
      <c r="D394" s="31" t="s">
        <v>1552</v>
      </c>
      <c r="E394" s="30" t="s">
        <v>848</v>
      </c>
      <c r="F394" s="31" t="s">
        <v>81</v>
      </c>
      <c r="G394" s="50">
        <v>101940.2</v>
      </c>
      <c r="H394" s="49">
        <v>86390</v>
      </c>
      <c r="I394" s="49">
        <v>7775.1</v>
      </c>
      <c r="J394" s="49">
        <v>7775.1</v>
      </c>
      <c r="K394" s="49"/>
      <c r="L394" s="33"/>
      <c r="M394" s="33"/>
      <c r="N394" s="13">
        <f t="shared" si="13"/>
        <v>0</v>
      </c>
    </row>
    <row r="395" spans="1:14" x14ac:dyDescent="0.25">
      <c r="A395" t="str">
        <f t="shared" si="12"/>
        <v>092019</v>
      </c>
      <c r="B395" s="28">
        <v>43714</v>
      </c>
      <c r="C395" s="29" t="s">
        <v>1493</v>
      </c>
      <c r="D395" s="31" t="s">
        <v>1552</v>
      </c>
      <c r="E395" s="30" t="s">
        <v>849</v>
      </c>
      <c r="F395" s="31" t="s">
        <v>81</v>
      </c>
      <c r="G395" s="50">
        <v>142591.20000000001</v>
      </c>
      <c r="H395" s="49">
        <v>120840</v>
      </c>
      <c r="I395" s="49">
        <v>10875.6</v>
      </c>
      <c r="J395" s="49">
        <v>10875.6</v>
      </c>
      <c r="K395" s="49"/>
      <c r="L395" s="33"/>
      <c r="M395" s="33"/>
      <c r="N395" s="13">
        <f t="shared" si="13"/>
        <v>0</v>
      </c>
    </row>
    <row r="396" spans="1:14" x14ac:dyDescent="0.25">
      <c r="A396" t="str">
        <f t="shared" si="12"/>
        <v>092019</v>
      </c>
      <c r="B396" s="28">
        <v>43714</v>
      </c>
      <c r="C396" s="29" t="s">
        <v>1493</v>
      </c>
      <c r="D396" s="31" t="s">
        <v>1552</v>
      </c>
      <c r="E396" s="30" t="s">
        <v>871</v>
      </c>
      <c r="F396" s="31" t="s">
        <v>81</v>
      </c>
      <c r="G396" s="50">
        <v>33146.199999999997</v>
      </c>
      <c r="H396" s="49">
        <v>28090</v>
      </c>
      <c r="I396" s="49">
        <v>2528.1</v>
      </c>
      <c r="J396" s="49">
        <v>2528.1</v>
      </c>
      <c r="K396" s="49"/>
      <c r="L396" s="33"/>
      <c r="M396" s="33"/>
      <c r="N396" s="13">
        <f t="shared" si="13"/>
        <v>0</v>
      </c>
    </row>
    <row r="397" spans="1:14" x14ac:dyDescent="0.25">
      <c r="A397" t="str">
        <f t="shared" si="12"/>
        <v>092019</v>
      </c>
      <c r="B397" s="28">
        <v>43715</v>
      </c>
      <c r="C397" s="29" t="s">
        <v>1493</v>
      </c>
      <c r="D397" s="31" t="s">
        <v>1552</v>
      </c>
      <c r="E397" s="30" t="s">
        <v>873</v>
      </c>
      <c r="F397" s="31" t="s">
        <v>81</v>
      </c>
      <c r="G397" s="50">
        <v>198877.2</v>
      </c>
      <c r="H397" s="49">
        <v>168540</v>
      </c>
      <c r="I397" s="49">
        <v>15168.6</v>
      </c>
      <c r="J397" s="49">
        <v>15168.6</v>
      </c>
      <c r="K397" s="49"/>
      <c r="L397" s="33"/>
      <c r="M397" s="33"/>
      <c r="N397" s="13">
        <f t="shared" si="13"/>
        <v>0</v>
      </c>
    </row>
    <row r="398" spans="1:14" x14ac:dyDescent="0.25">
      <c r="A398" t="str">
        <f t="shared" si="12"/>
        <v>092019</v>
      </c>
      <c r="B398" s="28">
        <v>43715</v>
      </c>
      <c r="C398" s="29" t="s">
        <v>1493</v>
      </c>
      <c r="D398" s="31" t="s">
        <v>1552</v>
      </c>
      <c r="E398" s="30" t="s">
        <v>874</v>
      </c>
      <c r="F398" s="31" t="s">
        <v>81</v>
      </c>
      <c r="G398" s="50">
        <v>142591.20000000001</v>
      </c>
      <c r="H398" s="49">
        <v>120840</v>
      </c>
      <c r="I398" s="49">
        <v>10875.6</v>
      </c>
      <c r="J398" s="49">
        <v>10875.6</v>
      </c>
      <c r="K398" s="49"/>
      <c r="L398" s="33"/>
      <c r="M398" s="33"/>
      <c r="N398" s="13">
        <f t="shared" si="13"/>
        <v>0</v>
      </c>
    </row>
    <row r="399" spans="1:14" x14ac:dyDescent="0.25">
      <c r="A399" t="str">
        <f t="shared" si="12"/>
        <v>092019</v>
      </c>
      <c r="B399" s="28">
        <v>43716</v>
      </c>
      <c r="C399" s="29" t="s">
        <v>1493</v>
      </c>
      <c r="D399" s="31" t="s">
        <v>1552</v>
      </c>
      <c r="E399" s="30" t="s">
        <v>864</v>
      </c>
      <c r="F399" s="31" t="s">
        <v>81</v>
      </c>
      <c r="G399" s="50">
        <v>142591.20000000001</v>
      </c>
      <c r="H399" s="49">
        <v>120840</v>
      </c>
      <c r="I399" s="49">
        <v>10875.6</v>
      </c>
      <c r="J399" s="49">
        <v>10875.6</v>
      </c>
      <c r="K399" s="49"/>
      <c r="L399" s="33"/>
      <c r="M399" s="33"/>
      <c r="N399" s="13">
        <f t="shared" si="13"/>
        <v>0</v>
      </c>
    </row>
    <row r="400" spans="1:14" x14ac:dyDescent="0.25">
      <c r="A400" t="str">
        <f t="shared" si="12"/>
        <v>092019</v>
      </c>
      <c r="B400" s="28">
        <v>43716</v>
      </c>
      <c r="C400" s="29" t="s">
        <v>1493</v>
      </c>
      <c r="D400" s="31" t="s">
        <v>1552</v>
      </c>
      <c r="E400" s="30" t="s">
        <v>866</v>
      </c>
      <c r="F400" s="31" t="s">
        <v>81</v>
      </c>
      <c r="G400" s="50">
        <v>132584.79999999999</v>
      </c>
      <c r="H400" s="49">
        <v>112360</v>
      </c>
      <c r="I400" s="49">
        <v>10112.4</v>
      </c>
      <c r="J400" s="49">
        <v>10112.4</v>
      </c>
      <c r="K400" s="49"/>
      <c r="L400" s="33"/>
      <c r="M400" s="33"/>
      <c r="N400" s="13">
        <f t="shared" si="13"/>
        <v>0</v>
      </c>
    </row>
    <row r="401" spans="1:14" x14ac:dyDescent="0.25">
      <c r="A401" t="str">
        <f t="shared" si="12"/>
        <v>092019</v>
      </c>
      <c r="B401" s="28">
        <v>43717</v>
      </c>
      <c r="C401" s="29" t="s">
        <v>1494</v>
      </c>
      <c r="D401" s="31" t="s">
        <v>1552</v>
      </c>
      <c r="E401" s="30" t="s">
        <v>786</v>
      </c>
      <c r="F401" s="31" t="s">
        <v>50</v>
      </c>
      <c r="G401" s="50">
        <v>229392</v>
      </c>
      <c r="H401" s="49">
        <v>194400</v>
      </c>
      <c r="I401" s="49">
        <v>17496</v>
      </c>
      <c r="J401" s="49">
        <v>17496</v>
      </c>
      <c r="K401" s="49"/>
      <c r="L401" s="33"/>
      <c r="M401" s="33"/>
      <c r="N401" s="13">
        <f t="shared" si="13"/>
        <v>0</v>
      </c>
    </row>
    <row r="402" spans="1:14" x14ac:dyDescent="0.25">
      <c r="A402" t="str">
        <f t="shared" si="12"/>
        <v>092019</v>
      </c>
      <c r="B402" s="28">
        <v>43717</v>
      </c>
      <c r="C402" s="29" t="s">
        <v>1509</v>
      </c>
      <c r="D402" s="31" t="s">
        <v>1552</v>
      </c>
      <c r="E402" s="30" t="s">
        <v>809</v>
      </c>
      <c r="F402" s="31" t="s">
        <v>535</v>
      </c>
      <c r="G402" s="50">
        <v>169920</v>
      </c>
      <c r="H402" s="49">
        <v>144000</v>
      </c>
      <c r="I402" s="49">
        <v>12960</v>
      </c>
      <c r="J402" s="49">
        <v>12960</v>
      </c>
      <c r="K402" s="49"/>
      <c r="L402" s="33"/>
      <c r="M402" s="33"/>
      <c r="N402" s="13">
        <f t="shared" si="13"/>
        <v>0</v>
      </c>
    </row>
    <row r="403" spans="1:14" x14ac:dyDescent="0.25">
      <c r="A403" t="str">
        <f t="shared" si="12"/>
        <v>092019</v>
      </c>
      <c r="B403" s="28">
        <v>43717</v>
      </c>
      <c r="C403" s="29" t="s">
        <v>1493</v>
      </c>
      <c r="D403" s="31" t="s">
        <v>1552</v>
      </c>
      <c r="E403" s="30" t="s">
        <v>857</v>
      </c>
      <c r="F403" s="31" t="s">
        <v>81</v>
      </c>
      <c r="G403" s="50">
        <v>142591.20000000001</v>
      </c>
      <c r="H403" s="49">
        <v>120840</v>
      </c>
      <c r="I403" s="49">
        <v>10875.6</v>
      </c>
      <c r="J403" s="49">
        <v>10875.6</v>
      </c>
      <c r="K403" s="49"/>
      <c r="L403" s="33"/>
      <c r="M403" s="33"/>
      <c r="N403" s="13">
        <f t="shared" si="13"/>
        <v>0</v>
      </c>
    </row>
    <row r="404" spans="1:14" x14ac:dyDescent="0.25">
      <c r="A404" t="str">
        <f t="shared" si="12"/>
        <v>092019</v>
      </c>
      <c r="B404" s="28">
        <v>43717</v>
      </c>
      <c r="C404" s="29" t="s">
        <v>1493</v>
      </c>
      <c r="D404" s="31" t="s">
        <v>1552</v>
      </c>
      <c r="E404" s="30" t="s">
        <v>859</v>
      </c>
      <c r="F404" s="31" t="s">
        <v>81</v>
      </c>
      <c r="G404" s="50">
        <v>66292.399999999994</v>
      </c>
      <c r="H404" s="49">
        <v>56180</v>
      </c>
      <c r="I404" s="49">
        <v>5056.2</v>
      </c>
      <c r="J404" s="49">
        <v>5056.2</v>
      </c>
      <c r="K404" s="49"/>
      <c r="L404" s="33"/>
      <c r="M404" s="33"/>
      <c r="N404" s="13">
        <f t="shared" si="13"/>
        <v>0</v>
      </c>
    </row>
    <row r="405" spans="1:14" x14ac:dyDescent="0.25">
      <c r="A405" t="str">
        <f t="shared" si="12"/>
        <v>092019</v>
      </c>
      <c r="B405" s="28">
        <v>43718</v>
      </c>
      <c r="C405" s="29" t="s">
        <v>1493</v>
      </c>
      <c r="D405" s="31" t="s">
        <v>1552</v>
      </c>
      <c r="E405" s="30" t="s">
        <v>861</v>
      </c>
      <c r="F405" s="31" t="s">
        <v>81</v>
      </c>
      <c r="G405" s="50">
        <v>137588</v>
      </c>
      <c r="H405" s="49">
        <v>116600</v>
      </c>
      <c r="I405" s="49">
        <v>10494</v>
      </c>
      <c r="J405" s="49">
        <v>10494</v>
      </c>
      <c r="K405" s="49"/>
      <c r="L405" s="33"/>
      <c r="M405" s="33"/>
      <c r="N405" s="13">
        <f t="shared" si="13"/>
        <v>0</v>
      </c>
    </row>
    <row r="406" spans="1:14" x14ac:dyDescent="0.25">
      <c r="A406" t="str">
        <f t="shared" si="12"/>
        <v>092019</v>
      </c>
      <c r="B406" s="28">
        <v>43718</v>
      </c>
      <c r="C406" s="29" t="s">
        <v>1493</v>
      </c>
      <c r="D406" s="31" t="s">
        <v>1552</v>
      </c>
      <c r="E406" s="30" t="s">
        <v>862</v>
      </c>
      <c r="F406" s="31" t="s">
        <v>81</v>
      </c>
      <c r="G406" s="50">
        <v>71295.600000000006</v>
      </c>
      <c r="H406" s="49">
        <v>60420</v>
      </c>
      <c r="I406" s="49">
        <v>5437.8</v>
      </c>
      <c r="J406" s="49">
        <v>5437.8</v>
      </c>
      <c r="K406" s="49"/>
      <c r="L406" s="33"/>
      <c r="M406" s="33"/>
      <c r="N406" s="13">
        <f t="shared" si="13"/>
        <v>0</v>
      </c>
    </row>
    <row r="407" spans="1:14" x14ac:dyDescent="0.25">
      <c r="A407" t="str">
        <f t="shared" si="12"/>
        <v>092019</v>
      </c>
      <c r="B407" s="28">
        <v>43718</v>
      </c>
      <c r="C407" s="29" t="s">
        <v>1493</v>
      </c>
      <c r="D407" s="31" t="s">
        <v>1552</v>
      </c>
      <c r="E407" s="30" t="s">
        <v>885</v>
      </c>
      <c r="F407" s="31" t="s">
        <v>81</v>
      </c>
      <c r="G407" s="50">
        <v>135086.39999999999</v>
      </c>
      <c r="H407" s="49">
        <v>114480</v>
      </c>
      <c r="I407" s="49">
        <v>10303.200000000001</v>
      </c>
      <c r="J407" s="49">
        <v>10303.200000000001</v>
      </c>
      <c r="K407" s="49"/>
      <c r="L407" s="33"/>
      <c r="M407" s="33"/>
      <c r="N407" s="13">
        <f t="shared" si="13"/>
        <v>0</v>
      </c>
    </row>
    <row r="408" spans="1:14" x14ac:dyDescent="0.25">
      <c r="A408" t="str">
        <f t="shared" si="12"/>
        <v>092019</v>
      </c>
      <c r="B408" s="28">
        <v>43718</v>
      </c>
      <c r="C408" s="29" t="s">
        <v>1509</v>
      </c>
      <c r="D408" s="31" t="s">
        <v>1552</v>
      </c>
      <c r="E408" s="30" t="s">
        <v>817</v>
      </c>
      <c r="F408" s="31" t="s">
        <v>535</v>
      </c>
      <c r="G408" s="50">
        <v>169920</v>
      </c>
      <c r="H408" s="49">
        <v>144000</v>
      </c>
      <c r="I408" s="49">
        <v>12960</v>
      </c>
      <c r="J408" s="49">
        <v>12960</v>
      </c>
      <c r="K408" s="49"/>
      <c r="L408" s="33"/>
      <c r="M408" s="33"/>
      <c r="N408" s="13">
        <f t="shared" si="13"/>
        <v>0</v>
      </c>
    </row>
    <row r="409" spans="1:14" x14ac:dyDescent="0.25">
      <c r="A409" t="str">
        <f t="shared" si="12"/>
        <v>092019</v>
      </c>
      <c r="B409" s="28">
        <v>43719</v>
      </c>
      <c r="C409" s="29" t="s">
        <v>1493</v>
      </c>
      <c r="D409" s="31" t="s">
        <v>1552</v>
      </c>
      <c r="E409" s="30" t="s">
        <v>883</v>
      </c>
      <c r="F409" s="31" t="s">
        <v>81</v>
      </c>
      <c r="G409" s="50">
        <v>168232.6</v>
      </c>
      <c r="H409" s="49">
        <v>142570</v>
      </c>
      <c r="I409" s="49">
        <v>12831.3</v>
      </c>
      <c r="J409" s="49">
        <v>12831.3</v>
      </c>
      <c r="K409" s="49"/>
      <c r="L409" s="33"/>
      <c r="M409" s="33"/>
      <c r="N409" s="13">
        <f t="shared" si="13"/>
        <v>0</v>
      </c>
    </row>
    <row r="410" spans="1:14" x14ac:dyDescent="0.25">
      <c r="A410" t="str">
        <f t="shared" si="12"/>
        <v>092019</v>
      </c>
      <c r="B410" s="28">
        <v>43719</v>
      </c>
      <c r="C410" s="29" t="s">
        <v>1493</v>
      </c>
      <c r="D410" s="31" t="s">
        <v>1552</v>
      </c>
      <c r="E410" s="30" t="s">
        <v>878</v>
      </c>
      <c r="F410" s="31" t="s">
        <v>81</v>
      </c>
      <c r="G410" s="50">
        <v>106943.4</v>
      </c>
      <c r="H410" s="49">
        <v>90630</v>
      </c>
      <c r="I410" s="49">
        <v>8156.7</v>
      </c>
      <c r="J410" s="49">
        <v>8156.7</v>
      </c>
      <c r="K410" s="49"/>
      <c r="L410" s="33"/>
      <c r="M410" s="33"/>
      <c r="N410" s="13">
        <f t="shared" si="13"/>
        <v>0</v>
      </c>
    </row>
    <row r="411" spans="1:14" x14ac:dyDescent="0.25">
      <c r="A411" t="str">
        <f t="shared" si="12"/>
        <v>092019</v>
      </c>
      <c r="B411" s="28">
        <v>43720</v>
      </c>
      <c r="C411" s="29" t="s">
        <v>1493</v>
      </c>
      <c r="D411" s="31" t="s">
        <v>1552</v>
      </c>
      <c r="E411" s="30" t="s">
        <v>880</v>
      </c>
      <c r="F411" s="31" t="s">
        <v>81</v>
      </c>
      <c r="G411" s="50">
        <v>203880.4</v>
      </c>
      <c r="H411" s="49">
        <v>172780</v>
      </c>
      <c r="I411" s="49">
        <v>15550.2</v>
      </c>
      <c r="J411" s="49">
        <v>15550.2</v>
      </c>
      <c r="K411" s="49"/>
      <c r="L411" s="33"/>
      <c r="M411" s="33"/>
      <c r="N411" s="13">
        <f t="shared" si="13"/>
        <v>0</v>
      </c>
    </row>
    <row r="412" spans="1:14" x14ac:dyDescent="0.25">
      <c r="A412" t="str">
        <f t="shared" si="12"/>
        <v>092019</v>
      </c>
      <c r="B412" s="28">
        <v>43720</v>
      </c>
      <c r="C412" s="29" t="s">
        <v>1493</v>
      </c>
      <c r="D412" s="31" t="s">
        <v>1552</v>
      </c>
      <c r="E412" s="30" t="s">
        <v>881</v>
      </c>
      <c r="F412" s="31" t="s">
        <v>81</v>
      </c>
      <c r="G412" s="50">
        <v>101940.2</v>
      </c>
      <c r="H412" s="49">
        <v>86390</v>
      </c>
      <c r="I412" s="49">
        <v>7775.1</v>
      </c>
      <c r="J412" s="49">
        <v>7775.1</v>
      </c>
      <c r="K412" s="49"/>
      <c r="L412" s="33"/>
      <c r="M412" s="33"/>
      <c r="N412" s="13">
        <f t="shared" si="13"/>
        <v>0</v>
      </c>
    </row>
    <row r="413" spans="1:14" x14ac:dyDescent="0.25">
      <c r="A413" t="str">
        <f t="shared" si="12"/>
        <v>092019</v>
      </c>
      <c r="B413" s="28">
        <v>43720</v>
      </c>
      <c r="C413" s="29" t="s">
        <v>1519</v>
      </c>
      <c r="D413" s="31" t="s">
        <v>1552</v>
      </c>
      <c r="E413" s="30" t="s">
        <v>776</v>
      </c>
      <c r="F413" s="31" t="s">
        <v>773</v>
      </c>
      <c r="G413" s="50">
        <v>8260</v>
      </c>
      <c r="H413" s="49">
        <v>7000</v>
      </c>
      <c r="I413" s="49"/>
      <c r="J413" s="49"/>
      <c r="K413" s="49">
        <v>1260</v>
      </c>
      <c r="L413" s="33"/>
      <c r="M413" s="33"/>
      <c r="N413" s="13">
        <f t="shared" si="13"/>
        <v>0</v>
      </c>
    </row>
    <row r="414" spans="1:14" x14ac:dyDescent="0.25">
      <c r="A414" t="str">
        <f t="shared" si="12"/>
        <v>092019</v>
      </c>
      <c r="B414" s="28">
        <v>43721</v>
      </c>
      <c r="C414" s="29" t="s">
        <v>1509</v>
      </c>
      <c r="D414" s="31" t="s">
        <v>1552</v>
      </c>
      <c r="E414" s="30" t="s">
        <v>796</v>
      </c>
      <c r="F414" s="31" t="s">
        <v>535</v>
      </c>
      <c r="G414" s="50">
        <v>169920</v>
      </c>
      <c r="H414" s="49">
        <v>144000</v>
      </c>
      <c r="I414" s="49">
        <v>12960</v>
      </c>
      <c r="J414" s="49">
        <v>12960</v>
      </c>
      <c r="K414" s="49"/>
      <c r="L414" s="33"/>
      <c r="M414" s="33"/>
      <c r="N414" s="13">
        <f t="shared" si="13"/>
        <v>0</v>
      </c>
    </row>
    <row r="415" spans="1:14" x14ac:dyDescent="0.25">
      <c r="A415" t="str">
        <f t="shared" si="12"/>
        <v>092019</v>
      </c>
      <c r="B415" s="28">
        <v>43721</v>
      </c>
      <c r="C415" s="29" t="s">
        <v>1493</v>
      </c>
      <c r="D415" s="31" t="s">
        <v>1552</v>
      </c>
      <c r="E415" s="30" t="s">
        <v>875</v>
      </c>
      <c r="F415" s="31" t="s">
        <v>81</v>
      </c>
      <c r="G415" s="50">
        <v>208883.6</v>
      </c>
      <c r="H415" s="49">
        <v>177020</v>
      </c>
      <c r="I415" s="49">
        <v>15931.8</v>
      </c>
      <c r="J415" s="49">
        <v>15931.8</v>
      </c>
      <c r="K415" s="49"/>
      <c r="L415" s="33"/>
      <c r="M415" s="33"/>
      <c r="N415" s="13">
        <f t="shared" si="13"/>
        <v>0</v>
      </c>
    </row>
    <row r="416" spans="1:14" x14ac:dyDescent="0.25">
      <c r="A416" t="str">
        <f t="shared" si="12"/>
        <v>092019</v>
      </c>
      <c r="B416" s="28">
        <v>43722</v>
      </c>
      <c r="C416" s="29" t="s">
        <v>1509</v>
      </c>
      <c r="D416" s="31" t="s">
        <v>1552</v>
      </c>
      <c r="E416" s="30" t="s">
        <v>800</v>
      </c>
      <c r="F416" s="31" t="s">
        <v>535</v>
      </c>
      <c r="G416" s="50">
        <v>141600</v>
      </c>
      <c r="H416" s="49">
        <v>120000</v>
      </c>
      <c r="I416" s="49">
        <v>10800</v>
      </c>
      <c r="J416" s="49">
        <v>10800</v>
      </c>
      <c r="K416" s="49"/>
      <c r="L416" s="33"/>
      <c r="M416" s="33"/>
      <c r="N416" s="13">
        <f t="shared" si="13"/>
        <v>0</v>
      </c>
    </row>
    <row r="417" spans="1:14" x14ac:dyDescent="0.25">
      <c r="A417" t="str">
        <f t="shared" si="12"/>
        <v>092019</v>
      </c>
      <c r="B417" s="28">
        <v>43722</v>
      </c>
      <c r="C417" s="29" t="s">
        <v>1493</v>
      </c>
      <c r="D417" s="31" t="s">
        <v>1552</v>
      </c>
      <c r="E417" s="30" t="s">
        <v>876</v>
      </c>
      <c r="F417" s="31" t="s">
        <v>81</v>
      </c>
      <c r="G417" s="50">
        <v>208883.6</v>
      </c>
      <c r="H417" s="49">
        <v>177020</v>
      </c>
      <c r="I417" s="49">
        <v>15931.8</v>
      </c>
      <c r="J417" s="49">
        <v>15931.8</v>
      </c>
      <c r="K417" s="49"/>
      <c r="L417" s="33"/>
      <c r="M417" s="33"/>
      <c r="N417" s="13">
        <f t="shared" si="13"/>
        <v>0</v>
      </c>
    </row>
    <row r="418" spans="1:14" x14ac:dyDescent="0.25">
      <c r="A418" t="str">
        <f t="shared" si="12"/>
        <v>092019</v>
      </c>
      <c r="B418" s="28">
        <v>43722</v>
      </c>
      <c r="C418" s="29" t="s">
        <v>1493</v>
      </c>
      <c r="D418" s="31" t="s">
        <v>1552</v>
      </c>
      <c r="E418" s="30" t="s">
        <v>844</v>
      </c>
      <c r="F418" s="31" t="s">
        <v>81</v>
      </c>
      <c r="G418" s="50">
        <v>66292.399999999994</v>
      </c>
      <c r="H418" s="49">
        <v>56180</v>
      </c>
      <c r="I418" s="49">
        <v>5056.2</v>
      </c>
      <c r="J418" s="49">
        <v>5056.2</v>
      </c>
      <c r="K418" s="49"/>
      <c r="L418" s="33"/>
      <c r="M418" s="33"/>
      <c r="N418" s="13">
        <f t="shared" si="13"/>
        <v>0</v>
      </c>
    </row>
    <row r="419" spans="1:14" x14ac:dyDescent="0.25">
      <c r="A419" t="str">
        <f t="shared" si="12"/>
        <v>092019</v>
      </c>
      <c r="B419" s="28">
        <v>43722</v>
      </c>
      <c r="C419" s="29" t="s">
        <v>1493</v>
      </c>
      <c r="D419" s="31" t="s">
        <v>1552</v>
      </c>
      <c r="E419" s="30" t="s">
        <v>839</v>
      </c>
      <c r="F419" s="31" t="s">
        <v>81</v>
      </c>
      <c r="G419" s="50">
        <v>142591.20000000001</v>
      </c>
      <c r="H419" s="49">
        <v>120840</v>
      </c>
      <c r="I419" s="49">
        <v>10875.6</v>
      </c>
      <c r="J419" s="49">
        <v>10875.6</v>
      </c>
      <c r="K419" s="49"/>
      <c r="L419" s="33"/>
      <c r="M419" s="33"/>
      <c r="N419" s="13">
        <f t="shared" si="13"/>
        <v>0</v>
      </c>
    </row>
    <row r="420" spans="1:14" x14ac:dyDescent="0.25">
      <c r="A420" t="str">
        <f t="shared" si="12"/>
        <v>092019</v>
      </c>
      <c r="B420" s="28">
        <v>43722</v>
      </c>
      <c r="C420" s="29" t="s">
        <v>1493</v>
      </c>
      <c r="D420" s="31" t="s">
        <v>1552</v>
      </c>
      <c r="E420" s="30" t="s">
        <v>841</v>
      </c>
      <c r="F420" s="31" t="s">
        <v>81</v>
      </c>
      <c r="G420" s="50">
        <v>140089.60000000001</v>
      </c>
      <c r="H420" s="49">
        <v>118720</v>
      </c>
      <c r="I420" s="49">
        <v>10684.8</v>
      </c>
      <c r="J420" s="49">
        <v>10684.8</v>
      </c>
      <c r="K420" s="49"/>
      <c r="L420" s="33"/>
      <c r="M420" s="33"/>
      <c r="N420" s="13">
        <f t="shared" si="13"/>
        <v>0</v>
      </c>
    </row>
    <row r="421" spans="1:14" x14ac:dyDescent="0.25">
      <c r="A421" t="str">
        <f t="shared" si="12"/>
        <v>092019</v>
      </c>
      <c r="B421" s="28">
        <v>43723</v>
      </c>
      <c r="C421" s="29" t="s">
        <v>1493</v>
      </c>
      <c r="D421" s="31" t="s">
        <v>1552</v>
      </c>
      <c r="E421" s="30" t="s">
        <v>826</v>
      </c>
      <c r="F421" s="31" t="s">
        <v>81</v>
      </c>
      <c r="G421" s="50">
        <v>137588</v>
      </c>
      <c r="H421" s="49">
        <v>116600</v>
      </c>
      <c r="I421" s="49">
        <v>10494</v>
      </c>
      <c r="J421" s="49">
        <v>10494</v>
      </c>
      <c r="K421" s="49"/>
      <c r="L421" s="33"/>
      <c r="M421" s="33"/>
      <c r="N421" s="13">
        <f t="shared" si="13"/>
        <v>0</v>
      </c>
    </row>
    <row r="422" spans="1:14" x14ac:dyDescent="0.25">
      <c r="A422" t="str">
        <f t="shared" si="12"/>
        <v>092019</v>
      </c>
      <c r="B422" s="28">
        <v>43723</v>
      </c>
      <c r="C422" s="29" t="s">
        <v>1493</v>
      </c>
      <c r="D422" s="31" t="s">
        <v>1552</v>
      </c>
      <c r="E422" s="30" t="s">
        <v>827</v>
      </c>
      <c r="F422" s="31" t="s">
        <v>81</v>
      </c>
      <c r="G422" s="50">
        <v>137588</v>
      </c>
      <c r="H422" s="49">
        <v>116600</v>
      </c>
      <c r="I422" s="49">
        <v>10494</v>
      </c>
      <c r="J422" s="49">
        <v>10494</v>
      </c>
      <c r="K422" s="49"/>
      <c r="L422" s="33"/>
      <c r="M422" s="33"/>
      <c r="N422" s="13">
        <f t="shared" si="13"/>
        <v>0</v>
      </c>
    </row>
    <row r="423" spans="1:14" x14ac:dyDescent="0.25">
      <c r="A423" t="str">
        <f t="shared" si="12"/>
        <v>092019</v>
      </c>
      <c r="B423" s="28">
        <v>43724</v>
      </c>
      <c r="C423" s="29" t="s">
        <v>1494</v>
      </c>
      <c r="D423" s="31" t="s">
        <v>1552</v>
      </c>
      <c r="E423" s="30" t="s">
        <v>787</v>
      </c>
      <c r="F423" s="31" t="s">
        <v>50</v>
      </c>
      <c r="G423" s="50">
        <v>181484</v>
      </c>
      <c r="H423" s="49">
        <v>153800</v>
      </c>
      <c r="I423" s="49">
        <v>13842</v>
      </c>
      <c r="J423" s="49">
        <v>13842</v>
      </c>
      <c r="K423" s="49"/>
      <c r="L423" s="33"/>
      <c r="M423" s="33"/>
      <c r="N423" s="13">
        <f t="shared" si="13"/>
        <v>0</v>
      </c>
    </row>
    <row r="424" spans="1:14" x14ac:dyDescent="0.25">
      <c r="A424" t="str">
        <f t="shared" si="12"/>
        <v>092019</v>
      </c>
      <c r="B424" s="28">
        <v>43724</v>
      </c>
      <c r="C424" s="29" t="s">
        <v>1493</v>
      </c>
      <c r="D424" s="31" t="s">
        <v>1552</v>
      </c>
      <c r="E424" s="30" t="s">
        <v>829</v>
      </c>
      <c r="F424" s="31" t="s">
        <v>81</v>
      </c>
      <c r="G424" s="50">
        <v>137588</v>
      </c>
      <c r="H424" s="49">
        <v>116600</v>
      </c>
      <c r="I424" s="49">
        <v>10494</v>
      </c>
      <c r="J424" s="49">
        <v>10494</v>
      </c>
      <c r="K424" s="49"/>
      <c r="L424" s="33"/>
      <c r="M424" s="33"/>
      <c r="N424" s="13">
        <f t="shared" si="13"/>
        <v>0</v>
      </c>
    </row>
    <row r="425" spans="1:14" x14ac:dyDescent="0.25">
      <c r="A425" t="str">
        <f t="shared" si="12"/>
        <v>092019</v>
      </c>
      <c r="B425" s="28">
        <v>43724</v>
      </c>
      <c r="C425" s="29" t="s">
        <v>1493</v>
      </c>
      <c r="D425" s="31" t="s">
        <v>1552</v>
      </c>
      <c r="E425" s="30" t="s">
        <v>822</v>
      </c>
      <c r="F425" s="31" t="s">
        <v>81</v>
      </c>
      <c r="G425" s="50">
        <v>66292.399999999994</v>
      </c>
      <c r="H425" s="49">
        <v>56180</v>
      </c>
      <c r="I425" s="49">
        <v>5056.2</v>
      </c>
      <c r="J425" s="49">
        <v>5056.2</v>
      </c>
      <c r="K425" s="49"/>
      <c r="L425" s="33"/>
      <c r="M425" s="33"/>
      <c r="N425" s="13">
        <f t="shared" si="13"/>
        <v>0</v>
      </c>
    </row>
    <row r="426" spans="1:14" x14ac:dyDescent="0.25">
      <c r="A426" t="str">
        <f t="shared" si="12"/>
        <v>092019</v>
      </c>
      <c r="B426" s="28">
        <v>43724</v>
      </c>
      <c r="C426" s="29" t="s">
        <v>1509</v>
      </c>
      <c r="D426" s="31" t="s">
        <v>1552</v>
      </c>
      <c r="E426" s="30" t="s">
        <v>798</v>
      </c>
      <c r="F426" s="31" t="s">
        <v>535</v>
      </c>
      <c r="G426" s="50">
        <v>169920</v>
      </c>
      <c r="H426" s="49">
        <v>144000</v>
      </c>
      <c r="I426" s="49">
        <v>12960</v>
      </c>
      <c r="J426" s="49">
        <v>12960</v>
      </c>
      <c r="K426" s="49"/>
      <c r="L426" s="33"/>
      <c r="M426" s="33"/>
      <c r="N426" s="13">
        <f t="shared" si="13"/>
        <v>0</v>
      </c>
    </row>
    <row r="427" spans="1:14" x14ac:dyDescent="0.25">
      <c r="A427" t="str">
        <f t="shared" si="12"/>
        <v>092019</v>
      </c>
      <c r="B427" s="28">
        <v>43725</v>
      </c>
      <c r="C427" s="29" t="s">
        <v>1509</v>
      </c>
      <c r="D427" s="31" t="s">
        <v>1552</v>
      </c>
      <c r="E427" s="30" t="s">
        <v>801</v>
      </c>
      <c r="F427" s="31" t="s">
        <v>535</v>
      </c>
      <c r="G427" s="50">
        <v>169920</v>
      </c>
      <c r="H427" s="49">
        <v>144000</v>
      </c>
      <c r="I427" s="49">
        <v>12960</v>
      </c>
      <c r="J427" s="49">
        <v>12960</v>
      </c>
      <c r="K427" s="49"/>
      <c r="L427" s="33"/>
      <c r="M427" s="33"/>
      <c r="N427" s="13">
        <f t="shared" si="13"/>
        <v>0</v>
      </c>
    </row>
    <row r="428" spans="1:14" x14ac:dyDescent="0.25">
      <c r="A428" t="str">
        <f t="shared" si="12"/>
        <v>092019</v>
      </c>
      <c r="B428" s="28">
        <v>43725</v>
      </c>
      <c r="C428" s="29" t="s">
        <v>1493</v>
      </c>
      <c r="D428" s="31" t="s">
        <v>1552</v>
      </c>
      <c r="E428" s="30" t="s">
        <v>823</v>
      </c>
      <c r="F428" s="31" t="s">
        <v>81</v>
      </c>
      <c r="G428" s="50">
        <v>137588</v>
      </c>
      <c r="H428" s="49">
        <v>116600</v>
      </c>
      <c r="I428" s="49">
        <v>10494</v>
      </c>
      <c r="J428" s="49">
        <v>10494</v>
      </c>
      <c r="K428" s="49"/>
      <c r="L428" s="33"/>
      <c r="M428" s="33"/>
      <c r="N428" s="13">
        <f t="shared" si="13"/>
        <v>0</v>
      </c>
    </row>
    <row r="429" spans="1:14" x14ac:dyDescent="0.25">
      <c r="A429" t="str">
        <f t="shared" si="12"/>
        <v>092019</v>
      </c>
      <c r="B429" s="28">
        <v>43725</v>
      </c>
      <c r="C429" s="29" t="s">
        <v>1520</v>
      </c>
      <c r="D429" s="31" t="s">
        <v>1552</v>
      </c>
      <c r="E429" s="30" t="s">
        <v>767</v>
      </c>
      <c r="F429" s="31" t="s">
        <v>765</v>
      </c>
      <c r="G429" s="50">
        <v>17110</v>
      </c>
      <c r="H429" s="49">
        <v>14500</v>
      </c>
      <c r="I429" s="49"/>
      <c r="J429" s="49"/>
      <c r="K429" s="49">
        <v>2610</v>
      </c>
      <c r="L429" s="33"/>
      <c r="M429" s="33"/>
      <c r="N429" s="13">
        <f t="shared" si="13"/>
        <v>0</v>
      </c>
    </row>
    <row r="430" spans="1:14" x14ac:dyDescent="0.25">
      <c r="A430" t="str">
        <f t="shared" si="12"/>
        <v>092019</v>
      </c>
      <c r="B430" s="28">
        <v>43726</v>
      </c>
      <c r="C430" s="29" t="s">
        <v>1500</v>
      </c>
      <c r="D430" s="31" t="s">
        <v>1552</v>
      </c>
      <c r="E430" s="30" t="s">
        <v>820</v>
      </c>
      <c r="F430" s="31" t="s">
        <v>72</v>
      </c>
      <c r="G430" s="50">
        <v>220282.4</v>
      </c>
      <c r="H430" s="49">
        <v>186680</v>
      </c>
      <c r="I430" s="49">
        <v>16801.2</v>
      </c>
      <c r="J430" s="49">
        <v>16801.2</v>
      </c>
      <c r="K430" s="49"/>
      <c r="L430" s="33"/>
      <c r="M430" s="33"/>
      <c r="N430" s="13">
        <f t="shared" si="13"/>
        <v>0</v>
      </c>
    </row>
    <row r="431" spans="1:14" x14ac:dyDescent="0.25">
      <c r="A431" t="str">
        <f t="shared" si="12"/>
        <v>092019</v>
      </c>
      <c r="B431" s="28">
        <v>43726</v>
      </c>
      <c r="C431" s="29" t="s">
        <v>1493</v>
      </c>
      <c r="D431" s="31" t="s">
        <v>1552</v>
      </c>
      <c r="E431" s="30" t="s">
        <v>855</v>
      </c>
      <c r="F431" s="31" t="s">
        <v>81</v>
      </c>
      <c r="G431" s="50">
        <v>137588</v>
      </c>
      <c r="H431" s="49">
        <v>116600</v>
      </c>
      <c r="I431" s="49">
        <v>10494</v>
      </c>
      <c r="J431" s="49">
        <v>10494</v>
      </c>
      <c r="K431" s="49"/>
      <c r="L431" s="33"/>
      <c r="M431" s="33"/>
      <c r="N431" s="13">
        <f t="shared" si="13"/>
        <v>0</v>
      </c>
    </row>
    <row r="432" spans="1:14" x14ac:dyDescent="0.25">
      <c r="A432" t="str">
        <f t="shared" si="12"/>
        <v>092019</v>
      </c>
      <c r="B432" s="28">
        <v>43726</v>
      </c>
      <c r="C432" s="29" t="s">
        <v>1493</v>
      </c>
      <c r="D432" s="31" t="s">
        <v>1552</v>
      </c>
      <c r="E432" s="30" t="s">
        <v>850</v>
      </c>
      <c r="F432" s="31" t="s">
        <v>81</v>
      </c>
      <c r="G432" s="50">
        <v>104441.8</v>
      </c>
      <c r="H432" s="49">
        <v>88510</v>
      </c>
      <c r="I432" s="49">
        <v>7965.9</v>
      </c>
      <c r="J432" s="49">
        <v>7965.9</v>
      </c>
      <c r="K432" s="49"/>
      <c r="L432" s="33"/>
      <c r="M432" s="33"/>
      <c r="N432" s="13">
        <f t="shared" si="13"/>
        <v>0</v>
      </c>
    </row>
    <row r="433" spans="1:14" x14ac:dyDescent="0.25">
      <c r="A433" t="str">
        <f t="shared" si="12"/>
        <v>092019</v>
      </c>
      <c r="B433" s="28">
        <v>43726</v>
      </c>
      <c r="C433" s="29" t="s">
        <v>1509</v>
      </c>
      <c r="D433" s="31" t="s">
        <v>1552</v>
      </c>
      <c r="E433" s="30" t="s">
        <v>807</v>
      </c>
      <c r="F433" s="31" t="s">
        <v>535</v>
      </c>
      <c r="G433" s="50">
        <v>169920</v>
      </c>
      <c r="H433" s="49">
        <v>144000</v>
      </c>
      <c r="I433" s="49">
        <v>12960</v>
      </c>
      <c r="J433" s="49">
        <v>12960</v>
      </c>
      <c r="K433" s="49"/>
      <c r="L433" s="33"/>
      <c r="M433" s="33"/>
      <c r="N433" s="13">
        <f t="shared" si="13"/>
        <v>0</v>
      </c>
    </row>
    <row r="434" spans="1:14" x14ac:dyDescent="0.25">
      <c r="A434" t="str">
        <f t="shared" si="12"/>
        <v>092019</v>
      </c>
      <c r="B434" s="28">
        <v>43727</v>
      </c>
      <c r="C434" s="29" t="s">
        <v>1493</v>
      </c>
      <c r="D434" s="31" t="s">
        <v>1552</v>
      </c>
      <c r="E434" s="30" t="s">
        <v>851</v>
      </c>
      <c r="F434" s="31" t="s">
        <v>81</v>
      </c>
      <c r="G434" s="50">
        <v>203880.4</v>
      </c>
      <c r="H434" s="49">
        <v>172780</v>
      </c>
      <c r="I434" s="49">
        <v>15550.2</v>
      </c>
      <c r="J434" s="49">
        <v>15550.2</v>
      </c>
      <c r="K434" s="49"/>
      <c r="L434" s="33"/>
      <c r="M434" s="33"/>
      <c r="N434" s="13">
        <f t="shared" si="13"/>
        <v>0</v>
      </c>
    </row>
    <row r="435" spans="1:14" x14ac:dyDescent="0.25">
      <c r="A435" t="str">
        <f t="shared" si="12"/>
        <v>092019</v>
      </c>
      <c r="B435" s="28">
        <v>43727</v>
      </c>
      <c r="C435" s="29" t="s">
        <v>1493</v>
      </c>
      <c r="D435" s="31" t="s">
        <v>1552</v>
      </c>
      <c r="E435" s="30" t="s">
        <v>853</v>
      </c>
      <c r="F435" s="31" t="s">
        <v>81</v>
      </c>
      <c r="G435" s="50">
        <v>66292.399999999994</v>
      </c>
      <c r="H435" s="49">
        <v>56180</v>
      </c>
      <c r="I435" s="49">
        <v>5056.2</v>
      </c>
      <c r="J435" s="49">
        <v>5056.2</v>
      </c>
      <c r="K435" s="49"/>
      <c r="L435" s="33"/>
      <c r="M435" s="33"/>
      <c r="N435" s="13">
        <f t="shared" si="13"/>
        <v>0</v>
      </c>
    </row>
    <row r="436" spans="1:14" x14ac:dyDescent="0.25">
      <c r="A436" t="str">
        <f t="shared" si="12"/>
        <v>092019</v>
      </c>
      <c r="B436" s="28">
        <v>43727</v>
      </c>
      <c r="C436" s="29" t="s">
        <v>1493</v>
      </c>
      <c r="D436" s="31" t="s">
        <v>1552</v>
      </c>
      <c r="E436" s="30" t="s">
        <v>846</v>
      </c>
      <c r="F436" s="31" t="s">
        <v>81</v>
      </c>
      <c r="G436" s="50">
        <v>142591.20000000001</v>
      </c>
      <c r="H436" s="49">
        <v>120840</v>
      </c>
      <c r="I436" s="49">
        <v>10875.6</v>
      </c>
      <c r="J436" s="49">
        <v>10875.6</v>
      </c>
      <c r="K436" s="49"/>
      <c r="L436" s="33"/>
      <c r="M436" s="33"/>
      <c r="N436" s="13">
        <f t="shared" si="13"/>
        <v>0</v>
      </c>
    </row>
    <row r="437" spans="1:14" x14ac:dyDescent="0.25">
      <c r="A437" t="str">
        <f t="shared" si="12"/>
        <v>092019</v>
      </c>
      <c r="B437" s="28">
        <v>43728</v>
      </c>
      <c r="C437" s="29" t="s">
        <v>1509</v>
      </c>
      <c r="D437" s="31" t="s">
        <v>1552</v>
      </c>
      <c r="E437" s="30" t="s">
        <v>803</v>
      </c>
      <c r="F437" s="31" t="s">
        <v>535</v>
      </c>
      <c r="G437" s="50">
        <v>405967.2</v>
      </c>
      <c r="H437" s="49">
        <v>344040</v>
      </c>
      <c r="I437" s="49">
        <v>30963.599999999999</v>
      </c>
      <c r="J437" s="49">
        <v>30963.599999999999</v>
      </c>
      <c r="K437" s="49"/>
      <c r="L437" s="33"/>
      <c r="M437" s="33"/>
      <c r="N437" s="13">
        <f t="shared" si="13"/>
        <v>0</v>
      </c>
    </row>
    <row r="438" spans="1:14" x14ac:dyDescent="0.25">
      <c r="A438" t="str">
        <f t="shared" si="12"/>
        <v>092019</v>
      </c>
      <c r="B438" s="28">
        <v>43728</v>
      </c>
      <c r="C438" s="29" t="s">
        <v>1500</v>
      </c>
      <c r="D438" s="31" t="s">
        <v>1552</v>
      </c>
      <c r="E438" s="30" t="s">
        <v>819</v>
      </c>
      <c r="F438" s="31" t="s">
        <v>72</v>
      </c>
      <c r="G438" s="50">
        <v>220282.4</v>
      </c>
      <c r="H438" s="49">
        <v>186680</v>
      </c>
      <c r="I438" s="49">
        <v>16801.2</v>
      </c>
      <c r="J438" s="49">
        <v>16801.2</v>
      </c>
      <c r="K438" s="49"/>
      <c r="L438" s="33"/>
      <c r="M438" s="33"/>
      <c r="N438" s="13">
        <f t="shared" si="13"/>
        <v>0</v>
      </c>
    </row>
    <row r="439" spans="1:14" x14ac:dyDescent="0.25">
      <c r="A439" t="str">
        <f t="shared" si="12"/>
        <v>092019</v>
      </c>
      <c r="B439" s="28">
        <v>43728</v>
      </c>
      <c r="C439" s="29" t="s">
        <v>1509</v>
      </c>
      <c r="D439" s="31" t="s">
        <v>1552</v>
      </c>
      <c r="E439" s="30" t="s">
        <v>812</v>
      </c>
      <c r="F439" s="31" t="s">
        <v>535</v>
      </c>
      <c r="G439" s="50">
        <v>405967.2</v>
      </c>
      <c r="H439" s="49">
        <v>344040</v>
      </c>
      <c r="I439" s="49">
        <v>30963.599999999999</v>
      </c>
      <c r="J439" s="49">
        <v>30963.599999999999</v>
      </c>
      <c r="K439" s="49"/>
      <c r="L439" s="33"/>
      <c r="M439" s="33"/>
      <c r="N439" s="13">
        <f t="shared" si="13"/>
        <v>0</v>
      </c>
    </row>
    <row r="440" spans="1:14" x14ac:dyDescent="0.25">
      <c r="A440" t="str">
        <f t="shared" si="12"/>
        <v>092019</v>
      </c>
      <c r="B440" s="28">
        <v>43729</v>
      </c>
      <c r="C440" s="29" t="s">
        <v>1493</v>
      </c>
      <c r="D440" s="31" t="s">
        <v>1552</v>
      </c>
      <c r="E440" s="30" t="s">
        <v>868</v>
      </c>
      <c r="F440" s="31" t="s">
        <v>81</v>
      </c>
      <c r="G440" s="50">
        <v>137588</v>
      </c>
      <c r="H440" s="49">
        <v>116600</v>
      </c>
      <c r="I440" s="49">
        <v>10494</v>
      </c>
      <c r="J440" s="49">
        <v>10494</v>
      </c>
      <c r="K440" s="49"/>
      <c r="L440" s="33"/>
      <c r="M440" s="33"/>
      <c r="N440" s="13">
        <f t="shared" si="13"/>
        <v>0</v>
      </c>
    </row>
    <row r="441" spans="1:14" x14ac:dyDescent="0.25">
      <c r="A441" t="str">
        <f t="shared" si="12"/>
        <v>092019</v>
      </c>
      <c r="B441" s="28">
        <v>43729</v>
      </c>
      <c r="C441" s="29" t="s">
        <v>1493</v>
      </c>
      <c r="D441" s="31" t="s">
        <v>1552</v>
      </c>
      <c r="E441" s="30" t="s">
        <v>869</v>
      </c>
      <c r="F441" s="31" t="s">
        <v>81</v>
      </c>
      <c r="G441" s="50">
        <v>66292.399999999994</v>
      </c>
      <c r="H441" s="49">
        <v>56180</v>
      </c>
      <c r="I441" s="49">
        <v>5056.2</v>
      </c>
      <c r="J441" s="49">
        <v>5056.2</v>
      </c>
      <c r="K441" s="49"/>
      <c r="L441" s="33"/>
      <c r="M441" s="33"/>
      <c r="N441" s="13">
        <f t="shared" si="13"/>
        <v>0</v>
      </c>
    </row>
    <row r="442" spans="1:14" x14ac:dyDescent="0.25">
      <c r="A442" t="str">
        <f t="shared" si="12"/>
        <v>092019</v>
      </c>
      <c r="B442" s="28">
        <v>43729</v>
      </c>
      <c r="C442" s="29" t="s">
        <v>1493</v>
      </c>
      <c r="D442" s="31" t="s">
        <v>1552</v>
      </c>
      <c r="E442" s="30" t="s">
        <v>865</v>
      </c>
      <c r="F442" s="31" t="s">
        <v>81</v>
      </c>
      <c r="G442" s="50">
        <v>208883.6</v>
      </c>
      <c r="H442" s="49">
        <v>177020</v>
      </c>
      <c r="I442" s="49">
        <v>15931.8</v>
      </c>
      <c r="J442" s="49">
        <v>15931.8</v>
      </c>
      <c r="K442" s="49"/>
      <c r="L442" s="33"/>
      <c r="M442" s="33"/>
      <c r="N442" s="13">
        <f t="shared" si="13"/>
        <v>0</v>
      </c>
    </row>
    <row r="443" spans="1:14" x14ac:dyDescent="0.25">
      <c r="A443" t="str">
        <f t="shared" si="12"/>
        <v>092019</v>
      </c>
      <c r="B443" s="28">
        <v>43729</v>
      </c>
      <c r="C443" s="29" t="s">
        <v>1521</v>
      </c>
      <c r="D443" s="31" t="s">
        <v>1552</v>
      </c>
      <c r="E443" s="30" t="s">
        <v>771</v>
      </c>
      <c r="F443" s="31" t="s">
        <v>768</v>
      </c>
      <c r="G443" s="50">
        <v>201780</v>
      </c>
      <c r="H443" s="49">
        <v>171000</v>
      </c>
      <c r="I443" s="49"/>
      <c r="J443" s="49"/>
      <c r="K443" s="49">
        <v>30780</v>
      </c>
      <c r="L443" s="33"/>
      <c r="M443" s="32">
        <v>66000</v>
      </c>
      <c r="N443" s="13">
        <f t="shared" si="13"/>
        <v>0</v>
      </c>
    </row>
    <row r="444" spans="1:14" x14ac:dyDescent="0.25">
      <c r="A444" t="str">
        <f t="shared" si="12"/>
        <v>092019</v>
      </c>
      <c r="B444" s="28">
        <v>43731</v>
      </c>
      <c r="C444" s="29" t="s">
        <v>1522</v>
      </c>
      <c r="D444" s="31" t="s">
        <v>1552</v>
      </c>
      <c r="E444" s="30" t="s">
        <v>893</v>
      </c>
      <c r="F444" s="31" t="s">
        <v>891</v>
      </c>
      <c r="G444" s="50">
        <v>209450</v>
      </c>
      <c r="H444" s="49">
        <v>177500</v>
      </c>
      <c r="I444" s="49"/>
      <c r="J444" s="49"/>
      <c r="K444" s="49">
        <v>31950</v>
      </c>
      <c r="L444" s="33"/>
      <c r="M444" s="32">
        <v>41000</v>
      </c>
      <c r="N444" s="13">
        <f t="shared" si="13"/>
        <v>0</v>
      </c>
    </row>
    <row r="445" spans="1:14" x14ac:dyDescent="0.25">
      <c r="A445" t="str">
        <f t="shared" si="12"/>
        <v>092019</v>
      </c>
      <c r="B445" s="28">
        <v>43731</v>
      </c>
      <c r="C445" s="29" t="s">
        <v>1493</v>
      </c>
      <c r="D445" s="31" t="s">
        <v>1552</v>
      </c>
      <c r="E445" s="30" t="s">
        <v>867</v>
      </c>
      <c r="F445" s="31" t="s">
        <v>81</v>
      </c>
      <c r="G445" s="50">
        <v>132584.79999999999</v>
      </c>
      <c r="H445" s="49">
        <v>112360</v>
      </c>
      <c r="I445" s="49">
        <v>10112.4</v>
      </c>
      <c r="J445" s="49">
        <v>10112.4</v>
      </c>
      <c r="K445" s="49"/>
      <c r="L445" s="33"/>
      <c r="M445" s="33"/>
      <c r="N445" s="13">
        <f t="shared" si="13"/>
        <v>0</v>
      </c>
    </row>
    <row r="446" spans="1:14" x14ac:dyDescent="0.25">
      <c r="A446" t="str">
        <f t="shared" si="12"/>
        <v>092019</v>
      </c>
      <c r="B446" s="28">
        <v>43731</v>
      </c>
      <c r="C446" s="29" t="s">
        <v>1493</v>
      </c>
      <c r="D446" s="31" t="s">
        <v>1552</v>
      </c>
      <c r="E446" s="30" t="s">
        <v>858</v>
      </c>
      <c r="F446" s="31" t="s">
        <v>81</v>
      </c>
      <c r="G446" s="50">
        <v>33146.199999999997</v>
      </c>
      <c r="H446" s="49">
        <v>28090</v>
      </c>
      <c r="I446" s="49">
        <v>2528.1</v>
      </c>
      <c r="J446" s="49">
        <v>2528.1</v>
      </c>
      <c r="K446" s="49"/>
      <c r="L446" s="33"/>
      <c r="M446" s="33"/>
      <c r="N446" s="13">
        <f t="shared" si="13"/>
        <v>0</v>
      </c>
    </row>
    <row r="447" spans="1:14" x14ac:dyDescent="0.25">
      <c r="A447" t="str">
        <f t="shared" si="12"/>
        <v>092019</v>
      </c>
      <c r="B447" s="28">
        <v>43731</v>
      </c>
      <c r="C447" s="29" t="s">
        <v>1493</v>
      </c>
      <c r="D447" s="31" t="s">
        <v>1552</v>
      </c>
      <c r="E447" s="30" t="s">
        <v>860</v>
      </c>
      <c r="F447" s="31" t="s">
        <v>81</v>
      </c>
      <c r="G447" s="50">
        <v>178239</v>
      </c>
      <c r="H447" s="49">
        <v>151050</v>
      </c>
      <c r="I447" s="49">
        <v>13594.5</v>
      </c>
      <c r="J447" s="49">
        <v>13594.5</v>
      </c>
      <c r="K447" s="49"/>
      <c r="L447" s="33"/>
      <c r="M447" s="33"/>
      <c r="N447" s="13">
        <f t="shared" si="13"/>
        <v>0</v>
      </c>
    </row>
    <row r="448" spans="1:14" x14ac:dyDescent="0.25">
      <c r="A448" t="str">
        <f t="shared" si="12"/>
        <v>092019</v>
      </c>
      <c r="B448" s="28">
        <v>43731</v>
      </c>
      <c r="C448" s="29" t="s">
        <v>1509</v>
      </c>
      <c r="D448" s="31" t="s">
        <v>1552</v>
      </c>
      <c r="E448" s="30" t="s">
        <v>815</v>
      </c>
      <c r="F448" s="31" t="s">
        <v>535</v>
      </c>
      <c r="G448" s="50">
        <v>405967.2</v>
      </c>
      <c r="H448" s="49">
        <v>344040</v>
      </c>
      <c r="I448" s="49">
        <v>30963.599999999999</v>
      </c>
      <c r="J448" s="49">
        <v>30963.599999999999</v>
      </c>
      <c r="K448" s="49"/>
      <c r="L448" s="33"/>
      <c r="M448" s="33"/>
      <c r="N448" s="13">
        <f t="shared" si="13"/>
        <v>0</v>
      </c>
    </row>
    <row r="449" spans="1:14" x14ac:dyDescent="0.25">
      <c r="A449" t="str">
        <f t="shared" si="12"/>
        <v>092019</v>
      </c>
      <c r="B449" s="28">
        <v>43732</v>
      </c>
      <c r="C449" s="29" t="s">
        <v>1509</v>
      </c>
      <c r="D449" s="31" t="s">
        <v>1552</v>
      </c>
      <c r="E449" s="30" t="s">
        <v>811</v>
      </c>
      <c r="F449" s="31" t="s">
        <v>535</v>
      </c>
      <c r="G449" s="50">
        <v>169920</v>
      </c>
      <c r="H449" s="49">
        <v>144000</v>
      </c>
      <c r="I449" s="49">
        <v>12960</v>
      </c>
      <c r="J449" s="49">
        <v>12960</v>
      </c>
      <c r="K449" s="49"/>
      <c r="L449" s="33"/>
      <c r="M449" s="33"/>
      <c r="N449" s="13">
        <f t="shared" si="13"/>
        <v>0</v>
      </c>
    </row>
    <row r="450" spans="1:14" x14ac:dyDescent="0.25">
      <c r="A450" t="str">
        <f t="shared" si="12"/>
        <v>092019</v>
      </c>
      <c r="B450" s="28">
        <v>43732</v>
      </c>
      <c r="C450" s="29" t="s">
        <v>1493</v>
      </c>
      <c r="D450" s="31" t="s">
        <v>1552</v>
      </c>
      <c r="E450" s="30" t="s">
        <v>882</v>
      </c>
      <c r="F450" s="31" t="s">
        <v>81</v>
      </c>
      <c r="G450" s="50">
        <v>208883.6</v>
      </c>
      <c r="H450" s="49">
        <v>177020</v>
      </c>
      <c r="I450" s="49">
        <v>15931.8</v>
      </c>
      <c r="J450" s="49">
        <v>15931.8</v>
      </c>
      <c r="K450" s="49"/>
      <c r="L450" s="33"/>
      <c r="M450" s="33"/>
      <c r="N450" s="13">
        <f t="shared" si="13"/>
        <v>0</v>
      </c>
    </row>
    <row r="451" spans="1:14" x14ac:dyDescent="0.25">
      <c r="A451" t="str">
        <f t="shared" ref="A451:A514" si="14">TEXT(B451,"MMYYYY")</f>
        <v>092019</v>
      </c>
      <c r="B451" s="28">
        <v>43732</v>
      </c>
      <c r="C451" s="29" t="s">
        <v>1509</v>
      </c>
      <c r="D451" s="31" t="s">
        <v>1552</v>
      </c>
      <c r="E451" s="30" t="s">
        <v>813</v>
      </c>
      <c r="F451" s="31" t="s">
        <v>535</v>
      </c>
      <c r="G451" s="50">
        <v>169920</v>
      </c>
      <c r="H451" s="49">
        <v>144000</v>
      </c>
      <c r="I451" s="49">
        <v>12960</v>
      </c>
      <c r="J451" s="49">
        <v>12960</v>
      </c>
      <c r="K451" s="49"/>
      <c r="L451" s="33"/>
      <c r="M451" s="33"/>
      <c r="N451" s="13">
        <f t="shared" ref="N451:N514" si="15">I451-J451</f>
        <v>0</v>
      </c>
    </row>
    <row r="452" spans="1:14" x14ac:dyDescent="0.25">
      <c r="A452" t="str">
        <f t="shared" si="14"/>
        <v>092019</v>
      </c>
      <c r="B452" s="28">
        <v>43733</v>
      </c>
      <c r="C452" s="29" t="s">
        <v>1493</v>
      </c>
      <c r="D452" s="31" t="s">
        <v>1552</v>
      </c>
      <c r="E452" s="30" t="s">
        <v>884</v>
      </c>
      <c r="F452" s="31" t="s">
        <v>81</v>
      </c>
      <c r="G452" s="50">
        <v>173235.8</v>
      </c>
      <c r="H452" s="49">
        <v>146810</v>
      </c>
      <c r="I452" s="49">
        <v>13212.9</v>
      </c>
      <c r="J452" s="49">
        <v>13212.9</v>
      </c>
      <c r="K452" s="49"/>
      <c r="L452" s="33"/>
      <c r="M452" s="33"/>
      <c r="N452" s="13">
        <f t="shared" si="15"/>
        <v>0</v>
      </c>
    </row>
    <row r="453" spans="1:14" x14ac:dyDescent="0.25">
      <c r="A453" t="str">
        <f t="shared" si="14"/>
        <v>092019</v>
      </c>
      <c r="B453" s="28">
        <v>43733</v>
      </c>
      <c r="C453" s="29" t="s">
        <v>1493</v>
      </c>
      <c r="D453" s="31" t="s">
        <v>1552</v>
      </c>
      <c r="E453" s="30" t="s">
        <v>879</v>
      </c>
      <c r="F453" s="31" t="s">
        <v>81</v>
      </c>
      <c r="G453" s="50">
        <v>33146.199999999997</v>
      </c>
      <c r="H453" s="49">
        <v>28090</v>
      </c>
      <c r="I453" s="49">
        <v>2528.1</v>
      </c>
      <c r="J453" s="49">
        <v>2528.1</v>
      </c>
      <c r="K453" s="49"/>
      <c r="L453" s="33"/>
      <c r="M453" s="33"/>
      <c r="N453" s="13">
        <f t="shared" si="15"/>
        <v>0</v>
      </c>
    </row>
    <row r="454" spans="1:14" x14ac:dyDescent="0.25">
      <c r="A454" t="str">
        <f t="shared" si="14"/>
        <v>092019</v>
      </c>
      <c r="B454" s="28">
        <v>43733</v>
      </c>
      <c r="C454" s="29" t="s">
        <v>1500</v>
      </c>
      <c r="D454" s="31" t="s">
        <v>1552</v>
      </c>
      <c r="E454" s="30" t="s">
        <v>818</v>
      </c>
      <c r="F454" s="31" t="s">
        <v>72</v>
      </c>
      <c r="G454" s="50">
        <v>220282.4</v>
      </c>
      <c r="H454" s="49">
        <v>186680</v>
      </c>
      <c r="I454" s="49">
        <v>16801.2</v>
      </c>
      <c r="J454" s="49">
        <v>16801.2</v>
      </c>
      <c r="K454" s="49"/>
      <c r="L454" s="33"/>
      <c r="M454" s="33"/>
      <c r="N454" s="13">
        <f t="shared" si="15"/>
        <v>0</v>
      </c>
    </row>
    <row r="455" spans="1:14" x14ac:dyDescent="0.25">
      <c r="A455" t="str">
        <f t="shared" si="14"/>
        <v>092019</v>
      </c>
      <c r="B455" s="28">
        <v>43733</v>
      </c>
      <c r="C455" s="29" t="s">
        <v>1496</v>
      </c>
      <c r="D455" s="31" t="s">
        <v>1552</v>
      </c>
      <c r="E455" s="30" t="s">
        <v>764</v>
      </c>
      <c r="F455" s="31" t="s">
        <v>762</v>
      </c>
      <c r="G455" s="50">
        <v>19824</v>
      </c>
      <c r="H455" s="49">
        <v>16800</v>
      </c>
      <c r="I455" s="49"/>
      <c r="J455" s="49"/>
      <c r="K455" s="49">
        <v>3024</v>
      </c>
      <c r="L455" s="33"/>
      <c r="M455" s="33"/>
      <c r="N455" s="13">
        <f t="shared" si="15"/>
        <v>0</v>
      </c>
    </row>
    <row r="456" spans="1:14" x14ac:dyDescent="0.25">
      <c r="A456" t="str">
        <f t="shared" si="14"/>
        <v>092019</v>
      </c>
      <c r="B456" s="28">
        <v>43733</v>
      </c>
      <c r="C456" s="29" t="s">
        <v>1521</v>
      </c>
      <c r="D456" s="31" t="s">
        <v>1552</v>
      </c>
      <c r="E456" s="30" t="s">
        <v>772</v>
      </c>
      <c r="F456" s="31" t="s">
        <v>768</v>
      </c>
      <c r="G456" s="50">
        <v>200600</v>
      </c>
      <c r="H456" s="49">
        <v>170000</v>
      </c>
      <c r="I456" s="49"/>
      <c r="J456" s="49"/>
      <c r="K456" s="49">
        <v>30600</v>
      </c>
      <c r="L456" s="33"/>
      <c r="M456" s="32">
        <v>65000</v>
      </c>
      <c r="N456" s="13">
        <f t="shared" si="15"/>
        <v>0</v>
      </c>
    </row>
    <row r="457" spans="1:14" x14ac:dyDescent="0.25">
      <c r="A457" t="str">
        <f t="shared" si="14"/>
        <v>092019</v>
      </c>
      <c r="B457" s="28">
        <v>43733</v>
      </c>
      <c r="C457" s="29" t="s">
        <v>1509</v>
      </c>
      <c r="D457" s="31" t="s">
        <v>1552</v>
      </c>
      <c r="E457" s="30" t="s">
        <v>797</v>
      </c>
      <c r="F457" s="31" t="s">
        <v>535</v>
      </c>
      <c r="G457" s="50">
        <v>405967.2</v>
      </c>
      <c r="H457" s="49">
        <v>344040</v>
      </c>
      <c r="I457" s="49">
        <v>30963.599999999999</v>
      </c>
      <c r="J457" s="49">
        <v>30963.599999999999</v>
      </c>
      <c r="K457" s="49"/>
      <c r="L457" s="33"/>
      <c r="M457" s="33"/>
      <c r="N457" s="13">
        <f t="shared" si="15"/>
        <v>0</v>
      </c>
    </row>
    <row r="458" spans="1:14" x14ac:dyDescent="0.25">
      <c r="A458" t="str">
        <f t="shared" si="14"/>
        <v>092019</v>
      </c>
      <c r="B458" s="28">
        <v>43734</v>
      </c>
      <c r="C458" s="29" t="s">
        <v>1522</v>
      </c>
      <c r="D458" s="31" t="s">
        <v>1552</v>
      </c>
      <c r="E458" s="30" t="s">
        <v>894</v>
      </c>
      <c r="F458" s="31" t="s">
        <v>891</v>
      </c>
      <c r="G458" s="50">
        <v>162840</v>
      </c>
      <c r="H458" s="49">
        <v>138000</v>
      </c>
      <c r="I458" s="49"/>
      <c r="J458" s="49"/>
      <c r="K458" s="49">
        <v>24840</v>
      </c>
      <c r="L458" s="33"/>
      <c r="M458" s="32">
        <v>33000</v>
      </c>
      <c r="N458" s="13">
        <f t="shared" si="15"/>
        <v>0</v>
      </c>
    </row>
    <row r="459" spans="1:14" x14ac:dyDescent="0.25">
      <c r="A459" t="str">
        <f t="shared" si="14"/>
        <v>092019</v>
      </c>
      <c r="B459" s="28">
        <v>43734</v>
      </c>
      <c r="C459" s="29" t="s">
        <v>1493</v>
      </c>
      <c r="D459" s="31" t="s">
        <v>1552</v>
      </c>
      <c r="E459" s="30" t="s">
        <v>843</v>
      </c>
      <c r="F459" s="31" t="s">
        <v>81</v>
      </c>
      <c r="G459" s="50">
        <v>33146.199999999997</v>
      </c>
      <c r="H459" s="49">
        <v>28090</v>
      </c>
      <c r="I459" s="49">
        <v>2528.1</v>
      </c>
      <c r="J459" s="49">
        <v>2528.1</v>
      </c>
      <c r="K459" s="49"/>
      <c r="L459" s="33"/>
      <c r="M459" s="33"/>
      <c r="N459" s="13">
        <f t="shared" si="15"/>
        <v>0</v>
      </c>
    </row>
    <row r="460" spans="1:14" x14ac:dyDescent="0.25">
      <c r="A460" t="str">
        <f t="shared" si="14"/>
        <v>092019</v>
      </c>
      <c r="B460" s="28">
        <v>43734</v>
      </c>
      <c r="C460" s="29" t="s">
        <v>1493</v>
      </c>
      <c r="D460" s="31" t="s">
        <v>1552</v>
      </c>
      <c r="E460" s="30" t="s">
        <v>833</v>
      </c>
      <c r="F460" s="31" t="s">
        <v>81</v>
      </c>
      <c r="G460" s="50">
        <v>104441.8</v>
      </c>
      <c r="H460" s="49">
        <v>88510</v>
      </c>
      <c r="I460" s="49">
        <v>7965.9</v>
      </c>
      <c r="J460" s="49">
        <v>7965.9</v>
      </c>
      <c r="K460" s="49"/>
      <c r="L460" s="33"/>
      <c r="M460" s="33"/>
      <c r="N460" s="13">
        <f t="shared" si="15"/>
        <v>0</v>
      </c>
    </row>
    <row r="461" spans="1:14" x14ac:dyDescent="0.25">
      <c r="A461" t="str">
        <f t="shared" si="14"/>
        <v>092019</v>
      </c>
      <c r="B461" s="28">
        <v>43735</v>
      </c>
      <c r="C461" s="29" t="s">
        <v>1493</v>
      </c>
      <c r="D461" s="31" t="s">
        <v>1552</v>
      </c>
      <c r="E461" s="30" t="s">
        <v>837</v>
      </c>
      <c r="F461" s="31" t="s">
        <v>81</v>
      </c>
      <c r="G461" s="50">
        <v>99438.6</v>
      </c>
      <c r="H461" s="49">
        <v>84270</v>
      </c>
      <c r="I461" s="49">
        <v>7584.3</v>
      </c>
      <c r="J461" s="49">
        <v>7584.3</v>
      </c>
      <c r="K461" s="49"/>
      <c r="L461" s="33"/>
      <c r="M461" s="33"/>
      <c r="N461" s="13">
        <f t="shared" si="15"/>
        <v>0</v>
      </c>
    </row>
    <row r="462" spans="1:14" x14ac:dyDescent="0.25">
      <c r="A462" t="str">
        <f t="shared" si="14"/>
        <v>092019</v>
      </c>
      <c r="B462" s="28">
        <v>43735</v>
      </c>
      <c r="C462" s="29" t="s">
        <v>1493</v>
      </c>
      <c r="D462" s="31" t="s">
        <v>1552</v>
      </c>
      <c r="E462" s="30" t="s">
        <v>840</v>
      </c>
      <c r="F462" s="31" t="s">
        <v>81</v>
      </c>
      <c r="G462" s="50">
        <v>33146.199999999997</v>
      </c>
      <c r="H462" s="49">
        <v>28090</v>
      </c>
      <c r="I462" s="49">
        <v>2528.1</v>
      </c>
      <c r="J462" s="49">
        <v>2528.1</v>
      </c>
      <c r="K462" s="49"/>
      <c r="L462" s="33"/>
      <c r="M462" s="33"/>
      <c r="N462" s="13">
        <f t="shared" si="15"/>
        <v>0</v>
      </c>
    </row>
    <row r="463" spans="1:14" x14ac:dyDescent="0.25">
      <c r="A463" t="str">
        <f t="shared" si="14"/>
        <v>092019</v>
      </c>
      <c r="B463" s="28">
        <v>43735</v>
      </c>
      <c r="C463" s="29" t="s">
        <v>1493</v>
      </c>
      <c r="D463" s="31" t="s">
        <v>1552</v>
      </c>
      <c r="E463" s="30" t="s">
        <v>842</v>
      </c>
      <c r="F463" s="31" t="s">
        <v>81</v>
      </c>
      <c r="G463" s="50">
        <v>142591.20000000001</v>
      </c>
      <c r="H463" s="49">
        <v>120840</v>
      </c>
      <c r="I463" s="49">
        <v>10875.6</v>
      </c>
      <c r="J463" s="49">
        <v>10875.6</v>
      </c>
      <c r="K463" s="49"/>
      <c r="L463" s="33"/>
      <c r="M463" s="33"/>
      <c r="N463" s="13">
        <f t="shared" si="15"/>
        <v>0</v>
      </c>
    </row>
    <row r="464" spans="1:14" x14ac:dyDescent="0.25">
      <c r="A464" t="str">
        <f t="shared" si="14"/>
        <v>092019</v>
      </c>
      <c r="B464" s="28">
        <v>43736</v>
      </c>
      <c r="C464" s="29" t="s">
        <v>1523</v>
      </c>
      <c r="D464" s="31" t="s">
        <v>1552</v>
      </c>
      <c r="E464" s="30" t="s">
        <v>888</v>
      </c>
      <c r="F464" s="31" t="s">
        <v>887</v>
      </c>
      <c r="G464" s="50">
        <v>155760</v>
      </c>
      <c r="H464" s="49">
        <v>132000</v>
      </c>
      <c r="I464" s="49">
        <v>11880</v>
      </c>
      <c r="J464" s="49">
        <v>11880</v>
      </c>
      <c r="K464" s="49"/>
      <c r="L464" s="33"/>
      <c r="M464" s="32">
        <v>27000</v>
      </c>
      <c r="N464" s="13">
        <f t="shared" si="15"/>
        <v>0</v>
      </c>
    </row>
    <row r="465" spans="1:14" x14ac:dyDescent="0.25">
      <c r="A465" t="str">
        <f t="shared" si="14"/>
        <v>092019</v>
      </c>
      <c r="B465" s="28">
        <v>43736</v>
      </c>
      <c r="C465" s="29" t="s">
        <v>1493</v>
      </c>
      <c r="D465" s="31" t="s">
        <v>1552</v>
      </c>
      <c r="E465" s="30" t="s">
        <v>828</v>
      </c>
      <c r="F465" s="31" t="s">
        <v>81</v>
      </c>
      <c r="G465" s="50">
        <v>137588</v>
      </c>
      <c r="H465" s="49">
        <v>116600</v>
      </c>
      <c r="I465" s="49">
        <v>10494</v>
      </c>
      <c r="J465" s="49">
        <v>10494</v>
      </c>
      <c r="K465" s="49"/>
      <c r="L465" s="33"/>
      <c r="M465" s="33"/>
      <c r="N465" s="13">
        <f t="shared" si="15"/>
        <v>0</v>
      </c>
    </row>
    <row r="466" spans="1:14" x14ac:dyDescent="0.25">
      <c r="A466" t="str">
        <f t="shared" si="14"/>
        <v>092019</v>
      </c>
      <c r="B466" s="28">
        <v>43736</v>
      </c>
      <c r="C466" s="29" t="s">
        <v>1507</v>
      </c>
      <c r="D466" s="31" t="s">
        <v>1552</v>
      </c>
      <c r="E466" s="30" t="s">
        <v>780</v>
      </c>
      <c r="F466" s="31" t="s">
        <v>777</v>
      </c>
      <c r="G466" s="50">
        <v>211220</v>
      </c>
      <c r="H466" s="49">
        <v>179000</v>
      </c>
      <c r="I466" s="49"/>
      <c r="J466" s="49"/>
      <c r="K466" s="49">
        <v>32220</v>
      </c>
      <c r="L466" s="33"/>
      <c r="M466" s="32">
        <v>32000</v>
      </c>
      <c r="N466" s="13">
        <f t="shared" si="15"/>
        <v>0</v>
      </c>
    </row>
    <row r="467" spans="1:14" x14ac:dyDescent="0.25">
      <c r="A467" t="str">
        <f t="shared" si="14"/>
        <v>092019</v>
      </c>
      <c r="B467" s="28">
        <v>43736</v>
      </c>
      <c r="C467" s="29" t="s">
        <v>1507</v>
      </c>
      <c r="D467" s="31" t="s">
        <v>1552</v>
      </c>
      <c r="E467" s="30" t="s">
        <v>781</v>
      </c>
      <c r="F467" s="31" t="s">
        <v>777</v>
      </c>
      <c r="G467" s="50">
        <v>198830</v>
      </c>
      <c r="H467" s="49">
        <v>168500</v>
      </c>
      <c r="I467" s="49"/>
      <c r="J467" s="49"/>
      <c r="K467" s="49">
        <v>30330</v>
      </c>
      <c r="L467" s="33"/>
      <c r="M467" s="32">
        <v>32000</v>
      </c>
      <c r="N467" s="13">
        <f t="shared" si="15"/>
        <v>0</v>
      </c>
    </row>
    <row r="468" spans="1:14" x14ac:dyDescent="0.25">
      <c r="A468" t="str">
        <f t="shared" si="14"/>
        <v>092019</v>
      </c>
      <c r="B468" s="28">
        <v>43736</v>
      </c>
      <c r="C468" s="29" t="s">
        <v>1493</v>
      </c>
      <c r="D468" s="31" t="s">
        <v>1552</v>
      </c>
      <c r="E468" s="30" t="s">
        <v>856</v>
      </c>
      <c r="F468" s="31" t="s">
        <v>81</v>
      </c>
      <c r="G468" s="50">
        <v>66292.399999999994</v>
      </c>
      <c r="H468" s="49">
        <v>56180</v>
      </c>
      <c r="I468" s="49">
        <v>5056.2</v>
      </c>
      <c r="J468" s="49">
        <v>5056.2</v>
      </c>
      <c r="K468" s="49"/>
      <c r="L468" s="33"/>
      <c r="M468" s="33"/>
      <c r="N468" s="13">
        <f t="shared" si="15"/>
        <v>0</v>
      </c>
    </row>
    <row r="469" spans="1:14" x14ac:dyDescent="0.25">
      <c r="A469" t="str">
        <f t="shared" si="14"/>
        <v>092019</v>
      </c>
      <c r="B469" s="28">
        <v>43736</v>
      </c>
      <c r="C469" s="29" t="s">
        <v>1501</v>
      </c>
      <c r="D469" s="31" t="s">
        <v>1552</v>
      </c>
      <c r="E469" s="30" t="s">
        <v>821</v>
      </c>
      <c r="F469" s="31" t="s">
        <v>74</v>
      </c>
      <c r="G469" s="50">
        <v>2065</v>
      </c>
      <c r="H469" s="49">
        <v>1750</v>
      </c>
      <c r="I469" s="49">
        <v>157.5</v>
      </c>
      <c r="J469" s="49">
        <v>157.5</v>
      </c>
      <c r="K469" s="49"/>
      <c r="L469" s="33"/>
      <c r="M469" s="33"/>
      <c r="N469" s="13">
        <f t="shared" si="15"/>
        <v>0</v>
      </c>
    </row>
    <row r="470" spans="1:14" x14ac:dyDescent="0.25">
      <c r="A470" t="str">
        <f t="shared" si="14"/>
        <v>092019</v>
      </c>
      <c r="B470" s="28">
        <v>43738</v>
      </c>
      <c r="C470" s="29" t="s">
        <v>1514</v>
      </c>
      <c r="D470" s="31" t="s">
        <v>1552</v>
      </c>
      <c r="E470" s="30" t="s">
        <v>886</v>
      </c>
      <c r="F470" s="31" t="s">
        <v>488</v>
      </c>
      <c r="G470" s="50">
        <v>2881560</v>
      </c>
      <c r="H470" s="49">
        <v>2442000</v>
      </c>
      <c r="I470" s="49">
        <v>219780</v>
      </c>
      <c r="J470" s="49">
        <v>219780</v>
      </c>
      <c r="K470" s="49"/>
      <c r="L470" s="33"/>
      <c r="M470" s="33"/>
      <c r="N470" s="13">
        <f t="shared" si="15"/>
        <v>0</v>
      </c>
    </row>
    <row r="471" spans="1:14" x14ac:dyDescent="0.25">
      <c r="A471" t="str">
        <f t="shared" si="14"/>
        <v>092019</v>
      </c>
      <c r="B471" s="28">
        <v>43738</v>
      </c>
      <c r="C471" s="29" t="s">
        <v>1494</v>
      </c>
      <c r="D471" s="31" t="s">
        <v>1552</v>
      </c>
      <c r="E471" s="30" t="s">
        <v>793</v>
      </c>
      <c r="F471" s="31" t="s">
        <v>50</v>
      </c>
      <c r="G471" s="50">
        <v>96420.160000000003</v>
      </c>
      <c r="H471" s="49">
        <v>81712</v>
      </c>
      <c r="I471" s="49">
        <v>7354.08</v>
      </c>
      <c r="J471" s="49">
        <v>7354.08</v>
      </c>
      <c r="K471" s="49"/>
      <c r="L471" s="33"/>
      <c r="M471" s="33"/>
      <c r="N471" s="13">
        <f t="shared" si="15"/>
        <v>0</v>
      </c>
    </row>
    <row r="472" spans="1:14" x14ac:dyDescent="0.25">
      <c r="A472" t="str">
        <f t="shared" si="14"/>
        <v>092019</v>
      </c>
      <c r="B472" s="28">
        <v>43738</v>
      </c>
      <c r="C472" s="29" t="s">
        <v>1494</v>
      </c>
      <c r="D472" s="31" t="s">
        <v>1552</v>
      </c>
      <c r="E472" s="30" t="s">
        <v>789</v>
      </c>
      <c r="F472" s="31" t="s">
        <v>50</v>
      </c>
      <c r="G472" s="50">
        <v>96420.160000000003</v>
      </c>
      <c r="H472" s="49">
        <v>81712</v>
      </c>
      <c r="I472" s="49">
        <v>7354.08</v>
      </c>
      <c r="J472" s="49">
        <v>7354.08</v>
      </c>
      <c r="K472" s="49"/>
      <c r="L472" s="33"/>
      <c r="M472" s="33"/>
      <c r="N472" s="13">
        <f t="shared" si="15"/>
        <v>0</v>
      </c>
    </row>
    <row r="473" spans="1:14" x14ac:dyDescent="0.25">
      <c r="A473" t="str">
        <f t="shared" si="14"/>
        <v>092019</v>
      </c>
      <c r="B473" s="28">
        <v>43738</v>
      </c>
      <c r="C473" s="29" t="s">
        <v>1493</v>
      </c>
      <c r="D473" s="31" t="s">
        <v>1552</v>
      </c>
      <c r="E473" s="30" t="s">
        <v>854</v>
      </c>
      <c r="F473" s="31" t="s">
        <v>81</v>
      </c>
      <c r="G473" s="50">
        <v>170734.2</v>
      </c>
      <c r="H473" s="49">
        <v>144690</v>
      </c>
      <c r="I473" s="49">
        <v>13022.1</v>
      </c>
      <c r="J473" s="49">
        <v>13022.1</v>
      </c>
      <c r="K473" s="49"/>
      <c r="L473" s="33"/>
      <c r="M473" s="33"/>
      <c r="N473" s="13">
        <f t="shared" si="15"/>
        <v>0</v>
      </c>
    </row>
    <row r="474" spans="1:14" x14ac:dyDescent="0.25">
      <c r="A474" t="str">
        <f t="shared" si="14"/>
        <v>092019</v>
      </c>
      <c r="B474" s="28">
        <v>43738</v>
      </c>
      <c r="C474" s="29" t="s">
        <v>1494</v>
      </c>
      <c r="D474" s="31" t="s">
        <v>1552</v>
      </c>
      <c r="E474" s="30" t="s">
        <v>790</v>
      </c>
      <c r="F474" s="31" t="s">
        <v>50</v>
      </c>
      <c r="G474" s="50">
        <v>96420.160000000003</v>
      </c>
      <c r="H474" s="49">
        <v>81712</v>
      </c>
      <c r="I474" s="49">
        <v>7354.08</v>
      </c>
      <c r="J474" s="49">
        <v>7354.08</v>
      </c>
      <c r="K474" s="49"/>
      <c r="L474" s="33"/>
      <c r="M474" s="33"/>
      <c r="N474" s="13">
        <f t="shared" si="15"/>
        <v>0</v>
      </c>
    </row>
    <row r="475" spans="1:14" x14ac:dyDescent="0.25">
      <c r="A475" t="str">
        <f t="shared" si="14"/>
        <v>092019</v>
      </c>
      <c r="B475" s="28">
        <v>43738</v>
      </c>
      <c r="C475" s="29" t="s">
        <v>1494</v>
      </c>
      <c r="D475" s="31" t="s">
        <v>1552</v>
      </c>
      <c r="E475" s="30" t="s">
        <v>783</v>
      </c>
      <c r="F475" s="31" t="s">
        <v>50</v>
      </c>
      <c r="G475" s="50">
        <v>96420.160000000003</v>
      </c>
      <c r="H475" s="49">
        <v>81712</v>
      </c>
      <c r="I475" s="49">
        <v>7354.08</v>
      </c>
      <c r="J475" s="49">
        <v>7354.08</v>
      </c>
      <c r="K475" s="49"/>
      <c r="L475" s="33"/>
      <c r="M475" s="33"/>
      <c r="N475" s="13">
        <f t="shared" si="15"/>
        <v>0</v>
      </c>
    </row>
    <row r="476" spans="1:14" x14ac:dyDescent="0.25">
      <c r="A476" t="str">
        <f t="shared" si="14"/>
        <v>092019</v>
      </c>
      <c r="B476" s="28">
        <v>43738</v>
      </c>
      <c r="C476" s="29" t="s">
        <v>1494</v>
      </c>
      <c r="D476" s="31" t="s">
        <v>1552</v>
      </c>
      <c r="E476" s="30" t="s">
        <v>784</v>
      </c>
      <c r="F476" s="31" t="s">
        <v>50</v>
      </c>
      <c r="G476" s="50">
        <v>93571.64</v>
      </c>
      <c r="H476" s="49">
        <v>79298</v>
      </c>
      <c r="I476" s="49">
        <v>7136.82</v>
      </c>
      <c r="J476" s="49">
        <v>7136.82</v>
      </c>
      <c r="K476" s="49"/>
      <c r="L476" s="33"/>
      <c r="M476" s="33"/>
      <c r="N476" s="13">
        <f t="shared" si="15"/>
        <v>0</v>
      </c>
    </row>
    <row r="477" spans="1:14" x14ac:dyDescent="0.25">
      <c r="A477" t="str">
        <f t="shared" si="14"/>
        <v>092019</v>
      </c>
      <c r="B477" s="28">
        <v>43738</v>
      </c>
      <c r="C477" s="29" t="s">
        <v>1494</v>
      </c>
      <c r="D477" s="31" t="s">
        <v>1552</v>
      </c>
      <c r="E477" s="30" t="s">
        <v>788</v>
      </c>
      <c r="F477" s="31" t="s">
        <v>50</v>
      </c>
      <c r="G477" s="50">
        <v>92795.199999999997</v>
      </c>
      <c r="H477" s="49">
        <v>78640</v>
      </c>
      <c r="I477" s="49">
        <v>7077.6</v>
      </c>
      <c r="J477" s="49">
        <v>7077.6</v>
      </c>
      <c r="K477" s="49"/>
      <c r="L477" s="33"/>
      <c r="M477" s="33"/>
      <c r="N477" s="13">
        <f t="shared" si="15"/>
        <v>0</v>
      </c>
    </row>
    <row r="478" spans="1:14" x14ac:dyDescent="0.25">
      <c r="A478" t="str">
        <f t="shared" si="14"/>
        <v>092019</v>
      </c>
      <c r="B478" s="28">
        <v>43738</v>
      </c>
      <c r="C478" s="29" t="s">
        <v>1494</v>
      </c>
      <c r="D478" s="31" t="s">
        <v>1552</v>
      </c>
      <c r="E478" s="30" t="s">
        <v>791</v>
      </c>
      <c r="F478" s="31" t="s">
        <v>50</v>
      </c>
      <c r="G478" s="50">
        <v>92795.199999999997</v>
      </c>
      <c r="H478" s="49">
        <v>78640</v>
      </c>
      <c r="I478" s="49">
        <v>7077.6</v>
      </c>
      <c r="J478" s="49">
        <v>7077.6</v>
      </c>
      <c r="K478" s="49"/>
      <c r="L478" s="33"/>
      <c r="M478" s="33"/>
      <c r="N478" s="13">
        <f t="shared" si="15"/>
        <v>0</v>
      </c>
    </row>
    <row r="479" spans="1:14" x14ac:dyDescent="0.25">
      <c r="A479" t="str">
        <f t="shared" si="14"/>
        <v>092019</v>
      </c>
      <c r="B479" s="28">
        <v>43738</v>
      </c>
      <c r="C479" s="29" t="s">
        <v>1494</v>
      </c>
      <c r="D479" s="31" t="s">
        <v>1552</v>
      </c>
      <c r="E479" s="30" t="s">
        <v>792</v>
      </c>
      <c r="F479" s="31" t="s">
        <v>50</v>
      </c>
      <c r="G479" s="50">
        <v>90723.12</v>
      </c>
      <c r="H479" s="49">
        <v>76884</v>
      </c>
      <c r="I479" s="49">
        <v>6919.56</v>
      </c>
      <c r="J479" s="49">
        <v>6919.56</v>
      </c>
      <c r="K479" s="49"/>
      <c r="L479" s="33"/>
      <c r="M479" s="33"/>
      <c r="N479" s="13">
        <f t="shared" si="15"/>
        <v>0</v>
      </c>
    </row>
    <row r="480" spans="1:14" x14ac:dyDescent="0.25">
      <c r="A480" t="str">
        <f t="shared" si="14"/>
        <v>092019</v>
      </c>
      <c r="B480" s="28">
        <v>43738</v>
      </c>
      <c r="C480" s="29" t="s">
        <v>1493</v>
      </c>
      <c r="D480" s="31" t="s">
        <v>1552</v>
      </c>
      <c r="E480" s="30" t="s">
        <v>870</v>
      </c>
      <c r="F480" s="31" t="s">
        <v>81</v>
      </c>
      <c r="G480" s="50">
        <v>33146.199999999997</v>
      </c>
      <c r="H480" s="49">
        <v>28090</v>
      </c>
      <c r="I480" s="49">
        <v>2528.1</v>
      </c>
      <c r="J480" s="49">
        <v>2528.1</v>
      </c>
      <c r="K480" s="49"/>
      <c r="L480" s="33"/>
      <c r="M480" s="33"/>
      <c r="N480" s="13">
        <f t="shared" si="15"/>
        <v>0</v>
      </c>
    </row>
    <row r="481" spans="1:14" x14ac:dyDescent="0.25">
      <c r="A481" t="str">
        <f t="shared" si="14"/>
        <v>102019</v>
      </c>
      <c r="B481" s="28">
        <v>43739</v>
      </c>
      <c r="C481" s="29" t="s">
        <v>1493</v>
      </c>
      <c r="D481" s="31" t="s">
        <v>1552</v>
      </c>
      <c r="E481" s="30" t="s">
        <v>729</v>
      </c>
      <c r="F481" s="31" t="s">
        <v>81</v>
      </c>
      <c r="G481" s="50">
        <v>101940.2</v>
      </c>
      <c r="H481" s="49">
        <v>86390</v>
      </c>
      <c r="I481" s="49">
        <v>7775.1</v>
      </c>
      <c r="J481" s="49">
        <v>7775.1</v>
      </c>
      <c r="K481" s="49"/>
      <c r="L481" s="33"/>
      <c r="M481" s="33"/>
      <c r="N481" s="13">
        <f t="shared" si="15"/>
        <v>0</v>
      </c>
    </row>
    <row r="482" spans="1:14" x14ac:dyDescent="0.25">
      <c r="A482" t="str">
        <f t="shared" si="14"/>
        <v>102019</v>
      </c>
      <c r="B482" s="28">
        <v>43739</v>
      </c>
      <c r="C482" s="29" t="s">
        <v>1493</v>
      </c>
      <c r="D482" s="31" t="s">
        <v>1552</v>
      </c>
      <c r="E482" s="30" t="s">
        <v>720</v>
      </c>
      <c r="F482" s="31" t="s">
        <v>81</v>
      </c>
      <c r="G482" s="50">
        <v>142591.20000000001</v>
      </c>
      <c r="H482" s="49">
        <v>120840</v>
      </c>
      <c r="I482" s="49">
        <v>10875.6</v>
      </c>
      <c r="J482" s="49">
        <v>10875.6</v>
      </c>
      <c r="K482" s="49"/>
      <c r="L482" s="33"/>
      <c r="M482" s="33"/>
      <c r="N482" s="13">
        <f t="shared" si="15"/>
        <v>0</v>
      </c>
    </row>
    <row r="483" spans="1:14" x14ac:dyDescent="0.25">
      <c r="A483" t="str">
        <f t="shared" si="14"/>
        <v>102019</v>
      </c>
      <c r="B483" s="28">
        <v>43741</v>
      </c>
      <c r="C483" s="29" t="s">
        <v>1493</v>
      </c>
      <c r="D483" s="31" t="s">
        <v>1552</v>
      </c>
      <c r="E483" s="30" t="s">
        <v>723</v>
      </c>
      <c r="F483" s="31" t="s">
        <v>81</v>
      </c>
      <c r="G483" s="50">
        <v>203880.4</v>
      </c>
      <c r="H483" s="49">
        <v>172780</v>
      </c>
      <c r="I483" s="49">
        <v>15550.2</v>
      </c>
      <c r="J483" s="49">
        <v>15550.2</v>
      </c>
      <c r="K483" s="49"/>
      <c r="L483" s="33"/>
      <c r="M483" s="33"/>
      <c r="N483" s="13">
        <f t="shared" si="15"/>
        <v>0</v>
      </c>
    </row>
    <row r="484" spans="1:14" x14ac:dyDescent="0.25">
      <c r="A484" t="str">
        <f t="shared" si="14"/>
        <v>102019</v>
      </c>
      <c r="B484" s="28">
        <v>43741</v>
      </c>
      <c r="C484" s="29" t="s">
        <v>1493</v>
      </c>
      <c r="D484" s="31" t="s">
        <v>1552</v>
      </c>
      <c r="E484" s="30" t="s">
        <v>725</v>
      </c>
      <c r="F484" s="31" t="s">
        <v>81</v>
      </c>
      <c r="G484" s="50">
        <v>106943.4</v>
      </c>
      <c r="H484" s="49">
        <v>90630</v>
      </c>
      <c r="I484" s="49">
        <v>8156.7</v>
      </c>
      <c r="J484" s="49">
        <v>8156.7</v>
      </c>
      <c r="K484" s="49"/>
      <c r="L484" s="33"/>
      <c r="M484" s="33"/>
      <c r="N484" s="13">
        <f t="shared" si="15"/>
        <v>0</v>
      </c>
    </row>
    <row r="485" spans="1:14" x14ac:dyDescent="0.25">
      <c r="A485" t="str">
        <f t="shared" si="14"/>
        <v>102019</v>
      </c>
      <c r="B485" s="28">
        <v>43742</v>
      </c>
      <c r="C485" s="29" t="s">
        <v>1495</v>
      </c>
      <c r="D485" s="31" t="s">
        <v>1552</v>
      </c>
      <c r="E485" s="30" t="s">
        <v>757</v>
      </c>
      <c r="F485" s="31" t="s">
        <v>640</v>
      </c>
      <c r="G485" s="50">
        <v>41300</v>
      </c>
      <c r="H485" s="49">
        <v>35000</v>
      </c>
      <c r="I485" s="49"/>
      <c r="J485" s="49"/>
      <c r="K485" s="49">
        <v>6300</v>
      </c>
      <c r="L485" s="33"/>
      <c r="M485" s="32">
        <v>3000</v>
      </c>
      <c r="N485" s="13">
        <f t="shared" si="15"/>
        <v>0</v>
      </c>
    </row>
    <row r="486" spans="1:14" x14ac:dyDescent="0.25">
      <c r="A486" t="str">
        <f t="shared" si="14"/>
        <v>102019</v>
      </c>
      <c r="B486" s="28">
        <v>43742</v>
      </c>
      <c r="C486" s="29" t="s">
        <v>1493</v>
      </c>
      <c r="D486" s="31" t="s">
        <v>1552</v>
      </c>
      <c r="E486" s="30" t="s">
        <v>709</v>
      </c>
      <c r="F486" s="31" t="s">
        <v>81</v>
      </c>
      <c r="G486" s="50">
        <v>137588</v>
      </c>
      <c r="H486" s="49">
        <v>116600</v>
      </c>
      <c r="I486" s="49">
        <v>10494</v>
      </c>
      <c r="J486" s="49">
        <v>10494</v>
      </c>
      <c r="K486" s="49"/>
      <c r="L486" s="33"/>
      <c r="M486" s="33"/>
      <c r="N486" s="13">
        <f t="shared" si="15"/>
        <v>0</v>
      </c>
    </row>
    <row r="487" spans="1:14" x14ac:dyDescent="0.25">
      <c r="A487" t="str">
        <f t="shared" si="14"/>
        <v>102019</v>
      </c>
      <c r="B487" s="28">
        <v>43742</v>
      </c>
      <c r="C487" s="29" t="s">
        <v>1493</v>
      </c>
      <c r="D487" s="31" t="s">
        <v>1552</v>
      </c>
      <c r="E487" s="30" t="s">
        <v>714</v>
      </c>
      <c r="F487" s="31" t="s">
        <v>81</v>
      </c>
      <c r="G487" s="50">
        <v>33146.199999999997</v>
      </c>
      <c r="H487" s="49">
        <v>28090</v>
      </c>
      <c r="I487" s="49">
        <v>2528.1</v>
      </c>
      <c r="J487" s="49">
        <v>2528.1</v>
      </c>
      <c r="K487" s="49"/>
      <c r="L487" s="33"/>
      <c r="M487" s="33"/>
      <c r="N487" s="13">
        <f t="shared" si="15"/>
        <v>0</v>
      </c>
    </row>
    <row r="488" spans="1:14" x14ac:dyDescent="0.25">
      <c r="A488" t="str">
        <f t="shared" si="14"/>
        <v>102019</v>
      </c>
      <c r="B488" s="28">
        <v>43742</v>
      </c>
      <c r="C488" s="29" t="s">
        <v>1493</v>
      </c>
      <c r="D488" s="31" t="s">
        <v>1552</v>
      </c>
      <c r="E488" s="30" t="s">
        <v>741</v>
      </c>
      <c r="F488" s="31" t="s">
        <v>81</v>
      </c>
      <c r="G488" s="50">
        <v>104441.8</v>
      </c>
      <c r="H488" s="49">
        <v>88510</v>
      </c>
      <c r="I488" s="49">
        <v>7965.9</v>
      </c>
      <c r="J488" s="49">
        <v>7965.9</v>
      </c>
      <c r="K488" s="49"/>
      <c r="L488" s="33"/>
      <c r="M488" s="33"/>
      <c r="N488" s="13">
        <f t="shared" si="15"/>
        <v>0</v>
      </c>
    </row>
    <row r="489" spans="1:14" x14ac:dyDescent="0.25">
      <c r="A489" t="str">
        <f t="shared" si="14"/>
        <v>102019</v>
      </c>
      <c r="B489" s="28">
        <v>43743</v>
      </c>
      <c r="C489" s="29" t="s">
        <v>1493</v>
      </c>
      <c r="D489" s="31" t="s">
        <v>1552</v>
      </c>
      <c r="E489" s="30" t="s">
        <v>742</v>
      </c>
      <c r="F489" s="31" t="s">
        <v>81</v>
      </c>
      <c r="G489" s="50">
        <v>203880.4</v>
      </c>
      <c r="H489" s="49">
        <v>172780</v>
      </c>
      <c r="I489" s="49">
        <v>15550.2</v>
      </c>
      <c r="J489" s="49">
        <v>15550.2</v>
      </c>
      <c r="K489" s="49"/>
      <c r="L489" s="33"/>
      <c r="M489" s="33"/>
      <c r="N489" s="13">
        <f t="shared" si="15"/>
        <v>0</v>
      </c>
    </row>
    <row r="490" spans="1:14" x14ac:dyDescent="0.25">
      <c r="A490" t="str">
        <f t="shared" si="14"/>
        <v>102019</v>
      </c>
      <c r="B490" s="28">
        <v>43743</v>
      </c>
      <c r="C490" s="29" t="s">
        <v>1493</v>
      </c>
      <c r="D490" s="31" t="s">
        <v>1552</v>
      </c>
      <c r="E490" s="30" t="s">
        <v>734</v>
      </c>
      <c r="F490" s="31" t="s">
        <v>81</v>
      </c>
      <c r="G490" s="50">
        <v>99438.6</v>
      </c>
      <c r="H490" s="49">
        <v>84270</v>
      </c>
      <c r="I490" s="49">
        <v>7584.3</v>
      </c>
      <c r="J490" s="49">
        <v>7584.3</v>
      </c>
      <c r="K490" s="49"/>
      <c r="L490" s="33"/>
      <c r="M490" s="33"/>
      <c r="N490" s="13">
        <f t="shared" si="15"/>
        <v>0</v>
      </c>
    </row>
    <row r="491" spans="1:14" x14ac:dyDescent="0.25">
      <c r="A491" t="str">
        <f t="shared" si="14"/>
        <v>102019</v>
      </c>
      <c r="B491" s="28">
        <v>43743</v>
      </c>
      <c r="C491" s="29" t="s">
        <v>1493</v>
      </c>
      <c r="D491" s="31" t="s">
        <v>1552</v>
      </c>
      <c r="E491" s="30" t="s">
        <v>736</v>
      </c>
      <c r="F491" s="31" t="s">
        <v>81</v>
      </c>
      <c r="G491" s="50">
        <v>106943.4</v>
      </c>
      <c r="H491" s="49">
        <v>90630</v>
      </c>
      <c r="I491" s="49">
        <v>8156.7</v>
      </c>
      <c r="J491" s="49">
        <v>8156.7</v>
      </c>
      <c r="K491" s="49"/>
      <c r="L491" s="33"/>
      <c r="M491" s="33"/>
      <c r="N491" s="13">
        <f t="shared" si="15"/>
        <v>0</v>
      </c>
    </row>
    <row r="492" spans="1:14" x14ac:dyDescent="0.25">
      <c r="A492" t="str">
        <f t="shared" si="14"/>
        <v>102019</v>
      </c>
      <c r="B492" s="28">
        <v>43743</v>
      </c>
      <c r="C492" s="29" t="s">
        <v>1493</v>
      </c>
      <c r="D492" s="31" t="s">
        <v>1552</v>
      </c>
      <c r="E492" s="30" t="s">
        <v>738</v>
      </c>
      <c r="F492" s="31" t="s">
        <v>81</v>
      </c>
      <c r="G492" s="50">
        <v>66292.399999999994</v>
      </c>
      <c r="H492" s="49">
        <v>56180</v>
      </c>
      <c r="I492" s="49">
        <v>5056.2</v>
      </c>
      <c r="J492" s="49">
        <v>5056.2</v>
      </c>
      <c r="K492" s="49"/>
      <c r="L492" s="33"/>
      <c r="M492" s="33"/>
      <c r="N492" s="13">
        <f t="shared" si="15"/>
        <v>0</v>
      </c>
    </row>
    <row r="493" spans="1:14" x14ac:dyDescent="0.25">
      <c r="A493" t="str">
        <f t="shared" si="14"/>
        <v>102019</v>
      </c>
      <c r="B493" s="28">
        <v>43743</v>
      </c>
      <c r="C493" s="29" t="s">
        <v>1493</v>
      </c>
      <c r="D493" s="31" t="s">
        <v>1552</v>
      </c>
      <c r="E493" s="30" t="s">
        <v>739</v>
      </c>
      <c r="F493" s="31" t="s">
        <v>81</v>
      </c>
      <c r="G493" s="50">
        <v>71295.600000000006</v>
      </c>
      <c r="H493" s="49">
        <v>60420</v>
      </c>
      <c r="I493" s="49">
        <v>5437.8</v>
      </c>
      <c r="J493" s="49">
        <v>5437.8</v>
      </c>
      <c r="K493" s="49"/>
      <c r="L493" s="33"/>
      <c r="M493" s="33"/>
      <c r="N493" s="13">
        <f t="shared" si="15"/>
        <v>0</v>
      </c>
    </row>
    <row r="494" spans="1:14" x14ac:dyDescent="0.25">
      <c r="A494" t="str">
        <f t="shared" si="14"/>
        <v>102019</v>
      </c>
      <c r="B494" s="28">
        <v>43746</v>
      </c>
      <c r="C494" s="29" t="s">
        <v>1494</v>
      </c>
      <c r="D494" s="31" t="s">
        <v>1552</v>
      </c>
      <c r="E494" s="30" t="s">
        <v>657</v>
      </c>
      <c r="F494" s="31" t="s">
        <v>50</v>
      </c>
      <c r="G494" s="50">
        <v>228330</v>
      </c>
      <c r="H494" s="49">
        <v>193500</v>
      </c>
      <c r="I494" s="49">
        <v>17415</v>
      </c>
      <c r="J494" s="49">
        <v>17415</v>
      </c>
      <c r="K494" s="49"/>
      <c r="L494" s="33"/>
      <c r="M494" s="33"/>
      <c r="N494" s="13">
        <f t="shared" si="15"/>
        <v>0</v>
      </c>
    </row>
    <row r="495" spans="1:14" x14ac:dyDescent="0.25">
      <c r="A495" t="str">
        <f t="shared" si="14"/>
        <v>102019</v>
      </c>
      <c r="B495" s="28">
        <v>43746</v>
      </c>
      <c r="C495" s="29" t="s">
        <v>1493</v>
      </c>
      <c r="D495" s="31" t="s">
        <v>1552</v>
      </c>
      <c r="E495" s="30" t="s">
        <v>686</v>
      </c>
      <c r="F495" s="31" t="s">
        <v>81</v>
      </c>
      <c r="G495" s="50">
        <v>137588</v>
      </c>
      <c r="H495" s="49">
        <v>116600</v>
      </c>
      <c r="I495" s="49">
        <v>10494</v>
      </c>
      <c r="J495" s="49">
        <v>10494</v>
      </c>
      <c r="K495" s="49"/>
      <c r="L495" s="33"/>
      <c r="M495" s="33"/>
      <c r="N495" s="13">
        <f t="shared" si="15"/>
        <v>0</v>
      </c>
    </row>
    <row r="496" spans="1:14" x14ac:dyDescent="0.25">
      <c r="A496" t="str">
        <f t="shared" si="14"/>
        <v>102019</v>
      </c>
      <c r="B496" s="28">
        <v>43746</v>
      </c>
      <c r="C496" s="29" t="s">
        <v>1493</v>
      </c>
      <c r="D496" s="31" t="s">
        <v>1552</v>
      </c>
      <c r="E496" s="30" t="s">
        <v>687</v>
      </c>
      <c r="F496" s="31" t="s">
        <v>81</v>
      </c>
      <c r="G496" s="50">
        <v>66292.399999999994</v>
      </c>
      <c r="H496" s="49">
        <v>56180</v>
      </c>
      <c r="I496" s="49">
        <v>5056.2</v>
      </c>
      <c r="J496" s="49">
        <v>5056.2</v>
      </c>
      <c r="K496" s="49"/>
      <c r="L496" s="33"/>
      <c r="M496" s="33"/>
      <c r="N496" s="13">
        <f t="shared" si="15"/>
        <v>0</v>
      </c>
    </row>
    <row r="497" spans="1:14" x14ac:dyDescent="0.25">
      <c r="A497" t="str">
        <f t="shared" si="14"/>
        <v>102019</v>
      </c>
      <c r="B497" s="28">
        <v>43746</v>
      </c>
      <c r="C497" s="29" t="s">
        <v>1493</v>
      </c>
      <c r="D497" s="31" t="s">
        <v>1552</v>
      </c>
      <c r="E497" s="30" t="s">
        <v>688</v>
      </c>
      <c r="F497" s="31" t="s">
        <v>81</v>
      </c>
      <c r="G497" s="50">
        <v>206382</v>
      </c>
      <c r="H497" s="49">
        <v>174900</v>
      </c>
      <c r="I497" s="49">
        <v>15741</v>
      </c>
      <c r="J497" s="49">
        <v>15741</v>
      </c>
      <c r="K497" s="49"/>
      <c r="L497" s="33"/>
      <c r="M497" s="33"/>
      <c r="N497" s="13">
        <f t="shared" si="15"/>
        <v>0</v>
      </c>
    </row>
    <row r="498" spans="1:14" x14ac:dyDescent="0.25">
      <c r="A498" t="str">
        <f t="shared" si="14"/>
        <v>102019</v>
      </c>
      <c r="B498" s="28">
        <v>43747</v>
      </c>
      <c r="C498" s="29" t="s">
        <v>1493</v>
      </c>
      <c r="D498" s="31" t="s">
        <v>1552</v>
      </c>
      <c r="E498" s="30" t="s">
        <v>678</v>
      </c>
      <c r="F498" s="31" t="s">
        <v>81</v>
      </c>
      <c r="G498" s="50">
        <v>66292.399999999994</v>
      </c>
      <c r="H498" s="49">
        <v>56180</v>
      </c>
      <c r="I498" s="49">
        <v>5056.2</v>
      </c>
      <c r="J498" s="49">
        <v>5056.2</v>
      </c>
      <c r="K498" s="49"/>
      <c r="L498" s="33"/>
      <c r="M498" s="33"/>
      <c r="N498" s="13">
        <f t="shared" si="15"/>
        <v>0</v>
      </c>
    </row>
    <row r="499" spans="1:14" x14ac:dyDescent="0.25">
      <c r="A499" t="str">
        <f t="shared" si="14"/>
        <v>102019</v>
      </c>
      <c r="B499" s="28">
        <v>43747</v>
      </c>
      <c r="C499" s="29" t="s">
        <v>1493</v>
      </c>
      <c r="D499" s="31" t="s">
        <v>1552</v>
      </c>
      <c r="E499" s="30" t="s">
        <v>679</v>
      </c>
      <c r="F499" s="31" t="s">
        <v>81</v>
      </c>
      <c r="G499" s="50">
        <v>137588</v>
      </c>
      <c r="H499" s="49">
        <v>116600</v>
      </c>
      <c r="I499" s="49">
        <v>10494</v>
      </c>
      <c r="J499" s="49">
        <v>10494</v>
      </c>
      <c r="K499" s="49"/>
      <c r="L499" s="33"/>
      <c r="M499" s="33"/>
      <c r="N499" s="13">
        <f t="shared" si="15"/>
        <v>0</v>
      </c>
    </row>
    <row r="500" spans="1:14" x14ac:dyDescent="0.25">
      <c r="A500" t="str">
        <f t="shared" si="14"/>
        <v>102019</v>
      </c>
      <c r="B500" s="28">
        <v>43747</v>
      </c>
      <c r="C500" s="29" t="s">
        <v>1493</v>
      </c>
      <c r="D500" s="31" t="s">
        <v>1552</v>
      </c>
      <c r="E500" s="30" t="s">
        <v>681</v>
      </c>
      <c r="F500" s="31" t="s">
        <v>81</v>
      </c>
      <c r="G500" s="50">
        <v>71295.600000000006</v>
      </c>
      <c r="H500" s="49">
        <v>60420</v>
      </c>
      <c r="I500" s="49">
        <v>5437.8</v>
      </c>
      <c r="J500" s="49">
        <v>5437.8</v>
      </c>
      <c r="K500" s="49"/>
      <c r="L500" s="33"/>
      <c r="M500" s="33"/>
      <c r="N500" s="13">
        <f t="shared" si="15"/>
        <v>0</v>
      </c>
    </row>
    <row r="501" spans="1:14" x14ac:dyDescent="0.25">
      <c r="A501" t="str">
        <f t="shared" si="14"/>
        <v>102019</v>
      </c>
      <c r="B501" s="28">
        <v>43748</v>
      </c>
      <c r="C501" s="29" t="s">
        <v>1494</v>
      </c>
      <c r="D501" s="31" t="s">
        <v>1552</v>
      </c>
      <c r="E501" s="30" t="s">
        <v>655</v>
      </c>
      <c r="F501" s="31" t="s">
        <v>50</v>
      </c>
      <c r="G501" s="50">
        <v>200600</v>
      </c>
      <c r="H501" s="49">
        <v>170000</v>
      </c>
      <c r="I501" s="49">
        <v>15300</v>
      </c>
      <c r="J501" s="49">
        <v>15300</v>
      </c>
      <c r="K501" s="49"/>
      <c r="L501" s="33"/>
      <c r="M501" s="33"/>
      <c r="N501" s="13">
        <f t="shared" si="15"/>
        <v>0</v>
      </c>
    </row>
    <row r="502" spans="1:14" x14ac:dyDescent="0.25">
      <c r="A502" t="str">
        <f t="shared" si="14"/>
        <v>102019</v>
      </c>
      <c r="B502" s="28">
        <v>43748</v>
      </c>
      <c r="C502" s="29" t="s">
        <v>1493</v>
      </c>
      <c r="D502" s="31" t="s">
        <v>1552</v>
      </c>
      <c r="E502" s="30" t="s">
        <v>672</v>
      </c>
      <c r="F502" s="31" t="s">
        <v>81</v>
      </c>
      <c r="G502" s="50">
        <v>135086.39999999999</v>
      </c>
      <c r="H502" s="49">
        <v>114480</v>
      </c>
      <c r="I502" s="49">
        <v>10303.200000000001</v>
      </c>
      <c r="J502" s="49">
        <v>10303.200000000001</v>
      </c>
      <c r="K502" s="49"/>
      <c r="L502" s="33"/>
      <c r="M502" s="33"/>
      <c r="N502" s="13">
        <f t="shared" si="15"/>
        <v>0</v>
      </c>
    </row>
    <row r="503" spans="1:14" x14ac:dyDescent="0.25">
      <c r="A503" t="str">
        <f t="shared" si="14"/>
        <v>102019</v>
      </c>
      <c r="B503" s="28">
        <v>43748</v>
      </c>
      <c r="C503" s="29" t="s">
        <v>1493</v>
      </c>
      <c r="D503" s="31" t="s">
        <v>1552</v>
      </c>
      <c r="E503" s="30" t="s">
        <v>673</v>
      </c>
      <c r="F503" s="31" t="s">
        <v>81</v>
      </c>
      <c r="G503" s="50">
        <v>142591.20000000001</v>
      </c>
      <c r="H503" s="49">
        <v>120840</v>
      </c>
      <c r="I503" s="49">
        <v>10875.6</v>
      </c>
      <c r="J503" s="49">
        <v>10875.6</v>
      </c>
      <c r="K503" s="49"/>
      <c r="L503" s="33"/>
      <c r="M503" s="33"/>
      <c r="N503" s="13">
        <f t="shared" si="15"/>
        <v>0</v>
      </c>
    </row>
    <row r="504" spans="1:14" x14ac:dyDescent="0.25">
      <c r="A504" t="str">
        <f t="shared" si="14"/>
        <v>102019</v>
      </c>
      <c r="B504" s="28">
        <v>43748</v>
      </c>
      <c r="C504" s="29" t="s">
        <v>1494</v>
      </c>
      <c r="D504" s="31" t="s">
        <v>1552</v>
      </c>
      <c r="E504" s="30" t="s">
        <v>658</v>
      </c>
      <c r="F504" s="31" t="s">
        <v>50</v>
      </c>
      <c r="G504" s="50">
        <v>284350.5</v>
      </c>
      <c r="H504" s="49">
        <v>240975</v>
      </c>
      <c r="I504" s="49">
        <v>21687.75</v>
      </c>
      <c r="J504" s="49">
        <v>21687.75</v>
      </c>
      <c r="K504" s="49"/>
      <c r="L504" s="33"/>
      <c r="M504" s="33"/>
      <c r="N504" s="13">
        <f t="shared" si="15"/>
        <v>0</v>
      </c>
    </row>
    <row r="505" spans="1:14" x14ac:dyDescent="0.25">
      <c r="A505" t="str">
        <f t="shared" si="14"/>
        <v>102019</v>
      </c>
      <c r="B505" s="28">
        <v>43749</v>
      </c>
      <c r="C505" s="29" t="s">
        <v>1514</v>
      </c>
      <c r="D505" s="31" t="s">
        <v>1552</v>
      </c>
      <c r="E505" s="30" t="s">
        <v>756</v>
      </c>
      <c r="F505" s="31" t="s">
        <v>488</v>
      </c>
      <c r="G505" s="50">
        <v>58352.18</v>
      </c>
      <c r="H505" s="49">
        <v>49451</v>
      </c>
      <c r="I505" s="49">
        <v>4450.59</v>
      </c>
      <c r="J505" s="49">
        <v>4450.59</v>
      </c>
      <c r="K505" s="49"/>
      <c r="L505" s="33"/>
      <c r="M505" s="33"/>
      <c r="N505" s="13">
        <f t="shared" si="15"/>
        <v>0</v>
      </c>
    </row>
    <row r="506" spans="1:14" x14ac:dyDescent="0.25">
      <c r="A506" t="str">
        <f t="shared" si="14"/>
        <v>102019</v>
      </c>
      <c r="B506" s="28">
        <v>43749</v>
      </c>
      <c r="C506" s="29" t="s">
        <v>1493</v>
      </c>
      <c r="D506" s="31" t="s">
        <v>1552</v>
      </c>
      <c r="E506" s="30" t="s">
        <v>706</v>
      </c>
      <c r="F506" s="31" t="s">
        <v>81</v>
      </c>
      <c r="G506" s="50">
        <v>137588</v>
      </c>
      <c r="H506" s="49">
        <v>116600</v>
      </c>
      <c r="I506" s="49">
        <v>10494</v>
      </c>
      <c r="J506" s="49">
        <v>10494</v>
      </c>
      <c r="K506" s="49"/>
      <c r="L506" s="33"/>
      <c r="M506" s="33"/>
      <c r="N506" s="13">
        <f t="shared" si="15"/>
        <v>0</v>
      </c>
    </row>
    <row r="507" spans="1:14" x14ac:dyDescent="0.25">
      <c r="A507" t="str">
        <f t="shared" si="14"/>
        <v>102019</v>
      </c>
      <c r="B507" s="28">
        <v>43749</v>
      </c>
      <c r="C507" s="29" t="s">
        <v>1493</v>
      </c>
      <c r="D507" s="31" t="s">
        <v>1552</v>
      </c>
      <c r="E507" s="30" t="s">
        <v>696</v>
      </c>
      <c r="F507" s="31" t="s">
        <v>81</v>
      </c>
      <c r="G507" s="50">
        <v>140089.60000000001</v>
      </c>
      <c r="H507" s="49">
        <v>118720</v>
      </c>
      <c r="I507" s="49">
        <v>10684.8</v>
      </c>
      <c r="J507" s="49">
        <v>10684.8</v>
      </c>
      <c r="K507" s="49"/>
      <c r="L507" s="33"/>
      <c r="M507" s="33"/>
      <c r="N507" s="13">
        <f t="shared" si="15"/>
        <v>0</v>
      </c>
    </row>
    <row r="508" spans="1:14" x14ac:dyDescent="0.25">
      <c r="A508" t="str">
        <f t="shared" si="14"/>
        <v>102019</v>
      </c>
      <c r="B508" s="28">
        <v>43750</v>
      </c>
      <c r="C508" s="29" t="s">
        <v>1514</v>
      </c>
      <c r="D508" s="31" t="s">
        <v>1552</v>
      </c>
      <c r="E508" s="30" t="s">
        <v>749</v>
      </c>
      <c r="F508" s="31" t="s">
        <v>488</v>
      </c>
      <c r="G508" s="50">
        <v>58352.18</v>
      </c>
      <c r="H508" s="49">
        <v>49451</v>
      </c>
      <c r="I508" s="49">
        <v>4450.59</v>
      </c>
      <c r="J508" s="49">
        <v>4450.59</v>
      </c>
      <c r="K508" s="49"/>
      <c r="L508" s="33"/>
      <c r="M508" s="33"/>
      <c r="N508" s="13">
        <f t="shared" si="15"/>
        <v>0</v>
      </c>
    </row>
    <row r="509" spans="1:14" x14ac:dyDescent="0.25">
      <c r="A509" t="str">
        <f t="shared" si="14"/>
        <v>102019</v>
      </c>
      <c r="B509" s="28">
        <v>43750</v>
      </c>
      <c r="C509" s="29" t="s">
        <v>1514</v>
      </c>
      <c r="D509" s="31" t="s">
        <v>1552</v>
      </c>
      <c r="E509" s="30" t="s">
        <v>751</v>
      </c>
      <c r="F509" s="31" t="s">
        <v>488</v>
      </c>
      <c r="G509" s="50">
        <v>58352.18</v>
      </c>
      <c r="H509" s="49">
        <v>49451</v>
      </c>
      <c r="I509" s="49">
        <v>4450.59</v>
      </c>
      <c r="J509" s="49">
        <v>4450.59</v>
      </c>
      <c r="K509" s="49"/>
      <c r="L509" s="33"/>
      <c r="M509" s="33"/>
      <c r="N509" s="13">
        <f t="shared" si="15"/>
        <v>0</v>
      </c>
    </row>
    <row r="510" spans="1:14" x14ac:dyDescent="0.25">
      <c r="A510" t="str">
        <f t="shared" si="14"/>
        <v>102019</v>
      </c>
      <c r="B510" s="28">
        <v>43750</v>
      </c>
      <c r="C510" s="29" t="s">
        <v>1493</v>
      </c>
      <c r="D510" s="31" t="s">
        <v>1552</v>
      </c>
      <c r="E510" s="30" t="s">
        <v>701</v>
      </c>
      <c r="F510" s="31" t="s">
        <v>81</v>
      </c>
      <c r="G510" s="50">
        <v>132584.79999999999</v>
      </c>
      <c r="H510" s="49">
        <v>112360</v>
      </c>
      <c r="I510" s="49">
        <v>10112.4</v>
      </c>
      <c r="J510" s="49">
        <v>10112.4</v>
      </c>
      <c r="K510" s="49"/>
      <c r="L510" s="33"/>
      <c r="M510" s="33"/>
      <c r="N510" s="13">
        <f t="shared" si="15"/>
        <v>0</v>
      </c>
    </row>
    <row r="511" spans="1:14" x14ac:dyDescent="0.25">
      <c r="A511" t="str">
        <f t="shared" si="14"/>
        <v>102019</v>
      </c>
      <c r="B511" s="28">
        <v>43750</v>
      </c>
      <c r="C511" s="29" t="s">
        <v>1493</v>
      </c>
      <c r="D511" s="31" t="s">
        <v>1552</v>
      </c>
      <c r="E511" s="30" t="s">
        <v>690</v>
      </c>
      <c r="F511" s="31" t="s">
        <v>81</v>
      </c>
      <c r="G511" s="50">
        <v>33146.199999999997</v>
      </c>
      <c r="H511" s="49">
        <v>28090</v>
      </c>
      <c r="I511" s="49">
        <v>2528.1</v>
      </c>
      <c r="J511" s="49">
        <v>2528.1</v>
      </c>
      <c r="K511" s="49"/>
      <c r="L511" s="33"/>
      <c r="M511" s="33"/>
      <c r="N511" s="13">
        <f t="shared" si="15"/>
        <v>0</v>
      </c>
    </row>
    <row r="512" spans="1:14" x14ac:dyDescent="0.25">
      <c r="A512" t="str">
        <f t="shared" si="14"/>
        <v>102019</v>
      </c>
      <c r="B512" s="28">
        <v>43750</v>
      </c>
      <c r="C512" s="29" t="s">
        <v>1493</v>
      </c>
      <c r="D512" s="31" t="s">
        <v>1552</v>
      </c>
      <c r="E512" s="30" t="s">
        <v>691</v>
      </c>
      <c r="F512" s="31" t="s">
        <v>81</v>
      </c>
      <c r="G512" s="50">
        <v>178239</v>
      </c>
      <c r="H512" s="49">
        <v>151050</v>
      </c>
      <c r="I512" s="49">
        <v>13594.5</v>
      </c>
      <c r="J512" s="49">
        <v>13594.5</v>
      </c>
      <c r="K512" s="49"/>
      <c r="L512" s="33"/>
      <c r="M512" s="33"/>
      <c r="N512" s="13">
        <f t="shared" si="15"/>
        <v>0</v>
      </c>
    </row>
    <row r="513" spans="1:14" x14ac:dyDescent="0.25">
      <c r="A513" t="str">
        <f t="shared" si="14"/>
        <v>102019</v>
      </c>
      <c r="B513" s="28">
        <v>43750</v>
      </c>
      <c r="C513" s="29" t="s">
        <v>1514</v>
      </c>
      <c r="D513" s="31" t="s">
        <v>1552</v>
      </c>
      <c r="E513" s="30" t="s">
        <v>747</v>
      </c>
      <c r="F513" s="31" t="s">
        <v>488</v>
      </c>
      <c r="G513" s="50">
        <v>58352.18</v>
      </c>
      <c r="H513" s="49">
        <v>49451</v>
      </c>
      <c r="I513" s="49">
        <v>4450.59</v>
      </c>
      <c r="J513" s="49">
        <v>4450.59</v>
      </c>
      <c r="K513" s="49"/>
      <c r="L513" s="33"/>
      <c r="M513" s="33"/>
      <c r="N513" s="13">
        <f t="shared" si="15"/>
        <v>0</v>
      </c>
    </row>
    <row r="514" spans="1:14" x14ac:dyDescent="0.25">
      <c r="A514" t="str">
        <f t="shared" si="14"/>
        <v>102019</v>
      </c>
      <c r="B514" s="28">
        <v>43751</v>
      </c>
      <c r="C514" s="29" t="s">
        <v>1493</v>
      </c>
      <c r="D514" s="31" t="s">
        <v>1552</v>
      </c>
      <c r="E514" s="30" t="s">
        <v>694</v>
      </c>
      <c r="F514" s="31" t="s">
        <v>81</v>
      </c>
      <c r="G514" s="50">
        <v>203880.4</v>
      </c>
      <c r="H514" s="49">
        <v>172780</v>
      </c>
      <c r="I514" s="49">
        <v>15550.2</v>
      </c>
      <c r="J514" s="49">
        <v>15550.2</v>
      </c>
      <c r="K514" s="49"/>
      <c r="L514" s="33"/>
      <c r="M514" s="33"/>
      <c r="N514" s="13">
        <f t="shared" si="15"/>
        <v>0</v>
      </c>
    </row>
    <row r="515" spans="1:14" x14ac:dyDescent="0.25">
      <c r="A515" t="str">
        <f t="shared" ref="A515:A578" si="16">TEXT(B515,"MMYYYY")</f>
        <v>102019</v>
      </c>
      <c r="B515" s="28">
        <v>43751</v>
      </c>
      <c r="C515" s="29" t="s">
        <v>1493</v>
      </c>
      <c r="D515" s="31" t="s">
        <v>1552</v>
      </c>
      <c r="E515" s="30" t="s">
        <v>731</v>
      </c>
      <c r="F515" s="31" t="s">
        <v>81</v>
      </c>
      <c r="G515" s="50">
        <v>142591.20000000001</v>
      </c>
      <c r="H515" s="49">
        <v>120840</v>
      </c>
      <c r="I515" s="49">
        <v>10875.6</v>
      </c>
      <c r="J515" s="49">
        <v>10875.6</v>
      </c>
      <c r="K515" s="49"/>
      <c r="L515" s="33"/>
      <c r="M515" s="33"/>
      <c r="N515" s="13">
        <f t="shared" ref="N515:N578" si="17">I515-J515</f>
        <v>0</v>
      </c>
    </row>
    <row r="516" spans="1:14" x14ac:dyDescent="0.25">
      <c r="A516" t="str">
        <f t="shared" si="16"/>
        <v>102019</v>
      </c>
      <c r="B516" s="28">
        <v>43751</v>
      </c>
      <c r="C516" s="29" t="s">
        <v>1493</v>
      </c>
      <c r="D516" s="31" t="s">
        <v>1552</v>
      </c>
      <c r="E516" s="30" t="s">
        <v>732</v>
      </c>
      <c r="F516" s="31" t="s">
        <v>81</v>
      </c>
      <c r="G516" s="50">
        <v>142591.20000000001</v>
      </c>
      <c r="H516" s="49">
        <v>120840</v>
      </c>
      <c r="I516" s="49">
        <v>10875.6</v>
      </c>
      <c r="J516" s="49">
        <v>10875.6</v>
      </c>
      <c r="K516" s="49"/>
      <c r="L516" s="33"/>
      <c r="M516" s="33"/>
      <c r="N516" s="13">
        <f t="shared" si="17"/>
        <v>0</v>
      </c>
    </row>
    <row r="517" spans="1:14" x14ac:dyDescent="0.25">
      <c r="A517" t="str">
        <f t="shared" si="16"/>
        <v>102019</v>
      </c>
      <c r="B517" s="28">
        <v>43752</v>
      </c>
      <c r="C517" s="29" t="s">
        <v>1493</v>
      </c>
      <c r="D517" s="31" t="s">
        <v>1552</v>
      </c>
      <c r="E517" s="30" t="s">
        <v>728</v>
      </c>
      <c r="F517" s="31" t="s">
        <v>81</v>
      </c>
      <c r="G517" s="50">
        <v>137588</v>
      </c>
      <c r="H517" s="49">
        <v>116600</v>
      </c>
      <c r="I517" s="49">
        <v>10494</v>
      </c>
      <c r="J517" s="49">
        <v>10494</v>
      </c>
      <c r="K517" s="49"/>
      <c r="L517" s="33"/>
      <c r="M517" s="33"/>
      <c r="N517" s="13">
        <f t="shared" si="17"/>
        <v>0</v>
      </c>
    </row>
    <row r="518" spans="1:14" x14ac:dyDescent="0.25">
      <c r="A518" t="str">
        <f t="shared" si="16"/>
        <v>102019</v>
      </c>
      <c r="B518" s="28">
        <v>43752</v>
      </c>
      <c r="C518" s="29" t="s">
        <v>1493</v>
      </c>
      <c r="D518" s="31" t="s">
        <v>1552</v>
      </c>
      <c r="E518" s="30" t="s">
        <v>711</v>
      </c>
      <c r="F518" s="31" t="s">
        <v>81</v>
      </c>
      <c r="G518" s="50">
        <v>142591.20000000001</v>
      </c>
      <c r="H518" s="49">
        <v>120840</v>
      </c>
      <c r="I518" s="49">
        <v>10875.6</v>
      </c>
      <c r="J518" s="49">
        <v>10875.6</v>
      </c>
      <c r="K518" s="49"/>
      <c r="L518" s="33"/>
      <c r="M518" s="33"/>
      <c r="N518" s="13">
        <f t="shared" si="17"/>
        <v>0</v>
      </c>
    </row>
    <row r="519" spans="1:14" x14ac:dyDescent="0.25">
      <c r="A519" t="str">
        <f t="shared" si="16"/>
        <v>102019</v>
      </c>
      <c r="B519" s="28">
        <v>43753</v>
      </c>
      <c r="C519" s="29" t="s">
        <v>1493</v>
      </c>
      <c r="D519" s="31" t="s">
        <v>1552</v>
      </c>
      <c r="E519" s="30" t="s">
        <v>716</v>
      </c>
      <c r="F519" s="31" t="s">
        <v>81</v>
      </c>
      <c r="G519" s="50">
        <v>132584.79999999999</v>
      </c>
      <c r="H519" s="49">
        <v>112360</v>
      </c>
      <c r="I519" s="49">
        <v>10112.4</v>
      </c>
      <c r="J519" s="49">
        <v>10112.4</v>
      </c>
      <c r="K519" s="49"/>
      <c r="L519" s="33"/>
      <c r="M519" s="33"/>
      <c r="N519" s="13">
        <f t="shared" si="17"/>
        <v>0</v>
      </c>
    </row>
    <row r="520" spans="1:14" x14ac:dyDescent="0.25">
      <c r="A520" t="str">
        <f t="shared" si="16"/>
        <v>102019</v>
      </c>
      <c r="B520" s="28">
        <v>43753</v>
      </c>
      <c r="C520" s="29" t="s">
        <v>1493</v>
      </c>
      <c r="D520" s="31" t="s">
        <v>1552</v>
      </c>
      <c r="E520" s="30" t="s">
        <v>717</v>
      </c>
      <c r="F520" s="31" t="s">
        <v>81</v>
      </c>
      <c r="G520" s="50">
        <v>213886.8</v>
      </c>
      <c r="H520" s="49">
        <v>181260</v>
      </c>
      <c r="I520" s="49">
        <v>16313.4</v>
      </c>
      <c r="J520" s="49">
        <v>16313.4</v>
      </c>
      <c r="K520" s="49"/>
      <c r="L520" s="33"/>
      <c r="M520" s="33"/>
      <c r="N520" s="13">
        <f t="shared" si="17"/>
        <v>0</v>
      </c>
    </row>
    <row r="521" spans="1:14" x14ac:dyDescent="0.25">
      <c r="A521" t="str">
        <f t="shared" si="16"/>
        <v>102019</v>
      </c>
      <c r="B521" s="28">
        <v>43754</v>
      </c>
      <c r="C521" s="29" t="s">
        <v>1514</v>
      </c>
      <c r="D521" s="31" t="s">
        <v>1552</v>
      </c>
      <c r="E521" s="30" t="s">
        <v>746</v>
      </c>
      <c r="F521" s="31" t="s">
        <v>488</v>
      </c>
      <c r="G521" s="50">
        <v>58352.18</v>
      </c>
      <c r="H521" s="49">
        <v>49451</v>
      </c>
      <c r="I521" s="49">
        <v>4450.59</v>
      </c>
      <c r="J521" s="49">
        <v>4450.59</v>
      </c>
      <c r="K521" s="49"/>
      <c r="L521" s="33"/>
      <c r="M521" s="33"/>
      <c r="N521" s="13">
        <f t="shared" si="17"/>
        <v>0</v>
      </c>
    </row>
    <row r="522" spans="1:14" x14ac:dyDescent="0.25">
      <c r="A522" t="str">
        <f t="shared" si="16"/>
        <v>102019</v>
      </c>
      <c r="B522" s="28">
        <v>43754</v>
      </c>
      <c r="C522" s="29" t="s">
        <v>1509</v>
      </c>
      <c r="D522" s="31" t="s">
        <v>1552</v>
      </c>
      <c r="E522" s="30" t="s">
        <v>664</v>
      </c>
      <c r="F522" s="31" t="s">
        <v>535</v>
      </c>
      <c r="G522" s="50">
        <v>67661.2</v>
      </c>
      <c r="H522" s="49">
        <v>57340</v>
      </c>
      <c r="I522" s="49">
        <v>5160.6000000000004</v>
      </c>
      <c r="J522" s="49">
        <v>5160.6000000000004</v>
      </c>
      <c r="K522" s="49"/>
      <c r="L522" s="33"/>
      <c r="M522" s="33"/>
      <c r="N522" s="13">
        <f t="shared" si="17"/>
        <v>0</v>
      </c>
    </row>
    <row r="523" spans="1:14" x14ac:dyDescent="0.25">
      <c r="A523" t="str">
        <f t="shared" si="16"/>
        <v>102019</v>
      </c>
      <c r="B523" s="28">
        <v>43754</v>
      </c>
      <c r="C523" s="29" t="s">
        <v>1509</v>
      </c>
      <c r="D523" s="31" t="s">
        <v>1552</v>
      </c>
      <c r="E523" s="30" t="s">
        <v>667</v>
      </c>
      <c r="F523" s="31" t="s">
        <v>535</v>
      </c>
      <c r="G523" s="50">
        <v>241310</v>
      </c>
      <c r="H523" s="49">
        <v>204500</v>
      </c>
      <c r="I523" s="49">
        <v>18405</v>
      </c>
      <c r="J523" s="49">
        <v>18405</v>
      </c>
      <c r="K523" s="49"/>
      <c r="L523" s="33"/>
      <c r="M523" s="33"/>
      <c r="N523" s="13">
        <f t="shared" si="17"/>
        <v>0</v>
      </c>
    </row>
    <row r="524" spans="1:14" x14ac:dyDescent="0.25">
      <c r="A524" t="str">
        <f t="shared" si="16"/>
        <v>102019</v>
      </c>
      <c r="B524" s="28">
        <v>43754</v>
      </c>
      <c r="C524" s="29" t="s">
        <v>1493</v>
      </c>
      <c r="D524" s="31" t="s">
        <v>1552</v>
      </c>
      <c r="E524" s="30" t="s">
        <v>718</v>
      </c>
      <c r="F524" s="31" t="s">
        <v>81</v>
      </c>
      <c r="G524" s="50">
        <v>135086.39999999999</v>
      </c>
      <c r="H524" s="49">
        <v>114480</v>
      </c>
      <c r="I524" s="49">
        <v>10303.200000000001</v>
      </c>
      <c r="J524" s="49">
        <v>10303.200000000001</v>
      </c>
      <c r="K524" s="49"/>
      <c r="L524" s="33"/>
      <c r="M524" s="33"/>
      <c r="N524" s="13">
        <f t="shared" si="17"/>
        <v>0</v>
      </c>
    </row>
    <row r="525" spans="1:14" x14ac:dyDescent="0.25">
      <c r="A525" t="str">
        <f t="shared" si="16"/>
        <v>102019</v>
      </c>
      <c r="B525" s="28">
        <v>43754</v>
      </c>
      <c r="C525" s="29" t="s">
        <v>1493</v>
      </c>
      <c r="D525" s="31" t="s">
        <v>1552</v>
      </c>
      <c r="E525" s="30" t="s">
        <v>707</v>
      </c>
      <c r="F525" s="31" t="s">
        <v>81</v>
      </c>
      <c r="G525" s="50">
        <v>142591.20000000001</v>
      </c>
      <c r="H525" s="49">
        <v>120840</v>
      </c>
      <c r="I525" s="49">
        <v>10875.6</v>
      </c>
      <c r="J525" s="49">
        <v>10875.6</v>
      </c>
      <c r="K525" s="49"/>
      <c r="L525" s="33"/>
      <c r="M525" s="33"/>
      <c r="N525" s="13">
        <f t="shared" si="17"/>
        <v>0</v>
      </c>
    </row>
    <row r="526" spans="1:14" x14ac:dyDescent="0.25">
      <c r="A526" t="str">
        <f t="shared" si="16"/>
        <v>102019</v>
      </c>
      <c r="B526" s="28">
        <v>43755</v>
      </c>
      <c r="C526" s="29" t="s">
        <v>1514</v>
      </c>
      <c r="D526" s="31" t="s">
        <v>1552</v>
      </c>
      <c r="E526" s="30" t="s">
        <v>755</v>
      </c>
      <c r="F526" s="31" t="s">
        <v>488</v>
      </c>
      <c r="G526" s="50">
        <v>58352.18</v>
      </c>
      <c r="H526" s="49">
        <v>49451</v>
      </c>
      <c r="I526" s="49">
        <v>4450.59</v>
      </c>
      <c r="J526" s="49">
        <v>4450.59</v>
      </c>
      <c r="K526" s="49"/>
      <c r="L526" s="33"/>
      <c r="M526" s="33"/>
      <c r="N526" s="13">
        <f t="shared" si="17"/>
        <v>0</v>
      </c>
    </row>
    <row r="527" spans="1:14" x14ac:dyDescent="0.25">
      <c r="A527" t="str">
        <f t="shared" si="16"/>
        <v>102019</v>
      </c>
      <c r="B527" s="28">
        <v>43755</v>
      </c>
      <c r="C527" s="29" t="s">
        <v>1493</v>
      </c>
      <c r="D527" s="31" t="s">
        <v>1552</v>
      </c>
      <c r="E527" s="30" t="s">
        <v>745</v>
      </c>
      <c r="F527" s="31" t="s">
        <v>81</v>
      </c>
      <c r="G527" s="50">
        <v>135086.39999999999</v>
      </c>
      <c r="H527" s="49">
        <v>114480</v>
      </c>
      <c r="I527" s="49">
        <v>10303.200000000001</v>
      </c>
      <c r="J527" s="49">
        <v>10303.200000000001</v>
      </c>
      <c r="K527" s="49"/>
      <c r="L527" s="33"/>
      <c r="M527" s="33"/>
      <c r="N527" s="13">
        <f t="shared" si="17"/>
        <v>0</v>
      </c>
    </row>
    <row r="528" spans="1:14" x14ac:dyDescent="0.25">
      <c r="A528" t="str">
        <f t="shared" si="16"/>
        <v>102019</v>
      </c>
      <c r="B528" s="28">
        <v>43755</v>
      </c>
      <c r="C528" s="29" t="s">
        <v>1514</v>
      </c>
      <c r="D528" s="31" t="s">
        <v>1552</v>
      </c>
      <c r="E528" s="30" t="s">
        <v>753</v>
      </c>
      <c r="F528" s="31" t="s">
        <v>488</v>
      </c>
      <c r="G528" s="50">
        <v>175056.54</v>
      </c>
      <c r="H528" s="49">
        <v>148353</v>
      </c>
      <c r="I528" s="49">
        <v>13351.77</v>
      </c>
      <c r="J528" s="49">
        <v>13351.77</v>
      </c>
      <c r="K528" s="49"/>
      <c r="L528" s="33"/>
      <c r="M528" s="33"/>
      <c r="N528" s="13">
        <f t="shared" si="17"/>
        <v>0</v>
      </c>
    </row>
    <row r="529" spans="1:14" x14ac:dyDescent="0.25">
      <c r="A529" t="str">
        <f t="shared" si="16"/>
        <v>102019</v>
      </c>
      <c r="B529" s="28">
        <v>43756</v>
      </c>
      <c r="C529" s="29" t="s">
        <v>1493</v>
      </c>
      <c r="D529" s="31" t="s">
        <v>1552</v>
      </c>
      <c r="E529" s="30" t="s">
        <v>740</v>
      </c>
      <c r="F529" s="31" t="s">
        <v>81</v>
      </c>
      <c r="G529" s="50">
        <v>208883.6</v>
      </c>
      <c r="H529" s="49">
        <v>177020</v>
      </c>
      <c r="I529" s="49">
        <v>15931.8</v>
      </c>
      <c r="J529" s="49">
        <v>15931.8</v>
      </c>
      <c r="K529" s="49"/>
      <c r="L529" s="33"/>
      <c r="M529" s="33"/>
      <c r="N529" s="13">
        <f t="shared" si="17"/>
        <v>0</v>
      </c>
    </row>
    <row r="530" spans="1:14" x14ac:dyDescent="0.25">
      <c r="A530" t="str">
        <f t="shared" si="16"/>
        <v>102019</v>
      </c>
      <c r="B530" s="28">
        <v>43756</v>
      </c>
      <c r="C530" s="29" t="s">
        <v>1514</v>
      </c>
      <c r="D530" s="31" t="s">
        <v>1552</v>
      </c>
      <c r="E530" s="30" t="s">
        <v>750</v>
      </c>
      <c r="F530" s="31" t="s">
        <v>488</v>
      </c>
      <c r="G530" s="50">
        <v>175056.54</v>
      </c>
      <c r="H530" s="49">
        <v>148353</v>
      </c>
      <c r="I530" s="49">
        <v>13351.77</v>
      </c>
      <c r="J530" s="49">
        <v>13351.77</v>
      </c>
      <c r="K530" s="49"/>
      <c r="L530" s="33"/>
      <c r="M530" s="33"/>
      <c r="N530" s="13">
        <f t="shared" si="17"/>
        <v>0</v>
      </c>
    </row>
    <row r="531" spans="1:14" x14ac:dyDescent="0.25">
      <c r="A531" t="str">
        <f t="shared" si="16"/>
        <v>102019</v>
      </c>
      <c r="B531" s="28">
        <v>43756</v>
      </c>
      <c r="C531" s="29" t="s">
        <v>1509</v>
      </c>
      <c r="D531" s="31" t="s">
        <v>1552</v>
      </c>
      <c r="E531" s="30" t="s">
        <v>669</v>
      </c>
      <c r="F531" s="31" t="s">
        <v>535</v>
      </c>
      <c r="G531" s="50">
        <v>289572</v>
      </c>
      <c r="H531" s="49">
        <v>245400</v>
      </c>
      <c r="I531" s="49">
        <v>22086</v>
      </c>
      <c r="J531" s="49">
        <v>22086</v>
      </c>
      <c r="K531" s="49"/>
      <c r="L531" s="33"/>
      <c r="M531" s="33"/>
      <c r="N531" s="13">
        <f t="shared" si="17"/>
        <v>0</v>
      </c>
    </row>
    <row r="532" spans="1:14" x14ac:dyDescent="0.25">
      <c r="A532" t="str">
        <f t="shared" si="16"/>
        <v>102019</v>
      </c>
      <c r="B532" s="28">
        <v>43756</v>
      </c>
      <c r="C532" s="29" t="s">
        <v>1493</v>
      </c>
      <c r="D532" s="31" t="s">
        <v>1552</v>
      </c>
      <c r="E532" s="30" t="s">
        <v>743</v>
      </c>
      <c r="F532" s="31" t="s">
        <v>81</v>
      </c>
      <c r="G532" s="50">
        <v>173235.8</v>
      </c>
      <c r="H532" s="49">
        <v>146810</v>
      </c>
      <c r="I532" s="49">
        <v>13212.9</v>
      </c>
      <c r="J532" s="49">
        <v>13212.9</v>
      </c>
      <c r="K532" s="49"/>
      <c r="L532" s="33"/>
      <c r="M532" s="33"/>
      <c r="N532" s="13">
        <f t="shared" si="17"/>
        <v>0</v>
      </c>
    </row>
    <row r="533" spans="1:14" x14ac:dyDescent="0.25">
      <c r="A533" t="str">
        <f t="shared" si="16"/>
        <v>102019</v>
      </c>
      <c r="B533" s="28">
        <v>43757</v>
      </c>
      <c r="C533" s="29" t="s">
        <v>1493</v>
      </c>
      <c r="D533" s="31" t="s">
        <v>1552</v>
      </c>
      <c r="E533" s="30" t="s">
        <v>735</v>
      </c>
      <c r="F533" s="31" t="s">
        <v>81</v>
      </c>
      <c r="G533" s="50">
        <v>203880.4</v>
      </c>
      <c r="H533" s="49">
        <v>172780</v>
      </c>
      <c r="I533" s="49">
        <v>15550.2</v>
      </c>
      <c r="J533" s="49">
        <v>15550.2</v>
      </c>
      <c r="K533" s="49"/>
      <c r="L533" s="33"/>
      <c r="M533" s="33"/>
      <c r="N533" s="13">
        <f t="shared" si="17"/>
        <v>0</v>
      </c>
    </row>
    <row r="534" spans="1:14" x14ac:dyDescent="0.25">
      <c r="A534" t="str">
        <f t="shared" si="16"/>
        <v>102019</v>
      </c>
      <c r="B534" s="28">
        <v>43757</v>
      </c>
      <c r="C534" s="29" t="s">
        <v>1493</v>
      </c>
      <c r="D534" s="31" t="s">
        <v>1552</v>
      </c>
      <c r="E534" s="30" t="s">
        <v>737</v>
      </c>
      <c r="F534" s="31" t="s">
        <v>81</v>
      </c>
      <c r="G534" s="50">
        <v>208883.6</v>
      </c>
      <c r="H534" s="49">
        <v>177020</v>
      </c>
      <c r="I534" s="49">
        <v>15931.8</v>
      </c>
      <c r="J534" s="49">
        <v>15931.8</v>
      </c>
      <c r="K534" s="49"/>
      <c r="L534" s="33"/>
      <c r="M534" s="33"/>
      <c r="N534" s="13">
        <f t="shared" si="17"/>
        <v>0</v>
      </c>
    </row>
    <row r="535" spans="1:14" x14ac:dyDescent="0.25">
      <c r="A535" t="str">
        <f t="shared" si="16"/>
        <v>102019</v>
      </c>
      <c r="B535" s="28">
        <v>43757</v>
      </c>
      <c r="C535" s="29" t="s">
        <v>1509</v>
      </c>
      <c r="D535" s="31" t="s">
        <v>1552</v>
      </c>
      <c r="E535" s="30" t="s">
        <v>666</v>
      </c>
      <c r="F535" s="31" t="s">
        <v>535</v>
      </c>
      <c r="G535" s="50">
        <v>289572</v>
      </c>
      <c r="H535" s="49">
        <v>245400</v>
      </c>
      <c r="I535" s="49">
        <v>22086</v>
      </c>
      <c r="J535" s="49">
        <v>22086</v>
      </c>
      <c r="K535" s="49"/>
      <c r="L535" s="33"/>
      <c r="M535" s="33"/>
      <c r="N535" s="13">
        <f t="shared" si="17"/>
        <v>0</v>
      </c>
    </row>
    <row r="536" spans="1:14" x14ac:dyDescent="0.25">
      <c r="A536" t="str">
        <f t="shared" si="16"/>
        <v>102019</v>
      </c>
      <c r="B536" s="28">
        <v>43757</v>
      </c>
      <c r="C536" s="29" t="s">
        <v>1514</v>
      </c>
      <c r="D536" s="31" t="s">
        <v>1552</v>
      </c>
      <c r="E536" s="30" t="s">
        <v>748</v>
      </c>
      <c r="F536" s="31" t="s">
        <v>488</v>
      </c>
      <c r="G536" s="50">
        <v>58352.18</v>
      </c>
      <c r="H536" s="49">
        <v>49451</v>
      </c>
      <c r="I536" s="49">
        <v>4450.59</v>
      </c>
      <c r="J536" s="49">
        <v>4450.59</v>
      </c>
      <c r="K536" s="49"/>
      <c r="L536" s="33"/>
      <c r="M536" s="33"/>
      <c r="N536" s="13">
        <f t="shared" si="17"/>
        <v>0</v>
      </c>
    </row>
    <row r="537" spans="1:14" x14ac:dyDescent="0.25">
      <c r="A537" t="str">
        <f t="shared" si="16"/>
        <v>102019</v>
      </c>
      <c r="B537" s="28">
        <v>43758</v>
      </c>
      <c r="C537" s="29" t="s">
        <v>1493</v>
      </c>
      <c r="D537" s="31" t="s">
        <v>1552</v>
      </c>
      <c r="E537" s="30" t="s">
        <v>683</v>
      </c>
      <c r="F537" s="31" t="s">
        <v>81</v>
      </c>
      <c r="G537" s="50">
        <v>132584.79999999999</v>
      </c>
      <c r="H537" s="49">
        <v>112360</v>
      </c>
      <c r="I537" s="49">
        <v>10112.4</v>
      </c>
      <c r="J537" s="49">
        <v>10112.4</v>
      </c>
      <c r="K537" s="49"/>
      <c r="L537" s="33"/>
      <c r="M537" s="33"/>
      <c r="N537" s="13">
        <f t="shared" si="17"/>
        <v>0</v>
      </c>
    </row>
    <row r="538" spans="1:14" x14ac:dyDescent="0.25">
      <c r="A538" t="str">
        <f t="shared" si="16"/>
        <v>102019</v>
      </c>
      <c r="B538" s="28">
        <v>43758</v>
      </c>
      <c r="C538" s="29" t="s">
        <v>1493</v>
      </c>
      <c r="D538" s="31" t="s">
        <v>1552</v>
      </c>
      <c r="E538" s="30" t="s">
        <v>684</v>
      </c>
      <c r="F538" s="31" t="s">
        <v>81</v>
      </c>
      <c r="G538" s="50">
        <v>106943.4</v>
      </c>
      <c r="H538" s="49">
        <v>90630</v>
      </c>
      <c r="I538" s="49">
        <v>8156.7</v>
      </c>
      <c r="J538" s="49">
        <v>8156.7</v>
      </c>
      <c r="K538" s="49"/>
      <c r="L538" s="33"/>
      <c r="M538" s="33"/>
      <c r="N538" s="13">
        <f t="shared" si="17"/>
        <v>0</v>
      </c>
    </row>
    <row r="539" spans="1:14" x14ac:dyDescent="0.25">
      <c r="A539" t="str">
        <f t="shared" si="16"/>
        <v>102019</v>
      </c>
      <c r="B539" s="28">
        <v>43759</v>
      </c>
      <c r="C539" s="29" t="s">
        <v>1493</v>
      </c>
      <c r="D539" s="31" t="s">
        <v>1552</v>
      </c>
      <c r="E539" s="30" t="s">
        <v>685</v>
      </c>
      <c r="F539" s="31" t="s">
        <v>81</v>
      </c>
      <c r="G539" s="50">
        <v>203880.4</v>
      </c>
      <c r="H539" s="49">
        <v>172780</v>
      </c>
      <c r="I539" s="49">
        <v>15550.2</v>
      </c>
      <c r="J539" s="49">
        <v>15550.2</v>
      </c>
      <c r="K539" s="49"/>
      <c r="L539" s="33"/>
      <c r="M539" s="33"/>
      <c r="N539" s="13">
        <f t="shared" si="17"/>
        <v>0</v>
      </c>
    </row>
    <row r="540" spans="1:14" x14ac:dyDescent="0.25">
      <c r="A540" t="str">
        <f t="shared" si="16"/>
        <v>102019</v>
      </c>
      <c r="B540" s="28">
        <v>43759</v>
      </c>
      <c r="C540" s="29" t="s">
        <v>1493</v>
      </c>
      <c r="D540" s="31" t="s">
        <v>1552</v>
      </c>
      <c r="E540" s="30" t="s">
        <v>676</v>
      </c>
      <c r="F540" s="31" t="s">
        <v>81</v>
      </c>
      <c r="G540" s="50">
        <v>142591.20000000001</v>
      </c>
      <c r="H540" s="49">
        <v>120840</v>
      </c>
      <c r="I540" s="49">
        <v>10875.6</v>
      </c>
      <c r="J540" s="49">
        <v>10875.6</v>
      </c>
      <c r="K540" s="49"/>
      <c r="L540" s="33"/>
      <c r="M540" s="33"/>
      <c r="N540" s="13">
        <f t="shared" si="17"/>
        <v>0</v>
      </c>
    </row>
    <row r="541" spans="1:14" x14ac:dyDescent="0.25">
      <c r="A541" t="str">
        <f t="shared" si="16"/>
        <v>102019</v>
      </c>
      <c r="B541" s="28">
        <v>43759</v>
      </c>
      <c r="C541" s="29" t="s">
        <v>1513</v>
      </c>
      <c r="D541" s="31" t="s">
        <v>1552</v>
      </c>
      <c r="E541" s="30" t="s">
        <v>759</v>
      </c>
      <c r="F541" s="31" t="s">
        <v>285</v>
      </c>
      <c r="G541" s="50">
        <v>332288</v>
      </c>
      <c r="H541" s="49">
        <v>281600</v>
      </c>
      <c r="I541" s="49"/>
      <c r="J541" s="49"/>
      <c r="K541" s="49">
        <v>50688</v>
      </c>
      <c r="L541" s="33"/>
      <c r="M541" s="33"/>
      <c r="N541" s="13">
        <f t="shared" si="17"/>
        <v>0</v>
      </c>
    </row>
    <row r="542" spans="1:14" x14ac:dyDescent="0.25">
      <c r="A542" t="str">
        <f t="shared" si="16"/>
        <v>102019</v>
      </c>
      <c r="B542" s="28">
        <v>43760</v>
      </c>
      <c r="C542" s="29" t="s">
        <v>1493</v>
      </c>
      <c r="D542" s="31" t="s">
        <v>1552</v>
      </c>
      <c r="E542" s="30" t="s">
        <v>680</v>
      </c>
      <c r="F542" s="31" t="s">
        <v>81</v>
      </c>
      <c r="G542" s="50">
        <v>203880.4</v>
      </c>
      <c r="H542" s="49">
        <v>172780</v>
      </c>
      <c r="I542" s="49">
        <v>15550.2</v>
      </c>
      <c r="J542" s="49">
        <v>15550.2</v>
      </c>
      <c r="K542" s="49"/>
      <c r="L542" s="33"/>
      <c r="M542" s="33"/>
      <c r="N542" s="13">
        <f t="shared" si="17"/>
        <v>0</v>
      </c>
    </row>
    <row r="543" spans="1:14" x14ac:dyDescent="0.25">
      <c r="A543" t="str">
        <f t="shared" si="16"/>
        <v>102019</v>
      </c>
      <c r="B543" s="28">
        <v>43760</v>
      </c>
      <c r="C543" s="29" t="s">
        <v>1513</v>
      </c>
      <c r="D543" s="31" t="s">
        <v>1552</v>
      </c>
      <c r="E543" s="30" t="s">
        <v>761</v>
      </c>
      <c r="F543" s="31" t="s">
        <v>285</v>
      </c>
      <c r="G543" s="50">
        <v>519200</v>
      </c>
      <c r="H543" s="49">
        <v>440000</v>
      </c>
      <c r="I543" s="49"/>
      <c r="J543" s="49"/>
      <c r="K543" s="49">
        <v>79200</v>
      </c>
      <c r="L543" s="33"/>
      <c r="M543" s="33"/>
      <c r="N543" s="13">
        <f t="shared" si="17"/>
        <v>0</v>
      </c>
    </row>
    <row r="544" spans="1:14" x14ac:dyDescent="0.25">
      <c r="A544" t="str">
        <f t="shared" si="16"/>
        <v>102019</v>
      </c>
      <c r="B544" s="28">
        <v>43760</v>
      </c>
      <c r="C544" s="29" t="s">
        <v>1509</v>
      </c>
      <c r="D544" s="31" t="s">
        <v>1552</v>
      </c>
      <c r="E544" s="30" t="s">
        <v>660</v>
      </c>
      <c r="F544" s="31" t="s">
        <v>535</v>
      </c>
      <c r="G544" s="50">
        <v>289572</v>
      </c>
      <c r="H544" s="49">
        <v>245400</v>
      </c>
      <c r="I544" s="49">
        <v>22086</v>
      </c>
      <c r="J544" s="49">
        <v>22086</v>
      </c>
      <c r="K544" s="49"/>
      <c r="L544" s="33"/>
      <c r="M544" s="33"/>
      <c r="N544" s="13">
        <f t="shared" si="17"/>
        <v>0</v>
      </c>
    </row>
    <row r="545" spans="1:14" x14ac:dyDescent="0.25">
      <c r="A545" t="str">
        <f t="shared" si="16"/>
        <v>102019</v>
      </c>
      <c r="B545" s="28">
        <v>43761</v>
      </c>
      <c r="C545" s="29" t="s">
        <v>1509</v>
      </c>
      <c r="D545" s="31" t="s">
        <v>1552</v>
      </c>
      <c r="E545" s="30" t="s">
        <v>662</v>
      </c>
      <c r="F545" s="31" t="s">
        <v>535</v>
      </c>
      <c r="G545" s="50">
        <v>289572</v>
      </c>
      <c r="H545" s="49">
        <v>245400</v>
      </c>
      <c r="I545" s="49">
        <v>22086</v>
      </c>
      <c r="J545" s="49">
        <v>22086</v>
      </c>
      <c r="K545" s="49"/>
      <c r="L545" s="33"/>
      <c r="M545" s="33"/>
      <c r="N545" s="13">
        <f t="shared" si="17"/>
        <v>0</v>
      </c>
    </row>
    <row r="546" spans="1:14" x14ac:dyDescent="0.25">
      <c r="A546" t="str">
        <f t="shared" si="16"/>
        <v>102019</v>
      </c>
      <c r="B546" s="28">
        <v>43761</v>
      </c>
      <c r="C546" s="29" t="s">
        <v>1493</v>
      </c>
      <c r="D546" s="31" t="s">
        <v>1552</v>
      </c>
      <c r="E546" s="30" t="s">
        <v>674</v>
      </c>
      <c r="F546" s="31" t="s">
        <v>81</v>
      </c>
      <c r="G546" s="50">
        <v>137588</v>
      </c>
      <c r="H546" s="49">
        <v>116600</v>
      </c>
      <c r="I546" s="49">
        <v>10494</v>
      </c>
      <c r="J546" s="49">
        <v>10494</v>
      </c>
      <c r="K546" s="49"/>
      <c r="L546" s="33"/>
      <c r="M546" s="33"/>
      <c r="N546" s="13">
        <f t="shared" si="17"/>
        <v>0</v>
      </c>
    </row>
    <row r="547" spans="1:14" x14ac:dyDescent="0.25">
      <c r="A547" t="str">
        <f t="shared" si="16"/>
        <v>102019</v>
      </c>
      <c r="B547" s="28">
        <v>43761</v>
      </c>
      <c r="C547" s="29" t="s">
        <v>1493</v>
      </c>
      <c r="D547" s="31" t="s">
        <v>1552</v>
      </c>
      <c r="E547" s="30" t="s">
        <v>703</v>
      </c>
      <c r="F547" s="31" t="s">
        <v>81</v>
      </c>
      <c r="G547" s="50">
        <v>137588</v>
      </c>
      <c r="H547" s="49">
        <v>116600</v>
      </c>
      <c r="I547" s="49">
        <v>10494</v>
      </c>
      <c r="J547" s="49">
        <v>10494</v>
      </c>
      <c r="K547" s="49"/>
      <c r="L547" s="33"/>
      <c r="M547" s="33"/>
      <c r="N547" s="13">
        <f t="shared" si="17"/>
        <v>0</v>
      </c>
    </row>
    <row r="548" spans="1:14" x14ac:dyDescent="0.25">
      <c r="A548" t="str">
        <f t="shared" si="16"/>
        <v>102019</v>
      </c>
      <c r="B548" s="28">
        <v>43762</v>
      </c>
      <c r="C548" s="29" t="s">
        <v>1493</v>
      </c>
      <c r="D548" s="31" t="s">
        <v>1552</v>
      </c>
      <c r="E548" s="30" t="s">
        <v>704</v>
      </c>
      <c r="F548" s="31" t="s">
        <v>81</v>
      </c>
      <c r="G548" s="50">
        <v>137588</v>
      </c>
      <c r="H548" s="49">
        <v>116600</v>
      </c>
      <c r="I548" s="49">
        <v>10494</v>
      </c>
      <c r="J548" s="49">
        <v>10494</v>
      </c>
      <c r="K548" s="49"/>
      <c r="L548" s="33"/>
      <c r="M548" s="33"/>
      <c r="N548" s="13">
        <f t="shared" si="17"/>
        <v>0</v>
      </c>
    </row>
    <row r="549" spans="1:14" x14ac:dyDescent="0.25">
      <c r="A549" t="str">
        <f t="shared" si="16"/>
        <v>102019</v>
      </c>
      <c r="B549" s="28">
        <v>43762</v>
      </c>
      <c r="C549" s="29" t="s">
        <v>1493</v>
      </c>
      <c r="D549" s="31" t="s">
        <v>1552</v>
      </c>
      <c r="E549" s="30" t="s">
        <v>705</v>
      </c>
      <c r="F549" s="31" t="s">
        <v>81</v>
      </c>
      <c r="G549" s="50">
        <v>142591.20000000001</v>
      </c>
      <c r="H549" s="49">
        <v>120840</v>
      </c>
      <c r="I549" s="49">
        <v>10875.6</v>
      </c>
      <c r="J549" s="49">
        <v>10875.6</v>
      </c>
      <c r="K549" s="49"/>
      <c r="L549" s="33"/>
      <c r="M549" s="33"/>
      <c r="N549" s="13">
        <f t="shared" si="17"/>
        <v>0</v>
      </c>
    </row>
    <row r="550" spans="1:14" x14ac:dyDescent="0.25">
      <c r="A550" t="str">
        <f t="shared" si="16"/>
        <v>102019</v>
      </c>
      <c r="B550" s="28">
        <v>43762</v>
      </c>
      <c r="C550" s="29" t="s">
        <v>1500</v>
      </c>
      <c r="D550" s="31" t="s">
        <v>1552</v>
      </c>
      <c r="E550" s="30" t="s">
        <v>671</v>
      </c>
      <c r="F550" s="31" t="s">
        <v>72</v>
      </c>
      <c r="G550" s="50">
        <v>176225.92000000001</v>
      </c>
      <c r="H550" s="49">
        <v>149344</v>
      </c>
      <c r="I550" s="49">
        <v>13440.96</v>
      </c>
      <c r="J550" s="49">
        <v>13440.96</v>
      </c>
      <c r="K550" s="49"/>
      <c r="L550" s="33"/>
      <c r="M550" s="33"/>
      <c r="N550" s="13">
        <f t="shared" si="17"/>
        <v>0</v>
      </c>
    </row>
    <row r="551" spans="1:14" x14ac:dyDescent="0.25">
      <c r="A551" t="str">
        <f t="shared" si="16"/>
        <v>102019</v>
      </c>
      <c r="B551" s="28">
        <v>43763</v>
      </c>
      <c r="C551" s="29" t="s">
        <v>1493</v>
      </c>
      <c r="D551" s="31" t="s">
        <v>1552</v>
      </c>
      <c r="E551" s="30" t="s">
        <v>698</v>
      </c>
      <c r="F551" s="31" t="s">
        <v>81</v>
      </c>
      <c r="G551" s="50">
        <v>106943.4</v>
      </c>
      <c r="H551" s="49">
        <v>90630</v>
      </c>
      <c r="I551" s="49">
        <v>8156.7</v>
      </c>
      <c r="J551" s="49">
        <v>8156.7</v>
      </c>
      <c r="K551" s="49"/>
      <c r="L551" s="33"/>
      <c r="M551" s="33"/>
      <c r="N551" s="13">
        <f t="shared" si="17"/>
        <v>0</v>
      </c>
    </row>
    <row r="552" spans="1:14" x14ac:dyDescent="0.25">
      <c r="A552" t="str">
        <f t="shared" si="16"/>
        <v>102019</v>
      </c>
      <c r="B552" s="28">
        <v>43763</v>
      </c>
      <c r="C552" s="29" t="s">
        <v>1493</v>
      </c>
      <c r="D552" s="31" t="s">
        <v>1552</v>
      </c>
      <c r="E552" s="30" t="s">
        <v>699</v>
      </c>
      <c r="F552" s="31" t="s">
        <v>81</v>
      </c>
      <c r="G552" s="50">
        <v>66292.399999999994</v>
      </c>
      <c r="H552" s="49">
        <v>56180</v>
      </c>
      <c r="I552" s="49">
        <v>5056.2</v>
      </c>
      <c r="J552" s="49">
        <v>5056.2</v>
      </c>
      <c r="K552" s="49"/>
      <c r="L552" s="33"/>
      <c r="M552" s="33"/>
      <c r="N552" s="13">
        <f t="shared" si="17"/>
        <v>0</v>
      </c>
    </row>
    <row r="553" spans="1:14" x14ac:dyDescent="0.25">
      <c r="A553" t="str">
        <f t="shared" si="16"/>
        <v>102019</v>
      </c>
      <c r="B553" s="28">
        <v>43763</v>
      </c>
      <c r="C553" s="29" t="s">
        <v>1493</v>
      </c>
      <c r="D553" s="31" t="s">
        <v>1552</v>
      </c>
      <c r="E553" s="30" t="s">
        <v>700</v>
      </c>
      <c r="F553" s="31" t="s">
        <v>81</v>
      </c>
      <c r="G553" s="50">
        <v>132584.79999999999</v>
      </c>
      <c r="H553" s="49">
        <v>112360</v>
      </c>
      <c r="I553" s="49">
        <v>10112.4</v>
      </c>
      <c r="J553" s="49">
        <v>10112.4</v>
      </c>
      <c r="K553" s="49"/>
      <c r="L553" s="33"/>
      <c r="M553" s="33"/>
      <c r="N553" s="13">
        <f t="shared" si="17"/>
        <v>0</v>
      </c>
    </row>
    <row r="554" spans="1:14" x14ac:dyDescent="0.25">
      <c r="A554" t="str">
        <f t="shared" si="16"/>
        <v>102019</v>
      </c>
      <c r="B554" s="28">
        <v>43763</v>
      </c>
      <c r="C554" s="29" t="s">
        <v>1493</v>
      </c>
      <c r="D554" s="31" t="s">
        <v>1552</v>
      </c>
      <c r="E554" s="30" t="s">
        <v>702</v>
      </c>
      <c r="F554" s="31" t="s">
        <v>81</v>
      </c>
      <c r="G554" s="50">
        <v>170734.2</v>
      </c>
      <c r="H554" s="49">
        <v>144690</v>
      </c>
      <c r="I554" s="49">
        <v>13022.1</v>
      </c>
      <c r="J554" s="49">
        <v>13022.1</v>
      </c>
      <c r="K554" s="49"/>
      <c r="L554" s="33"/>
      <c r="M554" s="33"/>
      <c r="N554" s="13">
        <f t="shared" si="17"/>
        <v>0</v>
      </c>
    </row>
    <row r="555" spans="1:14" x14ac:dyDescent="0.25">
      <c r="A555" t="str">
        <f t="shared" si="16"/>
        <v>102019</v>
      </c>
      <c r="B555" s="28">
        <v>43767</v>
      </c>
      <c r="C555" s="29" t="s">
        <v>1513</v>
      </c>
      <c r="D555" s="31" t="s">
        <v>1552</v>
      </c>
      <c r="E555" s="30" t="s">
        <v>758</v>
      </c>
      <c r="F555" s="31" t="s">
        <v>285</v>
      </c>
      <c r="G555" s="50">
        <v>519200</v>
      </c>
      <c r="H555" s="49">
        <v>440000</v>
      </c>
      <c r="I555" s="49"/>
      <c r="J555" s="49"/>
      <c r="K555" s="49">
        <v>79200</v>
      </c>
      <c r="L555" s="33"/>
      <c r="M555" s="33"/>
      <c r="N555" s="13">
        <f t="shared" si="17"/>
        <v>0</v>
      </c>
    </row>
    <row r="556" spans="1:14" x14ac:dyDescent="0.25">
      <c r="A556" t="str">
        <f t="shared" si="16"/>
        <v>102019</v>
      </c>
      <c r="B556" s="28">
        <v>43767</v>
      </c>
      <c r="C556" s="29" t="s">
        <v>1493</v>
      </c>
      <c r="D556" s="31" t="s">
        <v>1552</v>
      </c>
      <c r="E556" s="30" t="s">
        <v>692</v>
      </c>
      <c r="F556" s="31" t="s">
        <v>81</v>
      </c>
      <c r="G556" s="50">
        <v>173235.8</v>
      </c>
      <c r="H556" s="49">
        <v>146810</v>
      </c>
      <c r="I556" s="49">
        <v>13212.9</v>
      </c>
      <c r="J556" s="49">
        <v>13212.9</v>
      </c>
      <c r="K556" s="49"/>
      <c r="L556" s="33"/>
      <c r="M556" s="33"/>
      <c r="N556" s="13">
        <f t="shared" si="17"/>
        <v>0</v>
      </c>
    </row>
    <row r="557" spans="1:14" x14ac:dyDescent="0.25">
      <c r="A557" t="str">
        <f t="shared" si="16"/>
        <v>102019</v>
      </c>
      <c r="B557" s="28">
        <v>43767</v>
      </c>
      <c r="C557" s="29" t="s">
        <v>1493</v>
      </c>
      <c r="D557" s="31" t="s">
        <v>1552</v>
      </c>
      <c r="E557" s="30" t="s">
        <v>730</v>
      </c>
      <c r="F557" s="31" t="s">
        <v>81</v>
      </c>
      <c r="G557" s="50">
        <v>106943.4</v>
      </c>
      <c r="H557" s="49">
        <v>90630</v>
      </c>
      <c r="I557" s="49">
        <v>8156.7</v>
      </c>
      <c r="J557" s="49">
        <v>8156.7</v>
      </c>
      <c r="K557" s="49"/>
      <c r="L557" s="33"/>
      <c r="M557" s="33"/>
      <c r="N557" s="13">
        <f t="shared" si="17"/>
        <v>0</v>
      </c>
    </row>
    <row r="558" spans="1:14" x14ac:dyDescent="0.25">
      <c r="A558" t="str">
        <f t="shared" si="16"/>
        <v>102019</v>
      </c>
      <c r="B558" s="28">
        <v>43767</v>
      </c>
      <c r="C558" s="29" t="s">
        <v>1493</v>
      </c>
      <c r="D558" s="31" t="s">
        <v>1552</v>
      </c>
      <c r="E558" s="30" t="s">
        <v>721</v>
      </c>
      <c r="F558" s="31" t="s">
        <v>81</v>
      </c>
      <c r="G558" s="50">
        <v>66292.399999999994</v>
      </c>
      <c r="H558" s="49">
        <v>56180</v>
      </c>
      <c r="I558" s="49">
        <v>5056.2</v>
      </c>
      <c r="J558" s="49">
        <v>5056.2</v>
      </c>
      <c r="K558" s="49"/>
      <c r="L558" s="33"/>
      <c r="M558" s="33"/>
      <c r="N558" s="13">
        <f t="shared" si="17"/>
        <v>0</v>
      </c>
    </row>
    <row r="559" spans="1:14" x14ac:dyDescent="0.25">
      <c r="A559" t="str">
        <f t="shared" si="16"/>
        <v>102019</v>
      </c>
      <c r="B559" s="28">
        <v>43767</v>
      </c>
      <c r="C559" s="29" t="s">
        <v>1493</v>
      </c>
      <c r="D559" s="31" t="s">
        <v>1552</v>
      </c>
      <c r="E559" s="30" t="s">
        <v>724</v>
      </c>
      <c r="F559" s="31" t="s">
        <v>81</v>
      </c>
      <c r="G559" s="50">
        <v>106943.4</v>
      </c>
      <c r="H559" s="49">
        <v>90630</v>
      </c>
      <c r="I559" s="49">
        <v>8156.7</v>
      </c>
      <c r="J559" s="49">
        <v>8156.7</v>
      </c>
      <c r="K559" s="49"/>
      <c r="L559" s="33"/>
      <c r="M559" s="33"/>
      <c r="N559" s="13">
        <f t="shared" si="17"/>
        <v>0</v>
      </c>
    </row>
    <row r="560" spans="1:14" x14ac:dyDescent="0.25">
      <c r="A560" t="str">
        <f t="shared" si="16"/>
        <v>102019</v>
      </c>
      <c r="B560" s="28">
        <v>43768</v>
      </c>
      <c r="C560" s="29" t="s">
        <v>1493</v>
      </c>
      <c r="D560" s="31" t="s">
        <v>1552</v>
      </c>
      <c r="E560" s="30" t="s">
        <v>727</v>
      </c>
      <c r="F560" s="31" t="s">
        <v>81</v>
      </c>
      <c r="G560" s="50">
        <v>206382</v>
      </c>
      <c r="H560" s="49">
        <v>174900</v>
      </c>
      <c r="I560" s="49">
        <v>15741</v>
      </c>
      <c r="J560" s="49">
        <v>15741</v>
      </c>
      <c r="K560" s="49"/>
      <c r="L560" s="33"/>
      <c r="M560" s="33"/>
      <c r="N560" s="13">
        <f t="shared" si="17"/>
        <v>0</v>
      </c>
    </row>
    <row r="561" spans="1:14" x14ac:dyDescent="0.25">
      <c r="A561" t="str">
        <f t="shared" si="16"/>
        <v>102019</v>
      </c>
      <c r="B561" s="28">
        <v>43769</v>
      </c>
      <c r="C561" s="29" t="s">
        <v>1514</v>
      </c>
      <c r="D561" s="31" t="s">
        <v>1552</v>
      </c>
      <c r="E561" s="30" t="s">
        <v>754</v>
      </c>
      <c r="F561" s="31" t="s">
        <v>488</v>
      </c>
      <c r="G561" s="50">
        <v>175056.54</v>
      </c>
      <c r="H561" s="49">
        <v>148353</v>
      </c>
      <c r="I561" s="49">
        <v>13351.77</v>
      </c>
      <c r="J561" s="49">
        <v>13351.77</v>
      </c>
      <c r="K561" s="49"/>
      <c r="L561" s="33"/>
      <c r="M561" s="33"/>
      <c r="N561" s="13">
        <f t="shared" si="17"/>
        <v>0</v>
      </c>
    </row>
    <row r="562" spans="1:14" x14ac:dyDescent="0.25">
      <c r="A562" t="str">
        <f t="shared" si="16"/>
        <v>102019</v>
      </c>
      <c r="B562" s="28">
        <v>43769</v>
      </c>
      <c r="C562" s="29" t="s">
        <v>1493</v>
      </c>
      <c r="D562" s="31" t="s">
        <v>1552</v>
      </c>
      <c r="E562" s="30" t="s">
        <v>713</v>
      </c>
      <c r="F562" s="31" t="s">
        <v>81</v>
      </c>
      <c r="G562" s="50">
        <v>206382</v>
      </c>
      <c r="H562" s="49">
        <v>174900</v>
      </c>
      <c r="I562" s="49">
        <v>15741</v>
      </c>
      <c r="J562" s="49">
        <v>15741</v>
      </c>
      <c r="K562" s="49"/>
      <c r="L562" s="33"/>
      <c r="M562" s="33"/>
      <c r="N562" s="13">
        <f t="shared" si="17"/>
        <v>0</v>
      </c>
    </row>
    <row r="563" spans="1:14" x14ac:dyDescent="0.25">
      <c r="A563" t="str">
        <f t="shared" si="16"/>
        <v>102019</v>
      </c>
      <c r="B563" s="28">
        <v>43769</v>
      </c>
      <c r="C563" s="29" t="s">
        <v>1514</v>
      </c>
      <c r="D563" s="31" t="s">
        <v>1552</v>
      </c>
      <c r="E563" s="30" t="s">
        <v>752</v>
      </c>
      <c r="F563" s="31" t="s">
        <v>488</v>
      </c>
      <c r="G563" s="50">
        <v>175056.54</v>
      </c>
      <c r="H563" s="49">
        <v>148353</v>
      </c>
      <c r="I563" s="49">
        <v>13351.77</v>
      </c>
      <c r="J563" s="49">
        <v>13351.77</v>
      </c>
      <c r="K563" s="49"/>
      <c r="L563" s="33"/>
      <c r="M563" s="33"/>
      <c r="N563" s="13">
        <f t="shared" si="17"/>
        <v>0</v>
      </c>
    </row>
    <row r="564" spans="1:14" x14ac:dyDescent="0.25">
      <c r="A564" t="str">
        <f t="shared" si="16"/>
        <v>102019</v>
      </c>
      <c r="B564" s="28">
        <v>43769</v>
      </c>
      <c r="C564" s="29" t="s">
        <v>1513</v>
      </c>
      <c r="D564" s="31" t="s">
        <v>1552</v>
      </c>
      <c r="E564" s="30" t="s">
        <v>760</v>
      </c>
      <c r="F564" s="31" t="s">
        <v>285</v>
      </c>
      <c r="G564" s="50">
        <v>519200</v>
      </c>
      <c r="H564" s="49">
        <v>440000</v>
      </c>
      <c r="I564" s="49"/>
      <c r="J564" s="49"/>
      <c r="K564" s="49">
        <v>79200</v>
      </c>
      <c r="L564" s="33"/>
      <c r="M564" s="33"/>
      <c r="N564" s="13">
        <f t="shared" si="17"/>
        <v>0</v>
      </c>
    </row>
    <row r="565" spans="1:14" x14ac:dyDescent="0.25">
      <c r="A565" t="str">
        <f t="shared" si="16"/>
        <v>112019</v>
      </c>
      <c r="B565" s="28">
        <v>43770</v>
      </c>
      <c r="C565" s="29" t="s">
        <v>1493</v>
      </c>
      <c r="D565" s="31" t="s">
        <v>1552</v>
      </c>
      <c r="E565" s="30" t="s">
        <v>602</v>
      </c>
      <c r="F565" s="31" t="s">
        <v>81</v>
      </c>
      <c r="G565" s="50">
        <v>132584.79999999999</v>
      </c>
      <c r="H565" s="49">
        <v>112360</v>
      </c>
      <c r="I565" s="49">
        <v>10112.4</v>
      </c>
      <c r="J565" s="49">
        <v>10112.4</v>
      </c>
      <c r="K565" s="49"/>
      <c r="L565" s="33"/>
      <c r="M565" s="33"/>
      <c r="N565" s="13">
        <f t="shared" si="17"/>
        <v>0</v>
      </c>
    </row>
    <row r="566" spans="1:14" x14ac:dyDescent="0.25">
      <c r="A566" t="str">
        <f t="shared" si="16"/>
        <v>112019</v>
      </c>
      <c r="B566" s="28">
        <v>43770</v>
      </c>
      <c r="C566" s="29" t="s">
        <v>1493</v>
      </c>
      <c r="D566" s="31" t="s">
        <v>1552</v>
      </c>
      <c r="E566" s="30" t="s">
        <v>589</v>
      </c>
      <c r="F566" s="31" t="s">
        <v>81</v>
      </c>
      <c r="G566" s="50">
        <v>33146.199999999997</v>
      </c>
      <c r="H566" s="49">
        <v>28090</v>
      </c>
      <c r="I566" s="49">
        <v>2528.1</v>
      </c>
      <c r="J566" s="49">
        <v>2528.1</v>
      </c>
      <c r="K566" s="49"/>
      <c r="L566" s="33"/>
      <c r="M566" s="33"/>
      <c r="N566" s="13">
        <f t="shared" si="17"/>
        <v>0</v>
      </c>
    </row>
    <row r="567" spans="1:14" x14ac:dyDescent="0.25">
      <c r="A567" t="str">
        <f t="shared" si="16"/>
        <v>112019</v>
      </c>
      <c r="B567" s="28">
        <v>43770</v>
      </c>
      <c r="C567" s="29" t="s">
        <v>1493</v>
      </c>
      <c r="D567" s="31" t="s">
        <v>1552</v>
      </c>
      <c r="E567" s="30" t="s">
        <v>625</v>
      </c>
      <c r="F567" s="31" t="s">
        <v>81</v>
      </c>
      <c r="G567" s="50">
        <v>178239</v>
      </c>
      <c r="H567" s="49">
        <v>151050</v>
      </c>
      <c r="I567" s="49">
        <v>13594.5</v>
      </c>
      <c r="J567" s="49">
        <v>13594.5</v>
      </c>
      <c r="K567" s="49"/>
      <c r="L567" s="33"/>
      <c r="M567" s="33"/>
      <c r="N567" s="13">
        <f t="shared" si="17"/>
        <v>0</v>
      </c>
    </row>
    <row r="568" spans="1:14" x14ac:dyDescent="0.25">
      <c r="A568" t="str">
        <f t="shared" si="16"/>
        <v>112019</v>
      </c>
      <c r="B568" s="28">
        <v>43771</v>
      </c>
      <c r="C568" s="29" t="s">
        <v>1493</v>
      </c>
      <c r="D568" s="31" t="s">
        <v>1552</v>
      </c>
      <c r="E568" s="30" t="s">
        <v>626</v>
      </c>
      <c r="F568" s="31" t="s">
        <v>81</v>
      </c>
      <c r="G568" s="50">
        <v>201378.8</v>
      </c>
      <c r="H568" s="49">
        <v>170660</v>
      </c>
      <c r="I568" s="49">
        <v>15359.4</v>
      </c>
      <c r="J568" s="49">
        <v>15359.4</v>
      </c>
      <c r="K568" s="49"/>
      <c r="L568" s="33"/>
      <c r="M568" s="33"/>
      <c r="N568" s="13">
        <f t="shared" si="17"/>
        <v>0</v>
      </c>
    </row>
    <row r="569" spans="1:14" x14ac:dyDescent="0.25">
      <c r="A569" t="str">
        <f t="shared" si="16"/>
        <v>112019</v>
      </c>
      <c r="B569" s="28">
        <v>43771</v>
      </c>
      <c r="C569" s="29" t="s">
        <v>1493</v>
      </c>
      <c r="D569" s="31" t="s">
        <v>1552</v>
      </c>
      <c r="E569" s="30" t="s">
        <v>622</v>
      </c>
      <c r="F569" s="31" t="s">
        <v>81</v>
      </c>
      <c r="G569" s="50">
        <v>213886.8</v>
      </c>
      <c r="H569" s="49">
        <v>181260</v>
      </c>
      <c r="I569" s="49">
        <v>16313.4</v>
      </c>
      <c r="J569" s="49">
        <v>16313.4</v>
      </c>
      <c r="K569" s="49"/>
      <c r="L569" s="33"/>
      <c r="M569" s="33"/>
      <c r="N569" s="13">
        <f t="shared" si="17"/>
        <v>0</v>
      </c>
    </row>
    <row r="570" spans="1:14" x14ac:dyDescent="0.25">
      <c r="A570" t="str">
        <f t="shared" si="16"/>
        <v>112019</v>
      </c>
      <c r="B570" s="28">
        <v>43772</v>
      </c>
      <c r="C570" s="29" t="s">
        <v>1514</v>
      </c>
      <c r="D570" s="31" t="s">
        <v>1552</v>
      </c>
      <c r="E570" s="30" t="s">
        <v>631</v>
      </c>
      <c r="F570" s="31" t="s">
        <v>488</v>
      </c>
      <c r="G570" s="50">
        <v>58352.18</v>
      </c>
      <c r="H570" s="49">
        <v>49451</v>
      </c>
      <c r="I570" s="49">
        <v>4450.59</v>
      </c>
      <c r="J570" s="49">
        <v>4450.59</v>
      </c>
      <c r="K570" s="49"/>
      <c r="L570" s="33"/>
      <c r="M570" s="33"/>
      <c r="N570" s="13">
        <f t="shared" si="17"/>
        <v>0</v>
      </c>
    </row>
    <row r="571" spans="1:14" x14ac:dyDescent="0.25">
      <c r="A571" t="str">
        <f t="shared" si="16"/>
        <v>112019</v>
      </c>
      <c r="B571" s="28">
        <v>43772</v>
      </c>
      <c r="C571" s="29" t="s">
        <v>1514</v>
      </c>
      <c r="D571" s="31" t="s">
        <v>1552</v>
      </c>
      <c r="E571" s="30" t="s">
        <v>632</v>
      </c>
      <c r="F571" s="31" t="s">
        <v>488</v>
      </c>
      <c r="G571" s="50">
        <v>175056.54</v>
      </c>
      <c r="H571" s="49">
        <v>148353</v>
      </c>
      <c r="I571" s="49">
        <v>13351.77</v>
      </c>
      <c r="J571" s="49">
        <v>13351.77</v>
      </c>
      <c r="K571" s="49"/>
      <c r="L571" s="33"/>
      <c r="M571" s="33"/>
      <c r="N571" s="13">
        <f t="shared" si="17"/>
        <v>0</v>
      </c>
    </row>
    <row r="572" spans="1:14" x14ac:dyDescent="0.25">
      <c r="A572" t="str">
        <f t="shared" si="16"/>
        <v>112019</v>
      </c>
      <c r="B572" s="28">
        <v>43773</v>
      </c>
      <c r="C572" s="29" t="s">
        <v>1493</v>
      </c>
      <c r="D572" s="31" t="s">
        <v>1552</v>
      </c>
      <c r="E572" s="30" t="s">
        <v>623</v>
      </c>
      <c r="F572" s="31" t="s">
        <v>81</v>
      </c>
      <c r="G572" s="50">
        <v>132584.79999999999</v>
      </c>
      <c r="H572" s="49">
        <v>112360</v>
      </c>
      <c r="I572" s="49">
        <v>10112.4</v>
      </c>
      <c r="J572" s="49">
        <v>10112.4</v>
      </c>
      <c r="K572" s="49"/>
      <c r="L572" s="33"/>
      <c r="M572" s="33"/>
      <c r="N572" s="13">
        <f t="shared" si="17"/>
        <v>0</v>
      </c>
    </row>
    <row r="573" spans="1:14" x14ac:dyDescent="0.25">
      <c r="A573" t="str">
        <f t="shared" si="16"/>
        <v>112019</v>
      </c>
      <c r="B573" s="28">
        <v>43773</v>
      </c>
      <c r="C573" s="29" t="s">
        <v>1493</v>
      </c>
      <c r="D573" s="31" t="s">
        <v>1552</v>
      </c>
      <c r="E573" s="30" t="s">
        <v>615</v>
      </c>
      <c r="F573" s="31" t="s">
        <v>81</v>
      </c>
      <c r="G573" s="50">
        <v>66292.399999999994</v>
      </c>
      <c r="H573" s="49">
        <v>56180</v>
      </c>
      <c r="I573" s="49">
        <v>5056.2</v>
      </c>
      <c r="J573" s="49">
        <v>5056.2</v>
      </c>
      <c r="K573" s="49"/>
      <c r="L573" s="33"/>
      <c r="M573" s="33"/>
      <c r="N573" s="13">
        <f t="shared" si="17"/>
        <v>0</v>
      </c>
    </row>
    <row r="574" spans="1:14" x14ac:dyDescent="0.25">
      <c r="A574" t="str">
        <f t="shared" si="16"/>
        <v>112019</v>
      </c>
      <c r="B574" s="28">
        <v>43773</v>
      </c>
      <c r="C574" s="29" t="s">
        <v>1493</v>
      </c>
      <c r="D574" s="31" t="s">
        <v>1552</v>
      </c>
      <c r="E574" s="30" t="s">
        <v>617</v>
      </c>
      <c r="F574" s="31" t="s">
        <v>81</v>
      </c>
      <c r="G574" s="50">
        <v>142591.20000000001</v>
      </c>
      <c r="H574" s="49">
        <v>120840</v>
      </c>
      <c r="I574" s="49">
        <v>10875.6</v>
      </c>
      <c r="J574" s="49">
        <v>10875.6</v>
      </c>
      <c r="K574" s="49"/>
      <c r="L574" s="33"/>
      <c r="M574" s="33"/>
      <c r="N574" s="13">
        <f t="shared" si="17"/>
        <v>0</v>
      </c>
    </row>
    <row r="575" spans="1:14" x14ac:dyDescent="0.25">
      <c r="A575" t="str">
        <f t="shared" si="16"/>
        <v>112019</v>
      </c>
      <c r="B575" s="28">
        <v>43774</v>
      </c>
      <c r="C575" s="29" t="s">
        <v>1513</v>
      </c>
      <c r="D575" s="31" t="s">
        <v>1552</v>
      </c>
      <c r="E575" s="30" t="s">
        <v>650</v>
      </c>
      <c r="F575" s="31" t="s">
        <v>285</v>
      </c>
      <c r="G575" s="50">
        <v>519200</v>
      </c>
      <c r="H575" s="49">
        <v>440000</v>
      </c>
      <c r="I575" s="49"/>
      <c r="J575" s="49"/>
      <c r="K575" s="49">
        <v>79200</v>
      </c>
      <c r="L575" s="33"/>
      <c r="M575" s="33"/>
      <c r="N575" s="13">
        <f t="shared" si="17"/>
        <v>0</v>
      </c>
    </row>
    <row r="576" spans="1:14" x14ac:dyDescent="0.25">
      <c r="A576" t="str">
        <f t="shared" si="16"/>
        <v>112019</v>
      </c>
      <c r="B576" s="28">
        <v>43774</v>
      </c>
      <c r="C576" s="29" t="s">
        <v>1494</v>
      </c>
      <c r="D576" s="31" t="s">
        <v>1552</v>
      </c>
      <c r="E576" s="30" t="s">
        <v>527</v>
      </c>
      <c r="F576" s="31" t="s">
        <v>50</v>
      </c>
      <c r="G576" s="50">
        <v>112159</v>
      </c>
      <c r="H576" s="49">
        <v>95050</v>
      </c>
      <c r="I576" s="49">
        <v>8554.5</v>
      </c>
      <c r="J576" s="49">
        <v>8554.5</v>
      </c>
      <c r="K576" s="49"/>
      <c r="L576" s="33"/>
      <c r="M576" s="33"/>
      <c r="N576" s="13">
        <f t="shared" si="17"/>
        <v>0</v>
      </c>
    </row>
    <row r="577" spans="1:14" x14ac:dyDescent="0.25">
      <c r="A577" t="str">
        <f t="shared" si="16"/>
        <v>112019</v>
      </c>
      <c r="B577" s="28">
        <v>43774</v>
      </c>
      <c r="C577" s="29" t="s">
        <v>1494</v>
      </c>
      <c r="D577" s="31" t="s">
        <v>1552</v>
      </c>
      <c r="E577" s="30" t="s">
        <v>533</v>
      </c>
      <c r="F577" s="31" t="s">
        <v>50</v>
      </c>
      <c r="G577" s="50">
        <v>35459</v>
      </c>
      <c r="H577" s="49">
        <v>30050</v>
      </c>
      <c r="I577" s="49">
        <v>2704.5</v>
      </c>
      <c r="J577" s="49">
        <v>2704.5</v>
      </c>
      <c r="K577" s="49"/>
      <c r="L577" s="33"/>
      <c r="M577" s="33"/>
      <c r="N577" s="13">
        <f t="shared" si="17"/>
        <v>0</v>
      </c>
    </row>
    <row r="578" spans="1:14" x14ac:dyDescent="0.25">
      <c r="A578" t="str">
        <f t="shared" si="16"/>
        <v>112019</v>
      </c>
      <c r="B578" s="28">
        <v>43774</v>
      </c>
      <c r="C578" s="29" t="s">
        <v>1494</v>
      </c>
      <c r="D578" s="31" t="s">
        <v>1552</v>
      </c>
      <c r="E578" s="30" t="s">
        <v>534</v>
      </c>
      <c r="F578" s="31" t="s">
        <v>50</v>
      </c>
      <c r="G578" s="50">
        <v>70682</v>
      </c>
      <c r="H578" s="49">
        <v>59900</v>
      </c>
      <c r="I578" s="49">
        <v>5391</v>
      </c>
      <c r="J578" s="49">
        <v>5391</v>
      </c>
      <c r="K578" s="49"/>
      <c r="L578" s="33"/>
      <c r="M578" s="33"/>
      <c r="N578" s="13">
        <f t="shared" si="17"/>
        <v>0</v>
      </c>
    </row>
    <row r="579" spans="1:14" x14ac:dyDescent="0.25">
      <c r="A579" t="str">
        <f t="shared" ref="A579:A642" si="18">TEXT(B579,"MMYYYY")</f>
        <v>112019</v>
      </c>
      <c r="B579" s="28">
        <v>43774</v>
      </c>
      <c r="C579" s="29" t="s">
        <v>1514</v>
      </c>
      <c r="D579" s="31" t="s">
        <v>1552</v>
      </c>
      <c r="E579" s="30" t="s">
        <v>634</v>
      </c>
      <c r="F579" s="31" t="s">
        <v>488</v>
      </c>
      <c r="G579" s="50">
        <v>233408.72</v>
      </c>
      <c r="H579" s="49">
        <v>197804</v>
      </c>
      <c r="I579" s="49">
        <v>17802.36</v>
      </c>
      <c r="J579" s="49">
        <v>17802.36</v>
      </c>
      <c r="K579" s="49"/>
      <c r="L579" s="33"/>
      <c r="M579" s="33"/>
      <c r="N579" s="13">
        <f t="shared" ref="N579:N642" si="19">I579-J579</f>
        <v>0</v>
      </c>
    </row>
    <row r="580" spans="1:14" x14ac:dyDescent="0.25">
      <c r="A580" t="str">
        <f t="shared" si="18"/>
        <v>112019</v>
      </c>
      <c r="B580" s="28">
        <v>43774</v>
      </c>
      <c r="C580" s="29" t="s">
        <v>1493</v>
      </c>
      <c r="D580" s="31" t="s">
        <v>1552</v>
      </c>
      <c r="E580" s="30" t="s">
        <v>564</v>
      </c>
      <c r="F580" s="31" t="s">
        <v>81</v>
      </c>
      <c r="G580" s="50">
        <v>142591.20000000001</v>
      </c>
      <c r="H580" s="49">
        <v>120840</v>
      </c>
      <c r="I580" s="49">
        <v>10875.6</v>
      </c>
      <c r="J580" s="49">
        <v>10875.6</v>
      </c>
      <c r="K580" s="49"/>
      <c r="L580" s="33"/>
      <c r="M580" s="33"/>
      <c r="N580" s="13">
        <f t="shared" si="19"/>
        <v>0</v>
      </c>
    </row>
    <row r="581" spans="1:14" x14ac:dyDescent="0.25">
      <c r="A581" t="str">
        <f t="shared" si="18"/>
        <v>112019</v>
      </c>
      <c r="B581" s="28">
        <v>43774</v>
      </c>
      <c r="C581" s="29" t="s">
        <v>1493</v>
      </c>
      <c r="D581" s="31" t="s">
        <v>1552</v>
      </c>
      <c r="E581" s="30" t="s">
        <v>565</v>
      </c>
      <c r="F581" s="31" t="s">
        <v>81</v>
      </c>
      <c r="G581" s="50">
        <v>135086.39999999999</v>
      </c>
      <c r="H581" s="49">
        <v>114480</v>
      </c>
      <c r="I581" s="49">
        <v>10303.200000000001</v>
      </c>
      <c r="J581" s="49">
        <v>10303.200000000001</v>
      </c>
      <c r="K581" s="49"/>
      <c r="L581" s="33"/>
      <c r="M581" s="33"/>
      <c r="N581" s="13">
        <f t="shared" si="19"/>
        <v>0</v>
      </c>
    </row>
    <row r="582" spans="1:14" x14ac:dyDescent="0.25">
      <c r="A582" t="str">
        <f t="shared" si="18"/>
        <v>112019</v>
      </c>
      <c r="B582" s="28">
        <v>43775</v>
      </c>
      <c r="C582" s="29" t="s">
        <v>1494</v>
      </c>
      <c r="D582" s="31" t="s">
        <v>1552</v>
      </c>
      <c r="E582" s="30" t="s">
        <v>532</v>
      </c>
      <c r="F582" s="31" t="s">
        <v>50</v>
      </c>
      <c r="G582" s="50">
        <v>178416</v>
      </c>
      <c r="H582" s="49">
        <v>151200</v>
      </c>
      <c r="I582" s="49">
        <v>13608</v>
      </c>
      <c r="J582" s="49">
        <v>13608</v>
      </c>
      <c r="K582" s="49"/>
      <c r="L582" s="33"/>
      <c r="M582" s="33"/>
      <c r="N582" s="13">
        <f t="shared" si="19"/>
        <v>0</v>
      </c>
    </row>
    <row r="583" spans="1:14" x14ac:dyDescent="0.25">
      <c r="A583" t="str">
        <f t="shared" si="18"/>
        <v>112019</v>
      </c>
      <c r="B583" s="28">
        <v>43775</v>
      </c>
      <c r="C583" s="29" t="s">
        <v>1509</v>
      </c>
      <c r="D583" s="31" t="s">
        <v>1552</v>
      </c>
      <c r="E583" s="30" t="s">
        <v>538</v>
      </c>
      <c r="F583" s="31" t="s">
        <v>535</v>
      </c>
      <c r="G583" s="50">
        <v>193048</v>
      </c>
      <c r="H583" s="49">
        <v>163600</v>
      </c>
      <c r="I583" s="49">
        <v>14724</v>
      </c>
      <c r="J583" s="49">
        <v>14724</v>
      </c>
      <c r="K583" s="49"/>
      <c r="L583" s="33"/>
      <c r="M583" s="33"/>
      <c r="N583" s="13">
        <f t="shared" si="19"/>
        <v>0</v>
      </c>
    </row>
    <row r="584" spans="1:14" x14ac:dyDescent="0.25">
      <c r="A584" t="str">
        <f t="shared" si="18"/>
        <v>112019</v>
      </c>
      <c r="B584" s="28">
        <v>43775</v>
      </c>
      <c r="C584" s="29" t="s">
        <v>1493</v>
      </c>
      <c r="D584" s="31" t="s">
        <v>1552</v>
      </c>
      <c r="E584" s="30" t="s">
        <v>557</v>
      </c>
      <c r="F584" s="31" t="s">
        <v>81</v>
      </c>
      <c r="G584" s="50">
        <v>132584.79999999999</v>
      </c>
      <c r="H584" s="49">
        <v>112360</v>
      </c>
      <c r="I584" s="49">
        <v>10112.4</v>
      </c>
      <c r="J584" s="49">
        <v>10112.4</v>
      </c>
      <c r="K584" s="49"/>
      <c r="L584" s="33"/>
      <c r="M584" s="33"/>
      <c r="N584" s="13">
        <f t="shared" si="19"/>
        <v>0</v>
      </c>
    </row>
    <row r="585" spans="1:14" x14ac:dyDescent="0.25">
      <c r="A585" t="str">
        <f t="shared" si="18"/>
        <v>112019</v>
      </c>
      <c r="B585" s="28">
        <v>43775</v>
      </c>
      <c r="C585" s="29" t="s">
        <v>1493</v>
      </c>
      <c r="D585" s="31" t="s">
        <v>1552</v>
      </c>
      <c r="E585" s="30" t="s">
        <v>559</v>
      </c>
      <c r="F585" s="31" t="s">
        <v>81</v>
      </c>
      <c r="G585" s="50">
        <v>142591.20000000001</v>
      </c>
      <c r="H585" s="49">
        <v>120840</v>
      </c>
      <c r="I585" s="49">
        <v>10875.6</v>
      </c>
      <c r="J585" s="49">
        <v>10875.6</v>
      </c>
      <c r="K585" s="49"/>
      <c r="L585" s="33"/>
      <c r="M585" s="33"/>
      <c r="N585" s="13">
        <f t="shared" si="19"/>
        <v>0</v>
      </c>
    </row>
    <row r="586" spans="1:14" x14ac:dyDescent="0.25">
      <c r="A586" t="str">
        <f t="shared" si="18"/>
        <v>112019</v>
      </c>
      <c r="B586" s="28">
        <v>43775</v>
      </c>
      <c r="C586" s="29" t="s">
        <v>1493</v>
      </c>
      <c r="D586" s="31" t="s">
        <v>1552</v>
      </c>
      <c r="E586" s="30" t="s">
        <v>582</v>
      </c>
      <c r="F586" s="31" t="s">
        <v>81</v>
      </c>
      <c r="G586" s="50">
        <v>35647.800000000003</v>
      </c>
      <c r="H586" s="49">
        <v>30210</v>
      </c>
      <c r="I586" s="49">
        <v>2718.9</v>
      </c>
      <c r="J586" s="49">
        <v>2718.9</v>
      </c>
      <c r="K586" s="49"/>
      <c r="L586" s="33"/>
      <c r="M586" s="33"/>
      <c r="N586" s="13">
        <f t="shared" si="19"/>
        <v>0</v>
      </c>
    </row>
    <row r="587" spans="1:14" x14ac:dyDescent="0.25">
      <c r="A587" t="str">
        <f t="shared" si="18"/>
        <v>112019</v>
      </c>
      <c r="B587" s="28">
        <v>43776</v>
      </c>
      <c r="C587" s="29" t="s">
        <v>1514</v>
      </c>
      <c r="D587" s="31" t="s">
        <v>1552</v>
      </c>
      <c r="E587" s="30" t="s">
        <v>628</v>
      </c>
      <c r="F587" s="31" t="s">
        <v>488</v>
      </c>
      <c r="G587" s="50">
        <v>58352.18</v>
      </c>
      <c r="H587" s="49">
        <v>49451</v>
      </c>
      <c r="I587" s="49">
        <v>4450.59</v>
      </c>
      <c r="J587" s="49">
        <v>4450.59</v>
      </c>
      <c r="K587" s="49"/>
      <c r="L587" s="33"/>
      <c r="M587" s="33"/>
      <c r="N587" s="13">
        <f t="shared" si="19"/>
        <v>0</v>
      </c>
    </row>
    <row r="588" spans="1:14" x14ac:dyDescent="0.25">
      <c r="A588" t="str">
        <f t="shared" si="18"/>
        <v>112019</v>
      </c>
      <c r="B588" s="28">
        <v>43776</v>
      </c>
      <c r="C588" s="29" t="s">
        <v>1493</v>
      </c>
      <c r="D588" s="31" t="s">
        <v>1552</v>
      </c>
      <c r="E588" s="30" t="s">
        <v>575</v>
      </c>
      <c r="F588" s="31" t="s">
        <v>81</v>
      </c>
      <c r="G588" s="50">
        <v>137588</v>
      </c>
      <c r="H588" s="49">
        <v>116600</v>
      </c>
      <c r="I588" s="49">
        <v>10494</v>
      </c>
      <c r="J588" s="49">
        <v>10494</v>
      </c>
      <c r="K588" s="49"/>
      <c r="L588" s="33"/>
      <c r="M588" s="33"/>
      <c r="N588" s="13">
        <f t="shared" si="19"/>
        <v>0</v>
      </c>
    </row>
    <row r="589" spans="1:14" x14ac:dyDescent="0.25">
      <c r="A589" t="str">
        <f t="shared" si="18"/>
        <v>112019</v>
      </c>
      <c r="B589" s="28">
        <v>43776</v>
      </c>
      <c r="C589" s="29" t="s">
        <v>1493</v>
      </c>
      <c r="D589" s="31" t="s">
        <v>1552</v>
      </c>
      <c r="E589" s="30" t="s">
        <v>577</v>
      </c>
      <c r="F589" s="31" t="s">
        <v>81</v>
      </c>
      <c r="G589" s="50">
        <v>104441.8</v>
      </c>
      <c r="H589" s="49">
        <v>88510</v>
      </c>
      <c r="I589" s="49">
        <v>7965.9</v>
      </c>
      <c r="J589" s="49">
        <v>7965.9</v>
      </c>
      <c r="K589" s="49"/>
      <c r="L589" s="33"/>
      <c r="M589" s="33"/>
      <c r="N589" s="13">
        <f t="shared" si="19"/>
        <v>0</v>
      </c>
    </row>
    <row r="590" spans="1:14" x14ac:dyDescent="0.25">
      <c r="A590" t="str">
        <f t="shared" si="18"/>
        <v>112019</v>
      </c>
      <c r="B590" s="28">
        <v>43776</v>
      </c>
      <c r="C590" s="29" t="s">
        <v>1514</v>
      </c>
      <c r="D590" s="31" t="s">
        <v>1552</v>
      </c>
      <c r="E590" s="30" t="s">
        <v>633</v>
      </c>
      <c r="F590" s="31" t="s">
        <v>488</v>
      </c>
      <c r="G590" s="50">
        <v>175056.54</v>
      </c>
      <c r="H590" s="49">
        <v>148353</v>
      </c>
      <c r="I590" s="49">
        <v>13351.77</v>
      </c>
      <c r="J590" s="49">
        <v>13351.77</v>
      </c>
      <c r="K590" s="49"/>
      <c r="L590" s="33"/>
      <c r="M590" s="33"/>
      <c r="N590" s="13">
        <f t="shared" si="19"/>
        <v>0</v>
      </c>
    </row>
    <row r="591" spans="1:14" x14ac:dyDescent="0.25">
      <c r="A591" t="str">
        <f t="shared" si="18"/>
        <v>112019</v>
      </c>
      <c r="B591" s="28">
        <v>43776</v>
      </c>
      <c r="C591" s="29" t="s">
        <v>1513</v>
      </c>
      <c r="D591" s="31" t="s">
        <v>1552</v>
      </c>
      <c r="E591" s="30" t="s">
        <v>643</v>
      </c>
      <c r="F591" s="31" t="s">
        <v>285</v>
      </c>
      <c r="G591" s="50">
        <v>519200</v>
      </c>
      <c r="H591" s="49">
        <v>440000</v>
      </c>
      <c r="I591" s="49"/>
      <c r="J591" s="49"/>
      <c r="K591" s="49">
        <v>79200</v>
      </c>
      <c r="L591" s="33"/>
      <c r="M591" s="33"/>
      <c r="N591" s="13">
        <f t="shared" si="19"/>
        <v>0</v>
      </c>
    </row>
    <row r="592" spans="1:14" x14ac:dyDescent="0.25">
      <c r="A592" t="str">
        <f t="shared" si="18"/>
        <v>112019</v>
      </c>
      <c r="B592" s="28">
        <v>43777</v>
      </c>
      <c r="C592" s="29" t="s">
        <v>1493</v>
      </c>
      <c r="D592" s="31" t="s">
        <v>1552</v>
      </c>
      <c r="E592" s="30" t="s">
        <v>609</v>
      </c>
      <c r="F592" s="31" t="s">
        <v>81</v>
      </c>
      <c r="G592" s="50">
        <v>170734.2</v>
      </c>
      <c r="H592" s="49">
        <v>144690</v>
      </c>
      <c r="I592" s="49">
        <v>13022.1</v>
      </c>
      <c r="J592" s="49">
        <v>13022.1</v>
      </c>
      <c r="K592" s="49"/>
      <c r="L592" s="33"/>
      <c r="M592" s="33"/>
      <c r="N592" s="13">
        <f t="shared" si="19"/>
        <v>0</v>
      </c>
    </row>
    <row r="593" spans="1:14" x14ac:dyDescent="0.25">
      <c r="A593" t="str">
        <f t="shared" si="18"/>
        <v>112019</v>
      </c>
      <c r="B593" s="28">
        <v>43777</v>
      </c>
      <c r="C593" s="29" t="s">
        <v>1500</v>
      </c>
      <c r="D593" s="31" t="s">
        <v>1552</v>
      </c>
      <c r="E593" s="30" t="s">
        <v>551</v>
      </c>
      <c r="F593" s="31" t="s">
        <v>72</v>
      </c>
      <c r="G593" s="50">
        <v>220282.4</v>
      </c>
      <c r="H593" s="49">
        <v>186680</v>
      </c>
      <c r="I593" s="49">
        <v>16801.2</v>
      </c>
      <c r="J593" s="49">
        <v>16801.2</v>
      </c>
      <c r="K593" s="49"/>
      <c r="L593" s="33"/>
      <c r="M593" s="33"/>
      <c r="N593" s="13">
        <f t="shared" si="19"/>
        <v>0</v>
      </c>
    </row>
    <row r="594" spans="1:14" x14ac:dyDescent="0.25">
      <c r="A594" t="str">
        <f t="shared" si="18"/>
        <v>112019</v>
      </c>
      <c r="B594" s="28">
        <v>43778</v>
      </c>
      <c r="C594" s="29" t="s">
        <v>1514</v>
      </c>
      <c r="D594" s="31" t="s">
        <v>1552</v>
      </c>
      <c r="E594" s="30" t="s">
        <v>635</v>
      </c>
      <c r="F594" s="31" t="s">
        <v>488</v>
      </c>
      <c r="G594" s="50">
        <v>233408.72</v>
      </c>
      <c r="H594" s="49">
        <v>197804</v>
      </c>
      <c r="I594" s="49">
        <v>17802.36</v>
      </c>
      <c r="J594" s="49">
        <v>17802.36</v>
      </c>
      <c r="K594" s="49"/>
      <c r="L594" s="33"/>
      <c r="M594" s="33"/>
      <c r="N594" s="13">
        <f t="shared" si="19"/>
        <v>0</v>
      </c>
    </row>
    <row r="595" spans="1:14" x14ac:dyDescent="0.25">
      <c r="A595" t="str">
        <f t="shared" si="18"/>
        <v>112019</v>
      </c>
      <c r="B595" s="28">
        <v>43778</v>
      </c>
      <c r="C595" s="29" t="s">
        <v>1493</v>
      </c>
      <c r="D595" s="31" t="s">
        <v>1552</v>
      </c>
      <c r="E595" s="30" t="s">
        <v>607</v>
      </c>
      <c r="F595" s="31" t="s">
        <v>81</v>
      </c>
      <c r="G595" s="50">
        <v>99438.6</v>
      </c>
      <c r="H595" s="49">
        <v>84270</v>
      </c>
      <c r="I595" s="49">
        <v>7584.3</v>
      </c>
      <c r="J595" s="49">
        <v>7584.3</v>
      </c>
      <c r="K595" s="49"/>
      <c r="L595" s="33"/>
      <c r="M595" s="33"/>
      <c r="N595" s="13">
        <f t="shared" si="19"/>
        <v>0</v>
      </c>
    </row>
    <row r="596" spans="1:14" x14ac:dyDescent="0.25">
      <c r="A596" t="str">
        <f t="shared" si="18"/>
        <v>112019</v>
      </c>
      <c r="B596" s="28">
        <v>43778</v>
      </c>
      <c r="C596" s="29" t="s">
        <v>1493</v>
      </c>
      <c r="D596" s="31" t="s">
        <v>1552</v>
      </c>
      <c r="E596" s="30" t="s">
        <v>600</v>
      </c>
      <c r="F596" s="31" t="s">
        <v>81</v>
      </c>
      <c r="G596" s="50">
        <v>99438.6</v>
      </c>
      <c r="H596" s="49">
        <v>84270</v>
      </c>
      <c r="I596" s="49">
        <v>7584.3</v>
      </c>
      <c r="J596" s="49">
        <v>7584.3</v>
      </c>
      <c r="K596" s="49"/>
      <c r="L596" s="33"/>
      <c r="M596" s="33"/>
      <c r="N596" s="13">
        <f t="shared" si="19"/>
        <v>0</v>
      </c>
    </row>
    <row r="597" spans="1:14" x14ac:dyDescent="0.25">
      <c r="A597" t="str">
        <f t="shared" si="18"/>
        <v>112019</v>
      </c>
      <c r="B597" s="28">
        <v>43778</v>
      </c>
      <c r="C597" s="29" t="s">
        <v>1493</v>
      </c>
      <c r="D597" s="31" t="s">
        <v>1552</v>
      </c>
      <c r="E597" s="30" t="s">
        <v>603</v>
      </c>
      <c r="F597" s="31" t="s">
        <v>81</v>
      </c>
      <c r="G597" s="50">
        <v>173235.8</v>
      </c>
      <c r="H597" s="49">
        <v>146810</v>
      </c>
      <c r="I597" s="49">
        <v>13212.9</v>
      </c>
      <c r="J597" s="49">
        <v>13212.9</v>
      </c>
      <c r="K597" s="49"/>
      <c r="L597" s="33"/>
      <c r="M597" s="33"/>
      <c r="N597" s="13">
        <f t="shared" si="19"/>
        <v>0</v>
      </c>
    </row>
    <row r="598" spans="1:14" x14ac:dyDescent="0.25">
      <c r="A598" t="str">
        <f t="shared" si="18"/>
        <v>112019</v>
      </c>
      <c r="B598" s="28">
        <v>43778</v>
      </c>
      <c r="C598" s="29" t="s">
        <v>1493</v>
      </c>
      <c r="D598" s="31" t="s">
        <v>1552</v>
      </c>
      <c r="E598" s="30" t="s">
        <v>591</v>
      </c>
      <c r="F598" s="31" t="s">
        <v>81</v>
      </c>
      <c r="G598" s="50">
        <v>106943.4</v>
      </c>
      <c r="H598" s="49">
        <v>90630</v>
      </c>
      <c r="I598" s="49">
        <v>8156.7</v>
      </c>
      <c r="J598" s="49">
        <v>8156.7</v>
      </c>
      <c r="K598" s="49"/>
      <c r="L598" s="33"/>
      <c r="M598" s="33"/>
      <c r="N598" s="13">
        <f t="shared" si="19"/>
        <v>0</v>
      </c>
    </row>
    <row r="599" spans="1:14" x14ac:dyDescent="0.25">
      <c r="A599" t="str">
        <f t="shared" si="18"/>
        <v>112019</v>
      </c>
      <c r="B599" s="28">
        <v>43780</v>
      </c>
      <c r="C599" s="29" t="s">
        <v>1493</v>
      </c>
      <c r="D599" s="31" t="s">
        <v>1552</v>
      </c>
      <c r="E599" s="30" t="s">
        <v>593</v>
      </c>
      <c r="F599" s="31" t="s">
        <v>81</v>
      </c>
      <c r="G599" s="50">
        <v>203880.4</v>
      </c>
      <c r="H599" s="49">
        <v>172780</v>
      </c>
      <c r="I599" s="49">
        <v>15550.2</v>
      </c>
      <c r="J599" s="49">
        <v>15550.2</v>
      </c>
      <c r="K599" s="49"/>
      <c r="L599" s="33"/>
      <c r="M599" s="33"/>
      <c r="N599" s="13">
        <f t="shared" si="19"/>
        <v>0</v>
      </c>
    </row>
    <row r="600" spans="1:14" x14ac:dyDescent="0.25">
      <c r="A600" t="str">
        <f t="shared" si="18"/>
        <v>112019</v>
      </c>
      <c r="B600" s="28">
        <v>43780</v>
      </c>
      <c r="C600" s="29" t="s">
        <v>1493</v>
      </c>
      <c r="D600" s="31" t="s">
        <v>1552</v>
      </c>
      <c r="E600" s="30" t="s">
        <v>595</v>
      </c>
      <c r="F600" s="31" t="s">
        <v>81</v>
      </c>
      <c r="G600" s="50">
        <v>208883.6</v>
      </c>
      <c r="H600" s="49">
        <v>177020</v>
      </c>
      <c r="I600" s="49">
        <v>15931.8</v>
      </c>
      <c r="J600" s="49">
        <v>15931.8</v>
      </c>
      <c r="K600" s="49"/>
      <c r="L600" s="33"/>
      <c r="M600" s="33"/>
      <c r="N600" s="13">
        <f t="shared" si="19"/>
        <v>0</v>
      </c>
    </row>
    <row r="601" spans="1:14" x14ac:dyDescent="0.25">
      <c r="A601" t="str">
        <f t="shared" si="18"/>
        <v>112019</v>
      </c>
      <c r="B601" s="28">
        <v>43780</v>
      </c>
      <c r="C601" s="29" t="s">
        <v>1514</v>
      </c>
      <c r="D601" s="31" t="s">
        <v>1552</v>
      </c>
      <c r="E601" s="30" t="s">
        <v>629</v>
      </c>
      <c r="F601" s="31" t="s">
        <v>488</v>
      </c>
      <c r="G601" s="50">
        <v>233408.72</v>
      </c>
      <c r="H601" s="49">
        <v>197804</v>
      </c>
      <c r="I601" s="49">
        <v>17802.36</v>
      </c>
      <c r="J601" s="49">
        <v>17802.36</v>
      </c>
      <c r="K601" s="49"/>
      <c r="L601" s="33"/>
      <c r="M601" s="33"/>
      <c r="N601" s="13">
        <f t="shared" si="19"/>
        <v>0</v>
      </c>
    </row>
    <row r="602" spans="1:14" x14ac:dyDescent="0.25">
      <c r="A602" t="str">
        <f t="shared" si="18"/>
        <v>112019</v>
      </c>
      <c r="B602" s="28">
        <v>43780</v>
      </c>
      <c r="C602" s="29" t="s">
        <v>1500</v>
      </c>
      <c r="D602" s="31" t="s">
        <v>1552</v>
      </c>
      <c r="E602" s="30" t="s">
        <v>549</v>
      </c>
      <c r="F602" s="31" t="s">
        <v>72</v>
      </c>
      <c r="G602" s="50">
        <v>264338.88</v>
      </c>
      <c r="H602" s="49">
        <v>224016</v>
      </c>
      <c r="I602" s="49">
        <v>20161.439999999999</v>
      </c>
      <c r="J602" s="49">
        <v>20161.439999999999</v>
      </c>
      <c r="K602" s="49"/>
      <c r="L602" s="33"/>
      <c r="M602" s="33"/>
      <c r="N602" s="13">
        <f t="shared" si="19"/>
        <v>0</v>
      </c>
    </row>
    <row r="603" spans="1:14" x14ac:dyDescent="0.25">
      <c r="A603" t="str">
        <f t="shared" si="18"/>
        <v>112019</v>
      </c>
      <c r="B603" s="28">
        <v>43780</v>
      </c>
      <c r="C603" s="29" t="s">
        <v>1513</v>
      </c>
      <c r="D603" s="31" t="s">
        <v>1552</v>
      </c>
      <c r="E603" s="30" t="s">
        <v>652</v>
      </c>
      <c r="F603" s="31" t="s">
        <v>285</v>
      </c>
      <c r="G603" s="50">
        <v>519200</v>
      </c>
      <c r="H603" s="49">
        <v>440000</v>
      </c>
      <c r="I603" s="49"/>
      <c r="J603" s="49"/>
      <c r="K603" s="49">
        <v>79200</v>
      </c>
      <c r="L603" s="33"/>
      <c r="M603" s="33"/>
      <c r="N603" s="13">
        <f t="shared" si="19"/>
        <v>0</v>
      </c>
    </row>
    <row r="604" spans="1:14" x14ac:dyDescent="0.25">
      <c r="A604" t="str">
        <f t="shared" si="18"/>
        <v>112019</v>
      </c>
      <c r="B604" s="28">
        <v>43780</v>
      </c>
      <c r="C604" s="29" t="s">
        <v>1513</v>
      </c>
      <c r="D604" s="31" t="s">
        <v>1552</v>
      </c>
      <c r="E604" s="30" t="s">
        <v>653</v>
      </c>
      <c r="F604" s="31" t="s">
        <v>285</v>
      </c>
      <c r="G604" s="50">
        <v>519200</v>
      </c>
      <c r="H604" s="49">
        <v>440000</v>
      </c>
      <c r="I604" s="49"/>
      <c r="J604" s="49"/>
      <c r="K604" s="49">
        <v>79200</v>
      </c>
      <c r="L604" s="33"/>
      <c r="M604" s="33"/>
      <c r="N604" s="13">
        <f t="shared" si="19"/>
        <v>0</v>
      </c>
    </row>
    <row r="605" spans="1:14" x14ac:dyDescent="0.25">
      <c r="A605" t="str">
        <f t="shared" si="18"/>
        <v>112019</v>
      </c>
      <c r="B605" s="28">
        <v>43781</v>
      </c>
      <c r="C605" s="29" t="s">
        <v>1493</v>
      </c>
      <c r="D605" s="31" t="s">
        <v>1552</v>
      </c>
      <c r="E605" s="30" t="s">
        <v>627</v>
      </c>
      <c r="F605" s="31" t="s">
        <v>81</v>
      </c>
      <c r="G605" s="50">
        <v>137588</v>
      </c>
      <c r="H605" s="49">
        <v>116600</v>
      </c>
      <c r="I605" s="49">
        <v>10494</v>
      </c>
      <c r="J605" s="49">
        <v>10494</v>
      </c>
      <c r="K605" s="49"/>
      <c r="L605" s="33"/>
      <c r="M605" s="33"/>
      <c r="N605" s="13">
        <f t="shared" si="19"/>
        <v>0</v>
      </c>
    </row>
    <row r="606" spans="1:14" x14ac:dyDescent="0.25">
      <c r="A606" t="str">
        <f t="shared" si="18"/>
        <v>112019</v>
      </c>
      <c r="B606" s="28">
        <v>43781</v>
      </c>
      <c r="C606" s="29" t="s">
        <v>1493</v>
      </c>
      <c r="D606" s="31" t="s">
        <v>1552</v>
      </c>
      <c r="E606" s="30" t="s">
        <v>618</v>
      </c>
      <c r="F606" s="31" t="s">
        <v>81</v>
      </c>
      <c r="G606" s="50">
        <v>137588</v>
      </c>
      <c r="H606" s="49">
        <v>116600</v>
      </c>
      <c r="I606" s="49">
        <v>10494</v>
      </c>
      <c r="J606" s="49">
        <v>10494</v>
      </c>
      <c r="K606" s="49"/>
      <c r="L606" s="33"/>
      <c r="M606" s="33"/>
      <c r="N606" s="13">
        <f t="shared" si="19"/>
        <v>0</v>
      </c>
    </row>
    <row r="607" spans="1:14" x14ac:dyDescent="0.25">
      <c r="A607" t="str">
        <f t="shared" si="18"/>
        <v>112019</v>
      </c>
      <c r="B607" s="28">
        <v>43781</v>
      </c>
      <c r="C607" s="29" t="s">
        <v>1495</v>
      </c>
      <c r="D607" s="31" t="s">
        <v>1552</v>
      </c>
      <c r="E607" s="30" t="s">
        <v>641</v>
      </c>
      <c r="F607" s="31" t="s">
        <v>640</v>
      </c>
      <c r="G607" s="50">
        <v>14160</v>
      </c>
      <c r="H607" s="49">
        <v>12000</v>
      </c>
      <c r="I607" s="49"/>
      <c r="J607" s="49"/>
      <c r="K607" s="49">
        <v>2160</v>
      </c>
      <c r="L607" s="33"/>
      <c r="M607" s="33"/>
      <c r="N607" s="13">
        <f t="shared" si="19"/>
        <v>0</v>
      </c>
    </row>
    <row r="608" spans="1:14" x14ac:dyDescent="0.25">
      <c r="A608" t="str">
        <f t="shared" si="18"/>
        <v>112019</v>
      </c>
      <c r="B608" s="28">
        <v>43781</v>
      </c>
      <c r="C608" s="29" t="s">
        <v>1495</v>
      </c>
      <c r="D608" s="31" t="s">
        <v>1552</v>
      </c>
      <c r="E608" s="30" t="s">
        <v>642</v>
      </c>
      <c r="F608" s="31" t="s">
        <v>640</v>
      </c>
      <c r="G608" s="50">
        <v>40710</v>
      </c>
      <c r="H608" s="49">
        <v>34500</v>
      </c>
      <c r="I608" s="49"/>
      <c r="J608" s="49"/>
      <c r="K608" s="49">
        <v>6210</v>
      </c>
      <c r="L608" s="33"/>
      <c r="M608" s="33"/>
      <c r="N608" s="13">
        <f t="shared" si="19"/>
        <v>0</v>
      </c>
    </row>
    <row r="609" spans="1:14" x14ac:dyDescent="0.25">
      <c r="A609" t="str">
        <f t="shared" si="18"/>
        <v>112019</v>
      </c>
      <c r="B609" s="28">
        <v>43782</v>
      </c>
      <c r="C609" s="29" t="s">
        <v>1513</v>
      </c>
      <c r="D609" s="31" t="s">
        <v>1552</v>
      </c>
      <c r="E609" s="30" t="s">
        <v>644</v>
      </c>
      <c r="F609" s="31" t="s">
        <v>285</v>
      </c>
      <c r="G609" s="50">
        <v>519200</v>
      </c>
      <c r="H609" s="49">
        <v>440000</v>
      </c>
      <c r="I609" s="49"/>
      <c r="J609" s="49"/>
      <c r="K609" s="49">
        <v>79200</v>
      </c>
      <c r="L609" s="33"/>
      <c r="M609" s="33"/>
      <c r="N609" s="13">
        <f t="shared" si="19"/>
        <v>0</v>
      </c>
    </row>
    <row r="610" spans="1:14" x14ac:dyDescent="0.25">
      <c r="A610" t="str">
        <f t="shared" si="18"/>
        <v>112019</v>
      </c>
      <c r="B610" s="28">
        <v>43782</v>
      </c>
      <c r="C610" s="29" t="s">
        <v>1493</v>
      </c>
      <c r="D610" s="31" t="s">
        <v>1552</v>
      </c>
      <c r="E610" s="30" t="s">
        <v>611</v>
      </c>
      <c r="F610" s="31" t="s">
        <v>81</v>
      </c>
      <c r="G610" s="50">
        <v>142591.20000000001</v>
      </c>
      <c r="H610" s="49">
        <v>120840</v>
      </c>
      <c r="I610" s="49">
        <v>10875.6</v>
      </c>
      <c r="J610" s="49">
        <v>10875.6</v>
      </c>
      <c r="K610" s="49"/>
      <c r="L610" s="33"/>
      <c r="M610" s="33"/>
      <c r="N610" s="13">
        <f t="shared" si="19"/>
        <v>0</v>
      </c>
    </row>
    <row r="611" spans="1:14" x14ac:dyDescent="0.25">
      <c r="A611" t="str">
        <f t="shared" si="18"/>
        <v>112019</v>
      </c>
      <c r="B611" s="28">
        <v>43782</v>
      </c>
      <c r="C611" s="29" t="s">
        <v>1493</v>
      </c>
      <c r="D611" s="31" t="s">
        <v>1552</v>
      </c>
      <c r="E611" s="30" t="s">
        <v>612</v>
      </c>
      <c r="F611" s="31" t="s">
        <v>81</v>
      </c>
      <c r="G611" s="50">
        <v>132584.79999999999</v>
      </c>
      <c r="H611" s="49">
        <v>112360</v>
      </c>
      <c r="I611" s="49">
        <v>10112.4</v>
      </c>
      <c r="J611" s="49">
        <v>10112.4</v>
      </c>
      <c r="K611" s="49"/>
      <c r="L611" s="33"/>
      <c r="M611" s="33"/>
      <c r="N611" s="13">
        <f t="shared" si="19"/>
        <v>0</v>
      </c>
    </row>
    <row r="612" spans="1:14" x14ac:dyDescent="0.25">
      <c r="A612" t="str">
        <f t="shared" si="18"/>
        <v>112019</v>
      </c>
      <c r="B612" s="28">
        <v>43782</v>
      </c>
      <c r="C612" s="29" t="s">
        <v>1493</v>
      </c>
      <c r="D612" s="31" t="s">
        <v>1552</v>
      </c>
      <c r="E612" s="30" t="s">
        <v>613</v>
      </c>
      <c r="F612" s="31" t="s">
        <v>81</v>
      </c>
      <c r="G612" s="50">
        <v>66292.399999999994</v>
      </c>
      <c r="H612" s="49">
        <v>56180</v>
      </c>
      <c r="I612" s="49">
        <v>5056.2</v>
      </c>
      <c r="J612" s="49">
        <v>5056.2</v>
      </c>
      <c r="K612" s="49"/>
      <c r="L612" s="33"/>
      <c r="M612" s="33"/>
      <c r="N612" s="13">
        <f t="shared" si="19"/>
        <v>0</v>
      </c>
    </row>
    <row r="613" spans="1:14" x14ac:dyDescent="0.25">
      <c r="A613" t="str">
        <f t="shared" si="18"/>
        <v>112019</v>
      </c>
      <c r="B613" s="28">
        <v>43783</v>
      </c>
      <c r="C613" s="29" t="s">
        <v>1493</v>
      </c>
      <c r="D613" s="31" t="s">
        <v>1552</v>
      </c>
      <c r="E613" s="30" t="s">
        <v>569</v>
      </c>
      <c r="F613" s="31" t="s">
        <v>81</v>
      </c>
      <c r="G613" s="50">
        <v>206382</v>
      </c>
      <c r="H613" s="49">
        <v>174900</v>
      </c>
      <c r="I613" s="49">
        <v>15741</v>
      </c>
      <c r="J613" s="49">
        <v>15741</v>
      </c>
      <c r="K613" s="49"/>
      <c r="L613" s="33"/>
      <c r="M613" s="33"/>
      <c r="N613" s="13">
        <f t="shared" si="19"/>
        <v>0</v>
      </c>
    </row>
    <row r="614" spans="1:14" x14ac:dyDescent="0.25">
      <c r="A614" t="str">
        <f t="shared" si="18"/>
        <v>112019</v>
      </c>
      <c r="B614" s="28">
        <v>43783</v>
      </c>
      <c r="C614" s="29" t="s">
        <v>1493</v>
      </c>
      <c r="D614" s="31" t="s">
        <v>1552</v>
      </c>
      <c r="E614" s="30" t="s">
        <v>570</v>
      </c>
      <c r="F614" s="31" t="s">
        <v>81</v>
      </c>
      <c r="G614" s="50">
        <v>66292.399999999994</v>
      </c>
      <c r="H614" s="49">
        <v>56180</v>
      </c>
      <c r="I614" s="49">
        <v>5056.2</v>
      </c>
      <c r="J614" s="49">
        <v>5056.2</v>
      </c>
      <c r="K614" s="49"/>
      <c r="L614" s="33"/>
      <c r="M614" s="33"/>
      <c r="N614" s="13">
        <f t="shared" si="19"/>
        <v>0</v>
      </c>
    </row>
    <row r="615" spans="1:14" x14ac:dyDescent="0.25">
      <c r="A615" t="str">
        <f t="shared" si="18"/>
        <v>112019</v>
      </c>
      <c r="B615" s="28">
        <v>43783</v>
      </c>
      <c r="C615" s="29" t="s">
        <v>1493</v>
      </c>
      <c r="D615" s="31" t="s">
        <v>1552</v>
      </c>
      <c r="E615" s="30" t="s">
        <v>571</v>
      </c>
      <c r="F615" s="31" t="s">
        <v>81</v>
      </c>
      <c r="G615" s="50">
        <v>142591.20000000001</v>
      </c>
      <c r="H615" s="49">
        <v>120840</v>
      </c>
      <c r="I615" s="49">
        <v>10875.6</v>
      </c>
      <c r="J615" s="49">
        <v>10875.6</v>
      </c>
      <c r="K615" s="49"/>
      <c r="L615" s="33"/>
      <c r="M615" s="33"/>
      <c r="N615" s="13">
        <f t="shared" si="19"/>
        <v>0</v>
      </c>
    </row>
    <row r="616" spans="1:14" x14ac:dyDescent="0.25">
      <c r="A616" t="str">
        <f t="shared" si="18"/>
        <v>112019</v>
      </c>
      <c r="B616" s="28">
        <v>43784</v>
      </c>
      <c r="C616" s="29" t="s">
        <v>1513</v>
      </c>
      <c r="D616" s="31" t="s">
        <v>1552</v>
      </c>
      <c r="E616" s="30" t="s">
        <v>649</v>
      </c>
      <c r="F616" s="31" t="s">
        <v>285</v>
      </c>
      <c r="G616" s="50">
        <v>519200</v>
      </c>
      <c r="H616" s="49">
        <v>440000</v>
      </c>
      <c r="I616" s="49"/>
      <c r="J616" s="49"/>
      <c r="K616" s="49">
        <v>79200</v>
      </c>
      <c r="L616" s="33"/>
      <c r="M616" s="33"/>
      <c r="N616" s="13">
        <f t="shared" si="19"/>
        <v>0</v>
      </c>
    </row>
    <row r="617" spans="1:14" x14ac:dyDescent="0.25">
      <c r="A617" t="str">
        <f t="shared" si="18"/>
        <v>112019</v>
      </c>
      <c r="B617" s="28">
        <v>43784</v>
      </c>
      <c r="C617" s="29" t="s">
        <v>1493</v>
      </c>
      <c r="D617" s="31" t="s">
        <v>1552</v>
      </c>
      <c r="E617" s="30" t="s">
        <v>561</v>
      </c>
      <c r="F617" s="31" t="s">
        <v>81</v>
      </c>
      <c r="G617" s="50">
        <v>137588</v>
      </c>
      <c r="H617" s="49">
        <v>116600</v>
      </c>
      <c r="I617" s="49">
        <v>10494</v>
      </c>
      <c r="J617" s="49">
        <v>10494</v>
      </c>
      <c r="K617" s="49"/>
      <c r="L617" s="33"/>
      <c r="M617" s="33"/>
      <c r="N617" s="13">
        <f t="shared" si="19"/>
        <v>0</v>
      </c>
    </row>
    <row r="618" spans="1:14" x14ac:dyDescent="0.25">
      <c r="A618" t="str">
        <f t="shared" si="18"/>
        <v>112019</v>
      </c>
      <c r="B618" s="28">
        <v>43784</v>
      </c>
      <c r="C618" s="29" t="s">
        <v>1493</v>
      </c>
      <c r="D618" s="31" t="s">
        <v>1552</v>
      </c>
      <c r="E618" s="30" t="s">
        <v>563</v>
      </c>
      <c r="F618" s="31" t="s">
        <v>81</v>
      </c>
      <c r="G618" s="50">
        <v>140089.60000000001</v>
      </c>
      <c r="H618" s="49">
        <v>118720</v>
      </c>
      <c r="I618" s="49">
        <v>10684.8</v>
      </c>
      <c r="J618" s="49">
        <v>10684.8</v>
      </c>
      <c r="K618" s="49"/>
      <c r="L618" s="33"/>
      <c r="M618" s="33"/>
      <c r="N618" s="13">
        <f t="shared" si="19"/>
        <v>0</v>
      </c>
    </row>
    <row r="619" spans="1:14" x14ac:dyDescent="0.25">
      <c r="A619" t="str">
        <f t="shared" si="18"/>
        <v>112019</v>
      </c>
      <c r="B619" s="28">
        <v>43785</v>
      </c>
      <c r="C619" s="29" t="s">
        <v>1493</v>
      </c>
      <c r="D619" s="31" t="s">
        <v>1552</v>
      </c>
      <c r="E619" s="30" t="s">
        <v>553</v>
      </c>
      <c r="F619" s="31" t="s">
        <v>81</v>
      </c>
      <c r="G619" s="50">
        <v>137588</v>
      </c>
      <c r="H619" s="49">
        <v>116600</v>
      </c>
      <c r="I619" s="49">
        <v>10494</v>
      </c>
      <c r="J619" s="49">
        <v>10494</v>
      </c>
      <c r="K619" s="49"/>
      <c r="L619" s="33"/>
      <c r="M619" s="33"/>
      <c r="N619" s="13">
        <f t="shared" si="19"/>
        <v>0</v>
      </c>
    </row>
    <row r="620" spans="1:14" x14ac:dyDescent="0.25">
      <c r="A620" t="str">
        <f t="shared" si="18"/>
        <v>112019</v>
      </c>
      <c r="B620" s="28">
        <v>43785</v>
      </c>
      <c r="C620" s="29" t="s">
        <v>1493</v>
      </c>
      <c r="D620" s="31" t="s">
        <v>1552</v>
      </c>
      <c r="E620" s="30" t="s">
        <v>554</v>
      </c>
      <c r="F620" s="31" t="s">
        <v>81</v>
      </c>
      <c r="G620" s="50">
        <v>142591.20000000001</v>
      </c>
      <c r="H620" s="49">
        <v>120840</v>
      </c>
      <c r="I620" s="49">
        <v>10875.6</v>
      </c>
      <c r="J620" s="49">
        <v>10875.6</v>
      </c>
      <c r="K620" s="49"/>
      <c r="L620" s="33"/>
      <c r="M620" s="33"/>
      <c r="N620" s="13">
        <f t="shared" si="19"/>
        <v>0</v>
      </c>
    </row>
    <row r="621" spans="1:14" x14ac:dyDescent="0.25">
      <c r="A621" t="str">
        <f t="shared" si="18"/>
        <v>112019</v>
      </c>
      <c r="B621" s="28">
        <v>43786</v>
      </c>
      <c r="C621" s="29" t="s">
        <v>1500</v>
      </c>
      <c r="D621" s="31" t="s">
        <v>1552</v>
      </c>
      <c r="E621" s="30" t="s">
        <v>541</v>
      </c>
      <c r="F621" s="31" t="s">
        <v>72</v>
      </c>
      <c r="G621" s="50">
        <v>220282.4</v>
      </c>
      <c r="H621" s="49">
        <v>186680</v>
      </c>
      <c r="I621" s="49">
        <v>16801.2</v>
      </c>
      <c r="J621" s="49">
        <v>16801.2</v>
      </c>
      <c r="K621" s="49"/>
      <c r="L621" s="33"/>
      <c r="M621" s="33"/>
      <c r="N621" s="13">
        <f t="shared" si="19"/>
        <v>0</v>
      </c>
    </row>
    <row r="622" spans="1:14" x14ac:dyDescent="0.25">
      <c r="A622" t="str">
        <f t="shared" si="18"/>
        <v>112019</v>
      </c>
      <c r="B622" s="28">
        <v>43787</v>
      </c>
      <c r="C622" s="29" t="s">
        <v>1493</v>
      </c>
      <c r="D622" s="31" t="s">
        <v>1552</v>
      </c>
      <c r="E622" s="30" t="s">
        <v>556</v>
      </c>
      <c r="F622" s="31" t="s">
        <v>81</v>
      </c>
      <c r="G622" s="50">
        <v>206382</v>
      </c>
      <c r="H622" s="49">
        <v>174900</v>
      </c>
      <c r="I622" s="49">
        <v>15741</v>
      </c>
      <c r="J622" s="49">
        <v>15741</v>
      </c>
      <c r="K622" s="49"/>
      <c r="L622" s="33"/>
      <c r="M622" s="33"/>
      <c r="N622" s="13">
        <f t="shared" si="19"/>
        <v>0</v>
      </c>
    </row>
    <row r="623" spans="1:14" x14ac:dyDescent="0.25">
      <c r="A623" t="str">
        <f t="shared" si="18"/>
        <v>112019</v>
      </c>
      <c r="B623" s="28">
        <v>43787</v>
      </c>
      <c r="C623" s="29" t="s">
        <v>1493</v>
      </c>
      <c r="D623" s="31" t="s">
        <v>1552</v>
      </c>
      <c r="E623" s="30" t="s">
        <v>586</v>
      </c>
      <c r="F623" s="31" t="s">
        <v>81</v>
      </c>
      <c r="G623" s="50">
        <v>135086.39999999999</v>
      </c>
      <c r="H623" s="49">
        <v>114480</v>
      </c>
      <c r="I623" s="49">
        <v>10303.200000000001</v>
      </c>
      <c r="J623" s="49">
        <v>10303.200000000001</v>
      </c>
      <c r="K623" s="49"/>
      <c r="L623" s="33"/>
      <c r="M623" s="33"/>
      <c r="N623" s="13">
        <f t="shared" si="19"/>
        <v>0</v>
      </c>
    </row>
    <row r="624" spans="1:14" x14ac:dyDescent="0.25">
      <c r="A624" t="str">
        <f t="shared" si="18"/>
        <v>112019</v>
      </c>
      <c r="B624" s="28">
        <v>43788</v>
      </c>
      <c r="C624" s="29" t="s">
        <v>1493</v>
      </c>
      <c r="D624" s="31" t="s">
        <v>1552</v>
      </c>
      <c r="E624" s="30" t="s">
        <v>587</v>
      </c>
      <c r="F624" s="31" t="s">
        <v>81</v>
      </c>
      <c r="G624" s="50">
        <v>206382</v>
      </c>
      <c r="H624" s="49">
        <v>174900</v>
      </c>
      <c r="I624" s="49">
        <v>15741</v>
      </c>
      <c r="J624" s="49">
        <v>15741</v>
      </c>
      <c r="K624" s="49"/>
      <c r="L624" s="33"/>
      <c r="M624" s="33"/>
      <c r="N624" s="13">
        <f t="shared" si="19"/>
        <v>0</v>
      </c>
    </row>
    <row r="625" spans="1:14" x14ac:dyDescent="0.25">
      <c r="A625" t="str">
        <f t="shared" si="18"/>
        <v>112019</v>
      </c>
      <c r="B625" s="28">
        <v>43788</v>
      </c>
      <c r="C625" s="29" t="s">
        <v>1493</v>
      </c>
      <c r="D625" s="31" t="s">
        <v>1552</v>
      </c>
      <c r="E625" s="30" t="s">
        <v>584</v>
      </c>
      <c r="F625" s="31" t="s">
        <v>81</v>
      </c>
      <c r="G625" s="50">
        <v>35647.800000000003</v>
      </c>
      <c r="H625" s="49">
        <v>30210</v>
      </c>
      <c r="I625" s="49">
        <v>2718.9</v>
      </c>
      <c r="J625" s="49">
        <v>2718.9</v>
      </c>
      <c r="K625" s="49"/>
      <c r="L625" s="33"/>
      <c r="M625" s="33"/>
      <c r="N625" s="13">
        <f t="shared" si="19"/>
        <v>0</v>
      </c>
    </row>
    <row r="626" spans="1:14" x14ac:dyDescent="0.25">
      <c r="A626" t="str">
        <f t="shared" si="18"/>
        <v>112019</v>
      </c>
      <c r="B626" s="28">
        <v>43788</v>
      </c>
      <c r="C626" s="29" t="s">
        <v>1493</v>
      </c>
      <c r="D626" s="31" t="s">
        <v>1552</v>
      </c>
      <c r="E626" s="30" t="s">
        <v>579</v>
      </c>
      <c r="F626" s="31" t="s">
        <v>81</v>
      </c>
      <c r="G626" s="50">
        <v>66292.399999999994</v>
      </c>
      <c r="H626" s="49">
        <v>56180</v>
      </c>
      <c r="I626" s="49">
        <v>5056.2</v>
      </c>
      <c r="J626" s="49">
        <v>5056.2</v>
      </c>
      <c r="K626" s="49"/>
      <c r="L626" s="33"/>
      <c r="M626" s="33"/>
      <c r="N626" s="13">
        <f t="shared" si="19"/>
        <v>0</v>
      </c>
    </row>
    <row r="627" spans="1:14" x14ac:dyDescent="0.25">
      <c r="A627" t="str">
        <f t="shared" si="18"/>
        <v>112019</v>
      </c>
      <c r="B627" s="28">
        <v>43788</v>
      </c>
      <c r="C627" s="29" t="s">
        <v>1493</v>
      </c>
      <c r="D627" s="31" t="s">
        <v>1552</v>
      </c>
      <c r="E627" s="30" t="s">
        <v>580</v>
      </c>
      <c r="F627" s="31" t="s">
        <v>81</v>
      </c>
      <c r="G627" s="50">
        <v>33146.199999999997</v>
      </c>
      <c r="H627" s="49">
        <v>28090</v>
      </c>
      <c r="I627" s="49">
        <v>2528.1</v>
      </c>
      <c r="J627" s="49">
        <v>2528.1</v>
      </c>
      <c r="K627" s="49"/>
      <c r="L627" s="33"/>
      <c r="M627" s="33"/>
      <c r="N627" s="13">
        <f t="shared" si="19"/>
        <v>0</v>
      </c>
    </row>
    <row r="628" spans="1:14" x14ac:dyDescent="0.25">
      <c r="A628" t="str">
        <f t="shared" si="18"/>
        <v>112019</v>
      </c>
      <c r="B628" s="28">
        <v>43789</v>
      </c>
      <c r="C628" s="29" t="s">
        <v>1493</v>
      </c>
      <c r="D628" s="31" t="s">
        <v>1552</v>
      </c>
      <c r="E628" s="30" t="s">
        <v>581</v>
      </c>
      <c r="F628" s="31" t="s">
        <v>81</v>
      </c>
      <c r="G628" s="50">
        <v>173235.8</v>
      </c>
      <c r="H628" s="49">
        <v>146810</v>
      </c>
      <c r="I628" s="49">
        <v>13212.9</v>
      </c>
      <c r="J628" s="49">
        <v>13212.9</v>
      </c>
      <c r="K628" s="49"/>
      <c r="L628" s="33"/>
      <c r="M628" s="33"/>
      <c r="N628" s="13">
        <f t="shared" si="19"/>
        <v>0</v>
      </c>
    </row>
    <row r="629" spans="1:14" x14ac:dyDescent="0.25">
      <c r="A629" t="str">
        <f t="shared" si="18"/>
        <v>112019</v>
      </c>
      <c r="B629" s="28">
        <v>43790</v>
      </c>
      <c r="C629" s="29" t="s">
        <v>1500</v>
      </c>
      <c r="D629" s="31" t="s">
        <v>1552</v>
      </c>
      <c r="E629" s="30" t="s">
        <v>544</v>
      </c>
      <c r="F629" s="31" t="s">
        <v>72</v>
      </c>
      <c r="G629" s="50">
        <v>220282.4</v>
      </c>
      <c r="H629" s="49">
        <v>186680</v>
      </c>
      <c r="I629" s="49">
        <v>16801.2</v>
      </c>
      <c r="J629" s="49">
        <v>16801.2</v>
      </c>
      <c r="K629" s="49"/>
      <c r="L629" s="33"/>
      <c r="M629" s="33"/>
      <c r="N629" s="13">
        <f t="shared" si="19"/>
        <v>0</v>
      </c>
    </row>
    <row r="630" spans="1:14" x14ac:dyDescent="0.25">
      <c r="A630" t="str">
        <f t="shared" si="18"/>
        <v>112019</v>
      </c>
      <c r="B630" s="28">
        <v>43790</v>
      </c>
      <c r="C630" s="29" t="s">
        <v>1493</v>
      </c>
      <c r="D630" s="31" t="s">
        <v>1552</v>
      </c>
      <c r="E630" s="30" t="s">
        <v>572</v>
      </c>
      <c r="F630" s="31" t="s">
        <v>81</v>
      </c>
      <c r="G630" s="50">
        <v>137588</v>
      </c>
      <c r="H630" s="49">
        <v>116600</v>
      </c>
      <c r="I630" s="49">
        <v>10494</v>
      </c>
      <c r="J630" s="49">
        <v>10494</v>
      </c>
      <c r="K630" s="49"/>
      <c r="L630" s="33"/>
      <c r="M630" s="33"/>
      <c r="N630" s="13">
        <f t="shared" si="19"/>
        <v>0</v>
      </c>
    </row>
    <row r="631" spans="1:14" x14ac:dyDescent="0.25">
      <c r="A631" t="str">
        <f t="shared" si="18"/>
        <v>112019</v>
      </c>
      <c r="B631" s="28">
        <v>43790</v>
      </c>
      <c r="C631" s="29" t="s">
        <v>1493</v>
      </c>
      <c r="D631" s="31" t="s">
        <v>1552</v>
      </c>
      <c r="E631" s="30" t="s">
        <v>573</v>
      </c>
      <c r="F631" s="31" t="s">
        <v>81</v>
      </c>
      <c r="G631" s="50">
        <v>137588</v>
      </c>
      <c r="H631" s="49">
        <v>116600</v>
      </c>
      <c r="I631" s="49">
        <v>10494</v>
      </c>
      <c r="J631" s="49">
        <v>10494</v>
      </c>
      <c r="K631" s="49"/>
      <c r="L631" s="33"/>
      <c r="M631" s="33"/>
      <c r="N631" s="13">
        <f t="shared" si="19"/>
        <v>0</v>
      </c>
    </row>
    <row r="632" spans="1:14" x14ac:dyDescent="0.25">
      <c r="A632" t="str">
        <f t="shared" si="18"/>
        <v>112019</v>
      </c>
      <c r="B632" s="28">
        <v>43791</v>
      </c>
      <c r="C632" s="29" t="s">
        <v>1493</v>
      </c>
      <c r="D632" s="31" t="s">
        <v>1552</v>
      </c>
      <c r="E632" s="30" t="s">
        <v>576</v>
      </c>
      <c r="F632" s="31" t="s">
        <v>81</v>
      </c>
      <c r="G632" s="50">
        <v>203880.4</v>
      </c>
      <c r="H632" s="49">
        <v>172780</v>
      </c>
      <c r="I632" s="49">
        <v>15550.2</v>
      </c>
      <c r="J632" s="49">
        <v>15550.2</v>
      </c>
      <c r="K632" s="49"/>
      <c r="L632" s="33"/>
      <c r="M632" s="33"/>
      <c r="N632" s="13">
        <f t="shared" si="19"/>
        <v>0</v>
      </c>
    </row>
    <row r="633" spans="1:14" x14ac:dyDescent="0.25">
      <c r="A633" t="str">
        <f t="shared" si="18"/>
        <v>112019</v>
      </c>
      <c r="B633" s="28">
        <v>43791</v>
      </c>
      <c r="C633" s="29" t="s">
        <v>1516</v>
      </c>
      <c r="D633" s="31" t="s">
        <v>1552</v>
      </c>
      <c r="E633" s="30" t="s">
        <v>515</v>
      </c>
      <c r="F633" s="31" t="s">
        <v>512</v>
      </c>
      <c r="G633" s="50">
        <v>181425</v>
      </c>
      <c r="H633" s="49">
        <v>153750</v>
      </c>
      <c r="I633" s="49"/>
      <c r="J633" s="49"/>
      <c r="K633" s="49">
        <v>27675</v>
      </c>
      <c r="L633" s="33"/>
      <c r="M633" s="33"/>
      <c r="N633" s="13">
        <f t="shared" si="19"/>
        <v>0</v>
      </c>
    </row>
    <row r="634" spans="1:14" x14ac:dyDescent="0.25">
      <c r="A634" t="str">
        <f t="shared" si="18"/>
        <v>112019</v>
      </c>
      <c r="B634" s="28">
        <v>43791</v>
      </c>
      <c r="C634" s="29" t="s">
        <v>1493</v>
      </c>
      <c r="D634" s="31" t="s">
        <v>1552</v>
      </c>
      <c r="E634" s="30" t="s">
        <v>608</v>
      </c>
      <c r="F634" s="31" t="s">
        <v>81</v>
      </c>
      <c r="G634" s="50">
        <v>66292.399999999994</v>
      </c>
      <c r="H634" s="49">
        <v>56180</v>
      </c>
      <c r="I634" s="49">
        <v>5056.2</v>
      </c>
      <c r="J634" s="49">
        <v>5056.2</v>
      </c>
      <c r="K634" s="49"/>
      <c r="L634" s="33"/>
      <c r="M634" s="33"/>
      <c r="N634" s="13">
        <f t="shared" si="19"/>
        <v>0</v>
      </c>
    </row>
    <row r="635" spans="1:14" x14ac:dyDescent="0.25">
      <c r="A635" t="str">
        <f t="shared" si="18"/>
        <v>112019</v>
      </c>
      <c r="B635" s="28">
        <v>43791</v>
      </c>
      <c r="C635" s="29" t="s">
        <v>1493</v>
      </c>
      <c r="D635" s="31" t="s">
        <v>1552</v>
      </c>
      <c r="E635" s="30" t="s">
        <v>604</v>
      </c>
      <c r="F635" s="31" t="s">
        <v>81</v>
      </c>
      <c r="G635" s="50">
        <v>71295.600000000006</v>
      </c>
      <c r="H635" s="49">
        <v>60420</v>
      </c>
      <c r="I635" s="49">
        <v>5437.8</v>
      </c>
      <c r="J635" s="49">
        <v>5437.8</v>
      </c>
      <c r="K635" s="49"/>
      <c r="L635" s="33"/>
      <c r="M635" s="33"/>
      <c r="N635" s="13">
        <f t="shared" si="19"/>
        <v>0</v>
      </c>
    </row>
    <row r="636" spans="1:14" x14ac:dyDescent="0.25">
      <c r="A636" t="str">
        <f t="shared" si="18"/>
        <v>112019</v>
      </c>
      <c r="B636" s="28">
        <v>43791</v>
      </c>
      <c r="C636" s="29" t="s">
        <v>1500</v>
      </c>
      <c r="D636" s="31" t="s">
        <v>1552</v>
      </c>
      <c r="E636" s="30" t="s">
        <v>547</v>
      </c>
      <c r="F636" s="31" t="s">
        <v>72</v>
      </c>
      <c r="G636" s="50">
        <v>220282.4</v>
      </c>
      <c r="H636" s="49">
        <v>186680</v>
      </c>
      <c r="I636" s="49">
        <v>16801.2</v>
      </c>
      <c r="J636" s="49">
        <v>16801.2</v>
      </c>
      <c r="K636" s="49"/>
      <c r="L636" s="33"/>
      <c r="M636" s="33"/>
      <c r="N636" s="13">
        <f t="shared" si="19"/>
        <v>0</v>
      </c>
    </row>
    <row r="637" spans="1:14" x14ac:dyDescent="0.25">
      <c r="A637" t="str">
        <f t="shared" si="18"/>
        <v>112019</v>
      </c>
      <c r="B637" s="28">
        <v>43792</v>
      </c>
      <c r="C637" s="29" t="s">
        <v>1493</v>
      </c>
      <c r="D637" s="31" t="s">
        <v>1552</v>
      </c>
      <c r="E637" s="30" t="s">
        <v>598</v>
      </c>
      <c r="F637" s="31" t="s">
        <v>81</v>
      </c>
      <c r="G637" s="50">
        <v>208883.6</v>
      </c>
      <c r="H637" s="49">
        <v>177020</v>
      </c>
      <c r="I637" s="49">
        <v>15931.8</v>
      </c>
      <c r="J637" s="49">
        <v>15931.8</v>
      </c>
      <c r="K637" s="49"/>
      <c r="L637" s="33"/>
      <c r="M637" s="33"/>
      <c r="N637" s="13">
        <f t="shared" si="19"/>
        <v>0</v>
      </c>
    </row>
    <row r="638" spans="1:14" x14ac:dyDescent="0.25">
      <c r="A638" t="str">
        <f t="shared" si="18"/>
        <v>112019</v>
      </c>
      <c r="B638" s="28">
        <v>43792</v>
      </c>
      <c r="C638" s="29" t="s">
        <v>1493</v>
      </c>
      <c r="D638" s="31" t="s">
        <v>1552</v>
      </c>
      <c r="E638" s="30" t="s">
        <v>599</v>
      </c>
      <c r="F638" s="31" t="s">
        <v>81</v>
      </c>
      <c r="G638" s="50">
        <v>137588</v>
      </c>
      <c r="H638" s="49">
        <v>116600</v>
      </c>
      <c r="I638" s="49">
        <v>10494</v>
      </c>
      <c r="J638" s="49">
        <v>10494</v>
      </c>
      <c r="K638" s="49"/>
      <c r="L638" s="33"/>
      <c r="M638" s="33"/>
      <c r="N638" s="13">
        <f t="shared" si="19"/>
        <v>0</v>
      </c>
    </row>
    <row r="639" spans="1:14" x14ac:dyDescent="0.25">
      <c r="A639" t="str">
        <f t="shared" si="18"/>
        <v>112019</v>
      </c>
      <c r="B639" s="28">
        <v>43792</v>
      </c>
      <c r="C639" s="29" t="s">
        <v>1493</v>
      </c>
      <c r="D639" s="31" t="s">
        <v>1552</v>
      </c>
      <c r="E639" s="30" t="s">
        <v>601</v>
      </c>
      <c r="F639" s="31" t="s">
        <v>81</v>
      </c>
      <c r="G639" s="50">
        <v>66292.399999999994</v>
      </c>
      <c r="H639" s="49">
        <v>56180</v>
      </c>
      <c r="I639" s="49">
        <v>5056.2</v>
      </c>
      <c r="J639" s="49">
        <v>5056.2</v>
      </c>
      <c r="K639" s="49"/>
      <c r="L639" s="33"/>
      <c r="M639" s="33"/>
      <c r="N639" s="13">
        <f t="shared" si="19"/>
        <v>0</v>
      </c>
    </row>
    <row r="640" spans="1:14" x14ac:dyDescent="0.25">
      <c r="A640" t="str">
        <f t="shared" si="18"/>
        <v>112019</v>
      </c>
      <c r="B640" s="28">
        <v>43794</v>
      </c>
      <c r="C640" s="29" t="s">
        <v>1494</v>
      </c>
      <c r="D640" s="31" t="s">
        <v>1552</v>
      </c>
      <c r="E640" s="30" t="s">
        <v>529</v>
      </c>
      <c r="F640" s="31" t="s">
        <v>50</v>
      </c>
      <c r="G640" s="50">
        <v>72315.12</v>
      </c>
      <c r="H640" s="49">
        <v>61284</v>
      </c>
      <c r="I640" s="49">
        <v>5515.56</v>
      </c>
      <c r="J640" s="49">
        <v>5515.56</v>
      </c>
      <c r="K640" s="49"/>
      <c r="L640" s="33"/>
      <c r="M640" s="33"/>
      <c r="N640" s="13">
        <f t="shared" si="19"/>
        <v>0</v>
      </c>
    </row>
    <row r="641" spans="1:14" x14ac:dyDescent="0.25">
      <c r="A641" t="str">
        <f t="shared" si="18"/>
        <v>112019</v>
      </c>
      <c r="B641" s="28">
        <v>43794</v>
      </c>
      <c r="C641" s="29" t="s">
        <v>1493</v>
      </c>
      <c r="D641" s="31" t="s">
        <v>1552</v>
      </c>
      <c r="E641" s="30" t="s">
        <v>592</v>
      </c>
      <c r="F641" s="31" t="s">
        <v>81</v>
      </c>
      <c r="G641" s="50">
        <v>208883.6</v>
      </c>
      <c r="H641" s="49">
        <v>177020</v>
      </c>
      <c r="I641" s="49">
        <v>15931.8</v>
      </c>
      <c r="J641" s="49">
        <v>15931.8</v>
      </c>
      <c r="K641" s="49"/>
      <c r="L641" s="33"/>
      <c r="M641" s="33"/>
      <c r="N641" s="13">
        <f t="shared" si="19"/>
        <v>0</v>
      </c>
    </row>
    <row r="642" spans="1:14" x14ac:dyDescent="0.25">
      <c r="A642" t="str">
        <f t="shared" si="18"/>
        <v>112019</v>
      </c>
      <c r="B642" s="28">
        <v>43794</v>
      </c>
      <c r="C642" s="29" t="s">
        <v>1493</v>
      </c>
      <c r="D642" s="31" t="s">
        <v>1552</v>
      </c>
      <c r="E642" s="30" t="s">
        <v>594</v>
      </c>
      <c r="F642" s="31" t="s">
        <v>81</v>
      </c>
      <c r="G642" s="50">
        <v>173235.8</v>
      </c>
      <c r="H642" s="49">
        <v>146810</v>
      </c>
      <c r="I642" s="49">
        <v>13212.9</v>
      </c>
      <c r="J642" s="49">
        <v>13212.9</v>
      </c>
      <c r="K642" s="49"/>
      <c r="L642" s="33"/>
      <c r="M642" s="33"/>
      <c r="N642" s="13">
        <f t="shared" si="19"/>
        <v>0</v>
      </c>
    </row>
    <row r="643" spans="1:14" x14ac:dyDescent="0.25">
      <c r="A643" t="str">
        <f t="shared" ref="A643:A706" si="20">TEXT(B643,"MMYYYY")</f>
        <v>112019</v>
      </c>
      <c r="B643" s="28">
        <v>43794</v>
      </c>
      <c r="C643" s="29" t="s">
        <v>1493</v>
      </c>
      <c r="D643" s="31" t="s">
        <v>1552</v>
      </c>
      <c r="E643" s="30" t="s">
        <v>596</v>
      </c>
      <c r="F643" s="31" t="s">
        <v>81</v>
      </c>
      <c r="G643" s="50">
        <v>33146.199999999997</v>
      </c>
      <c r="H643" s="49">
        <v>28090</v>
      </c>
      <c r="I643" s="49">
        <v>2528.1</v>
      </c>
      <c r="J643" s="49">
        <v>2528.1</v>
      </c>
      <c r="K643" s="49"/>
      <c r="L643" s="33"/>
      <c r="M643" s="33"/>
      <c r="N643" s="13">
        <f t="shared" ref="N643:N706" si="21">I643-J643</f>
        <v>0</v>
      </c>
    </row>
    <row r="644" spans="1:14" x14ac:dyDescent="0.25">
      <c r="A644" t="str">
        <f t="shared" si="20"/>
        <v>112019</v>
      </c>
      <c r="B644" s="28">
        <v>43794</v>
      </c>
      <c r="C644" s="29" t="s">
        <v>1500</v>
      </c>
      <c r="D644" s="31" t="s">
        <v>1552</v>
      </c>
      <c r="E644" s="30" t="s">
        <v>542</v>
      </c>
      <c r="F644" s="31" t="s">
        <v>72</v>
      </c>
      <c r="G644" s="50">
        <v>220282.4</v>
      </c>
      <c r="H644" s="49">
        <v>186680</v>
      </c>
      <c r="I644" s="49">
        <v>16801.2</v>
      </c>
      <c r="J644" s="49">
        <v>16801.2</v>
      </c>
      <c r="K644" s="49"/>
      <c r="L644" s="33"/>
      <c r="M644" s="33"/>
      <c r="N644" s="13">
        <f t="shared" si="21"/>
        <v>0</v>
      </c>
    </row>
    <row r="645" spans="1:14" x14ac:dyDescent="0.25">
      <c r="A645" t="str">
        <f t="shared" si="20"/>
        <v>112019</v>
      </c>
      <c r="B645" s="28">
        <v>43794</v>
      </c>
      <c r="C645" s="29" t="s">
        <v>1500</v>
      </c>
      <c r="D645" s="31" t="s">
        <v>1552</v>
      </c>
      <c r="E645" s="30" t="s">
        <v>545</v>
      </c>
      <c r="F645" s="31" t="s">
        <v>72</v>
      </c>
      <c r="G645" s="50">
        <v>220282.4</v>
      </c>
      <c r="H645" s="49">
        <v>186680</v>
      </c>
      <c r="I645" s="49">
        <v>16801.2</v>
      </c>
      <c r="J645" s="49">
        <v>16801.2</v>
      </c>
      <c r="K645" s="49"/>
      <c r="L645" s="33"/>
      <c r="M645" s="33"/>
      <c r="N645" s="13">
        <f t="shared" si="21"/>
        <v>0</v>
      </c>
    </row>
    <row r="646" spans="1:14" x14ac:dyDescent="0.25">
      <c r="A646" t="str">
        <f t="shared" si="20"/>
        <v>112019</v>
      </c>
      <c r="B646" s="28">
        <v>43794</v>
      </c>
      <c r="C646" s="29" t="s">
        <v>1500</v>
      </c>
      <c r="D646" s="31" t="s">
        <v>1552</v>
      </c>
      <c r="E646" s="30" t="s">
        <v>546</v>
      </c>
      <c r="F646" s="31" t="s">
        <v>72</v>
      </c>
      <c r="G646" s="50">
        <v>220282.4</v>
      </c>
      <c r="H646" s="49">
        <v>186680</v>
      </c>
      <c r="I646" s="49">
        <v>16801.2</v>
      </c>
      <c r="J646" s="49">
        <v>16801.2</v>
      </c>
      <c r="K646" s="49"/>
      <c r="L646" s="33"/>
      <c r="M646" s="33"/>
      <c r="N646" s="13">
        <f t="shared" si="21"/>
        <v>0</v>
      </c>
    </row>
    <row r="647" spans="1:14" x14ac:dyDescent="0.25">
      <c r="A647" t="str">
        <f t="shared" si="20"/>
        <v>112019</v>
      </c>
      <c r="B647" s="28">
        <v>43795</v>
      </c>
      <c r="C647" s="29" t="s">
        <v>1493</v>
      </c>
      <c r="D647" s="31" t="s">
        <v>1552</v>
      </c>
      <c r="E647" s="30" t="s">
        <v>624</v>
      </c>
      <c r="F647" s="31" t="s">
        <v>81</v>
      </c>
      <c r="G647" s="50">
        <v>198877.2</v>
      </c>
      <c r="H647" s="49">
        <v>168540</v>
      </c>
      <c r="I647" s="49">
        <v>15168.6</v>
      </c>
      <c r="J647" s="49">
        <v>15168.6</v>
      </c>
      <c r="K647" s="49"/>
      <c r="L647" s="33"/>
      <c r="M647" s="33"/>
      <c r="N647" s="13">
        <f t="shared" si="21"/>
        <v>0</v>
      </c>
    </row>
    <row r="648" spans="1:14" x14ac:dyDescent="0.25">
      <c r="A648" t="str">
        <f t="shared" si="20"/>
        <v>112019</v>
      </c>
      <c r="B648" s="28">
        <v>43795</v>
      </c>
      <c r="C648" s="29" t="s">
        <v>1493</v>
      </c>
      <c r="D648" s="31" t="s">
        <v>1552</v>
      </c>
      <c r="E648" s="30" t="s">
        <v>616</v>
      </c>
      <c r="F648" s="31" t="s">
        <v>81</v>
      </c>
      <c r="G648" s="50">
        <v>213886.8</v>
      </c>
      <c r="H648" s="49">
        <v>181260</v>
      </c>
      <c r="I648" s="49">
        <v>16313.4</v>
      </c>
      <c r="J648" s="49">
        <v>16313.4</v>
      </c>
      <c r="K648" s="49"/>
      <c r="L648" s="33"/>
      <c r="M648" s="33"/>
      <c r="N648" s="13">
        <f t="shared" si="21"/>
        <v>0</v>
      </c>
    </row>
    <row r="649" spans="1:14" x14ac:dyDescent="0.25">
      <c r="A649" t="str">
        <f t="shared" si="20"/>
        <v>112019</v>
      </c>
      <c r="B649" s="28">
        <v>43795</v>
      </c>
      <c r="C649" s="29" t="s">
        <v>1494</v>
      </c>
      <c r="D649" s="31" t="s">
        <v>1552</v>
      </c>
      <c r="E649" s="30" t="s">
        <v>523</v>
      </c>
      <c r="F649" s="31" t="s">
        <v>50</v>
      </c>
      <c r="G649" s="50">
        <v>48210.080000000002</v>
      </c>
      <c r="H649" s="49">
        <v>40856</v>
      </c>
      <c r="I649" s="49">
        <v>3677.04</v>
      </c>
      <c r="J649" s="49">
        <v>3677.04</v>
      </c>
      <c r="K649" s="49"/>
      <c r="L649" s="33"/>
      <c r="M649" s="33"/>
      <c r="N649" s="13">
        <f t="shared" si="21"/>
        <v>0</v>
      </c>
    </row>
    <row r="650" spans="1:14" x14ac:dyDescent="0.25">
      <c r="A650" t="str">
        <f t="shared" si="20"/>
        <v>112019</v>
      </c>
      <c r="B650" s="28">
        <v>43795</v>
      </c>
      <c r="C650" s="29" t="s">
        <v>1493</v>
      </c>
      <c r="D650" s="31" t="s">
        <v>1552</v>
      </c>
      <c r="E650" s="30" t="s">
        <v>619</v>
      </c>
      <c r="F650" s="31" t="s">
        <v>81</v>
      </c>
      <c r="G650" s="50">
        <v>140089.60000000001</v>
      </c>
      <c r="H650" s="49">
        <v>118720</v>
      </c>
      <c r="I650" s="49">
        <v>10684.8</v>
      </c>
      <c r="J650" s="49">
        <v>10684.8</v>
      </c>
      <c r="K650" s="49"/>
      <c r="L650" s="33"/>
      <c r="M650" s="33"/>
      <c r="N650" s="13">
        <f t="shared" si="21"/>
        <v>0</v>
      </c>
    </row>
    <row r="651" spans="1:14" x14ac:dyDescent="0.25">
      <c r="A651" t="str">
        <f t="shared" si="20"/>
        <v>112019</v>
      </c>
      <c r="B651" s="28">
        <v>43795</v>
      </c>
      <c r="C651" s="29" t="s">
        <v>1493</v>
      </c>
      <c r="D651" s="31" t="s">
        <v>1552</v>
      </c>
      <c r="E651" s="30" t="s">
        <v>620</v>
      </c>
      <c r="F651" s="31" t="s">
        <v>81</v>
      </c>
      <c r="G651" s="50">
        <v>66292.399999999994</v>
      </c>
      <c r="H651" s="49">
        <v>56180</v>
      </c>
      <c r="I651" s="49">
        <v>5056.2</v>
      </c>
      <c r="J651" s="49">
        <v>5056.2</v>
      </c>
      <c r="K651" s="49"/>
      <c r="L651" s="33"/>
      <c r="M651" s="33"/>
      <c r="N651" s="13">
        <f t="shared" si="21"/>
        <v>0</v>
      </c>
    </row>
    <row r="652" spans="1:14" x14ac:dyDescent="0.25">
      <c r="A652" t="str">
        <f t="shared" si="20"/>
        <v>112019</v>
      </c>
      <c r="B652" s="28">
        <v>43796</v>
      </c>
      <c r="C652" s="29" t="s">
        <v>1494</v>
      </c>
      <c r="D652" s="31" t="s">
        <v>1552</v>
      </c>
      <c r="E652" s="30" t="s">
        <v>517</v>
      </c>
      <c r="F652" s="31" t="s">
        <v>50</v>
      </c>
      <c r="G652" s="50">
        <v>68560.36</v>
      </c>
      <c r="H652" s="49">
        <v>58102</v>
      </c>
      <c r="I652" s="49">
        <v>5229.18</v>
      </c>
      <c r="J652" s="49">
        <v>5229.18</v>
      </c>
      <c r="K652" s="49"/>
      <c r="L652" s="33"/>
      <c r="M652" s="33"/>
      <c r="N652" s="13">
        <f t="shared" si="21"/>
        <v>0</v>
      </c>
    </row>
    <row r="653" spans="1:14" x14ac:dyDescent="0.25">
      <c r="A653" t="str">
        <f t="shared" si="20"/>
        <v>112019</v>
      </c>
      <c r="B653" s="28">
        <v>43796</v>
      </c>
      <c r="C653" s="29" t="s">
        <v>1513</v>
      </c>
      <c r="D653" s="31" t="s">
        <v>1552</v>
      </c>
      <c r="E653" s="30" t="s">
        <v>647</v>
      </c>
      <c r="F653" s="31" t="s">
        <v>285</v>
      </c>
      <c r="G653" s="50">
        <v>519200</v>
      </c>
      <c r="H653" s="49">
        <v>440000</v>
      </c>
      <c r="I653" s="49"/>
      <c r="J653" s="49"/>
      <c r="K653" s="49">
        <v>79200</v>
      </c>
      <c r="L653" s="33"/>
      <c r="M653" s="33"/>
      <c r="N653" s="13">
        <f t="shared" si="21"/>
        <v>0</v>
      </c>
    </row>
    <row r="654" spans="1:14" x14ac:dyDescent="0.25">
      <c r="A654" t="str">
        <f t="shared" si="20"/>
        <v>112019</v>
      </c>
      <c r="B654" s="28">
        <v>43796</v>
      </c>
      <c r="C654" s="29" t="s">
        <v>1513</v>
      </c>
      <c r="D654" s="31" t="s">
        <v>1552</v>
      </c>
      <c r="E654" s="30" t="s">
        <v>648</v>
      </c>
      <c r="F654" s="31" t="s">
        <v>285</v>
      </c>
      <c r="G654" s="50">
        <v>519200</v>
      </c>
      <c r="H654" s="49">
        <v>440000</v>
      </c>
      <c r="I654" s="49"/>
      <c r="J654" s="49"/>
      <c r="K654" s="49">
        <v>79200</v>
      </c>
      <c r="L654" s="33"/>
      <c r="M654" s="33"/>
      <c r="N654" s="13">
        <f t="shared" si="21"/>
        <v>0</v>
      </c>
    </row>
    <row r="655" spans="1:14" x14ac:dyDescent="0.25">
      <c r="A655" t="str">
        <f t="shared" si="20"/>
        <v>112019</v>
      </c>
      <c r="B655" s="28">
        <v>43796</v>
      </c>
      <c r="C655" s="29" t="s">
        <v>1524</v>
      </c>
      <c r="D655" s="31" t="s">
        <v>1552</v>
      </c>
      <c r="E655" s="30" t="s">
        <v>639</v>
      </c>
      <c r="F655" s="31" t="s">
        <v>638</v>
      </c>
      <c r="G655" s="50">
        <v>960217.92</v>
      </c>
      <c r="H655" s="49">
        <v>813744</v>
      </c>
      <c r="I655" s="49">
        <v>73236.960000000006</v>
      </c>
      <c r="J655" s="49">
        <v>73236.960000000006</v>
      </c>
      <c r="K655" s="49"/>
      <c r="L655" s="33"/>
      <c r="M655" s="33"/>
      <c r="N655" s="13">
        <f t="shared" si="21"/>
        <v>0</v>
      </c>
    </row>
    <row r="656" spans="1:14" x14ac:dyDescent="0.25">
      <c r="A656" t="str">
        <f t="shared" si="20"/>
        <v>112019</v>
      </c>
      <c r="B656" s="28">
        <v>43796</v>
      </c>
      <c r="C656" s="29" t="s">
        <v>1513</v>
      </c>
      <c r="D656" s="31" t="s">
        <v>1552</v>
      </c>
      <c r="E656" s="30" t="s">
        <v>651</v>
      </c>
      <c r="F656" s="31" t="s">
        <v>285</v>
      </c>
      <c r="G656" s="50">
        <v>519200</v>
      </c>
      <c r="H656" s="49">
        <v>440000</v>
      </c>
      <c r="I656" s="49"/>
      <c r="J656" s="49"/>
      <c r="K656" s="49">
        <v>79200</v>
      </c>
      <c r="L656" s="33"/>
      <c r="M656" s="33"/>
      <c r="N656" s="13">
        <f t="shared" si="21"/>
        <v>0</v>
      </c>
    </row>
    <row r="657" spans="1:14" x14ac:dyDescent="0.25">
      <c r="A657" t="str">
        <f t="shared" si="20"/>
        <v>112019</v>
      </c>
      <c r="B657" s="28">
        <v>43796</v>
      </c>
      <c r="C657" s="29" t="s">
        <v>1493</v>
      </c>
      <c r="D657" s="31" t="s">
        <v>1552</v>
      </c>
      <c r="E657" s="30" t="s">
        <v>566</v>
      </c>
      <c r="F657" s="31" t="s">
        <v>81</v>
      </c>
      <c r="G657" s="50">
        <v>66292.399999999994</v>
      </c>
      <c r="H657" s="49">
        <v>56180</v>
      </c>
      <c r="I657" s="49">
        <v>5056.2</v>
      </c>
      <c r="J657" s="49">
        <v>5056.2</v>
      </c>
      <c r="K657" s="49"/>
      <c r="L657" s="33"/>
      <c r="M657" s="33"/>
      <c r="N657" s="13">
        <f t="shared" si="21"/>
        <v>0</v>
      </c>
    </row>
    <row r="658" spans="1:14" x14ac:dyDescent="0.25">
      <c r="A658" t="str">
        <f t="shared" si="20"/>
        <v>112019</v>
      </c>
      <c r="B658" s="28">
        <v>43796</v>
      </c>
      <c r="C658" s="29" t="s">
        <v>1493</v>
      </c>
      <c r="D658" s="31" t="s">
        <v>1552</v>
      </c>
      <c r="E658" s="30" t="s">
        <v>567</v>
      </c>
      <c r="F658" s="31" t="s">
        <v>81</v>
      </c>
      <c r="G658" s="50">
        <v>68794</v>
      </c>
      <c r="H658" s="49">
        <v>58300</v>
      </c>
      <c r="I658" s="49">
        <v>5247</v>
      </c>
      <c r="J658" s="49">
        <v>5247</v>
      </c>
      <c r="K658" s="49"/>
      <c r="L658" s="33"/>
      <c r="M658" s="33"/>
      <c r="N658" s="13">
        <f t="shared" si="21"/>
        <v>0</v>
      </c>
    </row>
    <row r="659" spans="1:14" x14ac:dyDescent="0.25">
      <c r="A659" t="str">
        <f t="shared" si="20"/>
        <v>112019</v>
      </c>
      <c r="B659" s="28">
        <v>43797</v>
      </c>
      <c r="C659" s="29" t="s">
        <v>1494</v>
      </c>
      <c r="D659" s="31" t="s">
        <v>1552</v>
      </c>
      <c r="E659" s="30" t="s">
        <v>519</v>
      </c>
      <c r="F659" s="31" t="s">
        <v>50</v>
      </c>
      <c r="G659" s="50">
        <v>47303.839999999997</v>
      </c>
      <c r="H659" s="49">
        <v>40088</v>
      </c>
      <c r="I659" s="49">
        <v>3607.92</v>
      </c>
      <c r="J659" s="49">
        <v>3607.92</v>
      </c>
      <c r="K659" s="49"/>
      <c r="L659" s="33"/>
      <c r="M659" s="33"/>
      <c r="N659" s="13">
        <f t="shared" si="21"/>
        <v>0</v>
      </c>
    </row>
    <row r="660" spans="1:14" x14ac:dyDescent="0.25">
      <c r="A660" t="str">
        <f t="shared" si="20"/>
        <v>112019</v>
      </c>
      <c r="B660" s="28">
        <v>43797</v>
      </c>
      <c r="C660" s="29" t="s">
        <v>1493</v>
      </c>
      <c r="D660" s="31" t="s">
        <v>1552</v>
      </c>
      <c r="E660" s="30" t="s">
        <v>558</v>
      </c>
      <c r="F660" s="31" t="s">
        <v>81</v>
      </c>
      <c r="G660" s="50">
        <v>206382</v>
      </c>
      <c r="H660" s="49">
        <v>174900</v>
      </c>
      <c r="I660" s="49">
        <v>15741</v>
      </c>
      <c r="J660" s="49">
        <v>15741</v>
      </c>
      <c r="K660" s="49"/>
      <c r="L660" s="33"/>
      <c r="M660" s="33"/>
      <c r="N660" s="13">
        <f t="shared" si="21"/>
        <v>0</v>
      </c>
    </row>
    <row r="661" spans="1:14" x14ac:dyDescent="0.25">
      <c r="A661" t="str">
        <f t="shared" si="20"/>
        <v>112019</v>
      </c>
      <c r="B661" s="28">
        <v>43797</v>
      </c>
      <c r="C661" s="29" t="s">
        <v>1493</v>
      </c>
      <c r="D661" s="31" t="s">
        <v>1552</v>
      </c>
      <c r="E661" s="30" t="s">
        <v>562</v>
      </c>
      <c r="F661" s="31" t="s">
        <v>81</v>
      </c>
      <c r="G661" s="50">
        <v>170734.2</v>
      </c>
      <c r="H661" s="49">
        <v>144690</v>
      </c>
      <c r="I661" s="49">
        <v>13022.1</v>
      </c>
      <c r="J661" s="49">
        <v>13022.1</v>
      </c>
      <c r="K661" s="49"/>
      <c r="L661" s="33"/>
      <c r="M661" s="33"/>
      <c r="N661" s="13">
        <f t="shared" si="21"/>
        <v>0</v>
      </c>
    </row>
    <row r="662" spans="1:14" x14ac:dyDescent="0.25">
      <c r="A662" t="str">
        <f t="shared" si="20"/>
        <v>112019</v>
      </c>
      <c r="B662" s="28">
        <v>43798</v>
      </c>
      <c r="C662" s="29" t="s">
        <v>1494</v>
      </c>
      <c r="D662" s="31" t="s">
        <v>1552</v>
      </c>
      <c r="E662" s="30" t="s">
        <v>531</v>
      </c>
      <c r="F662" s="31" t="s">
        <v>50</v>
      </c>
      <c r="G662" s="50">
        <v>96420.160000000003</v>
      </c>
      <c r="H662" s="49">
        <v>81712</v>
      </c>
      <c r="I662" s="49">
        <v>7354.08</v>
      </c>
      <c r="J662" s="49">
        <v>7354.08</v>
      </c>
      <c r="K662" s="49"/>
      <c r="L662" s="33"/>
      <c r="M662" s="33"/>
      <c r="N662" s="13">
        <f t="shared" si="21"/>
        <v>0</v>
      </c>
    </row>
    <row r="663" spans="1:14" x14ac:dyDescent="0.25">
      <c r="A663" t="str">
        <f t="shared" si="20"/>
        <v>112019</v>
      </c>
      <c r="B663" s="28">
        <v>43798</v>
      </c>
      <c r="C663" s="29" t="s">
        <v>1513</v>
      </c>
      <c r="D663" s="31" t="s">
        <v>1552</v>
      </c>
      <c r="E663" s="30" t="s">
        <v>645</v>
      </c>
      <c r="F663" s="31" t="s">
        <v>285</v>
      </c>
      <c r="G663" s="50">
        <v>519200</v>
      </c>
      <c r="H663" s="49">
        <v>440000</v>
      </c>
      <c r="I663" s="49"/>
      <c r="J663" s="49"/>
      <c r="K663" s="49">
        <v>79200</v>
      </c>
      <c r="L663" s="33"/>
      <c r="M663" s="33"/>
      <c r="N663" s="13">
        <f t="shared" si="21"/>
        <v>0</v>
      </c>
    </row>
    <row r="664" spans="1:14" x14ac:dyDescent="0.25">
      <c r="A664" t="str">
        <f t="shared" si="20"/>
        <v>112019</v>
      </c>
      <c r="B664" s="28">
        <v>43798</v>
      </c>
      <c r="C664" s="29" t="s">
        <v>1493</v>
      </c>
      <c r="D664" s="31" t="s">
        <v>1552</v>
      </c>
      <c r="E664" s="30" t="s">
        <v>585</v>
      </c>
      <c r="F664" s="31" t="s">
        <v>81</v>
      </c>
      <c r="G664" s="50">
        <v>132584.79999999999</v>
      </c>
      <c r="H664" s="49">
        <v>112360</v>
      </c>
      <c r="I664" s="49">
        <v>10112.4</v>
      </c>
      <c r="J664" s="49">
        <v>10112.4</v>
      </c>
      <c r="K664" s="49"/>
      <c r="L664" s="33"/>
      <c r="M664" s="33"/>
      <c r="N664" s="13">
        <f t="shared" si="21"/>
        <v>0</v>
      </c>
    </row>
    <row r="665" spans="1:14" x14ac:dyDescent="0.25">
      <c r="A665" t="str">
        <f t="shared" si="20"/>
        <v>112019</v>
      </c>
      <c r="B665" s="28">
        <v>43798</v>
      </c>
      <c r="C665" s="29" t="s">
        <v>1493</v>
      </c>
      <c r="D665" s="31" t="s">
        <v>1552</v>
      </c>
      <c r="E665" s="30" t="s">
        <v>583</v>
      </c>
      <c r="F665" s="31" t="s">
        <v>81</v>
      </c>
      <c r="G665" s="50">
        <v>71295.600000000006</v>
      </c>
      <c r="H665" s="49">
        <v>60420</v>
      </c>
      <c r="I665" s="49">
        <v>5437.8</v>
      </c>
      <c r="J665" s="49">
        <v>5437.8</v>
      </c>
      <c r="K665" s="49"/>
      <c r="L665" s="33"/>
      <c r="M665" s="33"/>
      <c r="N665" s="13">
        <f t="shared" si="21"/>
        <v>0</v>
      </c>
    </row>
    <row r="666" spans="1:14" x14ac:dyDescent="0.25">
      <c r="A666" t="str">
        <f t="shared" si="20"/>
        <v>112019</v>
      </c>
      <c r="B666" s="28">
        <v>43799</v>
      </c>
      <c r="C666" s="29" t="s">
        <v>1509</v>
      </c>
      <c r="D666" s="31" t="s">
        <v>1552</v>
      </c>
      <c r="E666" s="30" t="s">
        <v>536</v>
      </c>
      <c r="F666" s="31" t="s">
        <v>535</v>
      </c>
      <c r="G666" s="50">
        <v>169920</v>
      </c>
      <c r="H666" s="49">
        <v>144000</v>
      </c>
      <c r="I666" s="49">
        <v>12960</v>
      </c>
      <c r="J666" s="49">
        <v>12960</v>
      </c>
      <c r="K666" s="49"/>
      <c r="L666" s="33"/>
      <c r="M666" s="33"/>
      <c r="N666" s="13">
        <f t="shared" si="21"/>
        <v>0</v>
      </c>
    </row>
    <row r="667" spans="1:14" x14ac:dyDescent="0.25">
      <c r="A667" t="str">
        <f t="shared" si="20"/>
        <v>112019</v>
      </c>
      <c r="B667" s="28">
        <v>43799</v>
      </c>
      <c r="C667" s="29" t="s">
        <v>1509</v>
      </c>
      <c r="D667" s="31" t="s">
        <v>1552</v>
      </c>
      <c r="E667" s="30" t="s">
        <v>537</v>
      </c>
      <c r="F667" s="31" t="s">
        <v>535</v>
      </c>
      <c r="G667" s="50">
        <v>169920</v>
      </c>
      <c r="H667" s="49">
        <v>144000</v>
      </c>
      <c r="I667" s="49">
        <v>12960</v>
      </c>
      <c r="J667" s="49">
        <v>12960</v>
      </c>
      <c r="K667" s="49"/>
      <c r="L667" s="33"/>
      <c r="M667" s="33"/>
      <c r="N667" s="13">
        <f t="shared" si="21"/>
        <v>0</v>
      </c>
    </row>
    <row r="668" spans="1:14" x14ac:dyDescent="0.25">
      <c r="A668" t="str">
        <f t="shared" si="20"/>
        <v>112019</v>
      </c>
      <c r="B668" s="28">
        <v>43799</v>
      </c>
      <c r="C668" s="29" t="s">
        <v>1509</v>
      </c>
      <c r="D668" s="31" t="s">
        <v>1552</v>
      </c>
      <c r="E668" s="30" t="s">
        <v>539</v>
      </c>
      <c r="F668" s="31" t="s">
        <v>535</v>
      </c>
      <c r="G668" s="50">
        <v>84960</v>
      </c>
      <c r="H668" s="49">
        <v>72000</v>
      </c>
      <c r="I668" s="49">
        <v>6480</v>
      </c>
      <c r="J668" s="49">
        <v>6480</v>
      </c>
      <c r="K668" s="49"/>
      <c r="L668" s="33"/>
      <c r="M668" s="33"/>
      <c r="N668" s="13">
        <f t="shared" si="21"/>
        <v>0</v>
      </c>
    </row>
    <row r="669" spans="1:14" x14ac:dyDescent="0.25">
      <c r="A669" t="str">
        <f t="shared" si="20"/>
        <v>112019</v>
      </c>
      <c r="B669" s="28">
        <v>43799</v>
      </c>
      <c r="C669" s="29" t="s">
        <v>1494</v>
      </c>
      <c r="D669" s="31" t="s">
        <v>1552</v>
      </c>
      <c r="E669" s="30" t="s">
        <v>521</v>
      </c>
      <c r="F669" s="31" t="s">
        <v>50</v>
      </c>
      <c r="G669" s="50">
        <v>296604.79999999999</v>
      </c>
      <c r="H669" s="49">
        <v>251360</v>
      </c>
      <c r="I669" s="49">
        <v>22622.400000000001</v>
      </c>
      <c r="J669" s="49">
        <v>22622.400000000001</v>
      </c>
      <c r="K669" s="49"/>
      <c r="L669" s="33"/>
      <c r="M669" s="33"/>
      <c r="N669" s="13">
        <f t="shared" si="21"/>
        <v>0</v>
      </c>
    </row>
    <row r="670" spans="1:14" x14ac:dyDescent="0.25">
      <c r="A670" t="str">
        <f t="shared" si="20"/>
        <v>112019</v>
      </c>
      <c r="B670" s="28">
        <v>43799</v>
      </c>
      <c r="C670" s="29" t="s">
        <v>1494</v>
      </c>
      <c r="D670" s="31" t="s">
        <v>1552</v>
      </c>
      <c r="E670" s="30" t="s">
        <v>524</v>
      </c>
      <c r="F670" s="31" t="s">
        <v>50</v>
      </c>
      <c r="G670" s="50">
        <v>370272.2</v>
      </c>
      <c r="H670" s="49">
        <v>313790</v>
      </c>
      <c r="I670" s="49">
        <v>28241.1</v>
      </c>
      <c r="J670" s="49">
        <v>28241.1</v>
      </c>
      <c r="K670" s="49"/>
      <c r="L670" s="33"/>
      <c r="M670" s="33"/>
      <c r="N670" s="13">
        <f t="shared" si="21"/>
        <v>0</v>
      </c>
    </row>
    <row r="671" spans="1:14" x14ac:dyDescent="0.25">
      <c r="A671" t="str">
        <f t="shared" si="20"/>
        <v>112019</v>
      </c>
      <c r="B671" s="28">
        <v>43799</v>
      </c>
      <c r="C671" s="29" t="s">
        <v>1494</v>
      </c>
      <c r="D671" s="31" t="s">
        <v>1552</v>
      </c>
      <c r="E671" s="30" t="s">
        <v>525</v>
      </c>
      <c r="F671" s="31" t="s">
        <v>50</v>
      </c>
      <c r="G671" s="50">
        <v>88379.64</v>
      </c>
      <c r="H671" s="49">
        <v>74898</v>
      </c>
      <c r="I671" s="49">
        <v>6740.82</v>
      </c>
      <c r="J671" s="49">
        <v>6740.82</v>
      </c>
      <c r="K671" s="49"/>
      <c r="L671" s="33"/>
      <c r="M671" s="33"/>
      <c r="N671" s="13">
        <f t="shared" si="21"/>
        <v>0</v>
      </c>
    </row>
    <row r="672" spans="1:14" x14ac:dyDescent="0.25">
      <c r="A672" t="str">
        <f t="shared" si="20"/>
        <v>112019</v>
      </c>
      <c r="B672" s="28">
        <v>43799</v>
      </c>
      <c r="C672" s="29" t="s">
        <v>1512</v>
      </c>
      <c r="D672" s="31" t="s">
        <v>1552</v>
      </c>
      <c r="E672" s="30" t="s">
        <v>637</v>
      </c>
      <c r="F672" s="31" t="s">
        <v>636</v>
      </c>
      <c r="G672" s="50">
        <v>240054.48</v>
      </c>
      <c r="H672" s="49">
        <v>203436</v>
      </c>
      <c r="I672" s="49">
        <v>18309.240000000002</v>
      </c>
      <c r="J672" s="49">
        <v>18309.240000000002</v>
      </c>
      <c r="K672" s="49"/>
      <c r="L672" s="33"/>
      <c r="M672" s="33"/>
      <c r="N672" s="13">
        <f t="shared" si="21"/>
        <v>0</v>
      </c>
    </row>
    <row r="673" spans="1:14" x14ac:dyDescent="0.25">
      <c r="A673" t="str">
        <f t="shared" si="20"/>
        <v>112019</v>
      </c>
      <c r="B673" s="28">
        <v>43799</v>
      </c>
      <c r="C673" s="29" t="s">
        <v>1513</v>
      </c>
      <c r="D673" s="31" t="s">
        <v>1552</v>
      </c>
      <c r="E673" s="30" t="s">
        <v>646</v>
      </c>
      <c r="F673" s="31" t="s">
        <v>285</v>
      </c>
      <c r="G673" s="50">
        <v>519200</v>
      </c>
      <c r="H673" s="49">
        <v>440000</v>
      </c>
      <c r="I673" s="49"/>
      <c r="J673" s="49"/>
      <c r="K673" s="49">
        <v>79200</v>
      </c>
      <c r="L673" s="33"/>
      <c r="M673" s="33"/>
      <c r="N673" s="13">
        <f t="shared" si="21"/>
        <v>0</v>
      </c>
    </row>
    <row r="674" spans="1:14" x14ac:dyDescent="0.25">
      <c r="A674" t="str">
        <f t="shared" si="20"/>
        <v>112019</v>
      </c>
      <c r="B674" s="28">
        <v>43799</v>
      </c>
      <c r="C674" s="29" t="s">
        <v>1493</v>
      </c>
      <c r="D674" s="31" t="s">
        <v>1552</v>
      </c>
      <c r="E674" s="30" t="s">
        <v>605</v>
      </c>
      <c r="F674" s="31" t="s">
        <v>81</v>
      </c>
      <c r="G674" s="50">
        <v>206382</v>
      </c>
      <c r="H674" s="49">
        <v>174900</v>
      </c>
      <c r="I674" s="49">
        <v>15741</v>
      </c>
      <c r="J674" s="49">
        <v>15741</v>
      </c>
      <c r="K674" s="49"/>
      <c r="L674" s="33"/>
      <c r="M674" s="33"/>
      <c r="N674" s="13">
        <f t="shared" si="21"/>
        <v>0</v>
      </c>
    </row>
    <row r="675" spans="1:14" x14ac:dyDescent="0.25">
      <c r="A675" t="str">
        <f t="shared" si="20"/>
        <v>112019</v>
      </c>
      <c r="B675" s="28">
        <v>43799</v>
      </c>
      <c r="C675" s="29" t="s">
        <v>1493</v>
      </c>
      <c r="D675" s="31" t="s">
        <v>1552</v>
      </c>
      <c r="E675" s="30" t="s">
        <v>606</v>
      </c>
      <c r="F675" s="31" t="s">
        <v>81</v>
      </c>
      <c r="G675" s="50">
        <v>206382</v>
      </c>
      <c r="H675" s="49">
        <v>174900</v>
      </c>
      <c r="I675" s="49">
        <v>15741</v>
      </c>
      <c r="J675" s="49">
        <v>15741</v>
      </c>
      <c r="K675" s="49"/>
      <c r="L675" s="33"/>
      <c r="M675" s="33"/>
      <c r="N675" s="13">
        <f t="shared" si="21"/>
        <v>0</v>
      </c>
    </row>
    <row r="676" spans="1:14" x14ac:dyDescent="0.25">
      <c r="A676" t="str">
        <f t="shared" si="20"/>
        <v>122019</v>
      </c>
      <c r="B676" s="28">
        <v>43801</v>
      </c>
      <c r="C676" s="29" t="s">
        <v>1494</v>
      </c>
      <c r="D676" s="31" t="s">
        <v>1552</v>
      </c>
      <c r="E676" s="30" t="s">
        <v>404</v>
      </c>
      <c r="F676" s="31" t="s">
        <v>50</v>
      </c>
      <c r="G676" s="50">
        <v>159890</v>
      </c>
      <c r="H676" s="49">
        <v>135500</v>
      </c>
      <c r="I676" s="49">
        <v>12195</v>
      </c>
      <c r="J676" s="49">
        <v>12195</v>
      </c>
      <c r="K676" s="49"/>
      <c r="L676" s="33"/>
      <c r="M676" s="33"/>
      <c r="N676" s="13">
        <f t="shared" si="21"/>
        <v>0</v>
      </c>
    </row>
    <row r="677" spans="1:14" x14ac:dyDescent="0.25">
      <c r="A677" t="str">
        <f t="shared" si="20"/>
        <v>122019</v>
      </c>
      <c r="B677" s="28">
        <v>43801</v>
      </c>
      <c r="C677" s="29" t="s">
        <v>1494</v>
      </c>
      <c r="D677" s="31" t="s">
        <v>1552</v>
      </c>
      <c r="E677" s="30" t="s">
        <v>405</v>
      </c>
      <c r="F677" s="31" t="s">
        <v>50</v>
      </c>
      <c r="G677" s="50">
        <v>64900</v>
      </c>
      <c r="H677" s="49">
        <v>55000</v>
      </c>
      <c r="I677" s="49">
        <v>4950</v>
      </c>
      <c r="J677" s="49">
        <v>4950</v>
      </c>
      <c r="K677" s="49"/>
      <c r="L677" s="33"/>
      <c r="M677" s="33"/>
      <c r="N677" s="13">
        <f t="shared" si="21"/>
        <v>0</v>
      </c>
    </row>
    <row r="678" spans="1:14" x14ac:dyDescent="0.25">
      <c r="A678" t="str">
        <f t="shared" si="20"/>
        <v>122019</v>
      </c>
      <c r="B678" s="28">
        <v>43801</v>
      </c>
      <c r="C678" s="29" t="s">
        <v>1513</v>
      </c>
      <c r="D678" s="31" t="s">
        <v>1552</v>
      </c>
      <c r="E678" s="30" t="s">
        <v>507</v>
      </c>
      <c r="F678" s="31" t="s">
        <v>285</v>
      </c>
      <c r="G678" s="50">
        <v>884056</v>
      </c>
      <c r="H678" s="49">
        <v>749200</v>
      </c>
      <c r="I678" s="49"/>
      <c r="J678" s="49"/>
      <c r="K678" s="49">
        <v>134856</v>
      </c>
      <c r="L678" s="33"/>
      <c r="M678" s="33"/>
      <c r="N678" s="13">
        <f t="shared" si="21"/>
        <v>0</v>
      </c>
    </row>
    <row r="679" spans="1:14" x14ac:dyDescent="0.25">
      <c r="A679" t="str">
        <f t="shared" si="20"/>
        <v>122019</v>
      </c>
      <c r="B679" s="28">
        <v>43801</v>
      </c>
      <c r="C679" s="29" t="s">
        <v>1493</v>
      </c>
      <c r="D679" s="31" t="s">
        <v>1552</v>
      </c>
      <c r="E679" s="30" t="s">
        <v>467</v>
      </c>
      <c r="F679" s="31" t="s">
        <v>81</v>
      </c>
      <c r="G679" s="50">
        <v>132584.79999999999</v>
      </c>
      <c r="H679" s="49">
        <v>112360</v>
      </c>
      <c r="I679" s="49">
        <v>10112.4</v>
      </c>
      <c r="J679" s="49">
        <v>10112.4</v>
      </c>
      <c r="K679" s="49"/>
      <c r="L679" s="33"/>
      <c r="M679" s="33"/>
      <c r="N679" s="13">
        <f t="shared" si="21"/>
        <v>0</v>
      </c>
    </row>
    <row r="680" spans="1:14" x14ac:dyDescent="0.25">
      <c r="A680" t="str">
        <f t="shared" si="20"/>
        <v>122019</v>
      </c>
      <c r="B680" s="28">
        <v>43801</v>
      </c>
      <c r="C680" s="29" t="s">
        <v>1493</v>
      </c>
      <c r="D680" s="31" t="s">
        <v>1552</v>
      </c>
      <c r="E680" s="30" t="s">
        <v>457</v>
      </c>
      <c r="F680" s="31" t="s">
        <v>81</v>
      </c>
      <c r="G680" s="50">
        <v>66292.399999999994</v>
      </c>
      <c r="H680" s="49">
        <v>56180</v>
      </c>
      <c r="I680" s="49">
        <v>5056.2</v>
      </c>
      <c r="J680" s="49">
        <v>5056.2</v>
      </c>
      <c r="K680" s="49"/>
      <c r="L680" s="33"/>
      <c r="M680" s="33"/>
      <c r="N680" s="13">
        <f t="shared" si="21"/>
        <v>0</v>
      </c>
    </row>
    <row r="681" spans="1:14" x14ac:dyDescent="0.25">
      <c r="A681" t="str">
        <f t="shared" si="20"/>
        <v>122019</v>
      </c>
      <c r="B681" s="28">
        <v>43801</v>
      </c>
      <c r="C681" s="29" t="s">
        <v>1493</v>
      </c>
      <c r="D681" s="31" t="s">
        <v>1552</v>
      </c>
      <c r="E681" s="30" t="s">
        <v>460</v>
      </c>
      <c r="F681" s="31" t="s">
        <v>81</v>
      </c>
      <c r="G681" s="50">
        <v>142591.20000000001</v>
      </c>
      <c r="H681" s="49">
        <v>120840</v>
      </c>
      <c r="I681" s="49">
        <v>10875.6</v>
      </c>
      <c r="J681" s="49">
        <v>10875.6</v>
      </c>
      <c r="K681" s="49"/>
      <c r="L681" s="33"/>
      <c r="M681" s="33"/>
      <c r="N681" s="13">
        <f t="shared" si="21"/>
        <v>0</v>
      </c>
    </row>
    <row r="682" spans="1:14" x14ac:dyDescent="0.25">
      <c r="A682" t="str">
        <f t="shared" si="20"/>
        <v>122019</v>
      </c>
      <c r="B682" s="28">
        <v>43802</v>
      </c>
      <c r="C682" s="29" t="s">
        <v>1513</v>
      </c>
      <c r="D682" s="31" t="s">
        <v>1552</v>
      </c>
      <c r="E682" s="30" t="s">
        <v>503</v>
      </c>
      <c r="F682" s="31" t="s">
        <v>285</v>
      </c>
      <c r="G682" s="50">
        <v>519200</v>
      </c>
      <c r="H682" s="49">
        <v>440000</v>
      </c>
      <c r="I682" s="49"/>
      <c r="J682" s="49"/>
      <c r="K682" s="49">
        <v>79200</v>
      </c>
      <c r="L682" s="33"/>
      <c r="M682" s="33"/>
      <c r="N682" s="13">
        <f t="shared" si="21"/>
        <v>0</v>
      </c>
    </row>
    <row r="683" spans="1:14" x14ac:dyDescent="0.25">
      <c r="A683" t="str">
        <f t="shared" si="20"/>
        <v>122019</v>
      </c>
      <c r="B683" s="28">
        <v>43802</v>
      </c>
      <c r="C683" s="29" t="s">
        <v>1493</v>
      </c>
      <c r="D683" s="31" t="s">
        <v>1552</v>
      </c>
      <c r="E683" s="30" t="s">
        <v>463</v>
      </c>
      <c r="F683" s="31" t="s">
        <v>81</v>
      </c>
      <c r="G683" s="50">
        <v>206382</v>
      </c>
      <c r="H683" s="49">
        <v>174900</v>
      </c>
      <c r="I683" s="49">
        <v>15741</v>
      </c>
      <c r="J683" s="49">
        <v>15741</v>
      </c>
      <c r="K683" s="49"/>
      <c r="L683" s="33"/>
      <c r="M683" s="33"/>
      <c r="N683" s="13">
        <f t="shared" si="21"/>
        <v>0</v>
      </c>
    </row>
    <row r="684" spans="1:14" x14ac:dyDescent="0.25">
      <c r="A684" t="str">
        <f t="shared" si="20"/>
        <v>122019</v>
      </c>
      <c r="B684" s="28">
        <v>43802</v>
      </c>
      <c r="C684" s="29" t="s">
        <v>1493</v>
      </c>
      <c r="D684" s="31" t="s">
        <v>1552</v>
      </c>
      <c r="E684" s="30" t="s">
        <v>473</v>
      </c>
      <c r="F684" s="31" t="s">
        <v>81</v>
      </c>
      <c r="G684" s="50">
        <v>135086.39999999999</v>
      </c>
      <c r="H684" s="49">
        <v>114480</v>
      </c>
      <c r="I684" s="49">
        <v>10303.200000000001</v>
      </c>
      <c r="J684" s="49">
        <v>10303.200000000001</v>
      </c>
      <c r="K684" s="49"/>
      <c r="L684" s="33"/>
      <c r="M684" s="33"/>
      <c r="N684" s="13">
        <f t="shared" si="21"/>
        <v>0</v>
      </c>
    </row>
    <row r="685" spans="1:14" x14ac:dyDescent="0.25">
      <c r="A685" t="str">
        <f t="shared" si="20"/>
        <v>122019</v>
      </c>
      <c r="B685" s="28">
        <v>43803</v>
      </c>
      <c r="C685" s="29" t="s">
        <v>1494</v>
      </c>
      <c r="D685" s="31" t="s">
        <v>1552</v>
      </c>
      <c r="E685" s="30" t="s">
        <v>399</v>
      </c>
      <c r="F685" s="31" t="s">
        <v>50</v>
      </c>
      <c r="G685" s="50">
        <v>202594.2</v>
      </c>
      <c r="H685" s="49">
        <v>171690</v>
      </c>
      <c r="I685" s="49">
        <v>15452.1</v>
      </c>
      <c r="J685" s="49">
        <v>15452.1</v>
      </c>
      <c r="K685" s="49"/>
      <c r="L685" s="33"/>
      <c r="M685" s="33"/>
      <c r="N685" s="13">
        <f t="shared" si="21"/>
        <v>0</v>
      </c>
    </row>
    <row r="686" spans="1:14" x14ac:dyDescent="0.25">
      <c r="A686" t="str">
        <f t="shared" si="20"/>
        <v>122019</v>
      </c>
      <c r="B686" s="28">
        <v>43803</v>
      </c>
      <c r="C686" s="29" t="s">
        <v>1494</v>
      </c>
      <c r="D686" s="31" t="s">
        <v>1552</v>
      </c>
      <c r="E686" s="30" t="s">
        <v>400</v>
      </c>
      <c r="F686" s="31" t="s">
        <v>50</v>
      </c>
      <c r="G686" s="50">
        <v>194464</v>
      </c>
      <c r="H686" s="49">
        <v>164800</v>
      </c>
      <c r="I686" s="49">
        <v>14832</v>
      </c>
      <c r="J686" s="49">
        <v>14832</v>
      </c>
      <c r="K686" s="49"/>
      <c r="L686" s="33"/>
      <c r="M686" s="33"/>
      <c r="N686" s="13">
        <f t="shared" si="21"/>
        <v>0</v>
      </c>
    </row>
    <row r="687" spans="1:14" x14ac:dyDescent="0.25">
      <c r="A687" t="str">
        <f t="shared" si="20"/>
        <v>122019</v>
      </c>
      <c r="B687" s="28">
        <v>43803</v>
      </c>
      <c r="C687" s="29" t="s">
        <v>1493</v>
      </c>
      <c r="D687" s="31" t="s">
        <v>1552</v>
      </c>
      <c r="E687" s="30" t="s">
        <v>477</v>
      </c>
      <c r="F687" s="31" t="s">
        <v>81</v>
      </c>
      <c r="G687" s="50">
        <v>206382</v>
      </c>
      <c r="H687" s="49">
        <v>174900</v>
      </c>
      <c r="I687" s="49">
        <v>15741</v>
      </c>
      <c r="J687" s="49">
        <v>15741</v>
      </c>
      <c r="K687" s="49"/>
      <c r="L687" s="33"/>
      <c r="M687" s="33"/>
      <c r="N687" s="13">
        <f t="shared" si="21"/>
        <v>0</v>
      </c>
    </row>
    <row r="688" spans="1:14" x14ac:dyDescent="0.25">
      <c r="A688" t="str">
        <f t="shared" si="20"/>
        <v>122019</v>
      </c>
      <c r="B688" s="28">
        <v>43803</v>
      </c>
      <c r="C688" s="29" t="s">
        <v>1493</v>
      </c>
      <c r="D688" s="31" t="s">
        <v>1552</v>
      </c>
      <c r="E688" s="30" t="s">
        <v>427</v>
      </c>
      <c r="F688" s="31" t="s">
        <v>81</v>
      </c>
      <c r="G688" s="50">
        <v>66292.399999999994</v>
      </c>
      <c r="H688" s="49">
        <v>56180</v>
      </c>
      <c r="I688" s="49">
        <v>5056.2</v>
      </c>
      <c r="J688" s="49">
        <v>5056.2</v>
      </c>
      <c r="K688" s="49"/>
      <c r="L688" s="33"/>
      <c r="M688" s="33"/>
      <c r="N688" s="13">
        <f t="shared" si="21"/>
        <v>0</v>
      </c>
    </row>
    <row r="689" spans="1:14" x14ac:dyDescent="0.25">
      <c r="A689" t="str">
        <f t="shared" si="20"/>
        <v>122019</v>
      </c>
      <c r="B689" s="28">
        <v>43803</v>
      </c>
      <c r="C689" s="29" t="s">
        <v>1493</v>
      </c>
      <c r="D689" s="31" t="s">
        <v>1552</v>
      </c>
      <c r="E689" s="30" t="s">
        <v>428</v>
      </c>
      <c r="F689" s="31" t="s">
        <v>81</v>
      </c>
      <c r="G689" s="50">
        <v>68794</v>
      </c>
      <c r="H689" s="49">
        <v>58300</v>
      </c>
      <c r="I689" s="49">
        <v>5247</v>
      </c>
      <c r="J689" s="49">
        <v>5247</v>
      </c>
      <c r="K689" s="49"/>
      <c r="L689" s="33"/>
      <c r="M689" s="33"/>
      <c r="N689" s="13">
        <f t="shared" si="21"/>
        <v>0</v>
      </c>
    </row>
    <row r="690" spans="1:14" x14ac:dyDescent="0.25">
      <c r="A690" t="str">
        <f t="shared" si="20"/>
        <v>122019</v>
      </c>
      <c r="B690" s="28">
        <v>43804</v>
      </c>
      <c r="C690" s="29" t="s">
        <v>1493</v>
      </c>
      <c r="D690" s="31" t="s">
        <v>1552</v>
      </c>
      <c r="E690" s="30" t="s">
        <v>430</v>
      </c>
      <c r="F690" s="31" t="s">
        <v>81</v>
      </c>
      <c r="G690" s="50">
        <v>137588</v>
      </c>
      <c r="H690" s="49">
        <v>116600</v>
      </c>
      <c r="I690" s="49">
        <v>10494</v>
      </c>
      <c r="J690" s="49">
        <v>10494</v>
      </c>
      <c r="K690" s="49"/>
      <c r="L690" s="33"/>
      <c r="M690" s="33"/>
      <c r="N690" s="13">
        <f t="shared" si="21"/>
        <v>0</v>
      </c>
    </row>
    <row r="691" spans="1:14" x14ac:dyDescent="0.25">
      <c r="A691" t="str">
        <f t="shared" si="20"/>
        <v>122019</v>
      </c>
      <c r="B691" s="28">
        <v>43805</v>
      </c>
      <c r="C691" s="29" t="s">
        <v>1493</v>
      </c>
      <c r="D691" s="31" t="s">
        <v>1552</v>
      </c>
      <c r="E691" s="30" t="s">
        <v>431</v>
      </c>
      <c r="F691" s="31" t="s">
        <v>81</v>
      </c>
      <c r="G691" s="50">
        <v>137588</v>
      </c>
      <c r="H691" s="49">
        <v>116600</v>
      </c>
      <c r="I691" s="49">
        <v>10494</v>
      </c>
      <c r="J691" s="49">
        <v>10494</v>
      </c>
      <c r="K691" s="49"/>
      <c r="L691" s="33"/>
      <c r="M691" s="33"/>
      <c r="N691" s="13">
        <f t="shared" si="21"/>
        <v>0</v>
      </c>
    </row>
    <row r="692" spans="1:14" x14ac:dyDescent="0.25">
      <c r="A692" t="str">
        <f t="shared" si="20"/>
        <v>122019</v>
      </c>
      <c r="B692" s="28">
        <v>43805</v>
      </c>
      <c r="C692" s="29" t="s">
        <v>1513</v>
      </c>
      <c r="D692" s="31" t="s">
        <v>1552</v>
      </c>
      <c r="E692" s="30" t="s">
        <v>508</v>
      </c>
      <c r="F692" s="31" t="s">
        <v>285</v>
      </c>
      <c r="G692" s="50">
        <v>519200</v>
      </c>
      <c r="H692" s="49">
        <v>440000</v>
      </c>
      <c r="I692" s="49"/>
      <c r="J692" s="49"/>
      <c r="K692" s="49">
        <v>79200</v>
      </c>
      <c r="L692" s="33"/>
      <c r="M692" s="33"/>
      <c r="N692" s="13">
        <f t="shared" si="21"/>
        <v>0</v>
      </c>
    </row>
    <row r="693" spans="1:14" x14ac:dyDescent="0.25">
      <c r="A693" t="str">
        <f t="shared" si="20"/>
        <v>122019</v>
      </c>
      <c r="B693" s="28">
        <v>43805</v>
      </c>
      <c r="C693" s="29" t="s">
        <v>1493</v>
      </c>
      <c r="D693" s="31" t="s">
        <v>1552</v>
      </c>
      <c r="E693" s="30" t="s">
        <v>426</v>
      </c>
      <c r="F693" s="31" t="s">
        <v>81</v>
      </c>
      <c r="G693" s="50">
        <v>142591.20000000001</v>
      </c>
      <c r="H693" s="49">
        <v>120840</v>
      </c>
      <c r="I693" s="49">
        <v>10875.6</v>
      </c>
      <c r="J693" s="49">
        <v>10875.6</v>
      </c>
      <c r="K693" s="49"/>
      <c r="L693" s="33"/>
      <c r="M693" s="33"/>
      <c r="N693" s="13">
        <f t="shared" si="21"/>
        <v>0</v>
      </c>
    </row>
    <row r="694" spans="1:14" x14ac:dyDescent="0.25">
      <c r="A694" t="str">
        <f t="shared" si="20"/>
        <v>122019</v>
      </c>
      <c r="B694" s="28">
        <v>43806</v>
      </c>
      <c r="C694" s="29" t="s">
        <v>1493</v>
      </c>
      <c r="D694" s="31" t="s">
        <v>1552</v>
      </c>
      <c r="E694" s="30" t="s">
        <v>424</v>
      </c>
      <c r="F694" s="31" t="s">
        <v>81</v>
      </c>
      <c r="G694" s="50">
        <v>66292.399999999994</v>
      </c>
      <c r="H694" s="49">
        <v>56180</v>
      </c>
      <c r="I694" s="49">
        <v>5056.2</v>
      </c>
      <c r="J694" s="49">
        <v>5056.2</v>
      </c>
      <c r="K694" s="49"/>
      <c r="L694" s="33"/>
      <c r="M694" s="33"/>
      <c r="N694" s="13">
        <f t="shared" si="21"/>
        <v>0</v>
      </c>
    </row>
    <row r="695" spans="1:14" x14ac:dyDescent="0.25">
      <c r="A695" t="str">
        <f t="shared" si="20"/>
        <v>122019</v>
      </c>
      <c r="B695" s="28">
        <v>43806</v>
      </c>
      <c r="C695" s="29" t="s">
        <v>1493</v>
      </c>
      <c r="D695" s="31" t="s">
        <v>1552</v>
      </c>
      <c r="E695" s="30" t="s">
        <v>415</v>
      </c>
      <c r="F695" s="31" t="s">
        <v>81</v>
      </c>
      <c r="G695" s="50">
        <v>101940.2</v>
      </c>
      <c r="H695" s="49">
        <v>86390</v>
      </c>
      <c r="I695" s="49">
        <v>7775.1</v>
      </c>
      <c r="J695" s="49">
        <v>7775.1</v>
      </c>
      <c r="K695" s="49"/>
      <c r="L695" s="33"/>
      <c r="M695" s="33"/>
      <c r="N695" s="13">
        <f t="shared" si="21"/>
        <v>0</v>
      </c>
    </row>
    <row r="696" spans="1:14" x14ac:dyDescent="0.25">
      <c r="A696" t="str">
        <f t="shared" si="20"/>
        <v>122019</v>
      </c>
      <c r="B696" s="28">
        <v>43806</v>
      </c>
      <c r="C696" s="29" t="s">
        <v>1493</v>
      </c>
      <c r="D696" s="31" t="s">
        <v>1552</v>
      </c>
      <c r="E696" s="30" t="s">
        <v>416</v>
      </c>
      <c r="F696" s="31" t="s">
        <v>81</v>
      </c>
      <c r="G696" s="50">
        <v>178239</v>
      </c>
      <c r="H696" s="49">
        <v>151050</v>
      </c>
      <c r="I696" s="49">
        <v>13594.5</v>
      </c>
      <c r="J696" s="49">
        <v>13594.5</v>
      </c>
      <c r="K696" s="49"/>
      <c r="L696" s="33"/>
      <c r="M696" s="33"/>
      <c r="N696" s="13">
        <f t="shared" si="21"/>
        <v>0</v>
      </c>
    </row>
    <row r="697" spans="1:14" x14ac:dyDescent="0.25">
      <c r="A697" t="str">
        <f t="shared" si="20"/>
        <v>122019</v>
      </c>
      <c r="B697" s="28">
        <v>43806</v>
      </c>
      <c r="C697" s="29" t="s">
        <v>1513</v>
      </c>
      <c r="D697" s="31" t="s">
        <v>1552</v>
      </c>
      <c r="E697" s="30" t="s">
        <v>496</v>
      </c>
      <c r="F697" s="31" t="s">
        <v>285</v>
      </c>
      <c r="G697" s="50">
        <v>519200</v>
      </c>
      <c r="H697" s="49">
        <v>440000</v>
      </c>
      <c r="I697" s="49"/>
      <c r="J697" s="49"/>
      <c r="K697" s="49">
        <v>79200</v>
      </c>
      <c r="L697" s="33"/>
      <c r="M697" s="33"/>
      <c r="N697" s="13">
        <f t="shared" si="21"/>
        <v>0</v>
      </c>
    </row>
    <row r="698" spans="1:14" x14ac:dyDescent="0.25">
      <c r="A698" t="str">
        <f t="shared" si="20"/>
        <v>122019</v>
      </c>
      <c r="B698" s="28">
        <v>43807</v>
      </c>
      <c r="C698" s="29" t="s">
        <v>1493</v>
      </c>
      <c r="D698" s="31" t="s">
        <v>1552</v>
      </c>
      <c r="E698" s="30" t="s">
        <v>421</v>
      </c>
      <c r="F698" s="31" t="s">
        <v>81</v>
      </c>
      <c r="G698" s="50">
        <v>71295.600000000006</v>
      </c>
      <c r="H698" s="49">
        <v>60420</v>
      </c>
      <c r="I698" s="49">
        <v>5437.8</v>
      </c>
      <c r="J698" s="49">
        <v>5437.8</v>
      </c>
      <c r="K698" s="49"/>
      <c r="L698" s="33"/>
      <c r="M698" s="33"/>
      <c r="N698" s="13">
        <f t="shared" si="21"/>
        <v>0</v>
      </c>
    </row>
    <row r="699" spans="1:14" x14ac:dyDescent="0.25">
      <c r="A699" t="str">
        <f t="shared" si="20"/>
        <v>122019</v>
      </c>
      <c r="B699" s="28">
        <v>43807</v>
      </c>
      <c r="C699" s="29" t="s">
        <v>1493</v>
      </c>
      <c r="D699" s="31" t="s">
        <v>1552</v>
      </c>
      <c r="E699" s="30" t="s">
        <v>446</v>
      </c>
      <c r="F699" s="31" t="s">
        <v>81</v>
      </c>
      <c r="G699" s="50">
        <v>66292.399999999994</v>
      </c>
      <c r="H699" s="49">
        <v>56180</v>
      </c>
      <c r="I699" s="49">
        <v>5056.2</v>
      </c>
      <c r="J699" s="49">
        <v>5056.2</v>
      </c>
      <c r="K699" s="49"/>
      <c r="L699" s="33"/>
      <c r="M699" s="33"/>
      <c r="N699" s="13">
        <f t="shared" si="21"/>
        <v>0</v>
      </c>
    </row>
    <row r="700" spans="1:14" x14ac:dyDescent="0.25">
      <c r="A700" t="str">
        <f t="shared" si="20"/>
        <v>122019</v>
      </c>
      <c r="B700" s="28">
        <v>43807</v>
      </c>
      <c r="C700" s="29" t="s">
        <v>1493</v>
      </c>
      <c r="D700" s="31" t="s">
        <v>1552</v>
      </c>
      <c r="E700" s="30" t="s">
        <v>449</v>
      </c>
      <c r="F700" s="31" t="s">
        <v>81</v>
      </c>
      <c r="G700" s="50">
        <v>137588</v>
      </c>
      <c r="H700" s="49">
        <v>116600</v>
      </c>
      <c r="I700" s="49">
        <v>10494</v>
      </c>
      <c r="J700" s="49">
        <v>10494</v>
      </c>
      <c r="K700" s="49"/>
      <c r="L700" s="33"/>
      <c r="M700" s="33"/>
      <c r="N700" s="13">
        <f t="shared" si="21"/>
        <v>0</v>
      </c>
    </row>
    <row r="701" spans="1:14" x14ac:dyDescent="0.25">
      <c r="A701" t="str">
        <f t="shared" si="20"/>
        <v>122019</v>
      </c>
      <c r="B701" s="28">
        <v>43808</v>
      </c>
      <c r="C701" s="29" t="s">
        <v>1493</v>
      </c>
      <c r="D701" s="31" t="s">
        <v>1552</v>
      </c>
      <c r="E701" s="30" t="s">
        <v>451</v>
      </c>
      <c r="F701" s="31" t="s">
        <v>81</v>
      </c>
      <c r="G701" s="50">
        <v>137588</v>
      </c>
      <c r="H701" s="49">
        <v>116600</v>
      </c>
      <c r="I701" s="49">
        <v>10494</v>
      </c>
      <c r="J701" s="49">
        <v>10494</v>
      </c>
      <c r="K701" s="49"/>
      <c r="L701" s="33"/>
      <c r="M701" s="33"/>
      <c r="N701" s="13">
        <f t="shared" si="21"/>
        <v>0</v>
      </c>
    </row>
    <row r="702" spans="1:14" x14ac:dyDescent="0.25">
      <c r="A702" t="str">
        <f t="shared" si="20"/>
        <v>122019</v>
      </c>
      <c r="B702" s="28">
        <v>43808</v>
      </c>
      <c r="C702" s="29" t="s">
        <v>1493</v>
      </c>
      <c r="D702" s="31" t="s">
        <v>1552</v>
      </c>
      <c r="E702" s="30" t="s">
        <v>452</v>
      </c>
      <c r="F702" s="31" t="s">
        <v>81</v>
      </c>
      <c r="G702" s="50">
        <v>137588</v>
      </c>
      <c r="H702" s="49">
        <v>116600</v>
      </c>
      <c r="I702" s="49">
        <v>10494</v>
      </c>
      <c r="J702" s="49">
        <v>10494</v>
      </c>
      <c r="K702" s="49"/>
      <c r="L702" s="33"/>
      <c r="M702" s="33"/>
      <c r="N702" s="13">
        <f t="shared" si="21"/>
        <v>0</v>
      </c>
    </row>
    <row r="703" spans="1:14" x14ac:dyDescent="0.25">
      <c r="A703" t="str">
        <f t="shared" si="20"/>
        <v>122019</v>
      </c>
      <c r="B703" s="28">
        <v>43808</v>
      </c>
      <c r="C703" s="29" t="s">
        <v>1513</v>
      </c>
      <c r="D703" s="31" t="s">
        <v>1552</v>
      </c>
      <c r="E703" s="30" t="s">
        <v>509</v>
      </c>
      <c r="F703" s="31" t="s">
        <v>285</v>
      </c>
      <c r="G703" s="50">
        <v>519200</v>
      </c>
      <c r="H703" s="49">
        <v>440000</v>
      </c>
      <c r="I703" s="49"/>
      <c r="J703" s="49"/>
      <c r="K703" s="49">
        <v>79200</v>
      </c>
      <c r="L703" s="33"/>
      <c r="M703" s="33"/>
      <c r="N703" s="13">
        <f t="shared" si="21"/>
        <v>0</v>
      </c>
    </row>
    <row r="704" spans="1:14" x14ac:dyDescent="0.25">
      <c r="A704" t="str">
        <f t="shared" si="20"/>
        <v>122019</v>
      </c>
      <c r="B704" s="28">
        <v>43809</v>
      </c>
      <c r="C704" s="29" t="s">
        <v>1513</v>
      </c>
      <c r="D704" s="31" t="s">
        <v>1552</v>
      </c>
      <c r="E704" s="30" t="s">
        <v>504</v>
      </c>
      <c r="F704" s="31" t="s">
        <v>285</v>
      </c>
      <c r="G704" s="50">
        <v>519200</v>
      </c>
      <c r="H704" s="49">
        <v>440000</v>
      </c>
      <c r="I704" s="49"/>
      <c r="J704" s="49"/>
      <c r="K704" s="49">
        <v>79200</v>
      </c>
      <c r="L704" s="33"/>
      <c r="M704" s="33"/>
      <c r="N704" s="13">
        <f t="shared" si="21"/>
        <v>0</v>
      </c>
    </row>
    <row r="705" spans="1:14" x14ac:dyDescent="0.25">
      <c r="A705" t="str">
        <f t="shared" si="20"/>
        <v>122019</v>
      </c>
      <c r="B705" s="28">
        <v>43809</v>
      </c>
      <c r="C705" s="29" t="s">
        <v>1493</v>
      </c>
      <c r="D705" s="31" t="s">
        <v>1552</v>
      </c>
      <c r="E705" s="30" t="s">
        <v>444</v>
      </c>
      <c r="F705" s="31" t="s">
        <v>81</v>
      </c>
      <c r="G705" s="50">
        <v>174262.39999999999</v>
      </c>
      <c r="H705" s="49">
        <v>147680</v>
      </c>
      <c r="I705" s="49">
        <v>13291.2</v>
      </c>
      <c r="J705" s="49">
        <v>13291.2</v>
      </c>
      <c r="K705" s="49"/>
      <c r="L705" s="33"/>
      <c r="M705" s="33"/>
      <c r="N705" s="13">
        <f t="shared" si="21"/>
        <v>0</v>
      </c>
    </row>
    <row r="706" spans="1:14" x14ac:dyDescent="0.25">
      <c r="A706" t="str">
        <f t="shared" si="20"/>
        <v>122019</v>
      </c>
      <c r="B706" s="28">
        <v>43810</v>
      </c>
      <c r="C706" s="29" t="s">
        <v>1493</v>
      </c>
      <c r="D706" s="31" t="s">
        <v>1552</v>
      </c>
      <c r="E706" s="30" t="s">
        <v>433</v>
      </c>
      <c r="F706" s="31" t="s">
        <v>81</v>
      </c>
      <c r="G706" s="50">
        <v>174262.39999999999</v>
      </c>
      <c r="H706" s="49">
        <v>147680</v>
      </c>
      <c r="I706" s="49">
        <v>13291.2</v>
      </c>
      <c r="J706" s="49">
        <v>13291.2</v>
      </c>
      <c r="K706" s="49"/>
      <c r="L706" s="33"/>
      <c r="M706" s="33"/>
      <c r="N706" s="13">
        <f t="shared" si="21"/>
        <v>0</v>
      </c>
    </row>
    <row r="707" spans="1:14" x14ac:dyDescent="0.25">
      <c r="A707" t="str">
        <f t="shared" ref="A707:A770" si="22">TEXT(B707,"MMYYYY")</f>
        <v>122019</v>
      </c>
      <c r="B707" s="28">
        <v>43810</v>
      </c>
      <c r="C707" s="29" t="s">
        <v>1493</v>
      </c>
      <c r="D707" s="31" t="s">
        <v>1552</v>
      </c>
      <c r="E707" s="30" t="s">
        <v>436</v>
      </c>
      <c r="F707" s="31" t="s">
        <v>81</v>
      </c>
      <c r="G707" s="50">
        <v>137588</v>
      </c>
      <c r="H707" s="49">
        <v>116600</v>
      </c>
      <c r="I707" s="49">
        <v>10494</v>
      </c>
      <c r="J707" s="49">
        <v>10494</v>
      </c>
      <c r="K707" s="49"/>
      <c r="L707" s="33"/>
      <c r="M707" s="33"/>
      <c r="N707" s="13">
        <f t="shared" ref="N707:N770" si="23">I707-J707</f>
        <v>0</v>
      </c>
    </row>
    <row r="708" spans="1:14" x14ac:dyDescent="0.25">
      <c r="A708" t="str">
        <f t="shared" si="22"/>
        <v>122019</v>
      </c>
      <c r="B708" s="28">
        <v>43810</v>
      </c>
      <c r="C708" s="29" t="s">
        <v>1513</v>
      </c>
      <c r="D708" s="31" t="s">
        <v>1552</v>
      </c>
      <c r="E708" s="30" t="s">
        <v>498</v>
      </c>
      <c r="F708" s="31" t="s">
        <v>285</v>
      </c>
      <c r="G708" s="50">
        <v>519200</v>
      </c>
      <c r="H708" s="49">
        <v>440000</v>
      </c>
      <c r="I708" s="49"/>
      <c r="J708" s="49"/>
      <c r="K708" s="49">
        <v>79200</v>
      </c>
      <c r="L708" s="33"/>
      <c r="M708" s="33"/>
      <c r="N708" s="13">
        <f t="shared" si="23"/>
        <v>0</v>
      </c>
    </row>
    <row r="709" spans="1:14" x14ac:dyDescent="0.25">
      <c r="A709" t="str">
        <f t="shared" si="22"/>
        <v>122019</v>
      </c>
      <c r="B709" s="28">
        <v>43811</v>
      </c>
      <c r="C709" s="29" t="s">
        <v>1493</v>
      </c>
      <c r="D709" s="31" t="s">
        <v>1552</v>
      </c>
      <c r="E709" s="30" t="s">
        <v>470</v>
      </c>
      <c r="F709" s="31" t="s">
        <v>81</v>
      </c>
      <c r="G709" s="50">
        <v>137588</v>
      </c>
      <c r="H709" s="49">
        <v>116600</v>
      </c>
      <c r="I709" s="49">
        <v>10494</v>
      </c>
      <c r="J709" s="49">
        <v>10494</v>
      </c>
      <c r="K709" s="49"/>
      <c r="L709" s="33"/>
      <c r="M709" s="33"/>
      <c r="N709" s="13">
        <f t="shared" si="23"/>
        <v>0</v>
      </c>
    </row>
    <row r="710" spans="1:14" x14ac:dyDescent="0.25">
      <c r="A710" t="str">
        <f t="shared" si="22"/>
        <v>122019</v>
      </c>
      <c r="B710" s="28">
        <v>43811</v>
      </c>
      <c r="C710" s="29" t="s">
        <v>1493</v>
      </c>
      <c r="D710" s="31" t="s">
        <v>1552</v>
      </c>
      <c r="E710" s="30" t="s">
        <v>471</v>
      </c>
      <c r="F710" s="31" t="s">
        <v>81</v>
      </c>
      <c r="G710" s="50">
        <v>174262.39999999999</v>
      </c>
      <c r="H710" s="49">
        <v>147680</v>
      </c>
      <c r="I710" s="49">
        <v>13291.2</v>
      </c>
      <c r="J710" s="49">
        <v>13291.2</v>
      </c>
      <c r="K710" s="49"/>
      <c r="L710" s="33"/>
      <c r="M710" s="33"/>
      <c r="N710" s="13">
        <f t="shared" si="23"/>
        <v>0</v>
      </c>
    </row>
    <row r="711" spans="1:14" x14ac:dyDescent="0.25">
      <c r="A711" t="str">
        <f t="shared" si="22"/>
        <v>122019</v>
      </c>
      <c r="B711" s="28">
        <v>43812</v>
      </c>
      <c r="C711" s="29" t="s">
        <v>1513</v>
      </c>
      <c r="D711" s="31" t="s">
        <v>1552</v>
      </c>
      <c r="E711" s="30" t="s">
        <v>510</v>
      </c>
      <c r="F711" s="31" t="s">
        <v>285</v>
      </c>
      <c r="G711" s="50">
        <v>519200</v>
      </c>
      <c r="H711" s="49">
        <v>440000</v>
      </c>
      <c r="I711" s="49"/>
      <c r="J711" s="49"/>
      <c r="K711" s="49">
        <v>79200</v>
      </c>
      <c r="L711" s="33"/>
      <c r="M711" s="33"/>
      <c r="N711" s="13">
        <f t="shared" si="23"/>
        <v>0</v>
      </c>
    </row>
    <row r="712" spans="1:14" x14ac:dyDescent="0.25">
      <c r="A712" t="str">
        <f t="shared" si="22"/>
        <v>122019</v>
      </c>
      <c r="B712" s="28">
        <v>43812</v>
      </c>
      <c r="C712" s="29" t="s">
        <v>1493</v>
      </c>
      <c r="D712" s="31" t="s">
        <v>1552</v>
      </c>
      <c r="E712" s="30" t="s">
        <v>472</v>
      </c>
      <c r="F712" s="31" t="s">
        <v>81</v>
      </c>
      <c r="G712" s="50">
        <v>137588</v>
      </c>
      <c r="H712" s="49">
        <v>116600</v>
      </c>
      <c r="I712" s="49">
        <v>10494</v>
      </c>
      <c r="J712" s="49">
        <v>10494</v>
      </c>
      <c r="K712" s="49"/>
      <c r="L712" s="33"/>
      <c r="M712" s="33"/>
      <c r="N712" s="13">
        <f t="shared" si="23"/>
        <v>0</v>
      </c>
    </row>
    <row r="713" spans="1:14" x14ac:dyDescent="0.25">
      <c r="A713" t="str">
        <f t="shared" si="22"/>
        <v>122019</v>
      </c>
      <c r="B713" s="28">
        <v>43812</v>
      </c>
      <c r="C713" s="29" t="s">
        <v>1493</v>
      </c>
      <c r="D713" s="31" t="s">
        <v>1552</v>
      </c>
      <c r="E713" s="30" t="s">
        <v>461</v>
      </c>
      <c r="F713" s="31" t="s">
        <v>81</v>
      </c>
      <c r="G713" s="50">
        <v>137588</v>
      </c>
      <c r="H713" s="49">
        <v>116600</v>
      </c>
      <c r="I713" s="49">
        <v>10494</v>
      </c>
      <c r="J713" s="49">
        <v>10494</v>
      </c>
      <c r="K713" s="49"/>
      <c r="L713" s="33"/>
      <c r="M713" s="33"/>
      <c r="N713" s="13">
        <f t="shared" si="23"/>
        <v>0</v>
      </c>
    </row>
    <row r="714" spans="1:14" x14ac:dyDescent="0.25">
      <c r="A714" t="str">
        <f t="shared" si="22"/>
        <v>122019</v>
      </c>
      <c r="B714" s="28">
        <v>43812</v>
      </c>
      <c r="C714" s="29" t="s">
        <v>1494</v>
      </c>
      <c r="D714" s="31" t="s">
        <v>1552</v>
      </c>
      <c r="E714" s="30" t="s">
        <v>402</v>
      </c>
      <c r="F714" s="31" t="s">
        <v>50</v>
      </c>
      <c r="G714" s="50">
        <v>37771.800000000003</v>
      </c>
      <c r="H714" s="49">
        <v>32010</v>
      </c>
      <c r="I714" s="49">
        <v>2880.9</v>
      </c>
      <c r="J714" s="49">
        <v>2880.9</v>
      </c>
      <c r="K714" s="49"/>
      <c r="L714" s="33"/>
      <c r="M714" s="33"/>
      <c r="N714" s="13">
        <f t="shared" si="23"/>
        <v>0</v>
      </c>
    </row>
    <row r="715" spans="1:14" x14ac:dyDescent="0.25">
      <c r="A715" t="str">
        <f t="shared" si="22"/>
        <v>122019</v>
      </c>
      <c r="B715" s="28">
        <v>43812</v>
      </c>
      <c r="C715" s="29" t="s">
        <v>1493</v>
      </c>
      <c r="D715" s="31" t="s">
        <v>1552</v>
      </c>
      <c r="E715" s="30" t="s">
        <v>464</v>
      </c>
      <c r="F715" s="31" t="s">
        <v>81</v>
      </c>
      <c r="G715" s="50">
        <v>174262.39999999999</v>
      </c>
      <c r="H715" s="49">
        <v>147680</v>
      </c>
      <c r="I715" s="49">
        <v>13291.2</v>
      </c>
      <c r="J715" s="49">
        <v>13291.2</v>
      </c>
      <c r="K715" s="49"/>
      <c r="L715" s="33"/>
      <c r="M715" s="33"/>
      <c r="N715" s="13">
        <f t="shared" si="23"/>
        <v>0</v>
      </c>
    </row>
    <row r="716" spans="1:14" x14ac:dyDescent="0.25">
      <c r="A716" t="str">
        <f t="shared" si="22"/>
        <v>122019</v>
      </c>
      <c r="B716" s="28">
        <v>43813</v>
      </c>
      <c r="C716" s="29" t="s">
        <v>1493</v>
      </c>
      <c r="D716" s="31" t="s">
        <v>1552</v>
      </c>
      <c r="E716" s="30" t="s">
        <v>454</v>
      </c>
      <c r="F716" s="31" t="s">
        <v>81</v>
      </c>
      <c r="G716" s="50">
        <v>140089.60000000001</v>
      </c>
      <c r="H716" s="49">
        <v>118720</v>
      </c>
      <c r="I716" s="49">
        <v>10684.8</v>
      </c>
      <c r="J716" s="49">
        <v>10684.8</v>
      </c>
      <c r="K716" s="49"/>
      <c r="L716" s="33"/>
      <c r="M716" s="33"/>
      <c r="N716" s="13">
        <f t="shared" si="23"/>
        <v>0</v>
      </c>
    </row>
    <row r="717" spans="1:14" x14ac:dyDescent="0.25">
      <c r="A717" t="str">
        <f t="shared" si="22"/>
        <v>122019</v>
      </c>
      <c r="B717" s="28">
        <v>43813</v>
      </c>
      <c r="C717" s="29" t="s">
        <v>1493</v>
      </c>
      <c r="D717" s="31" t="s">
        <v>1552</v>
      </c>
      <c r="E717" s="30" t="s">
        <v>455</v>
      </c>
      <c r="F717" s="31" t="s">
        <v>81</v>
      </c>
      <c r="G717" s="50">
        <v>66292.399999999994</v>
      </c>
      <c r="H717" s="49">
        <v>56180</v>
      </c>
      <c r="I717" s="49">
        <v>5056.2</v>
      </c>
      <c r="J717" s="49">
        <v>5056.2</v>
      </c>
      <c r="K717" s="49"/>
      <c r="L717" s="33"/>
      <c r="M717" s="33"/>
      <c r="N717" s="13">
        <f t="shared" si="23"/>
        <v>0</v>
      </c>
    </row>
    <row r="718" spans="1:14" x14ac:dyDescent="0.25">
      <c r="A718" t="str">
        <f t="shared" si="22"/>
        <v>122019</v>
      </c>
      <c r="B718" s="28">
        <v>43813</v>
      </c>
      <c r="C718" s="29" t="s">
        <v>1513</v>
      </c>
      <c r="D718" s="31" t="s">
        <v>1552</v>
      </c>
      <c r="E718" s="30" t="s">
        <v>497</v>
      </c>
      <c r="F718" s="31" t="s">
        <v>285</v>
      </c>
      <c r="G718" s="50">
        <v>519200</v>
      </c>
      <c r="H718" s="49">
        <v>440000</v>
      </c>
      <c r="I718" s="49"/>
      <c r="J718" s="49"/>
      <c r="K718" s="49">
        <v>79200</v>
      </c>
      <c r="L718" s="33"/>
      <c r="M718" s="33"/>
      <c r="N718" s="13">
        <f t="shared" si="23"/>
        <v>0</v>
      </c>
    </row>
    <row r="719" spans="1:14" x14ac:dyDescent="0.25">
      <c r="A719" t="str">
        <f t="shared" si="22"/>
        <v>122019</v>
      </c>
      <c r="B719" s="28">
        <v>43813</v>
      </c>
      <c r="C719" s="29" t="s">
        <v>1493</v>
      </c>
      <c r="D719" s="31" t="s">
        <v>1552</v>
      </c>
      <c r="E719" s="30" t="s">
        <v>456</v>
      </c>
      <c r="F719" s="31" t="s">
        <v>81</v>
      </c>
      <c r="G719" s="50">
        <v>174262.39999999999</v>
      </c>
      <c r="H719" s="49">
        <v>147680</v>
      </c>
      <c r="I719" s="49">
        <v>13291.2</v>
      </c>
      <c r="J719" s="49">
        <v>13291.2</v>
      </c>
      <c r="K719" s="49"/>
      <c r="L719" s="33"/>
      <c r="M719" s="33"/>
      <c r="N719" s="13">
        <f t="shared" si="23"/>
        <v>0</v>
      </c>
    </row>
    <row r="720" spans="1:14" x14ac:dyDescent="0.25">
      <c r="A720" t="str">
        <f t="shared" si="22"/>
        <v>122019</v>
      </c>
      <c r="B720" s="28">
        <v>43814</v>
      </c>
      <c r="C720" s="29" t="s">
        <v>1493</v>
      </c>
      <c r="D720" s="31" t="s">
        <v>1552</v>
      </c>
      <c r="E720" s="30" t="s">
        <v>486</v>
      </c>
      <c r="F720" s="31" t="s">
        <v>81</v>
      </c>
      <c r="G720" s="50">
        <v>137588</v>
      </c>
      <c r="H720" s="49">
        <v>116600</v>
      </c>
      <c r="I720" s="49">
        <v>10494</v>
      </c>
      <c r="J720" s="49">
        <v>10494</v>
      </c>
      <c r="K720" s="49"/>
      <c r="L720" s="33"/>
      <c r="M720" s="33"/>
      <c r="N720" s="13">
        <f t="shared" si="23"/>
        <v>0</v>
      </c>
    </row>
    <row r="721" spans="1:14" x14ac:dyDescent="0.25">
      <c r="A721" t="str">
        <f t="shared" si="22"/>
        <v>122019</v>
      </c>
      <c r="B721" s="28">
        <v>43814</v>
      </c>
      <c r="C721" s="29" t="s">
        <v>1493</v>
      </c>
      <c r="D721" s="31" t="s">
        <v>1552</v>
      </c>
      <c r="E721" s="30" t="s">
        <v>487</v>
      </c>
      <c r="F721" s="31" t="s">
        <v>81</v>
      </c>
      <c r="G721" s="50">
        <v>137588</v>
      </c>
      <c r="H721" s="49">
        <v>116600</v>
      </c>
      <c r="I721" s="49">
        <v>10494</v>
      </c>
      <c r="J721" s="49">
        <v>10494</v>
      </c>
      <c r="K721" s="49"/>
      <c r="L721" s="33"/>
      <c r="M721" s="33"/>
      <c r="N721" s="13">
        <f t="shared" si="23"/>
        <v>0</v>
      </c>
    </row>
    <row r="722" spans="1:14" x14ac:dyDescent="0.25">
      <c r="A722" t="str">
        <f t="shared" si="22"/>
        <v>122019</v>
      </c>
      <c r="B722" s="28">
        <v>43815</v>
      </c>
      <c r="C722" s="29" t="s">
        <v>1513</v>
      </c>
      <c r="D722" s="31" t="s">
        <v>1552</v>
      </c>
      <c r="E722" s="30" t="s">
        <v>511</v>
      </c>
      <c r="F722" s="31" t="s">
        <v>285</v>
      </c>
      <c r="G722" s="50">
        <v>519200</v>
      </c>
      <c r="H722" s="49">
        <v>440000</v>
      </c>
      <c r="I722" s="49"/>
      <c r="J722" s="49"/>
      <c r="K722" s="49">
        <v>79200</v>
      </c>
      <c r="L722" s="33"/>
      <c r="M722" s="33"/>
      <c r="N722" s="13">
        <f t="shared" si="23"/>
        <v>0</v>
      </c>
    </row>
    <row r="723" spans="1:14" x14ac:dyDescent="0.25">
      <c r="A723" t="str">
        <f t="shared" si="22"/>
        <v>122019</v>
      </c>
      <c r="B723" s="28">
        <v>43815</v>
      </c>
      <c r="C723" s="29" t="s">
        <v>1493</v>
      </c>
      <c r="D723" s="31" t="s">
        <v>1552</v>
      </c>
      <c r="E723" s="30" t="s">
        <v>481</v>
      </c>
      <c r="F723" s="31" t="s">
        <v>81</v>
      </c>
      <c r="G723" s="50">
        <v>261393.6</v>
      </c>
      <c r="H723" s="49">
        <v>221520</v>
      </c>
      <c r="I723" s="49">
        <v>19936.8</v>
      </c>
      <c r="J723" s="49">
        <v>19936.8</v>
      </c>
      <c r="K723" s="49"/>
      <c r="L723" s="33"/>
      <c r="M723" s="33"/>
      <c r="N723" s="13">
        <f t="shared" si="23"/>
        <v>0</v>
      </c>
    </row>
    <row r="724" spans="1:14" x14ac:dyDescent="0.25">
      <c r="A724" t="str">
        <f t="shared" si="22"/>
        <v>122019</v>
      </c>
      <c r="B724" s="28">
        <v>43816</v>
      </c>
      <c r="C724" s="29" t="s">
        <v>1493</v>
      </c>
      <c r="D724" s="31" t="s">
        <v>1552</v>
      </c>
      <c r="E724" s="30" t="s">
        <v>483</v>
      </c>
      <c r="F724" s="31" t="s">
        <v>81</v>
      </c>
      <c r="G724" s="50">
        <v>132584.79999999999</v>
      </c>
      <c r="H724" s="49">
        <v>112360</v>
      </c>
      <c r="I724" s="49">
        <v>10112.4</v>
      </c>
      <c r="J724" s="49">
        <v>10112.4</v>
      </c>
      <c r="K724" s="49"/>
      <c r="L724" s="33"/>
      <c r="M724" s="33"/>
      <c r="N724" s="13">
        <f t="shared" si="23"/>
        <v>0</v>
      </c>
    </row>
    <row r="725" spans="1:14" x14ac:dyDescent="0.25">
      <c r="A725" t="str">
        <f t="shared" si="22"/>
        <v>122019</v>
      </c>
      <c r="B725" s="28">
        <v>43816</v>
      </c>
      <c r="C725" s="29" t="s">
        <v>1493</v>
      </c>
      <c r="D725" s="31" t="s">
        <v>1552</v>
      </c>
      <c r="E725" s="30" t="s">
        <v>484</v>
      </c>
      <c r="F725" s="31" t="s">
        <v>81</v>
      </c>
      <c r="G725" s="50">
        <v>132584.79999999999</v>
      </c>
      <c r="H725" s="49">
        <v>112360</v>
      </c>
      <c r="I725" s="49">
        <v>10112.4</v>
      </c>
      <c r="J725" s="49">
        <v>10112.4</v>
      </c>
      <c r="K725" s="49"/>
      <c r="L725" s="33"/>
      <c r="M725" s="33"/>
      <c r="N725" s="13">
        <f t="shared" si="23"/>
        <v>0</v>
      </c>
    </row>
    <row r="726" spans="1:14" x14ac:dyDescent="0.25">
      <c r="A726" t="str">
        <f t="shared" si="22"/>
        <v>122019</v>
      </c>
      <c r="B726" s="28">
        <v>43816</v>
      </c>
      <c r="C726" s="29" t="s">
        <v>1513</v>
      </c>
      <c r="D726" s="31" t="s">
        <v>1552</v>
      </c>
      <c r="E726" s="30" t="s">
        <v>505</v>
      </c>
      <c r="F726" s="31" t="s">
        <v>285</v>
      </c>
      <c r="G726" s="50">
        <v>519200</v>
      </c>
      <c r="H726" s="49">
        <v>440000</v>
      </c>
      <c r="I726" s="49"/>
      <c r="J726" s="49"/>
      <c r="K726" s="49">
        <v>79200</v>
      </c>
      <c r="L726" s="33"/>
      <c r="M726" s="33"/>
      <c r="N726" s="13">
        <f t="shared" si="23"/>
        <v>0</v>
      </c>
    </row>
    <row r="727" spans="1:14" x14ac:dyDescent="0.25">
      <c r="A727" t="str">
        <f t="shared" si="22"/>
        <v>122019</v>
      </c>
      <c r="B727" s="28">
        <v>43816</v>
      </c>
      <c r="C727" s="29" t="s">
        <v>1525</v>
      </c>
      <c r="D727" s="31" t="s">
        <v>1552</v>
      </c>
      <c r="E727" s="30" t="s">
        <v>489</v>
      </c>
      <c r="F727" s="31" t="s">
        <v>488</v>
      </c>
      <c r="G727" s="50">
        <v>472000</v>
      </c>
      <c r="H727" s="49">
        <v>400000</v>
      </c>
      <c r="I727" s="49">
        <v>36000</v>
      </c>
      <c r="J727" s="49">
        <v>36000</v>
      </c>
      <c r="K727" s="49"/>
      <c r="L727" s="33"/>
      <c r="M727" s="33"/>
      <c r="N727" s="13">
        <f t="shared" si="23"/>
        <v>0</v>
      </c>
    </row>
    <row r="728" spans="1:14" x14ac:dyDescent="0.25">
      <c r="A728" t="str">
        <f t="shared" si="22"/>
        <v>122019</v>
      </c>
      <c r="B728" s="28">
        <v>43817</v>
      </c>
      <c r="C728" s="29" t="s">
        <v>1493</v>
      </c>
      <c r="D728" s="31" t="s">
        <v>1552</v>
      </c>
      <c r="E728" s="30" t="s">
        <v>475</v>
      </c>
      <c r="F728" s="31" t="s">
        <v>81</v>
      </c>
      <c r="G728" s="50">
        <v>71295.600000000006</v>
      </c>
      <c r="H728" s="49">
        <v>60420</v>
      </c>
      <c r="I728" s="49">
        <v>5437.8</v>
      </c>
      <c r="J728" s="49">
        <v>5437.8</v>
      </c>
      <c r="K728" s="49"/>
      <c r="L728" s="33"/>
      <c r="M728" s="33"/>
      <c r="N728" s="13">
        <f t="shared" si="23"/>
        <v>0</v>
      </c>
    </row>
    <row r="729" spans="1:14" x14ac:dyDescent="0.25">
      <c r="A729" t="str">
        <f t="shared" si="22"/>
        <v>122019</v>
      </c>
      <c r="B729" s="28">
        <v>43817</v>
      </c>
      <c r="C729" s="29" t="s">
        <v>1493</v>
      </c>
      <c r="D729" s="31" t="s">
        <v>1552</v>
      </c>
      <c r="E729" s="30" t="s">
        <v>476</v>
      </c>
      <c r="F729" s="31" t="s">
        <v>81</v>
      </c>
      <c r="G729" s="50">
        <v>99438.6</v>
      </c>
      <c r="H729" s="49">
        <v>84270</v>
      </c>
      <c r="I729" s="49">
        <v>7584.3</v>
      </c>
      <c r="J729" s="49">
        <v>7584.3</v>
      </c>
      <c r="K729" s="49"/>
      <c r="L729" s="33"/>
      <c r="M729" s="33"/>
      <c r="N729" s="13">
        <f t="shared" si="23"/>
        <v>0</v>
      </c>
    </row>
    <row r="730" spans="1:14" x14ac:dyDescent="0.25">
      <c r="A730" t="str">
        <f t="shared" si="22"/>
        <v>122019</v>
      </c>
      <c r="B730" s="28">
        <v>43818</v>
      </c>
      <c r="C730" s="29" t="s">
        <v>1493</v>
      </c>
      <c r="D730" s="31" t="s">
        <v>1552</v>
      </c>
      <c r="E730" s="30" t="s">
        <v>479</v>
      </c>
      <c r="F730" s="31" t="s">
        <v>81</v>
      </c>
      <c r="G730" s="50">
        <v>137588</v>
      </c>
      <c r="H730" s="49">
        <v>116600</v>
      </c>
      <c r="I730" s="49">
        <v>10494</v>
      </c>
      <c r="J730" s="49">
        <v>10494</v>
      </c>
      <c r="K730" s="49"/>
      <c r="L730" s="33"/>
      <c r="M730" s="33"/>
      <c r="N730" s="13">
        <f t="shared" si="23"/>
        <v>0</v>
      </c>
    </row>
    <row r="731" spans="1:14" x14ac:dyDescent="0.25">
      <c r="A731" t="str">
        <f t="shared" si="22"/>
        <v>122019</v>
      </c>
      <c r="B731" s="28">
        <v>43818</v>
      </c>
      <c r="C731" s="29" t="s">
        <v>1514</v>
      </c>
      <c r="D731" s="31" t="s">
        <v>1552</v>
      </c>
      <c r="E731" s="30" t="s">
        <v>493</v>
      </c>
      <c r="F731" s="31" t="s">
        <v>488</v>
      </c>
      <c r="G731" s="50">
        <v>58352.18</v>
      </c>
      <c r="H731" s="49">
        <v>49451</v>
      </c>
      <c r="I731" s="49">
        <v>4450.59</v>
      </c>
      <c r="J731" s="49">
        <v>4450.59</v>
      </c>
      <c r="K731" s="49"/>
      <c r="L731" s="33"/>
      <c r="M731" s="33"/>
      <c r="N731" s="13">
        <f t="shared" si="23"/>
        <v>0</v>
      </c>
    </row>
    <row r="732" spans="1:14" x14ac:dyDescent="0.25">
      <c r="A732" t="str">
        <f t="shared" si="22"/>
        <v>122019</v>
      </c>
      <c r="B732" s="28">
        <v>43818</v>
      </c>
      <c r="C732" s="29" t="s">
        <v>1514</v>
      </c>
      <c r="D732" s="31" t="s">
        <v>1552</v>
      </c>
      <c r="E732" s="30" t="s">
        <v>494</v>
      </c>
      <c r="F732" s="31" t="s">
        <v>488</v>
      </c>
      <c r="G732" s="50">
        <v>58352.18</v>
      </c>
      <c r="H732" s="49">
        <v>49451</v>
      </c>
      <c r="I732" s="49">
        <v>4450.59</v>
      </c>
      <c r="J732" s="49">
        <v>4450.59</v>
      </c>
      <c r="K732" s="49"/>
      <c r="L732" s="33"/>
      <c r="M732" s="33"/>
      <c r="N732" s="13">
        <f t="shared" si="23"/>
        <v>0</v>
      </c>
    </row>
    <row r="733" spans="1:14" x14ac:dyDescent="0.25">
      <c r="A733" t="str">
        <f t="shared" si="22"/>
        <v>122019</v>
      </c>
      <c r="B733" s="28">
        <v>43819</v>
      </c>
      <c r="C733" s="29" t="s">
        <v>1514</v>
      </c>
      <c r="D733" s="31" t="s">
        <v>1552</v>
      </c>
      <c r="E733" s="30" t="s">
        <v>492</v>
      </c>
      <c r="F733" s="31" t="s">
        <v>488</v>
      </c>
      <c r="G733" s="50">
        <v>654900</v>
      </c>
      <c r="H733" s="49">
        <v>555000</v>
      </c>
      <c r="I733" s="49">
        <v>49950</v>
      </c>
      <c r="J733" s="49">
        <v>49950</v>
      </c>
      <c r="K733" s="49"/>
      <c r="L733" s="33"/>
      <c r="M733" s="33"/>
      <c r="N733" s="13">
        <f t="shared" si="23"/>
        <v>0</v>
      </c>
    </row>
    <row r="734" spans="1:14" x14ac:dyDescent="0.25">
      <c r="A734" t="str">
        <f t="shared" si="22"/>
        <v>122019</v>
      </c>
      <c r="B734" s="28">
        <v>43819</v>
      </c>
      <c r="C734" s="29" t="s">
        <v>1514</v>
      </c>
      <c r="D734" s="31" t="s">
        <v>1552</v>
      </c>
      <c r="E734" s="30" t="s">
        <v>491</v>
      </c>
      <c r="F734" s="31" t="s">
        <v>488</v>
      </c>
      <c r="G734" s="50">
        <v>764050</v>
      </c>
      <c r="H734" s="49">
        <v>647500</v>
      </c>
      <c r="I734" s="49">
        <v>58275</v>
      </c>
      <c r="J734" s="49">
        <v>58275</v>
      </c>
      <c r="K734" s="49"/>
      <c r="L734" s="33"/>
      <c r="M734" s="33"/>
      <c r="N734" s="13">
        <f t="shared" si="23"/>
        <v>0</v>
      </c>
    </row>
    <row r="735" spans="1:14" x14ac:dyDescent="0.25">
      <c r="A735" t="str">
        <f t="shared" si="22"/>
        <v>122019</v>
      </c>
      <c r="B735" s="28">
        <v>43820</v>
      </c>
      <c r="C735" s="29" t="s">
        <v>1493</v>
      </c>
      <c r="D735" s="31" t="s">
        <v>1552</v>
      </c>
      <c r="E735" s="30" t="s">
        <v>422</v>
      </c>
      <c r="F735" s="31" t="s">
        <v>81</v>
      </c>
      <c r="G735" s="50">
        <v>66292.399999999994</v>
      </c>
      <c r="H735" s="49">
        <v>56180</v>
      </c>
      <c r="I735" s="49">
        <v>5056.2</v>
      </c>
      <c r="J735" s="49">
        <v>5056.2</v>
      </c>
      <c r="K735" s="49"/>
      <c r="L735" s="33"/>
      <c r="M735" s="33"/>
      <c r="N735" s="13">
        <f t="shared" si="23"/>
        <v>0</v>
      </c>
    </row>
    <row r="736" spans="1:14" x14ac:dyDescent="0.25">
      <c r="A736" t="str">
        <f t="shared" si="22"/>
        <v>122019</v>
      </c>
      <c r="B736" s="28">
        <v>43820</v>
      </c>
      <c r="C736" s="29" t="s">
        <v>1493</v>
      </c>
      <c r="D736" s="31" t="s">
        <v>1552</v>
      </c>
      <c r="E736" s="30" t="s">
        <v>423</v>
      </c>
      <c r="F736" s="31" t="s">
        <v>81</v>
      </c>
      <c r="G736" s="50">
        <v>137588</v>
      </c>
      <c r="H736" s="49">
        <v>116600</v>
      </c>
      <c r="I736" s="49">
        <v>10494</v>
      </c>
      <c r="J736" s="49">
        <v>10494</v>
      </c>
      <c r="K736" s="49"/>
      <c r="L736" s="33"/>
      <c r="M736" s="33"/>
      <c r="N736" s="13">
        <f t="shared" si="23"/>
        <v>0</v>
      </c>
    </row>
    <row r="737" spans="1:14" x14ac:dyDescent="0.25">
      <c r="A737" t="str">
        <f t="shared" si="22"/>
        <v>122019</v>
      </c>
      <c r="B737" s="28">
        <v>43820</v>
      </c>
      <c r="C737" s="29" t="s">
        <v>1500</v>
      </c>
      <c r="D737" s="31" t="s">
        <v>1552</v>
      </c>
      <c r="E737" s="30" t="s">
        <v>410</v>
      </c>
      <c r="F737" s="31" t="s">
        <v>72</v>
      </c>
      <c r="G737" s="50">
        <v>220282.4</v>
      </c>
      <c r="H737" s="49">
        <v>186680</v>
      </c>
      <c r="I737" s="49">
        <v>16801.2</v>
      </c>
      <c r="J737" s="49">
        <v>16801.2</v>
      </c>
      <c r="K737" s="49"/>
      <c r="L737" s="33"/>
      <c r="M737" s="33"/>
      <c r="N737" s="13">
        <f t="shared" si="23"/>
        <v>0</v>
      </c>
    </row>
    <row r="738" spans="1:14" x14ac:dyDescent="0.25">
      <c r="A738" t="str">
        <f t="shared" si="22"/>
        <v>122019</v>
      </c>
      <c r="B738" s="28">
        <v>43820</v>
      </c>
      <c r="C738" s="29" t="s">
        <v>1500</v>
      </c>
      <c r="D738" s="31" t="s">
        <v>1552</v>
      </c>
      <c r="E738" s="30" t="s">
        <v>409</v>
      </c>
      <c r="F738" s="31" t="s">
        <v>72</v>
      </c>
      <c r="G738" s="50">
        <v>220282.4</v>
      </c>
      <c r="H738" s="49">
        <v>186680</v>
      </c>
      <c r="I738" s="49">
        <v>16801.2</v>
      </c>
      <c r="J738" s="49">
        <v>16801.2</v>
      </c>
      <c r="K738" s="49"/>
      <c r="L738" s="33"/>
      <c r="M738" s="33"/>
      <c r="N738" s="13">
        <f t="shared" si="23"/>
        <v>0</v>
      </c>
    </row>
    <row r="739" spans="1:14" x14ac:dyDescent="0.25">
      <c r="A739" t="str">
        <f t="shared" si="22"/>
        <v>122019</v>
      </c>
      <c r="B739" s="28">
        <v>43821</v>
      </c>
      <c r="C739" s="29" t="s">
        <v>1493</v>
      </c>
      <c r="D739" s="31" t="s">
        <v>1552</v>
      </c>
      <c r="E739" s="30" t="s">
        <v>418</v>
      </c>
      <c r="F739" s="31" t="s">
        <v>81</v>
      </c>
      <c r="G739" s="50">
        <v>142591.20000000001</v>
      </c>
      <c r="H739" s="49">
        <v>120840</v>
      </c>
      <c r="I739" s="49">
        <v>10875.6</v>
      </c>
      <c r="J739" s="49">
        <v>10875.6</v>
      </c>
      <c r="K739" s="49"/>
      <c r="L739" s="33"/>
      <c r="M739" s="33"/>
      <c r="N739" s="13">
        <f t="shared" si="23"/>
        <v>0</v>
      </c>
    </row>
    <row r="740" spans="1:14" x14ac:dyDescent="0.25">
      <c r="A740" t="str">
        <f t="shared" si="22"/>
        <v>122019</v>
      </c>
      <c r="B740" s="28">
        <v>43821</v>
      </c>
      <c r="C740" s="29" t="s">
        <v>1493</v>
      </c>
      <c r="D740" s="31" t="s">
        <v>1552</v>
      </c>
      <c r="E740" s="30" t="s">
        <v>419</v>
      </c>
      <c r="F740" s="31" t="s">
        <v>81</v>
      </c>
      <c r="G740" s="50">
        <v>66292.399999999994</v>
      </c>
      <c r="H740" s="49">
        <v>56180</v>
      </c>
      <c r="I740" s="49">
        <v>5056.2</v>
      </c>
      <c r="J740" s="49">
        <v>5056.2</v>
      </c>
      <c r="K740" s="49"/>
      <c r="L740" s="33"/>
      <c r="M740" s="33"/>
      <c r="N740" s="13">
        <f t="shared" si="23"/>
        <v>0</v>
      </c>
    </row>
    <row r="741" spans="1:14" x14ac:dyDescent="0.25">
      <c r="A741" t="str">
        <f t="shared" si="22"/>
        <v>122019</v>
      </c>
      <c r="B741" s="28">
        <v>43821</v>
      </c>
      <c r="C741" s="29" t="s">
        <v>1513</v>
      </c>
      <c r="D741" s="31" t="s">
        <v>1552</v>
      </c>
      <c r="E741" s="30" t="s">
        <v>499</v>
      </c>
      <c r="F741" s="31" t="s">
        <v>285</v>
      </c>
      <c r="G741" s="50">
        <v>519200</v>
      </c>
      <c r="H741" s="49">
        <v>440000</v>
      </c>
      <c r="I741" s="49"/>
      <c r="J741" s="49"/>
      <c r="K741" s="49">
        <v>79200</v>
      </c>
      <c r="L741" s="33"/>
      <c r="M741" s="33"/>
      <c r="N741" s="13">
        <f t="shared" si="23"/>
        <v>0</v>
      </c>
    </row>
    <row r="742" spans="1:14" x14ac:dyDescent="0.25">
      <c r="A742" t="str">
        <f t="shared" si="22"/>
        <v>122019</v>
      </c>
      <c r="B742" s="28">
        <v>43822</v>
      </c>
      <c r="C742" s="29" t="s">
        <v>1493</v>
      </c>
      <c r="D742" s="31" t="s">
        <v>1552</v>
      </c>
      <c r="E742" s="30" t="s">
        <v>448</v>
      </c>
      <c r="F742" s="31" t="s">
        <v>81</v>
      </c>
      <c r="G742" s="50">
        <v>137588</v>
      </c>
      <c r="H742" s="49">
        <v>116600</v>
      </c>
      <c r="I742" s="49">
        <v>10494</v>
      </c>
      <c r="J742" s="49">
        <v>10494</v>
      </c>
      <c r="K742" s="49"/>
      <c r="L742" s="33"/>
      <c r="M742" s="33"/>
      <c r="N742" s="13">
        <f t="shared" si="23"/>
        <v>0</v>
      </c>
    </row>
    <row r="743" spans="1:14" x14ac:dyDescent="0.25">
      <c r="A743" t="str">
        <f t="shared" si="22"/>
        <v>122019</v>
      </c>
      <c r="B743" s="28">
        <v>43823</v>
      </c>
      <c r="C743" s="29" t="s">
        <v>1494</v>
      </c>
      <c r="D743" s="31" t="s">
        <v>1552</v>
      </c>
      <c r="E743" s="30" t="s">
        <v>406</v>
      </c>
      <c r="F743" s="31" t="s">
        <v>50</v>
      </c>
      <c r="G743" s="50">
        <v>193638</v>
      </c>
      <c r="H743" s="49">
        <v>164100</v>
      </c>
      <c r="I743" s="49">
        <v>14769</v>
      </c>
      <c r="J743" s="49">
        <v>14769</v>
      </c>
      <c r="K743" s="49"/>
      <c r="L743" s="33"/>
      <c r="M743" s="33"/>
      <c r="N743" s="13">
        <f t="shared" si="23"/>
        <v>0</v>
      </c>
    </row>
    <row r="744" spans="1:14" x14ac:dyDescent="0.25">
      <c r="A744" t="str">
        <f t="shared" si="22"/>
        <v>122019</v>
      </c>
      <c r="B744" s="28">
        <v>43823</v>
      </c>
      <c r="C744" s="29" t="s">
        <v>1494</v>
      </c>
      <c r="D744" s="31" t="s">
        <v>1552</v>
      </c>
      <c r="E744" s="30" t="s">
        <v>407</v>
      </c>
      <c r="F744" s="31" t="s">
        <v>50</v>
      </c>
      <c r="G744" s="50">
        <v>206559</v>
      </c>
      <c r="H744" s="49">
        <v>175050</v>
      </c>
      <c r="I744" s="49">
        <v>15754.5</v>
      </c>
      <c r="J744" s="49">
        <v>15754.5</v>
      </c>
      <c r="K744" s="49"/>
      <c r="L744" s="33"/>
      <c r="M744" s="33"/>
      <c r="N744" s="13">
        <f t="shared" si="23"/>
        <v>0</v>
      </c>
    </row>
    <row r="745" spans="1:14" x14ac:dyDescent="0.25">
      <c r="A745" t="str">
        <f t="shared" si="22"/>
        <v>122019</v>
      </c>
      <c r="B745" s="28">
        <v>43823</v>
      </c>
      <c r="C745" s="29" t="s">
        <v>1493</v>
      </c>
      <c r="D745" s="31" t="s">
        <v>1552</v>
      </c>
      <c r="E745" s="30" t="s">
        <v>440</v>
      </c>
      <c r="F745" s="31" t="s">
        <v>81</v>
      </c>
      <c r="G745" s="50">
        <v>173530.8</v>
      </c>
      <c r="H745" s="49">
        <v>147060</v>
      </c>
      <c r="I745" s="49">
        <v>13235.4</v>
      </c>
      <c r="J745" s="49">
        <v>13235.4</v>
      </c>
      <c r="K745" s="49"/>
      <c r="L745" s="33"/>
      <c r="M745" s="33"/>
      <c r="N745" s="13">
        <f t="shared" si="23"/>
        <v>0</v>
      </c>
    </row>
    <row r="746" spans="1:14" x14ac:dyDescent="0.25">
      <c r="A746" t="str">
        <f t="shared" si="22"/>
        <v>122019</v>
      </c>
      <c r="B746" s="28">
        <v>43824</v>
      </c>
      <c r="C746" s="29" t="s">
        <v>1513</v>
      </c>
      <c r="D746" s="31" t="s">
        <v>1552</v>
      </c>
      <c r="E746" s="30" t="s">
        <v>501</v>
      </c>
      <c r="F746" s="31" t="s">
        <v>285</v>
      </c>
      <c r="G746" s="50">
        <v>519200</v>
      </c>
      <c r="H746" s="49">
        <v>440000</v>
      </c>
      <c r="I746" s="49"/>
      <c r="J746" s="49"/>
      <c r="K746" s="49">
        <v>79200</v>
      </c>
      <c r="L746" s="33"/>
      <c r="M746" s="33"/>
      <c r="N746" s="13">
        <f t="shared" si="23"/>
        <v>0</v>
      </c>
    </row>
    <row r="747" spans="1:14" x14ac:dyDescent="0.25">
      <c r="A747" t="str">
        <f t="shared" si="22"/>
        <v>122019</v>
      </c>
      <c r="B747" s="28">
        <v>43825</v>
      </c>
      <c r="C747" s="29" t="s">
        <v>1493</v>
      </c>
      <c r="D747" s="31" t="s">
        <v>1552</v>
      </c>
      <c r="E747" s="30" t="s">
        <v>442</v>
      </c>
      <c r="F747" s="31" t="s">
        <v>81</v>
      </c>
      <c r="G747" s="50">
        <v>66292.399999999994</v>
      </c>
      <c r="H747" s="49">
        <v>56180</v>
      </c>
      <c r="I747" s="49">
        <v>5056.2</v>
      </c>
      <c r="J747" s="49">
        <v>5056.2</v>
      </c>
      <c r="K747" s="49"/>
      <c r="L747" s="33"/>
      <c r="M747" s="33"/>
      <c r="N747" s="13">
        <f t="shared" si="23"/>
        <v>0</v>
      </c>
    </row>
    <row r="748" spans="1:14" x14ac:dyDescent="0.25">
      <c r="A748" t="str">
        <f t="shared" si="22"/>
        <v>122019</v>
      </c>
      <c r="B748" s="28">
        <v>43825</v>
      </c>
      <c r="C748" s="29" t="s">
        <v>1493</v>
      </c>
      <c r="D748" s="31" t="s">
        <v>1552</v>
      </c>
      <c r="E748" s="30" t="s">
        <v>445</v>
      </c>
      <c r="F748" s="31" t="s">
        <v>81</v>
      </c>
      <c r="G748" s="50">
        <v>137588</v>
      </c>
      <c r="H748" s="49">
        <v>116600</v>
      </c>
      <c r="I748" s="49">
        <v>10494</v>
      </c>
      <c r="J748" s="49">
        <v>10494</v>
      </c>
      <c r="K748" s="49"/>
      <c r="L748" s="33"/>
      <c r="M748" s="33"/>
      <c r="N748" s="13">
        <f t="shared" si="23"/>
        <v>0</v>
      </c>
    </row>
    <row r="749" spans="1:14" x14ac:dyDescent="0.25">
      <c r="A749" t="str">
        <f t="shared" si="22"/>
        <v>122019</v>
      </c>
      <c r="B749" s="28">
        <v>43825</v>
      </c>
      <c r="C749" s="29" t="s">
        <v>1513</v>
      </c>
      <c r="D749" s="31" t="s">
        <v>1552</v>
      </c>
      <c r="E749" s="30" t="s">
        <v>495</v>
      </c>
      <c r="F749" s="31" t="s">
        <v>285</v>
      </c>
      <c r="G749" s="50">
        <v>519200</v>
      </c>
      <c r="H749" s="49">
        <v>440000</v>
      </c>
      <c r="I749" s="49"/>
      <c r="J749" s="49"/>
      <c r="K749" s="49">
        <v>79200</v>
      </c>
      <c r="L749" s="33"/>
      <c r="M749" s="33"/>
      <c r="N749" s="13">
        <f t="shared" si="23"/>
        <v>0</v>
      </c>
    </row>
    <row r="750" spans="1:14" x14ac:dyDescent="0.25">
      <c r="A750" t="str">
        <f t="shared" si="22"/>
        <v>122019</v>
      </c>
      <c r="B750" s="28">
        <v>43826</v>
      </c>
      <c r="C750" s="29" t="s">
        <v>1493</v>
      </c>
      <c r="D750" s="31" t="s">
        <v>1552</v>
      </c>
      <c r="E750" s="30" t="s">
        <v>435</v>
      </c>
      <c r="F750" s="31" t="s">
        <v>81</v>
      </c>
      <c r="G750" s="50">
        <v>137588</v>
      </c>
      <c r="H750" s="49">
        <v>116600</v>
      </c>
      <c r="I750" s="49">
        <v>10494</v>
      </c>
      <c r="J750" s="49">
        <v>10494</v>
      </c>
      <c r="K750" s="49"/>
      <c r="L750" s="33"/>
      <c r="M750" s="33"/>
      <c r="N750" s="13">
        <f t="shared" si="23"/>
        <v>0</v>
      </c>
    </row>
    <row r="751" spans="1:14" x14ac:dyDescent="0.25">
      <c r="A751" t="str">
        <f t="shared" si="22"/>
        <v>122019</v>
      </c>
      <c r="B751" s="28">
        <v>43826</v>
      </c>
      <c r="C751" s="29" t="s">
        <v>1493</v>
      </c>
      <c r="D751" s="31" t="s">
        <v>1552</v>
      </c>
      <c r="E751" s="30" t="s">
        <v>437</v>
      </c>
      <c r="F751" s="31" t="s">
        <v>81</v>
      </c>
      <c r="G751" s="50">
        <v>173530.8</v>
      </c>
      <c r="H751" s="49">
        <v>147060</v>
      </c>
      <c r="I751" s="49">
        <v>13235.4</v>
      </c>
      <c r="J751" s="49">
        <v>13235.4</v>
      </c>
      <c r="K751" s="49"/>
      <c r="L751" s="33"/>
      <c r="M751" s="33"/>
      <c r="N751" s="13">
        <f t="shared" si="23"/>
        <v>0</v>
      </c>
    </row>
    <row r="752" spans="1:14" x14ac:dyDescent="0.25">
      <c r="A752" t="str">
        <f t="shared" si="22"/>
        <v>122019</v>
      </c>
      <c r="B752" s="28">
        <v>43827</v>
      </c>
      <c r="C752" s="29" t="s">
        <v>1493</v>
      </c>
      <c r="D752" s="31" t="s">
        <v>1552</v>
      </c>
      <c r="E752" s="30" t="s">
        <v>439</v>
      </c>
      <c r="F752" s="31" t="s">
        <v>81</v>
      </c>
      <c r="G752" s="50">
        <v>137588</v>
      </c>
      <c r="H752" s="49">
        <v>116600</v>
      </c>
      <c r="I752" s="49">
        <v>10494</v>
      </c>
      <c r="J752" s="49">
        <v>10494</v>
      </c>
      <c r="K752" s="49"/>
      <c r="L752" s="33"/>
      <c r="M752" s="33"/>
      <c r="N752" s="13">
        <f t="shared" si="23"/>
        <v>0</v>
      </c>
    </row>
    <row r="753" spans="1:14" x14ac:dyDescent="0.25">
      <c r="A753" t="str">
        <f t="shared" si="22"/>
        <v>122019</v>
      </c>
      <c r="B753" s="28">
        <v>43827</v>
      </c>
      <c r="C753" s="29" t="s">
        <v>1493</v>
      </c>
      <c r="D753" s="31" t="s">
        <v>1552</v>
      </c>
      <c r="E753" s="30" t="s">
        <v>465</v>
      </c>
      <c r="F753" s="31" t="s">
        <v>81</v>
      </c>
      <c r="G753" s="50">
        <v>71295.600000000006</v>
      </c>
      <c r="H753" s="49">
        <v>60420</v>
      </c>
      <c r="I753" s="49">
        <v>5437.8</v>
      </c>
      <c r="J753" s="49">
        <v>5437.8</v>
      </c>
      <c r="K753" s="49"/>
      <c r="L753" s="33"/>
      <c r="M753" s="33"/>
      <c r="N753" s="13">
        <f t="shared" si="23"/>
        <v>0</v>
      </c>
    </row>
    <row r="754" spans="1:14" x14ac:dyDescent="0.25">
      <c r="A754" t="str">
        <f t="shared" si="22"/>
        <v>122019</v>
      </c>
      <c r="B754" s="28">
        <v>43827</v>
      </c>
      <c r="C754" s="29" t="s">
        <v>1493</v>
      </c>
      <c r="D754" s="31" t="s">
        <v>1552</v>
      </c>
      <c r="E754" s="30" t="s">
        <v>466</v>
      </c>
      <c r="F754" s="31" t="s">
        <v>81</v>
      </c>
      <c r="G754" s="50">
        <v>173530.8</v>
      </c>
      <c r="H754" s="49">
        <v>147060</v>
      </c>
      <c r="I754" s="49">
        <v>13235.4</v>
      </c>
      <c r="J754" s="49">
        <v>13235.4</v>
      </c>
      <c r="K754" s="49"/>
      <c r="L754" s="33"/>
      <c r="M754" s="33"/>
      <c r="N754" s="13">
        <f t="shared" si="23"/>
        <v>0</v>
      </c>
    </row>
    <row r="755" spans="1:14" x14ac:dyDescent="0.25">
      <c r="A755" t="str">
        <f t="shared" si="22"/>
        <v>122019</v>
      </c>
      <c r="B755" s="28">
        <v>43827</v>
      </c>
      <c r="C755" s="29" t="s">
        <v>1493</v>
      </c>
      <c r="D755" s="31" t="s">
        <v>1552</v>
      </c>
      <c r="E755" s="30" t="s">
        <v>468</v>
      </c>
      <c r="F755" s="31" t="s">
        <v>81</v>
      </c>
      <c r="G755" s="50">
        <v>66292.399999999994</v>
      </c>
      <c r="H755" s="49">
        <v>56180</v>
      </c>
      <c r="I755" s="49">
        <v>5056.2</v>
      </c>
      <c r="J755" s="49">
        <v>5056.2</v>
      </c>
      <c r="K755" s="49"/>
      <c r="L755" s="33"/>
      <c r="M755" s="33"/>
      <c r="N755" s="13">
        <f t="shared" si="23"/>
        <v>0</v>
      </c>
    </row>
    <row r="756" spans="1:14" x14ac:dyDescent="0.25">
      <c r="A756" t="str">
        <f t="shared" si="22"/>
        <v>122019</v>
      </c>
      <c r="B756" s="28">
        <v>43828</v>
      </c>
      <c r="C756" s="29" t="s">
        <v>1493</v>
      </c>
      <c r="D756" s="31" t="s">
        <v>1552</v>
      </c>
      <c r="E756" s="30" t="s">
        <v>459</v>
      </c>
      <c r="F756" s="31" t="s">
        <v>81</v>
      </c>
      <c r="G756" s="50">
        <v>87497</v>
      </c>
      <c r="H756" s="49">
        <v>74150</v>
      </c>
      <c r="I756" s="49">
        <v>6673.5</v>
      </c>
      <c r="J756" s="49">
        <v>6673.5</v>
      </c>
      <c r="K756" s="49"/>
      <c r="L756" s="33"/>
      <c r="M756" s="33"/>
      <c r="N756" s="13">
        <f t="shared" si="23"/>
        <v>0</v>
      </c>
    </row>
    <row r="757" spans="1:14" x14ac:dyDescent="0.25">
      <c r="A757" t="str">
        <f t="shared" si="22"/>
        <v>122019</v>
      </c>
      <c r="B757" s="28">
        <v>43828</v>
      </c>
      <c r="C757" s="29" t="s">
        <v>1513</v>
      </c>
      <c r="D757" s="31" t="s">
        <v>1552</v>
      </c>
      <c r="E757" s="30" t="s">
        <v>502</v>
      </c>
      <c r="F757" s="31" t="s">
        <v>285</v>
      </c>
      <c r="G757" s="50">
        <v>415360</v>
      </c>
      <c r="H757" s="49">
        <v>352000</v>
      </c>
      <c r="I757" s="49"/>
      <c r="J757" s="49"/>
      <c r="K757" s="49">
        <v>63360</v>
      </c>
      <c r="L757" s="33"/>
      <c r="M757" s="33"/>
      <c r="N757" s="13">
        <f t="shared" si="23"/>
        <v>0</v>
      </c>
    </row>
    <row r="758" spans="1:14" x14ac:dyDescent="0.25">
      <c r="A758" t="str">
        <f t="shared" si="22"/>
        <v>122019</v>
      </c>
      <c r="B758" s="28">
        <v>43830</v>
      </c>
      <c r="C758" s="29" t="s">
        <v>1504</v>
      </c>
      <c r="D758" s="31" t="s">
        <v>1552</v>
      </c>
      <c r="E758" s="30" t="s">
        <v>413</v>
      </c>
      <c r="F758" s="31" t="s">
        <v>411</v>
      </c>
      <c r="G758" s="50">
        <v>57879</v>
      </c>
      <c r="H758" s="49">
        <v>49050</v>
      </c>
      <c r="I758" s="49">
        <v>4414.5</v>
      </c>
      <c r="J758" s="49">
        <v>4414.5</v>
      </c>
      <c r="K758" s="49"/>
      <c r="L758" s="33"/>
      <c r="M758" s="33"/>
      <c r="N758" s="13">
        <f t="shared" si="23"/>
        <v>0</v>
      </c>
    </row>
    <row r="759" spans="1:14" x14ac:dyDescent="0.25">
      <c r="A759" t="str">
        <f t="shared" si="22"/>
        <v>122019</v>
      </c>
      <c r="B759" s="28">
        <v>43830</v>
      </c>
      <c r="C759" s="29" t="s">
        <v>1513</v>
      </c>
      <c r="D759" s="31" t="s">
        <v>1552</v>
      </c>
      <c r="E759" s="30" t="s">
        <v>506</v>
      </c>
      <c r="F759" s="31" t="s">
        <v>285</v>
      </c>
      <c r="G759" s="50">
        <v>519200</v>
      </c>
      <c r="H759" s="49">
        <v>440000</v>
      </c>
      <c r="I759" s="49"/>
      <c r="J759" s="49"/>
      <c r="K759" s="49">
        <v>79200</v>
      </c>
      <c r="L759" s="33"/>
      <c r="M759" s="33"/>
      <c r="N759" s="13">
        <f t="shared" si="23"/>
        <v>0</v>
      </c>
    </row>
    <row r="760" spans="1:14" x14ac:dyDescent="0.25">
      <c r="A760" t="str">
        <f t="shared" si="22"/>
        <v>012020</v>
      </c>
      <c r="B760" s="28">
        <v>43832</v>
      </c>
      <c r="C760" s="29" t="s">
        <v>1493</v>
      </c>
      <c r="D760" s="31" t="s">
        <v>1552</v>
      </c>
      <c r="E760" s="30" t="s">
        <v>335</v>
      </c>
      <c r="F760" s="31" t="s">
        <v>81</v>
      </c>
      <c r="G760" s="50">
        <v>173530.8</v>
      </c>
      <c r="H760" s="49">
        <v>147060</v>
      </c>
      <c r="I760" s="49">
        <v>13235.4</v>
      </c>
      <c r="J760" s="49">
        <v>13235.4</v>
      </c>
      <c r="K760" s="49"/>
      <c r="L760" s="33"/>
      <c r="M760" s="33"/>
      <c r="N760" s="13">
        <f t="shared" si="23"/>
        <v>0</v>
      </c>
    </row>
    <row r="761" spans="1:14" x14ac:dyDescent="0.25">
      <c r="A761" t="str">
        <f t="shared" si="22"/>
        <v>012020</v>
      </c>
      <c r="B761" s="28">
        <v>43833</v>
      </c>
      <c r="C761" s="29" t="s">
        <v>1493</v>
      </c>
      <c r="D761" s="31" t="s">
        <v>1552</v>
      </c>
      <c r="E761" s="30" t="s">
        <v>341</v>
      </c>
      <c r="F761" s="31" t="s">
        <v>81</v>
      </c>
      <c r="G761" s="50">
        <v>203880.4</v>
      </c>
      <c r="H761" s="49">
        <v>172780</v>
      </c>
      <c r="I761" s="49">
        <v>15550.2</v>
      </c>
      <c r="J761" s="49">
        <v>15550.2</v>
      </c>
      <c r="K761" s="49"/>
      <c r="L761" s="33"/>
      <c r="M761" s="33"/>
      <c r="N761" s="13">
        <f t="shared" si="23"/>
        <v>0</v>
      </c>
    </row>
    <row r="762" spans="1:14" x14ac:dyDescent="0.25">
      <c r="A762" t="str">
        <f t="shared" si="22"/>
        <v>012020</v>
      </c>
      <c r="B762" s="28">
        <v>43834</v>
      </c>
      <c r="C762" s="29" t="s">
        <v>1493</v>
      </c>
      <c r="D762" s="31" t="s">
        <v>1552</v>
      </c>
      <c r="E762" s="30" t="s">
        <v>343</v>
      </c>
      <c r="F762" s="31" t="s">
        <v>81</v>
      </c>
      <c r="G762" s="50">
        <v>86765.4</v>
      </c>
      <c r="H762" s="49">
        <v>73530</v>
      </c>
      <c r="I762" s="49">
        <v>6617.7</v>
      </c>
      <c r="J762" s="49">
        <v>6617.7</v>
      </c>
      <c r="K762" s="49"/>
      <c r="L762" s="33"/>
      <c r="M762" s="33"/>
      <c r="N762" s="13">
        <f t="shared" si="23"/>
        <v>0</v>
      </c>
    </row>
    <row r="763" spans="1:14" x14ac:dyDescent="0.25">
      <c r="A763" t="str">
        <f t="shared" si="22"/>
        <v>012020</v>
      </c>
      <c r="B763" s="28">
        <v>43834</v>
      </c>
      <c r="C763" s="29" t="s">
        <v>1493</v>
      </c>
      <c r="D763" s="31" t="s">
        <v>1552</v>
      </c>
      <c r="E763" s="30" t="s">
        <v>378</v>
      </c>
      <c r="F763" s="31" t="s">
        <v>81</v>
      </c>
      <c r="G763" s="50">
        <v>87497</v>
      </c>
      <c r="H763" s="49">
        <v>74150</v>
      </c>
      <c r="I763" s="49">
        <v>6673.5</v>
      </c>
      <c r="J763" s="49">
        <v>6673.5</v>
      </c>
      <c r="K763" s="49"/>
      <c r="L763" s="33"/>
      <c r="M763" s="33"/>
      <c r="N763" s="13">
        <f t="shared" si="23"/>
        <v>0</v>
      </c>
    </row>
    <row r="764" spans="1:14" x14ac:dyDescent="0.25">
      <c r="A764" t="str">
        <f t="shared" si="22"/>
        <v>012020</v>
      </c>
      <c r="B764" s="28">
        <v>43834</v>
      </c>
      <c r="C764" s="29" t="s">
        <v>1493</v>
      </c>
      <c r="D764" s="31" t="s">
        <v>1552</v>
      </c>
      <c r="E764" s="30" t="s">
        <v>379</v>
      </c>
      <c r="F764" s="31" t="s">
        <v>81</v>
      </c>
      <c r="G764" s="50">
        <v>137588</v>
      </c>
      <c r="H764" s="49">
        <v>116600</v>
      </c>
      <c r="I764" s="49">
        <v>10494</v>
      </c>
      <c r="J764" s="49">
        <v>10494</v>
      </c>
      <c r="K764" s="49"/>
      <c r="L764" s="33"/>
      <c r="M764" s="33"/>
      <c r="N764" s="13">
        <f t="shared" si="23"/>
        <v>0</v>
      </c>
    </row>
    <row r="765" spans="1:14" x14ac:dyDescent="0.25">
      <c r="A765" t="str">
        <f t="shared" si="22"/>
        <v>012020</v>
      </c>
      <c r="B765" s="28">
        <v>43834</v>
      </c>
      <c r="C765" s="29" t="s">
        <v>1513</v>
      </c>
      <c r="D765" s="31" t="s">
        <v>1552</v>
      </c>
      <c r="E765" s="30" t="s">
        <v>393</v>
      </c>
      <c r="F765" s="31" t="s">
        <v>285</v>
      </c>
      <c r="G765" s="50">
        <v>519200</v>
      </c>
      <c r="H765" s="49">
        <v>440000</v>
      </c>
      <c r="I765" s="49"/>
      <c r="J765" s="49"/>
      <c r="K765" s="49">
        <v>79200</v>
      </c>
      <c r="L765" s="33"/>
      <c r="M765" s="33"/>
      <c r="N765" s="13">
        <f t="shared" si="23"/>
        <v>0</v>
      </c>
    </row>
    <row r="766" spans="1:14" x14ac:dyDescent="0.25">
      <c r="A766" t="str">
        <f t="shared" si="22"/>
        <v>012020</v>
      </c>
      <c r="B766" s="28">
        <v>43834</v>
      </c>
      <c r="C766" s="29" t="s">
        <v>1526</v>
      </c>
      <c r="D766" s="31" t="s">
        <v>1552</v>
      </c>
      <c r="E766" s="30" t="s">
        <v>288</v>
      </c>
      <c r="F766" s="31" t="s">
        <v>151</v>
      </c>
      <c r="G766" s="50">
        <v>260780</v>
      </c>
      <c r="H766" s="49">
        <v>221000</v>
      </c>
      <c r="I766" s="49">
        <v>19890</v>
      </c>
      <c r="J766" s="49">
        <v>19890</v>
      </c>
      <c r="K766" s="49"/>
      <c r="L766" s="33"/>
      <c r="M766" s="33"/>
      <c r="N766" s="13">
        <f t="shared" si="23"/>
        <v>0</v>
      </c>
    </row>
    <row r="767" spans="1:14" x14ac:dyDescent="0.25">
      <c r="A767" t="str">
        <f t="shared" si="22"/>
        <v>012020</v>
      </c>
      <c r="B767" s="28">
        <v>43836</v>
      </c>
      <c r="C767" s="29" t="s">
        <v>1493</v>
      </c>
      <c r="D767" s="31" t="s">
        <v>1552</v>
      </c>
      <c r="E767" s="30" t="s">
        <v>369</v>
      </c>
      <c r="F767" s="31" t="s">
        <v>81</v>
      </c>
      <c r="G767" s="50">
        <v>86765.4</v>
      </c>
      <c r="H767" s="49">
        <v>73530</v>
      </c>
      <c r="I767" s="49">
        <v>6617.7</v>
      </c>
      <c r="J767" s="49">
        <v>6617.7</v>
      </c>
      <c r="K767" s="49"/>
      <c r="L767" s="33"/>
      <c r="M767" s="33"/>
      <c r="N767" s="13">
        <f t="shared" si="23"/>
        <v>0</v>
      </c>
    </row>
    <row r="768" spans="1:14" x14ac:dyDescent="0.25">
      <c r="A768" t="str">
        <f t="shared" si="22"/>
        <v>012020</v>
      </c>
      <c r="B768" s="28">
        <v>43836</v>
      </c>
      <c r="C768" s="29" t="s">
        <v>1493</v>
      </c>
      <c r="D768" s="31" t="s">
        <v>1552</v>
      </c>
      <c r="E768" s="30" t="s">
        <v>371</v>
      </c>
      <c r="F768" s="31" t="s">
        <v>81</v>
      </c>
      <c r="G768" s="50">
        <v>86765.4</v>
      </c>
      <c r="H768" s="49">
        <v>73530</v>
      </c>
      <c r="I768" s="49">
        <v>6617.7</v>
      </c>
      <c r="J768" s="49">
        <v>6617.7</v>
      </c>
      <c r="K768" s="49"/>
      <c r="L768" s="33"/>
      <c r="M768" s="33"/>
      <c r="N768" s="13">
        <f t="shared" si="23"/>
        <v>0</v>
      </c>
    </row>
    <row r="769" spans="1:14" x14ac:dyDescent="0.25">
      <c r="A769" t="str">
        <f t="shared" si="22"/>
        <v>012020</v>
      </c>
      <c r="B769" s="28">
        <v>43836</v>
      </c>
      <c r="C769" s="29" t="s">
        <v>1493</v>
      </c>
      <c r="D769" s="31" t="s">
        <v>1552</v>
      </c>
      <c r="E769" s="30" t="s">
        <v>373</v>
      </c>
      <c r="F769" s="31" t="s">
        <v>81</v>
      </c>
      <c r="G769" s="50">
        <v>66292.399999999994</v>
      </c>
      <c r="H769" s="49">
        <v>56180</v>
      </c>
      <c r="I769" s="49">
        <v>5056.2</v>
      </c>
      <c r="J769" s="49">
        <v>5056.2</v>
      </c>
      <c r="K769" s="49"/>
      <c r="L769" s="33"/>
      <c r="M769" s="33"/>
      <c r="N769" s="13">
        <f t="shared" si="23"/>
        <v>0</v>
      </c>
    </row>
    <row r="770" spans="1:14" x14ac:dyDescent="0.25">
      <c r="A770" t="str">
        <f t="shared" si="22"/>
        <v>012020</v>
      </c>
      <c r="B770" s="28">
        <v>43836</v>
      </c>
      <c r="C770" s="29" t="s">
        <v>1493</v>
      </c>
      <c r="D770" s="31" t="s">
        <v>1552</v>
      </c>
      <c r="E770" s="30" t="s">
        <v>376</v>
      </c>
      <c r="F770" s="31" t="s">
        <v>81</v>
      </c>
      <c r="G770" s="50">
        <v>142591.20000000001</v>
      </c>
      <c r="H770" s="49">
        <v>120840</v>
      </c>
      <c r="I770" s="49">
        <v>10875.6</v>
      </c>
      <c r="J770" s="49">
        <v>10875.6</v>
      </c>
      <c r="K770" s="49"/>
      <c r="L770" s="33"/>
      <c r="M770" s="33"/>
      <c r="N770" s="13">
        <f t="shared" si="23"/>
        <v>0</v>
      </c>
    </row>
    <row r="771" spans="1:14" x14ac:dyDescent="0.25">
      <c r="A771" t="str">
        <f t="shared" ref="A771:A834" si="24">TEXT(B771,"MMYYYY")</f>
        <v>012020</v>
      </c>
      <c r="B771" s="28">
        <v>43837</v>
      </c>
      <c r="C771" s="29" t="s">
        <v>1493</v>
      </c>
      <c r="D771" s="31" t="s">
        <v>1552</v>
      </c>
      <c r="E771" s="30" t="s">
        <v>362</v>
      </c>
      <c r="F771" s="31" t="s">
        <v>81</v>
      </c>
      <c r="G771" s="50">
        <v>87497</v>
      </c>
      <c r="H771" s="49">
        <v>74150</v>
      </c>
      <c r="I771" s="49">
        <v>6673.5</v>
      </c>
      <c r="J771" s="49">
        <v>6673.5</v>
      </c>
      <c r="K771" s="49"/>
      <c r="L771" s="33"/>
      <c r="M771" s="33"/>
      <c r="N771" s="13">
        <f t="shared" ref="N771:N834" si="25">I771-J771</f>
        <v>0</v>
      </c>
    </row>
    <row r="772" spans="1:14" x14ac:dyDescent="0.25">
      <c r="A772" t="str">
        <f t="shared" si="24"/>
        <v>012020</v>
      </c>
      <c r="B772" s="28">
        <v>43837</v>
      </c>
      <c r="C772" s="29" t="s">
        <v>1493</v>
      </c>
      <c r="D772" s="31" t="s">
        <v>1552</v>
      </c>
      <c r="E772" s="30" t="s">
        <v>365</v>
      </c>
      <c r="F772" s="31" t="s">
        <v>81</v>
      </c>
      <c r="G772" s="50">
        <v>71295.600000000006</v>
      </c>
      <c r="H772" s="49">
        <v>60420</v>
      </c>
      <c r="I772" s="49">
        <v>5437.8</v>
      </c>
      <c r="J772" s="49">
        <v>5437.8</v>
      </c>
      <c r="K772" s="49"/>
      <c r="L772" s="33"/>
      <c r="M772" s="33"/>
      <c r="N772" s="13">
        <f t="shared" si="25"/>
        <v>0</v>
      </c>
    </row>
    <row r="773" spans="1:14" x14ac:dyDescent="0.25">
      <c r="A773" t="str">
        <f t="shared" si="24"/>
        <v>012020</v>
      </c>
      <c r="B773" s="28">
        <v>43837</v>
      </c>
      <c r="C773" s="29" t="s">
        <v>1513</v>
      </c>
      <c r="D773" s="31" t="s">
        <v>1552</v>
      </c>
      <c r="E773" s="30" t="s">
        <v>394</v>
      </c>
      <c r="F773" s="31" t="s">
        <v>285</v>
      </c>
      <c r="G773" s="50">
        <v>519200</v>
      </c>
      <c r="H773" s="49">
        <v>440000</v>
      </c>
      <c r="I773" s="49"/>
      <c r="J773" s="49"/>
      <c r="K773" s="49">
        <v>79200</v>
      </c>
      <c r="L773" s="33"/>
      <c r="M773" s="33"/>
      <c r="N773" s="13">
        <f t="shared" si="25"/>
        <v>0</v>
      </c>
    </row>
    <row r="774" spans="1:14" x14ac:dyDescent="0.25">
      <c r="A774" t="str">
        <f t="shared" si="24"/>
        <v>012020</v>
      </c>
      <c r="B774" s="28">
        <v>43837</v>
      </c>
      <c r="C774" s="29" t="s">
        <v>1494</v>
      </c>
      <c r="D774" s="31" t="s">
        <v>1552</v>
      </c>
      <c r="E774" s="30" t="s">
        <v>292</v>
      </c>
      <c r="F774" s="31" t="s">
        <v>50</v>
      </c>
      <c r="G774" s="50">
        <v>59944</v>
      </c>
      <c r="H774" s="49">
        <v>50800</v>
      </c>
      <c r="I774" s="49">
        <v>4572</v>
      </c>
      <c r="J774" s="49">
        <v>4572</v>
      </c>
      <c r="K774" s="49"/>
      <c r="L774" s="33"/>
      <c r="M774" s="33"/>
      <c r="N774" s="13">
        <f t="shared" si="25"/>
        <v>0</v>
      </c>
    </row>
    <row r="775" spans="1:14" x14ac:dyDescent="0.25">
      <c r="A775" t="str">
        <f t="shared" si="24"/>
        <v>012020</v>
      </c>
      <c r="B775" s="28">
        <v>43838</v>
      </c>
      <c r="C775" s="29" t="s">
        <v>1494</v>
      </c>
      <c r="D775" s="31" t="s">
        <v>1552</v>
      </c>
      <c r="E775" s="30" t="s">
        <v>296</v>
      </c>
      <c r="F775" s="31" t="s">
        <v>50</v>
      </c>
      <c r="G775" s="50">
        <v>75048</v>
      </c>
      <c r="H775" s="49">
        <v>63600</v>
      </c>
      <c r="I775" s="49">
        <v>5724</v>
      </c>
      <c r="J775" s="49">
        <v>5724</v>
      </c>
      <c r="K775" s="49"/>
      <c r="L775" s="33"/>
      <c r="M775" s="33"/>
      <c r="N775" s="13">
        <f t="shared" si="25"/>
        <v>0</v>
      </c>
    </row>
    <row r="776" spans="1:14" x14ac:dyDescent="0.25">
      <c r="A776" t="str">
        <f t="shared" si="24"/>
        <v>012020</v>
      </c>
      <c r="B776" s="28">
        <v>43838</v>
      </c>
      <c r="C776" s="29" t="s">
        <v>1493</v>
      </c>
      <c r="D776" s="31" t="s">
        <v>1552</v>
      </c>
      <c r="E776" s="30" t="s">
        <v>317</v>
      </c>
      <c r="F776" s="31" t="s">
        <v>81</v>
      </c>
      <c r="G776" s="50">
        <v>174262.39999999999</v>
      </c>
      <c r="H776" s="49">
        <v>147680</v>
      </c>
      <c r="I776" s="49">
        <v>13291.2</v>
      </c>
      <c r="J776" s="49">
        <v>13291.2</v>
      </c>
      <c r="K776" s="49"/>
      <c r="L776" s="33"/>
      <c r="M776" s="33"/>
      <c r="N776" s="13">
        <f t="shared" si="25"/>
        <v>0</v>
      </c>
    </row>
    <row r="777" spans="1:14" x14ac:dyDescent="0.25">
      <c r="A777" t="str">
        <f t="shared" si="24"/>
        <v>012020</v>
      </c>
      <c r="B777" s="28">
        <v>43838</v>
      </c>
      <c r="C777" s="29" t="s">
        <v>1501</v>
      </c>
      <c r="D777" s="31" t="s">
        <v>1552</v>
      </c>
      <c r="E777" s="30" t="s">
        <v>303</v>
      </c>
      <c r="F777" s="31" t="s">
        <v>74</v>
      </c>
      <c r="G777" s="50">
        <v>139322.6</v>
      </c>
      <c r="H777" s="49">
        <v>118070</v>
      </c>
      <c r="I777" s="49">
        <v>10626.3</v>
      </c>
      <c r="J777" s="49">
        <v>10626.3</v>
      </c>
      <c r="K777" s="49"/>
      <c r="L777" s="33"/>
      <c r="M777" s="33"/>
      <c r="N777" s="13">
        <f t="shared" si="25"/>
        <v>0</v>
      </c>
    </row>
    <row r="778" spans="1:14" x14ac:dyDescent="0.25">
      <c r="A778" t="str">
        <f t="shared" si="24"/>
        <v>012020</v>
      </c>
      <c r="B778" s="28">
        <v>43838</v>
      </c>
      <c r="C778" s="29" t="s">
        <v>1493</v>
      </c>
      <c r="D778" s="31" t="s">
        <v>1552</v>
      </c>
      <c r="E778" s="30" t="s">
        <v>318</v>
      </c>
      <c r="F778" s="31" t="s">
        <v>81</v>
      </c>
      <c r="G778" s="50">
        <v>66292.399999999994</v>
      </c>
      <c r="H778" s="49">
        <v>56180</v>
      </c>
      <c r="I778" s="49">
        <v>5056.2</v>
      </c>
      <c r="J778" s="49">
        <v>5056.2</v>
      </c>
      <c r="K778" s="49"/>
      <c r="L778" s="33"/>
      <c r="M778" s="33"/>
      <c r="N778" s="13">
        <f t="shared" si="25"/>
        <v>0</v>
      </c>
    </row>
    <row r="779" spans="1:14" x14ac:dyDescent="0.25">
      <c r="A779" t="str">
        <f t="shared" si="24"/>
        <v>012020</v>
      </c>
      <c r="B779" s="28">
        <v>43838</v>
      </c>
      <c r="C779" s="29" t="s">
        <v>1493</v>
      </c>
      <c r="D779" s="31" t="s">
        <v>1552</v>
      </c>
      <c r="E779" s="30" t="s">
        <v>313</v>
      </c>
      <c r="F779" s="31" t="s">
        <v>81</v>
      </c>
      <c r="G779" s="50">
        <v>66292.399999999994</v>
      </c>
      <c r="H779" s="49">
        <v>56180</v>
      </c>
      <c r="I779" s="49">
        <v>5056.2</v>
      </c>
      <c r="J779" s="49">
        <v>5056.2</v>
      </c>
      <c r="K779" s="49"/>
      <c r="L779" s="33"/>
      <c r="M779" s="33"/>
      <c r="N779" s="13">
        <f t="shared" si="25"/>
        <v>0</v>
      </c>
    </row>
    <row r="780" spans="1:14" x14ac:dyDescent="0.25">
      <c r="A780" t="str">
        <f t="shared" si="24"/>
        <v>012020</v>
      </c>
      <c r="B780" s="28">
        <v>43838</v>
      </c>
      <c r="C780" s="29" t="s">
        <v>1501</v>
      </c>
      <c r="D780" s="31" t="s">
        <v>1552</v>
      </c>
      <c r="E780" s="30" t="s">
        <v>302</v>
      </c>
      <c r="F780" s="31" t="s">
        <v>74</v>
      </c>
      <c r="G780" s="50">
        <v>46582.86</v>
      </c>
      <c r="H780" s="49">
        <v>39477</v>
      </c>
      <c r="I780" s="49">
        <v>3552.93</v>
      </c>
      <c r="J780" s="49">
        <v>3552.93</v>
      </c>
      <c r="K780" s="49"/>
      <c r="L780" s="33"/>
      <c r="M780" s="33"/>
      <c r="N780" s="13">
        <f t="shared" si="25"/>
        <v>0</v>
      </c>
    </row>
    <row r="781" spans="1:14" x14ac:dyDescent="0.25">
      <c r="A781" t="str">
        <f t="shared" si="24"/>
        <v>012020</v>
      </c>
      <c r="B781" s="28">
        <v>43838</v>
      </c>
      <c r="C781" s="29" t="s">
        <v>1493</v>
      </c>
      <c r="D781" s="31" t="s">
        <v>1552</v>
      </c>
      <c r="E781" s="30" t="s">
        <v>314</v>
      </c>
      <c r="F781" s="31" t="s">
        <v>81</v>
      </c>
      <c r="G781" s="50">
        <v>87497</v>
      </c>
      <c r="H781" s="49">
        <v>74150</v>
      </c>
      <c r="I781" s="49">
        <v>6673.5</v>
      </c>
      <c r="J781" s="49">
        <v>6673.5</v>
      </c>
      <c r="K781" s="49"/>
      <c r="L781" s="33"/>
      <c r="M781" s="33"/>
      <c r="N781" s="13">
        <f t="shared" si="25"/>
        <v>0</v>
      </c>
    </row>
    <row r="782" spans="1:14" x14ac:dyDescent="0.25">
      <c r="A782" t="str">
        <f t="shared" si="24"/>
        <v>012020</v>
      </c>
      <c r="B782" s="28">
        <v>43839</v>
      </c>
      <c r="C782" s="29" t="s">
        <v>1513</v>
      </c>
      <c r="D782" s="31" t="s">
        <v>1552</v>
      </c>
      <c r="E782" s="30" t="s">
        <v>391</v>
      </c>
      <c r="F782" s="31" t="s">
        <v>285</v>
      </c>
      <c r="G782" s="50">
        <v>519200</v>
      </c>
      <c r="H782" s="49">
        <v>440000</v>
      </c>
      <c r="I782" s="49"/>
      <c r="J782" s="49"/>
      <c r="K782" s="49">
        <v>79200</v>
      </c>
      <c r="L782" s="33"/>
      <c r="M782" s="33"/>
      <c r="N782" s="13">
        <f t="shared" si="25"/>
        <v>0</v>
      </c>
    </row>
    <row r="783" spans="1:14" x14ac:dyDescent="0.25">
      <c r="A783" t="str">
        <f t="shared" si="24"/>
        <v>012020</v>
      </c>
      <c r="B783" s="28">
        <v>43839</v>
      </c>
      <c r="C783" s="29" t="s">
        <v>1493</v>
      </c>
      <c r="D783" s="31" t="s">
        <v>1552</v>
      </c>
      <c r="E783" s="30" t="s">
        <v>307</v>
      </c>
      <c r="F783" s="31" t="s">
        <v>81</v>
      </c>
      <c r="G783" s="50">
        <v>174994</v>
      </c>
      <c r="H783" s="49">
        <v>148300</v>
      </c>
      <c r="I783" s="49">
        <v>13347</v>
      </c>
      <c r="J783" s="49">
        <v>13347</v>
      </c>
      <c r="K783" s="49"/>
      <c r="L783" s="33"/>
      <c r="M783" s="33"/>
      <c r="N783" s="13">
        <f t="shared" si="25"/>
        <v>0</v>
      </c>
    </row>
    <row r="784" spans="1:14" x14ac:dyDescent="0.25">
      <c r="A784" t="str">
        <f t="shared" si="24"/>
        <v>012020</v>
      </c>
      <c r="B784" s="28">
        <v>43839</v>
      </c>
      <c r="C784" s="29" t="s">
        <v>1493</v>
      </c>
      <c r="D784" s="31" t="s">
        <v>1552</v>
      </c>
      <c r="E784" s="30" t="s">
        <v>323</v>
      </c>
      <c r="F784" s="31" t="s">
        <v>81</v>
      </c>
      <c r="G784" s="50">
        <v>71295.600000000006</v>
      </c>
      <c r="H784" s="49">
        <v>60420</v>
      </c>
      <c r="I784" s="49">
        <v>5437.8</v>
      </c>
      <c r="J784" s="49">
        <v>5437.8</v>
      </c>
      <c r="K784" s="49"/>
      <c r="L784" s="33"/>
      <c r="M784" s="33"/>
      <c r="N784" s="13">
        <f t="shared" si="25"/>
        <v>0</v>
      </c>
    </row>
    <row r="785" spans="1:14" x14ac:dyDescent="0.25">
      <c r="A785" t="str">
        <f t="shared" si="24"/>
        <v>012020</v>
      </c>
      <c r="B785" s="28">
        <v>43841</v>
      </c>
      <c r="C785" s="29" t="s">
        <v>1493</v>
      </c>
      <c r="D785" s="31" t="s">
        <v>1552</v>
      </c>
      <c r="E785" s="30" t="s">
        <v>327</v>
      </c>
      <c r="F785" s="31" t="s">
        <v>81</v>
      </c>
      <c r="G785" s="50">
        <v>66292.399999999994</v>
      </c>
      <c r="H785" s="49">
        <v>56180</v>
      </c>
      <c r="I785" s="49">
        <v>5056.2</v>
      </c>
      <c r="J785" s="49">
        <v>5056.2</v>
      </c>
      <c r="K785" s="49"/>
      <c r="L785" s="33"/>
      <c r="M785" s="33"/>
      <c r="N785" s="13">
        <f t="shared" si="25"/>
        <v>0</v>
      </c>
    </row>
    <row r="786" spans="1:14" x14ac:dyDescent="0.25">
      <c r="A786" t="str">
        <f t="shared" si="24"/>
        <v>012020</v>
      </c>
      <c r="B786" s="28">
        <v>43841</v>
      </c>
      <c r="C786" s="29" t="s">
        <v>1513</v>
      </c>
      <c r="D786" s="31" t="s">
        <v>1552</v>
      </c>
      <c r="E786" s="30" t="s">
        <v>390</v>
      </c>
      <c r="F786" s="31" t="s">
        <v>285</v>
      </c>
      <c r="G786" s="50">
        <v>519200</v>
      </c>
      <c r="H786" s="49">
        <v>440000</v>
      </c>
      <c r="I786" s="49"/>
      <c r="J786" s="49"/>
      <c r="K786" s="49">
        <v>79200</v>
      </c>
      <c r="L786" s="33"/>
      <c r="M786" s="33"/>
      <c r="N786" s="13">
        <f t="shared" si="25"/>
        <v>0</v>
      </c>
    </row>
    <row r="787" spans="1:14" x14ac:dyDescent="0.25">
      <c r="A787" t="str">
        <f t="shared" si="24"/>
        <v>012020</v>
      </c>
      <c r="B787" s="28">
        <v>43841</v>
      </c>
      <c r="C787" s="29" t="s">
        <v>1493</v>
      </c>
      <c r="D787" s="31" t="s">
        <v>1552</v>
      </c>
      <c r="E787" s="30" t="s">
        <v>355</v>
      </c>
      <c r="F787" s="31" t="s">
        <v>81</v>
      </c>
      <c r="G787" s="50">
        <v>86765.4</v>
      </c>
      <c r="H787" s="49">
        <v>73530</v>
      </c>
      <c r="I787" s="49">
        <v>6617.7</v>
      </c>
      <c r="J787" s="49">
        <v>6617.7</v>
      </c>
      <c r="K787" s="49"/>
      <c r="L787" s="33"/>
      <c r="M787" s="33"/>
      <c r="N787" s="13">
        <f t="shared" si="25"/>
        <v>0</v>
      </c>
    </row>
    <row r="788" spans="1:14" x14ac:dyDescent="0.25">
      <c r="A788" t="str">
        <f t="shared" si="24"/>
        <v>012020</v>
      </c>
      <c r="B788" s="28">
        <v>43842</v>
      </c>
      <c r="C788" s="29" t="s">
        <v>1493</v>
      </c>
      <c r="D788" s="31" t="s">
        <v>1552</v>
      </c>
      <c r="E788" s="30" t="s">
        <v>357</v>
      </c>
      <c r="F788" s="31" t="s">
        <v>81</v>
      </c>
      <c r="G788" s="50">
        <v>71295.600000000006</v>
      </c>
      <c r="H788" s="49">
        <v>60420</v>
      </c>
      <c r="I788" s="49">
        <v>5437.8</v>
      </c>
      <c r="J788" s="49">
        <v>5437.8</v>
      </c>
      <c r="K788" s="49"/>
      <c r="L788" s="33"/>
      <c r="M788" s="33"/>
      <c r="N788" s="13">
        <f t="shared" si="25"/>
        <v>0</v>
      </c>
    </row>
    <row r="789" spans="1:14" x14ac:dyDescent="0.25">
      <c r="A789" t="str">
        <f t="shared" si="24"/>
        <v>012020</v>
      </c>
      <c r="B789" s="28">
        <v>43842</v>
      </c>
      <c r="C789" s="29" t="s">
        <v>1493</v>
      </c>
      <c r="D789" s="31" t="s">
        <v>1552</v>
      </c>
      <c r="E789" s="30" t="s">
        <v>359</v>
      </c>
      <c r="F789" s="31" t="s">
        <v>81</v>
      </c>
      <c r="G789" s="50">
        <v>87497</v>
      </c>
      <c r="H789" s="49">
        <v>74150</v>
      </c>
      <c r="I789" s="49">
        <v>6673.5</v>
      </c>
      <c r="J789" s="49">
        <v>6673.5</v>
      </c>
      <c r="K789" s="49"/>
      <c r="L789" s="33"/>
      <c r="M789" s="33"/>
      <c r="N789" s="13">
        <f t="shared" si="25"/>
        <v>0</v>
      </c>
    </row>
    <row r="790" spans="1:14" x14ac:dyDescent="0.25">
      <c r="A790" t="str">
        <f t="shared" si="24"/>
        <v>012020</v>
      </c>
      <c r="B790" s="28">
        <v>43843</v>
      </c>
      <c r="C790" s="29" t="s">
        <v>1493</v>
      </c>
      <c r="D790" s="31" t="s">
        <v>1552</v>
      </c>
      <c r="E790" s="30" t="s">
        <v>361</v>
      </c>
      <c r="F790" s="31" t="s">
        <v>81</v>
      </c>
      <c r="G790" s="50">
        <v>86765.4</v>
      </c>
      <c r="H790" s="49">
        <v>73530</v>
      </c>
      <c r="I790" s="49">
        <v>6617.7</v>
      </c>
      <c r="J790" s="49">
        <v>6617.7</v>
      </c>
      <c r="K790" s="49"/>
      <c r="L790" s="33"/>
      <c r="M790" s="33"/>
      <c r="N790" s="13">
        <f t="shared" si="25"/>
        <v>0</v>
      </c>
    </row>
    <row r="791" spans="1:14" x14ac:dyDescent="0.25">
      <c r="A791" t="str">
        <f t="shared" si="24"/>
        <v>012020</v>
      </c>
      <c r="B791" s="28">
        <v>43843</v>
      </c>
      <c r="C791" s="29" t="s">
        <v>1493</v>
      </c>
      <c r="D791" s="31" t="s">
        <v>1552</v>
      </c>
      <c r="E791" s="30" t="s">
        <v>352</v>
      </c>
      <c r="F791" s="31" t="s">
        <v>81</v>
      </c>
      <c r="G791" s="50">
        <v>142591.20000000001</v>
      </c>
      <c r="H791" s="49">
        <v>120840</v>
      </c>
      <c r="I791" s="49">
        <v>10875.6</v>
      </c>
      <c r="J791" s="49">
        <v>10875.6</v>
      </c>
      <c r="K791" s="49"/>
      <c r="L791" s="33"/>
      <c r="M791" s="33"/>
      <c r="N791" s="13">
        <f t="shared" si="25"/>
        <v>0</v>
      </c>
    </row>
    <row r="792" spans="1:14" x14ac:dyDescent="0.25">
      <c r="A792" t="str">
        <f t="shared" si="24"/>
        <v>012020</v>
      </c>
      <c r="B792" s="28">
        <v>43843</v>
      </c>
      <c r="C792" s="29" t="s">
        <v>1493</v>
      </c>
      <c r="D792" s="31" t="s">
        <v>1552</v>
      </c>
      <c r="E792" s="30" t="s">
        <v>353</v>
      </c>
      <c r="F792" s="31" t="s">
        <v>81</v>
      </c>
      <c r="G792" s="50">
        <v>86765.4</v>
      </c>
      <c r="H792" s="49">
        <v>73530</v>
      </c>
      <c r="I792" s="49">
        <v>6617.7</v>
      </c>
      <c r="J792" s="49">
        <v>6617.7</v>
      </c>
      <c r="K792" s="49"/>
      <c r="L792" s="33"/>
      <c r="M792" s="33"/>
      <c r="N792" s="13">
        <f t="shared" si="25"/>
        <v>0</v>
      </c>
    </row>
    <row r="793" spans="1:14" x14ac:dyDescent="0.25">
      <c r="A793" t="str">
        <f t="shared" si="24"/>
        <v>012020</v>
      </c>
      <c r="B793" s="28">
        <v>43847</v>
      </c>
      <c r="C793" s="29" t="s">
        <v>1493</v>
      </c>
      <c r="D793" s="31" t="s">
        <v>1552</v>
      </c>
      <c r="E793" s="30" t="s">
        <v>354</v>
      </c>
      <c r="F793" s="31" t="s">
        <v>81</v>
      </c>
      <c r="G793" s="50">
        <v>173530.8</v>
      </c>
      <c r="H793" s="49">
        <v>147060</v>
      </c>
      <c r="I793" s="49">
        <v>13235.4</v>
      </c>
      <c r="J793" s="49">
        <v>13235.4</v>
      </c>
      <c r="K793" s="49"/>
      <c r="L793" s="33"/>
      <c r="M793" s="33"/>
      <c r="N793" s="13">
        <f t="shared" si="25"/>
        <v>0</v>
      </c>
    </row>
    <row r="794" spans="1:14" x14ac:dyDescent="0.25">
      <c r="A794" t="str">
        <f t="shared" si="24"/>
        <v>012020</v>
      </c>
      <c r="B794" s="28">
        <v>43847</v>
      </c>
      <c r="C794" s="29" t="s">
        <v>1493</v>
      </c>
      <c r="D794" s="31" t="s">
        <v>1552</v>
      </c>
      <c r="E794" s="30" t="s">
        <v>337</v>
      </c>
      <c r="F794" s="31" t="s">
        <v>81</v>
      </c>
      <c r="G794" s="50">
        <v>87497</v>
      </c>
      <c r="H794" s="49">
        <v>74150</v>
      </c>
      <c r="I794" s="49">
        <v>6673.5</v>
      </c>
      <c r="J794" s="49">
        <v>6673.5</v>
      </c>
      <c r="K794" s="49"/>
      <c r="L794" s="33"/>
      <c r="M794" s="33"/>
      <c r="N794" s="13">
        <f t="shared" si="25"/>
        <v>0</v>
      </c>
    </row>
    <row r="795" spans="1:14" x14ac:dyDescent="0.25">
      <c r="A795" t="str">
        <f t="shared" si="24"/>
        <v>012020</v>
      </c>
      <c r="B795" s="28">
        <v>43848</v>
      </c>
      <c r="C795" s="29" t="s">
        <v>1494</v>
      </c>
      <c r="D795" s="31" t="s">
        <v>1552</v>
      </c>
      <c r="E795" s="30" t="s">
        <v>290</v>
      </c>
      <c r="F795" s="31" t="s">
        <v>50</v>
      </c>
      <c r="G795" s="50">
        <v>230347.8</v>
      </c>
      <c r="H795" s="49">
        <v>195210</v>
      </c>
      <c r="I795" s="49">
        <v>17568.900000000001</v>
      </c>
      <c r="J795" s="49">
        <v>17568.900000000001</v>
      </c>
      <c r="K795" s="49"/>
      <c r="L795" s="33"/>
      <c r="M795" s="33"/>
      <c r="N795" s="13">
        <f t="shared" si="25"/>
        <v>0</v>
      </c>
    </row>
    <row r="796" spans="1:14" x14ac:dyDescent="0.25">
      <c r="A796" t="str">
        <f t="shared" si="24"/>
        <v>012020</v>
      </c>
      <c r="B796" s="28">
        <v>43848</v>
      </c>
      <c r="C796" s="29" t="s">
        <v>1494</v>
      </c>
      <c r="D796" s="31" t="s">
        <v>1552</v>
      </c>
      <c r="E796" s="30" t="s">
        <v>293</v>
      </c>
      <c r="F796" s="31" t="s">
        <v>50</v>
      </c>
      <c r="G796" s="50">
        <v>191956.5</v>
      </c>
      <c r="H796" s="49">
        <v>162675</v>
      </c>
      <c r="I796" s="49">
        <v>14640.75</v>
      </c>
      <c r="J796" s="49">
        <v>14640.75</v>
      </c>
      <c r="K796" s="49"/>
      <c r="L796" s="33"/>
      <c r="M796" s="33"/>
      <c r="N796" s="13">
        <f t="shared" si="25"/>
        <v>0</v>
      </c>
    </row>
    <row r="797" spans="1:14" x14ac:dyDescent="0.25">
      <c r="A797" t="str">
        <f t="shared" si="24"/>
        <v>012020</v>
      </c>
      <c r="B797" s="28">
        <v>43848</v>
      </c>
      <c r="C797" s="29" t="s">
        <v>1493</v>
      </c>
      <c r="D797" s="31" t="s">
        <v>1552</v>
      </c>
      <c r="E797" s="30" t="s">
        <v>344</v>
      </c>
      <c r="F797" s="31" t="s">
        <v>81</v>
      </c>
      <c r="G797" s="50">
        <v>173530.8</v>
      </c>
      <c r="H797" s="49">
        <v>147060</v>
      </c>
      <c r="I797" s="49">
        <v>13235.4</v>
      </c>
      <c r="J797" s="49">
        <v>13235.4</v>
      </c>
      <c r="K797" s="49"/>
      <c r="L797" s="33"/>
      <c r="M797" s="33"/>
      <c r="N797" s="13">
        <f t="shared" si="25"/>
        <v>0</v>
      </c>
    </row>
    <row r="798" spans="1:14" x14ac:dyDescent="0.25">
      <c r="A798" t="str">
        <f t="shared" si="24"/>
        <v>012020</v>
      </c>
      <c r="B798" s="28">
        <v>43848</v>
      </c>
      <c r="C798" s="29" t="s">
        <v>1493</v>
      </c>
      <c r="D798" s="31" t="s">
        <v>1552</v>
      </c>
      <c r="E798" s="30" t="s">
        <v>383</v>
      </c>
      <c r="F798" s="31" t="s">
        <v>81</v>
      </c>
      <c r="G798" s="50">
        <v>43748.5</v>
      </c>
      <c r="H798" s="49">
        <v>37075</v>
      </c>
      <c r="I798" s="49">
        <v>3336.75</v>
      </c>
      <c r="J798" s="49">
        <v>3336.75</v>
      </c>
      <c r="K798" s="49"/>
      <c r="L798" s="33"/>
      <c r="M798" s="33"/>
      <c r="N798" s="13">
        <f t="shared" si="25"/>
        <v>0</v>
      </c>
    </row>
    <row r="799" spans="1:14" x14ac:dyDescent="0.25">
      <c r="A799" t="str">
        <f t="shared" si="24"/>
        <v>012020</v>
      </c>
      <c r="B799" s="28">
        <v>43848</v>
      </c>
      <c r="C799" s="29" t="s">
        <v>1493</v>
      </c>
      <c r="D799" s="31" t="s">
        <v>1552</v>
      </c>
      <c r="E799" s="30" t="s">
        <v>385</v>
      </c>
      <c r="F799" s="31" t="s">
        <v>81</v>
      </c>
      <c r="G799" s="50">
        <v>142591.20000000001</v>
      </c>
      <c r="H799" s="49">
        <v>120840</v>
      </c>
      <c r="I799" s="49">
        <v>10875.6</v>
      </c>
      <c r="J799" s="49">
        <v>10875.6</v>
      </c>
      <c r="K799" s="49"/>
      <c r="L799" s="33"/>
      <c r="M799" s="33"/>
      <c r="N799" s="13">
        <f t="shared" si="25"/>
        <v>0</v>
      </c>
    </row>
    <row r="800" spans="1:14" x14ac:dyDescent="0.25">
      <c r="A800" t="str">
        <f t="shared" si="24"/>
        <v>012020</v>
      </c>
      <c r="B800" s="28">
        <v>43848</v>
      </c>
      <c r="C800" s="29" t="s">
        <v>1493</v>
      </c>
      <c r="D800" s="31" t="s">
        <v>1552</v>
      </c>
      <c r="E800" s="30" t="s">
        <v>387</v>
      </c>
      <c r="F800" s="31" t="s">
        <v>81</v>
      </c>
      <c r="G800" s="50">
        <v>66292.399999999994</v>
      </c>
      <c r="H800" s="49">
        <v>56180</v>
      </c>
      <c r="I800" s="49">
        <v>5056.2</v>
      </c>
      <c r="J800" s="49">
        <v>5056.2</v>
      </c>
      <c r="K800" s="49"/>
      <c r="L800" s="33"/>
      <c r="M800" s="33"/>
      <c r="N800" s="13">
        <f t="shared" si="25"/>
        <v>0</v>
      </c>
    </row>
    <row r="801" spans="1:14" x14ac:dyDescent="0.25">
      <c r="A801" t="str">
        <f t="shared" si="24"/>
        <v>012020</v>
      </c>
      <c r="B801" s="28">
        <v>43849</v>
      </c>
      <c r="C801" s="29" t="s">
        <v>1513</v>
      </c>
      <c r="D801" s="31" t="s">
        <v>1552</v>
      </c>
      <c r="E801" s="30" t="s">
        <v>396</v>
      </c>
      <c r="F801" s="31" t="s">
        <v>285</v>
      </c>
      <c r="G801" s="50">
        <v>519200</v>
      </c>
      <c r="H801" s="49">
        <v>440000</v>
      </c>
      <c r="I801" s="49"/>
      <c r="J801" s="49"/>
      <c r="K801" s="49">
        <v>79200</v>
      </c>
      <c r="L801" s="33"/>
      <c r="M801" s="33"/>
      <c r="N801" s="13">
        <f t="shared" si="25"/>
        <v>0</v>
      </c>
    </row>
    <row r="802" spans="1:14" x14ac:dyDescent="0.25">
      <c r="A802" t="str">
        <f t="shared" si="24"/>
        <v>012020</v>
      </c>
      <c r="B802" s="28">
        <v>43850</v>
      </c>
      <c r="C802" s="29" t="s">
        <v>1493</v>
      </c>
      <c r="D802" s="31" t="s">
        <v>1552</v>
      </c>
      <c r="E802" s="30" t="s">
        <v>382</v>
      </c>
      <c r="F802" s="31" t="s">
        <v>81</v>
      </c>
      <c r="G802" s="50">
        <v>142591.20000000001</v>
      </c>
      <c r="H802" s="49">
        <v>120840</v>
      </c>
      <c r="I802" s="49">
        <v>10875.6</v>
      </c>
      <c r="J802" s="49">
        <v>10875.6</v>
      </c>
      <c r="K802" s="49"/>
      <c r="L802" s="33"/>
      <c r="M802" s="33"/>
      <c r="N802" s="13">
        <f t="shared" si="25"/>
        <v>0</v>
      </c>
    </row>
    <row r="803" spans="1:14" x14ac:dyDescent="0.25">
      <c r="A803" t="str">
        <f t="shared" si="24"/>
        <v>012020</v>
      </c>
      <c r="B803" s="28">
        <v>43851</v>
      </c>
      <c r="C803" s="29" t="s">
        <v>1513</v>
      </c>
      <c r="D803" s="31" t="s">
        <v>1552</v>
      </c>
      <c r="E803" s="30" t="s">
        <v>392</v>
      </c>
      <c r="F803" s="31" t="s">
        <v>285</v>
      </c>
      <c r="G803" s="50">
        <v>415360</v>
      </c>
      <c r="H803" s="49">
        <v>352000</v>
      </c>
      <c r="I803" s="49"/>
      <c r="J803" s="49"/>
      <c r="K803" s="49">
        <v>63360</v>
      </c>
      <c r="L803" s="33"/>
      <c r="M803" s="33"/>
      <c r="N803" s="13">
        <f t="shared" si="25"/>
        <v>0</v>
      </c>
    </row>
    <row r="804" spans="1:14" x14ac:dyDescent="0.25">
      <c r="A804" t="str">
        <f t="shared" si="24"/>
        <v>012020</v>
      </c>
      <c r="B804" s="28">
        <v>43851</v>
      </c>
      <c r="C804" s="29" t="s">
        <v>1493</v>
      </c>
      <c r="D804" s="31" t="s">
        <v>1552</v>
      </c>
      <c r="E804" s="30" t="s">
        <v>377</v>
      </c>
      <c r="F804" s="31" t="s">
        <v>81</v>
      </c>
      <c r="G804" s="50">
        <v>206382</v>
      </c>
      <c r="H804" s="49">
        <v>174900</v>
      </c>
      <c r="I804" s="49">
        <v>15741</v>
      </c>
      <c r="J804" s="49">
        <v>15741</v>
      </c>
      <c r="K804" s="49"/>
      <c r="L804" s="33"/>
      <c r="M804" s="33"/>
      <c r="N804" s="13">
        <f t="shared" si="25"/>
        <v>0</v>
      </c>
    </row>
    <row r="805" spans="1:14" x14ac:dyDescent="0.25">
      <c r="A805" t="str">
        <f t="shared" si="24"/>
        <v>012020</v>
      </c>
      <c r="B805" s="28">
        <v>43851</v>
      </c>
      <c r="C805" s="29" t="s">
        <v>1493</v>
      </c>
      <c r="D805" s="31" t="s">
        <v>1552</v>
      </c>
      <c r="E805" s="30" t="s">
        <v>364</v>
      </c>
      <c r="F805" s="31" t="s">
        <v>81</v>
      </c>
      <c r="G805" s="50">
        <v>135086.39999999999</v>
      </c>
      <c r="H805" s="49">
        <v>114480</v>
      </c>
      <c r="I805" s="49">
        <v>10303.200000000001</v>
      </c>
      <c r="J805" s="49">
        <v>10303.200000000001</v>
      </c>
      <c r="K805" s="49"/>
      <c r="L805" s="33"/>
      <c r="M805" s="33"/>
      <c r="N805" s="13">
        <f t="shared" si="25"/>
        <v>0</v>
      </c>
    </row>
    <row r="806" spans="1:14" x14ac:dyDescent="0.25">
      <c r="A806" t="str">
        <f t="shared" si="24"/>
        <v>012020</v>
      </c>
      <c r="B806" s="28">
        <v>43851</v>
      </c>
      <c r="C806" s="29" t="s">
        <v>1493</v>
      </c>
      <c r="D806" s="31" t="s">
        <v>1552</v>
      </c>
      <c r="E806" s="30" t="s">
        <v>367</v>
      </c>
      <c r="F806" s="31" t="s">
        <v>81</v>
      </c>
      <c r="G806" s="50">
        <v>87497</v>
      </c>
      <c r="H806" s="49">
        <v>74150</v>
      </c>
      <c r="I806" s="49">
        <v>6673.5</v>
      </c>
      <c r="J806" s="49">
        <v>6673.5</v>
      </c>
      <c r="K806" s="49"/>
      <c r="L806" s="33"/>
      <c r="M806" s="33"/>
      <c r="N806" s="13">
        <f t="shared" si="25"/>
        <v>0</v>
      </c>
    </row>
    <row r="807" spans="1:14" x14ac:dyDescent="0.25">
      <c r="A807" t="str">
        <f t="shared" si="24"/>
        <v>012020</v>
      </c>
      <c r="B807" s="28">
        <v>43852</v>
      </c>
      <c r="C807" s="29" t="s">
        <v>1493</v>
      </c>
      <c r="D807" s="31" t="s">
        <v>1552</v>
      </c>
      <c r="E807" s="30" t="s">
        <v>366</v>
      </c>
      <c r="F807" s="31" t="s">
        <v>81</v>
      </c>
      <c r="G807" s="50">
        <v>173530.8</v>
      </c>
      <c r="H807" s="49">
        <v>147060</v>
      </c>
      <c r="I807" s="49">
        <v>13235.4</v>
      </c>
      <c r="J807" s="49">
        <v>13235.4</v>
      </c>
      <c r="K807" s="49"/>
      <c r="L807" s="33"/>
      <c r="M807" s="33"/>
      <c r="N807" s="13">
        <f t="shared" si="25"/>
        <v>0</v>
      </c>
    </row>
    <row r="808" spans="1:14" x14ac:dyDescent="0.25">
      <c r="A808" t="str">
        <f t="shared" si="24"/>
        <v>012020</v>
      </c>
      <c r="B808" s="28">
        <v>43852</v>
      </c>
      <c r="C808" s="29" t="s">
        <v>1494</v>
      </c>
      <c r="D808" s="31" t="s">
        <v>1552</v>
      </c>
      <c r="E808" s="30" t="s">
        <v>295</v>
      </c>
      <c r="F808" s="31" t="s">
        <v>50</v>
      </c>
      <c r="G808" s="50">
        <v>114998.08</v>
      </c>
      <c r="H808" s="49">
        <v>97456</v>
      </c>
      <c r="I808" s="49">
        <v>8771.0400000000009</v>
      </c>
      <c r="J808" s="49">
        <v>8771.0400000000009</v>
      </c>
      <c r="K808" s="49"/>
      <c r="L808" s="33"/>
      <c r="M808" s="33"/>
      <c r="N808" s="13">
        <f t="shared" si="25"/>
        <v>0</v>
      </c>
    </row>
    <row r="809" spans="1:14" x14ac:dyDescent="0.25">
      <c r="A809" t="str">
        <f t="shared" si="24"/>
        <v>012020</v>
      </c>
      <c r="B809" s="28">
        <v>43852</v>
      </c>
      <c r="C809" s="29" t="s">
        <v>1494</v>
      </c>
      <c r="D809" s="31" t="s">
        <v>1552</v>
      </c>
      <c r="E809" s="30" t="s">
        <v>297</v>
      </c>
      <c r="F809" s="31" t="s">
        <v>50</v>
      </c>
      <c r="G809" s="50">
        <v>63096.959999999999</v>
      </c>
      <c r="H809" s="49">
        <v>53472</v>
      </c>
      <c r="I809" s="49">
        <v>4812.4799999999996</v>
      </c>
      <c r="J809" s="49">
        <v>4812.4799999999996</v>
      </c>
      <c r="K809" s="49"/>
      <c r="L809" s="33"/>
      <c r="M809" s="33"/>
      <c r="N809" s="13">
        <f t="shared" si="25"/>
        <v>0</v>
      </c>
    </row>
    <row r="810" spans="1:14" x14ac:dyDescent="0.25">
      <c r="A810" t="str">
        <f t="shared" si="24"/>
        <v>012020</v>
      </c>
      <c r="B810" s="28">
        <v>43852</v>
      </c>
      <c r="C810" s="29" t="s">
        <v>1494</v>
      </c>
      <c r="D810" s="31" t="s">
        <v>1552</v>
      </c>
      <c r="E810" s="30" t="s">
        <v>298</v>
      </c>
      <c r="F810" s="31" t="s">
        <v>50</v>
      </c>
      <c r="G810" s="50">
        <v>83532.2</v>
      </c>
      <c r="H810" s="49">
        <v>70790</v>
      </c>
      <c r="I810" s="49">
        <v>6371.1</v>
      </c>
      <c r="J810" s="49">
        <v>6371.1</v>
      </c>
      <c r="K810" s="49"/>
      <c r="L810" s="33"/>
      <c r="M810" s="33"/>
      <c r="N810" s="13">
        <f t="shared" si="25"/>
        <v>0</v>
      </c>
    </row>
    <row r="811" spans="1:14" x14ac:dyDescent="0.25">
      <c r="A811" t="str">
        <f t="shared" si="24"/>
        <v>012020</v>
      </c>
      <c r="B811" s="28">
        <v>43852</v>
      </c>
      <c r="C811" s="29" t="s">
        <v>1493</v>
      </c>
      <c r="D811" s="31" t="s">
        <v>1552</v>
      </c>
      <c r="E811" s="30" t="s">
        <v>320</v>
      </c>
      <c r="F811" s="31" t="s">
        <v>81</v>
      </c>
      <c r="G811" s="50">
        <v>66292.399999999994</v>
      </c>
      <c r="H811" s="49">
        <v>56180</v>
      </c>
      <c r="I811" s="49">
        <v>5056.2</v>
      </c>
      <c r="J811" s="49">
        <v>5056.2</v>
      </c>
      <c r="K811" s="49"/>
      <c r="L811" s="33"/>
      <c r="M811" s="33"/>
      <c r="N811" s="13">
        <f t="shared" si="25"/>
        <v>0</v>
      </c>
    </row>
    <row r="812" spans="1:14" x14ac:dyDescent="0.25">
      <c r="A812" t="str">
        <f t="shared" si="24"/>
        <v>012020</v>
      </c>
      <c r="B812" s="28">
        <v>43852</v>
      </c>
      <c r="C812" s="29" t="s">
        <v>1493</v>
      </c>
      <c r="D812" s="31" t="s">
        <v>1552</v>
      </c>
      <c r="E812" s="30" t="s">
        <v>321</v>
      </c>
      <c r="F812" s="31" t="s">
        <v>81</v>
      </c>
      <c r="G812" s="50">
        <v>66292.399999999994</v>
      </c>
      <c r="H812" s="49">
        <v>56180</v>
      </c>
      <c r="I812" s="49">
        <v>5056.2</v>
      </c>
      <c r="J812" s="49">
        <v>5056.2</v>
      </c>
      <c r="K812" s="49"/>
      <c r="L812" s="33"/>
      <c r="M812" s="33"/>
      <c r="N812" s="13">
        <f t="shared" si="25"/>
        <v>0</v>
      </c>
    </row>
    <row r="813" spans="1:14" x14ac:dyDescent="0.25">
      <c r="A813" t="str">
        <f t="shared" si="24"/>
        <v>012020</v>
      </c>
      <c r="B813" s="28">
        <v>43853</v>
      </c>
      <c r="C813" s="29" t="s">
        <v>1493</v>
      </c>
      <c r="D813" s="31" t="s">
        <v>1552</v>
      </c>
      <c r="E813" s="30" t="s">
        <v>319</v>
      </c>
      <c r="F813" s="31" t="s">
        <v>81</v>
      </c>
      <c r="G813" s="50">
        <v>66292.399999999994</v>
      </c>
      <c r="H813" s="49">
        <v>56180</v>
      </c>
      <c r="I813" s="49">
        <v>5056.2</v>
      </c>
      <c r="J813" s="49">
        <v>5056.2</v>
      </c>
      <c r="K813" s="49"/>
      <c r="L813" s="33"/>
      <c r="M813" s="33"/>
      <c r="N813" s="13">
        <f t="shared" si="25"/>
        <v>0</v>
      </c>
    </row>
    <row r="814" spans="1:14" x14ac:dyDescent="0.25">
      <c r="A814" t="str">
        <f t="shared" si="24"/>
        <v>012020</v>
      </c>
      <c r="B814" s="28">
        <v>43853</v>
      </c>
      <c r="C814" s="29" t="s">
        <v>1493</v>
      </c>
      <c r="D814" s="31" t="s">
        <v>1552</v>
      </c>
      <c r="E814" s="30" t="s">
        <v>315</v>
      </c>
      <c r="F814" s="31" t="s">
        <v>81</v>
      </c>
      <c r="G814" s="50">
        <v>43748.5</v>
      </c>
      <c r="H814" s="49">
        <v>37075</v>
      </c>
      <c r="I814" s="49">
        <v>3336.75</v>
      </c>
      <c r="J814" s="49">
        <v>3336.75</v>
      </c>
      <c r="K814" s="49"/>
      <c r="L814" s="33"/>
      <c r="M814" s="33"/>
      <c r="N814" s="13">
        <f t="shared" si="25"/>
        <v>0</v>
      </c>
    </row>
    <row r="815" spans="1:14" x14ac:dyDescent="0.25">
      <c r="A815" t="str">
        <f t="shared" si="24"/>
        <v>012020</v>
      </c>
      <c r="B815" s="28">
        <v>43853</v>
      </c>
      <c r="C815" s="29" t="s">
        <v>1493</v>
      </c>
      <c r="D815" s="31" t="s">
        <v>1552</v>
      </c>
      <c r="E815" s="30" t="s">
        <v>316</v>
      </c>
      <c r="F815" s="31" t="s">
        <v>81</v>
      </c>
      <c r="G815" s="50">
        <v>137588</v>
      </c>
      <c r="H815" s="49">
        <v>116600</v>
      </c>
      <c r="I815" s="49">
        <v>10494</v>
      </c>
      <c r="J815" s="49">
        <v>10494</v>
      </c>
      <c r="K815" s="49"/>
      <c r="L815" s="33"/>
      <c r="M815" s="33"/>
      <c r="N815" s="13">
        <f t="shared" si="25"/>
        <v>0</v>
      </c>
    </row>
    <row r="816" spans="1:14" x14ac:dyDescent="0.25">
      <c r="A816" t="str">
        <f t="shared" si="24"/>
        <v>012020</v>
      </c>
      <c r="B816" s="28">
        <v>43853</v>
      </c>
      <c r="C816" s="29" t="s">
        <v>1493</v>
      </c>
      <c r="D816" s="31" t="s">
        <v>1552</v>
      </c>
      <c r="E816" s="30" t="s">
        <v>309</v>
      </c>
      <c r="F816" s="31" t="s">
        <v>81</v>
      </c>
      <c r="G816" s="50">
        <v>106943.4</v>
      </c>
      <c r="H816" s="49">
        <v>90630</v>
      </c>
      <c r="I816" s="49">
        <v>8156.7</v>
      </c>
      <c r="J816" s="49">
        <v>8156.7</v>
      </c>
      <c r="K816" s="49"/>
      <c r="L816" s="33"/>
      <c r="M816" s="33"/>
      <c r="N816" s="13">
        <f t="shared" si="25"/>
        <v>0</v>
      </c>
    </row>
    <row r="817" spans="1:14" x14ac:dyDescent="0.25">
      <c r="A817" t="str">
        <f t="shared" si="24"/>
        <v>012020</v>
      </c>
      <c r="B817" s="28">
        <v>43853</v>
      </c>
      <c r="C817" s="29" t="s">
        <v>1513</v>
      </c>
      <c r="D817" s="31" t="s">
        <v>1552</v>
      </c>
      <c r="E817" s="30" t="s">
        <v>388</v>
      </c>
      <c r="F817" s="31" t="s">
        <v>285</v>
      </c>
      <c r="G817" s="50">
        <v>519200</v>
      </c>
      <c r="H817" s="49">
        <v>440000</v>
      </c>
      <c r="I817" s="49"/>
      <c r="J817" s="49"/>
      <c r="K817" s="49">
        <v>79200</v>
      </c>
      <c r="L817" s="33"/>
      <c r="M817" s="33"/>
      <c r="N817" s="13">
        <f t="shared" si="25"/>
        <v>0</v>
      </c>
    </row>
    <row r="818" spans="1:14" x14ac:dyDescent="0.25">
      <c r="A818" t="str">
        <f t="shared" si="24"/>
        <v>012020</v>
      </c>
      <c r="B818" s="28">
        <v>43854</v>
      </c>
      <c r="C818" s="29" t="s">
        <v>1493</v>
      </c>
      <c r="D818" s="31" t="s">
        <v>1552</v>
      </c>
      <c r="E818" s="30" t="s">
        <v>311</v>
      </c>
      <c r="F818" s="31" t="s">
        <v>81</v>
      </c>
      <c r="G818" s="50">
        <v>132584.79999999999</v>
      </c>
      <c r="H818" s="49">
        <v>112360</v>
      </c>
      <c r="I818" s="49">
        <v>10112.4</v>
      </c>
      <c r="J818" s="49">
        <v>10112.4</v>
      </c>
      <c r="K818" s="49"/>
      <c r="L818" s="33"/>
      <c r="M818" s="33"/>
      <c r="N818" s="13">
        <f t="shared" si="25"/>
        <v>0</v>
      </c>
    </row>
    <row r="819" spans="1:14" x14ac:dyDescent="0.25">
      <c r="A819" t="str">
        <f t="shared" si="24"/>
        <v>012020</v>
      </c>
      <c r="B819" s="28">
        <v>43854</v>
      </c>
      <c r="C819" s="29" t="s">
        <v>1493</v>
      </c>
      <c r="D819" s="31" t="s">
        <v>1552</v>
      </c>
      <c r="E819" s="30" t="s">
        <v>312</v>
      </c>
      <c r="F819" s="31" t="s">
        <v>81</v>
      </c>
      <c r="G819" s="50">
        <v>43748.5</v>
      </c>
      <c r="H819" s="49">
        <v>37075</v>
      </c>
      <c r="I819" s="49">
        <v>3336.75</v>
      </c>
      <c r="J819" s="49">
        <v>3336.75</v>
      </c>
      <c r="K819" s="49"/>
      <c r="L819" s="33"/>
      <c r="M819" s="33"/>
      <c r="N819" s="13">
        <f t="shared" si="25"/>
        <v>0</v>
      </c>
    </row>
    <row r="820" spans="1:14" x14ac:dyDescent="0.25">
      <c r="A820" t="str">
        <f t="shared" si="24"/>
        <v>012020</v>
      </c>
      <c r="B820" s="28">
        <v>43854</v>
      </c>
      <c r="C820" s="29" t="s">
        <v>1493</v>
      </c>
      <c r="D820" s="31" t="s">
        <v>1552</v>
      </c>
      <c r="E820" s="30" t="s">
        <v>333</v>
      </c>
      <c r="F820" s="31" t="s">
        <v>81</v>
      </c>
      <c r="G820" s="50">
        <v>142591.20000000001</v>
      </c>
      <c r="H820" s="49">
        <v>120840</v>
      </c>
      <c r="I820" s="49">
        <v>10875.6</v>
      </c>
      <c r="J820" s="49">
        <v>10875.6</v>
      </c>
      <c r="K820" s="49"/>
      <c r="L820" s="33"/>
      <c r="M820" s="33"/>
      <c r="N820" s="13">
        <f t="shared" si="25"/>
        <v>0</v>
      </c>
    </row>
    <row r="821" spans="1:14" x14ac:dyDescent="0.25">
      <c r="A821" t="str">
        <f t="shared" si="24"/>
        <v>012020</v>
      </c>
      <c r="B821" s="28">
        <v>43855</v>
      </c>
      <c r="C821" s="29" t="s">
        <v>1500</v>
      </c>
      <c r="D821" s="31" t="s">
        <v>1552</v>
      </c>
      <c r="E821" s="30" t="s">
        <v>300</v>
      </c>
      <c r="F821" s="31" t="s">
        <v>72</v>
      </c>
      <c r="G821" s="50">
        <v>220282.4</v>
      </c>
      <c r="H821" s="49">
        <v>186680</v>
      </c>
      <c r="I821" s="49">
        <v>16801.2</v>
      </c>
      <c r="J821" s="49">
        <v>16801.2</v>
      </c>
      <c r="K821" s="49"/>
      <c r="L821" s="33"/>
      <c r="M821" s="33"/>
      <c r="N821" s="13">
        <f t="shared" si="25"/>
        <v>0</v>
      </c>
    </row>
    <row r="822" spans="1:14" x14ac:dyDescent="0.25">
      <c r="A822" t="str">
        <f t="shared" si="24"/>
        <v>012020</v>
      </c>
      <c r="B822" s="28">
        <v>43855</v>
      </c>
      <c r="C822" s="29" t="s">
        <v>1500</v>
      </c>
      <c r="D822" s="31" t="s">
        <v>1552</v>
      </c>
      <c r="E822" s="30" t="s">
        <v>301</v>
      </c>
      <c r="F822" s="31" t="s">
        <v>72</v>
      </c>
      <c r="G822" s="50">
        <v>220282.4</v>
      </c>
      <c r="H822" s="49">
        <v>186680</v>
      </c>
      <c r="I822" s="49">
        <v>16801.2</v>
      </c>
      <c r="J822" s="49">
        <v>16801.2</v>
      </c>
      <c r="K822" s="49"/>
      <c r="L822" s="33"/>
      <c r="M822" s="33"/>
      <c r="N822" s="13">
        <f t="shared" si="25"/>
        <v>0</v>
      </c>
    </row>
    <row r="823" spans="1:14" x14ac:dyDescent="0.25">
      <c r="A823" t="str">
        <f t="shared" si="24"/>
        <v>012020</v>
      </c>
      <c r="B823" s="28">
        <v>43855</v>
      </c>
      <c r="C823" s="29" t="s">
        <v>1513</v>
      </c>
      <c r="D823" s="31" t="s">
        <v>1552</v>
      </c>
      <c r="E823" s="30" t="s">
        <v>397</v>
      </c>
      <c r="F823" s="31" t="s">
        <v>285</v>
      </c>
      <c r="G823" s="50">
        <v>519200</v>
      </c>
      <c r="H823" s="49">
        <v>440000</v>
      </c>
      <c r="I823" s="49"/>
      <c r="J823" s="49"/>
      <c r="K823" s="49">
        <v>79200</v>
      </c>
      <c r="L823" s="33"/>
      <c r="M823" s="33"/>
      <c r="N823" s="13">
        <f t="shared" si="25"/>
        <v>0</v>
      </c>
    </row>
    <row r="824" spans="1:14" x14ac:dyDescent="0.25">
      <c r="A824" t="str">
        <f t="shared" si="24"/>
        <v>012020</v>
      </c>
      <c r="B824" s="28">
        <v>43855</v>
      </c>
      <c r="C824" s="29" t="s">
        <v>1493</v>
      </c>
      <c r="D824" s="31" t="s">
        <v>1552</v>
      </c>
      <c r="E824" s="30" t="s">
        <v>330</v>
      </c>
      <c r="F824" s="31" t="s">
        <v>81</v>
      </c>
      <c r="G824" s="50">
        <v>173530.8</v>
      </c>
      <c r="H824" s="49">
        <v>147060</v>
      </c>
      <c r="I824" s="49">
        <v>13235.4</v>
      </c>
      <c r="J824" s="49">
        <v>13235.4</v>
      </c>
      <c r="K824" s="49"/>
      <c r="L824" s="33"/>
      <c r="M824" s="33"/>
      <c r="N824" s="13">
        <f t="shared" si="25"/>
        <v>0</v>
      </c>
    </row>
    <row r="825" spans="1:14" x14ac:dyDescent="0.25">
      <c r="A825" t="str">
        <f t="shared" si="24"/>
        <v>012020</v>
      </c>
      <c r="B825" s="28">
        <v>43855</v>
      </c>
      <c r="C825" s="29" t="s">
        <v>1493</v>
      </c>
      <c r="D825" s="31" t="s">
        <v>1552</v>
      </c>
      <c r="E825" s="30" t="s">
        <v>331</v>
      </c>
      <c r="F825" s="31" t="s">
        <v>81</v>
      </c>
      <c r="G825" s="50">
        <v>174994</v>
      </c>
      <c r="H825" s="49">
        <v>148300</v>
      </c>
      <c r="I825" s="49">
        <v>13347</v>
      </c>
      <c r="J825" s="49">
        <v>13347</v>
      </c>
      <c r="K825" s="49"/>
      <c r="L825" s="33"/>
      <c r="M825" s="33"/>
      <c r="N825" s="13">
        <f t="shared" si="25"/>
        <v>0</v>
      </c>
    </row>
    <row r="826" spans="1:14" x14ac:dyDescent="0.25">
      <c r="A826" t="str">
        <f t="shared" si="24"/>
        <v>012020</v>
      </c>
      <c r="B826" s="28">
        <v>43855</v>
      </c>
      <c r="C826" s="29" t="s">
        <v>1493</v>
      </c>
      <c r="D826" s="31" t="s">
        <v>1552</v>
      </c>
      <c r="E826" s="30" t="s">
        <v>332</v>
      </c>
      <c r="F826" s="31" t="s">
        <v>81</v>
      </c>
      <c r="G826" s="50">
        <v>132584.79999999999</v>
      </c>
      <c r="H826" s="49">
        <v>112360</v>
      </c>
      <c r="I826" s="49">
        <v>10112.4</v>
      </c>
      <c r="J826" s="49">
        <v>10112.4</v>
      </c>
      <c r="K826" s="49"/>
      <c r="L826" s="33"/>
      <c r="M826" s="33"/>
      <c r="N826" s="13">
        <f t="shared" si="25"/>
        <v>0</v>
      </c>
    </row>
    <row r="827" spans="1:14" x14ac:dyDescent="0.25">
      <c r="A827" t="str">
        <f t="shared" si="24"/>
        <v>012020</v>
      </c>
      <c r="B827" s="28">
        <v>43855</v>
      </c>
      <c r="C827" s="29" t="s">
        <v>1493</v>
      </c>
      <c r="D827" s="31" t="s">
        <v>1552</v>
      </c>
      <c r="E827" s="30" t="s">
        <v>322</v>
      </c>
      <c r="F827" s="31" t="s">
        <v>81</v>
      </c>
      <c r="G827" s="50">
        <v>142591.20000000001</v>
      </c>
      <c r="H827" s="49">
        <v>120840</v>
      </c>
      <c r="I827" s="49">
        <v>10875.6</v>
      </c>
      <c r="J827" s="49">
        <v>10875.6</v>
      </c>
      <c r="K827" s="49"/>
      <c r="L827" s="33"/>
      <c r="M827" s="33"/>
      <c r="N827" s="13">
        <f t="shared" si="25"/>
        <v>0</v>
      </c>
    </row>
    <row r="828" spans="1:14" x14ac:dyDescent="0.25">
      <c r="A828" t="str">
        <f t="shared" si="24"/>
        <v>012020</v>
      </c>
      <c r="B828" s="28">
        <v>43857</v>
      </c>
      <c r="C828" s="29" t="s">
        <v>1493</v>
      </c>
      <c r="D828" s="31" t="s">
        <v>1552</v>
      </c>
      <c r="E828" s="30" t="s">
        <v>325</v>
      </c>
      <c r="F828" s="31" t="s">
        <v>81</v>
      </c>
      <c r="G828" s="50">
        <v>142591.20000000001</v>
      </c>
      <c r="H828" s="49">
        <v>120840</v>
      </c>
      <c r="I828" s="49">
        <v>10875.6</v>
      </c>
      <c r="J828" s="49">
        <v>10875.6</v>
      </c>
      <c r="K828" s="49"/>
      <c r="L828" s="33"/>
      <c r="M828" s="33"/>
      <c r="N828" s="13">
        <f t="shared" si="25"/>
        <v>0</v>
      </c>
    </row>
    <row r="829" spans="1:14" x14ac:dyDescent="0.25">
      <c r="A829" t="str">
        <f t="shared" si="24"/>
        <v>012020</v>
      </c>
      <c r="B829" s="28">
        <v>43857</v>
      </c>
      <c r="C829" s="29" t="s">
        <v>1493</v>
      </c>
      <c r="D829" s="31" t="s">
        <v>1552</v>
      </c>
      <c r="E829" s="30" t="s">
        <v>328</v>
      </c>
      <c r="F829" s="31" t="s">
        <v>81</v>
      </c>
      <c r="G829" s="50">
        <v>132584.79999999999</v>
      </c>
      <c r="H829" s="49">
        <v>112360</v>
      </c>
      <c r="I829" s="49">
        <v>10112.4</v>
      </c>
      <c r="J829" s="49">
        <v>10112.4</v>
      </c>
      <c r="K829" s="49"/>
      <c r="L829" s="33"/>
      <c r="M829" s="33"/>
      <c r="N829" s="13">
        <f t="shared" si="25"/>
        <v>0</v>
      </c>
    </row>
    <row r="830" spans="1:14" x14ac:dyDescent="0.25">
      <c r="A830" t="str">
        <f t="shared" si="24"/>
        <v>012020</v>
      </c>
      <c r="B830" s="28">
        <v>43858</v>
      </c>
      <c r="C830" s="29" t="s">
        <v>1493</v>
      </c>
      <c r="D830" s="31" t="s">
        <v>1552</v>
      </c>
      <c r="E830" s="30" t="s">
        <v>329</v>
      </c>
      <c r="F830" s="31" t="s">
        <v>81</v>
      </c>
      <c r="G830" s="50">
        <v>142591.20000000001</v>
      </c>
      <c r="H830" s="49">
        <v>120840</v>
      </c>
      <c r="I830" s="49">
        <v>10875.6</v>
      </c>
      <c r="J830" s="49">
        <v>10875.6</v>
      </c>
      <c r="K830" s="49"/>
      <c r="L830" s="33"/>
      <c r="M830" s="33"/>
      <c r="N830" s="13">
        <f t="shared" si="25"/>
        <v>0</v>
      </c>
    </row>
    <row r="831" spans="1:14" x14ac:dyDescent="0.25">
      <c r="A831" t="str">
        <f t="shared" si="24"/>
        <v>012020</v>
      </c>
      <c r="B831" s="28">
        <v>43858</v>
      </c>
      <c r="C831" s="29" t="s">
        <v>1501</v>
      </c>
      <c r="D831" s="31" t="s">
        <v>1552</v>
      </c>
      <c r="E831" s="30" t="s">
        <v>305</v>
      </c>
      <c r="F831" s="31" t="s">
        <v>74</v>
      </c>
      <c r="G831" s="50">
        <v>159996.20000000001</v>
      </c>
      <c r="H831" s="49">
        <v>135590</v>
      </c>
      <c r="I831" s="49">
        <v>12203.1</v>
      </c>
      <c r="J831" s="49">
        <v>12203.1</v>
      </c>
      <c r="K831" s="49"/>
      <c r="L831" s="33"/>
      <c r="M831" s="33"/>
      <c r="N831" s="13">
        <f t="shared" si="25"/>
        <v>0</v>
      </c>
    </row>
    <row r="832" spans="1:14" x14ac:dyDescent="0.25">
      <c r="A832" t="str">
        <f t="shared" si="24"/>
        <v>012020</v>
      </c>
      <c r="B832" s="28">
        <v>43858</v>
      </c>
      <c r="C832" s="29" t="s">
        <v>1493</v>
      </c>
      <c r="D832" s="31" t="s">
        <v>1552</v>
      </c>
      <c r="E832" s="30" t="s">
        <v>358</v>
      </c>
      <c r="F832" s="31" t="s">
        <v>81</v>
      </c>
      <c r="G832" s="50">
        <v>35647.800000000003</v>
      </c>
      <c r="H832" s="49">
        <v>30210</v>
      </c>
      <c r="I832" s="49">
        <v>2718.9</v>
      </c>
      <c r="J832" s="49">
        <v>2718.9</v>
      </c>
      <c r="K832" s="49"/>
      <c r="L832" s="33"/>
      <c r="M832" s="33"/>
      <c r="N832" s="13">
        <f t="shared" si="25"/>
        <v>0</v>
      </c>
    </row>
    <row r="833" spans="1:14" x14ac:dyDescent="0.25">
      <c r="A833" t="str">
        <f t="shared" si="24"/>
        <v>012020</v>
      </c>
      <c r="B833" s="28">
        <v>43858</v>
      </c>
      <c r="C833" s="29" t="s">
        <v>1493</v>
      </c>
      <c r="D833" s="31" t="s">
        <v>1552</v>
      </c>
      <c r="E833" s="30" t="s">
        <v>360</v>
      </c>
      <c r="F833" s="31" t="s">
        <v>81</v>
      </c>
      <c r="G833" s="50">
        <v>66292.399999999994</v>
      </c>
      <c r="H833" s="49">
        <v>56180</v>
      </c>
      <c r="I833" s="49">
        <v>5056.2</v>
      </c>
      <c r="J833" s="49">
        <v>5056.2</v>
      </c>
      <c r="K833" s="49"/>
      <c r="L833" s="33"/>
      <c r="M833" s="33"/>
      <c r="N833" s="13">
        <f t="shared" si="25"/>
        <v>0</v>
      </c>
    </row>
    <row r="834" spans="1:14" x14ac:dyDescent="0.25">
      <c r="A834" t="str">
        <f t="shared" si="24"/>
        <v>012020</v>
      </c>
      <c r="B834" s="28">
        <v>43858</v>
      </c>
      <c r="C834" s="29" t="s">
        <v>1493</v>
      </c>
      <c r="D834" s="31" t="s">
        <v>1552</v>
      </c>
      <c r="E834" s="30" t="s">
        <v>347</v>
      </c>
      <c r="F834" s="31" t="s">
        <v>81</v>
      </c>
      <c r="G834" s="50">
        <v>43748.5</v>
      </c>
      <c r="H834" s="49">
        <v>37075</v>
      </c>
      <c r="I834" s="49">
        <v>3336.75</v>
      </c>
      <c r="J834" s="49">
        <v>3336.75</v>
      </c>
      <c r="K834" s="49"/>
      <c r="L834" s="33"/>
      <c r="M834" s="33"/>
      <c r="N834" s="13">
        <f t="shared" si="25"/>
        <v>0</v>
      </c>
    </row>
    <row r="835" spans="1:14" x14ac:dyDescent="0.25">
      <c r="A835" t="str">
        <f t="shared" ref="A835:A898" si="26">TEXT(B835,"MMYYYY")</f>
        <v>012020</v>
      </c>
      <c r="B835" s="28">
        <v>43858</v>
      </c>
      <c r="C835" s="29" t="s">
        <v>1493</v>
      </c>
      <c r="D835" s="31" t="s">
        <v>1552</v>
      </c>
      <c r="E835" s="30" t="s">
        <v>348</v>
      </c>
      <c r="F835" s="31" t="s">
        <v>81</v>
      </c>
      <c r="G835" s="50">
        <v>66292.399999999994</v>
      </c>
      <c r="H835" s="49">
        <v>56180</v>
      </c>
      <c r="I835" s="49">
        <v>5056.2</v>
      </c>
      <c r="J835" s="49">
        <v>5056.2</v>
      </c>
      <c r="K835" s="49"/>
      <c r="L835" s="33"/>
      <c r="M835" s="33"/>
      <c r="N835" s="13">
        <f t="shared" ref="N835:N898" si="27">I835-J835</f>
        <v>0</v>
      </c>
    </row>
    <row r="836" spans="1:14" x14ac:dyDescent="0.25">
      <c r="A836" t="str">
        <f t="shared" si="26"/>
        <v>012020</v>
      </c>
      <c r="B836" s="28">
        <v>43858</v>
      </c>
      <c r="C836" s="29" t="s">
        <v>1493</v>
      </c>
      <c r="D836" s="31" t="s">
        <v>1552</v>
      </c>
      <c r="E836" s="30" t="s">
        <v>349</v>
      </c>
      <c r="F836" s="31" t="s">
        <v>81</v>
      </c>
      <c r="G836" s="50">
        <v>71295.600000000006</v>
      </c>
      <c r="H836" s="49">
        <v>60420</v>
      </c>
      <c r="I836" s="49">
        <v>5437.8</v>
      </c>
      <c r="J836" s="49">
        <v>5437.8</v>
      </c>
      <c r="K836" s="49"/>
      <c r="L836" s="33"/>
      <c r="M836" s="33"/>
      <c r="N836" s="13">
        <f t="shared" si="27"/>
        <v>0</v>
      </c>
    </row>
    <row r="837" spans="1:14" x14ac:dyDescent="0.25">
      <c r="A837" t="str">
        <f t="shared" si="26"/>
        <v>012020</v>
      </c>
      <c r="B837" s="28">
        <v>43858</v>
      </c>
      <c r="C837" s="29" t="s">
        <v>1493</v>
      </c>
      <c r="D837" s="31" t="s">
        <v>1552</v>
      </c>
      <c r="E837" s="30" t="s">
        <v>350</v>
      </c>
      <c r="F837" s="31" t="s">
        <v>81</v>
      </c>
      <c r="G837" s="50">
        <v>71295.600000000006</v>
      </c>
      <c r="H837" s="49">
        <v>60420</v>
      </c>
      <c r="I837" s="49">
        <v>5437.8</v>
      </c>
      <c r="J837" s="49">
        <v>5437.8</v>
      </c>
      <c r="K837" s="49"/>
      <c r="L837" s="33"/>
      <c r="M837" s="33"/>
      <c r="N837" s="13">
        <f t="shared" si="27"/>
        <v>0</v>
      </c>
    </row>
    <row r="838" spans="1:14" x14ac:dyDescent="0.25">
      <c r="A838" t="str">
        <f t="shared" si="26"/>
        <v>012020</v>
      </c>
      <c r="B838" s="28">
        <v>43859</v>
      </c>
      <c r="C838" s="29" t="s">
        <v>1493</v>
      </c>
      <c r="D838" s="31" t="s">
        <v>1552</v>
      </c>
      <c r="E838" s="30" t="s">
        <v>339</v>
      </c>
      <c r="F838" s="31" t="s">
        <v>81</v>
      </c>
      <c r="G838" s="50">
        <v>132584.79999999999</v>
      </c>
      <c r="H838" s="49">
        <v>112360</v>
      </c>
      <c r="I838" s="49">
        <v>10112.4</v>
      </c>
      <c r="J838" s="49">
        <v>10112.4</v>
      </c>
      <c r="K838" s="49"/>
      <c r="L838" s="33"/>
      <c r="M838" s="33"/>
      <c r="N838" s="13">
        <f t="shared" si="27"/>
        <v>0</v>
      </c>
    </row>
    <row r="839" spans="1:14" x14ac:dyDescent="0.25">
      <c r="A839" t="str">
        <f t="shared" si="26"/>
        <v>012020</v>
      </c>
      <c r="B839" s="28">
        <v>43859</v>
      </c>
      <c r="C839" s="29" t="s">
        <v>1493</v>
      </c>
      <c r="D839" s="31" t="s">
        <v>1552</v>
      </c>
      <c r="E839" s="30" t="s">
        <v>342</v>
      </c>
      <c r="F839" s="31" t="s">
        <v>81</v>
      </c>
      <c r="G839" s="50">
        <v>142591.20000000001</v>
      </c>
      <c r="H839" s="49">
        <v>120840</v>
      </c>
      <c r="I839" s="49">
        <v>10875.6</v>
      </c>
      <c r="J839" s="49">
        <v>10875.6</v>
      </c>
      <c r="K839" s="49"/>
      <c r="L839" s="33"/>
      <c r="M839" s="33"/>
      <c r="N839" s="13">
        <f t="shared" si="27"/>
        <v>0</v>
      </c>
    </row>
    <row r="840" spans="1:14" x14ac:dyDescent="0.25">
      <c r="A840" t="str">
        <f t="shared" si="26"/>
        <v>012020</v>
      </c>
      <c r="B840" s="28">
        <v>43859</v>
      </c>
      <c r="C840" s="29" t="s">
        <v>1513</v>
      </c>
      <c r="D840" s="31" t="s">
        <v>1552</v>
      </c>
      <c r="E840" s="30" t="s">
        <v>389</v>
      </c>
      <c r="F840" s="31" t="s">
        <v>285</v>
      </c>
      <c r="G840" s="50">
        <v>415360</v>
      </c>
      <c r="H840" s="49">
        <v>352000</v>
      </c>
      <c r="I840" s="49"/>
      <c r="J840" s="49"/>
      <c r="K840" s="49">
        <v>63360</v>
      </c>
      <c r="L840" s="33"/>
      <c r="M840" s="33"/>
      <c r="N840" s="13">
        <f t="shared" si="27"/>
        <v>0</v>
      </c>
    </row>
    <row r="841" spans="1:14" x14ac:dyDescent="0.25">
      <c r="A841" t="str">
        <f t="shared" si="26"/>
        <v>012020</v>
      </c>
      <c r="B841" s="28">
        <v>43860</v>
      </c>
      <c r="C841" s="29" t="s">
        <v>1493</v>
      </c>
      <c r="D841" s="31" t="s">
        <v>1552</v>
      </c>
      <c r="E841" s="30" t="s">
        <v>346</v>
      </c>
      <c r="F841" s="31" t="s">
        <v>81</v>
      </c>
      <c r="G841" s="50">
        <v>173530.8</v>
      </c>
      <c r="H841" s="49">
        <v>147060</v>
      </c>
      <c r="I841" s="49">
        <v>13235.4</v>
      </c>
      <c r="J841" s="49">
        <v>13235.4</v>
      </c>
      <c r="K841" s="49"/>
      <c r="L841" s="33"/>
      <c r="M841" s="33"/>
      <c r="N841" s="13">
        <f t="shared" si="27"/>
        <v>0</v>
      </c>
    </row>
    <row r="842" spans="1:14" x14ac:dyDescent="0.25">
      <c r="A842" t="str">
        <f t="shared" si="26"/>
        <v>012020</v>
      </c>
      <c r="B842" s="28">
        <v>43860</v>
      </c>
      <c r="C842" s="29" t="s">
        <v>1493</v>
      </c>
      <c r="D842" s="31" t="s">
        <v>1552</v>
      </c>
      <c r="E842" s="30" t="s">
        <v>384</v>
      </c>
      <c r="F842" s="31" t="s">
        <v>81</v>
      </c>
      <c r="G842" s="50">
        <v>173530.8</v>
      </c>
      <c r="H842" s="49">
        <v>147060</v>
      </c>
      <c r="I842" s="49">
        <v>13235.4</v>
      </c>
      <c r="J842" s="49">
        <v>13235.4</v>
      </c>
      <c r="K842" s="49"/>
      <c r="L842" s="33"/>
      <c r="M842" s="33"/>
      <c r="N842" s="13">
        <f t="shared" si="27"/>
        <v>0</v>
      </c>
    </row>
    <row r="843" spans="1:14" x14ac:dyDescent="0.25">
      <c r="A843" t="str">
        <f t="shared" si="26"/>
        <v>012020</v>
      </c>
      <c r="B843" s="28">
        <v>43860</v>
      </c>
      <c r="C843" s="29" t="s">
        <v>1493</v>
      </c>
      <c r="D843" s="31" t="s">
        <v>1552</v>
      </c>
      <c r="E843" s="30" t="s">
        <v>386</v>
      </c>
      <c r="F843" s="31" t="s">
        <v>81</v>
      </c>
      <c r="G843" s="50">
        <v>87497</v>
      </c>
      <c r="H843" s="49">
        <v>74150</v>
      </c>
      <c r="I843" s="49">
        <v>6673.5</v>
      </c>
      <c r="J843" s="49">
        <v>6673.5</v>
      </c>
      <c r="K843" s="49"/>
      <c r="L843" s="33"/>
      <c r="M843" s="33"/>
      <c r="N843" s="13">
        <f t="shared" si="27"/>
        <v>0</v>
      </c>
    </row>
    <row r="844" spans="1:14" x14ac:dyDescent="0.25">
      <c r="A844" t="str">
        <f t="shared" si="26"/>
        <v>012020</v>
      </c>
      <c r="B844" s="28">
        <v>43860</v>
      </c>
      <c r="C844" s="29" t="s">
        <v>1493</v>
      </c>
      <c r="D844" s="31" t="s">
        <v>1552</v>
      </c>
      <c r="E844" s="30" t="s">
        <v>380</v>
      </c>
      <c r="F844" s="31" t="s">
        <v>81</v>
      </c>
      <c r="G844" s="50">
        <v>142591.20000000001</v>
      </c>
      <c r="H844" s="49">
        <v>120840</v>
      </c>
      <c r="I844" s="49">
        <v>10875.6</v>
      </c>
      <c r="J844" s="49">
        <v>10875.6</v>
      </c>
      <c r="K844" s="49"/>
      <c r="L844" s="33"/>
      <c r="M844" s="33"/>
      <c r="N844" s="13">
        <f t="shared" si="27"/>
        <v>0</v>
      </c>
    </row>
    <row r="845" spans="1:14" x14ac:dyDescent="0.25">
      <c r="A845" t="str">
        <f t="shared" si="26"/>
        <v>012020</v>
      </c>
      <c r="B845" s="28">
        <v>43860</v>
      </c>
      <c r="C845" s="29" t="s">
        <v>1493</v>
      </c>
      <c r="D845" s="31" t="s">
        <v>1552</v>
      </c>
      <c r="E845" s="30" t="s">
        <v>370</v>
      </c>
      <c r="F845" s="31" t="s">
        <v>81</v>
      </c>
      <c r="G845" s="50">
        <v>132584.79999999999</v>
      </c>
      <c r="H845" s="49">
        <v>112360</v>
      </c>
      <c r="I845" s="49">
        <v>10112.4</v>
      </c>
      <c r="J845" s="49">
        <v>10112.4</v>
      </c>
      <c r="K845" s="49"/>
      <c r="L845" s="33"/>
      <c r="M845" s="33"/>
      <c r="N845" s="13">
        <f t="shared" si="27"/>
        <v>0</v>
      </c>
    </row>
    <row r="846" spans="1:14" x14ac:dyDescent="0.25">
      <c r="A846" t="str">
        <f t="shared" si="26"/>
        <v>012020</v>
      </c>
      <c r="B846" s="28">
        <v>43860</v>
      </c>
      <c r="C846" s="29" t="s">
        <v>1493</v>
      </c>
      <c r="D846" s="31" t="s">
        <v>1552</v>
      </c>
      <c r="E846" s="30" t="s">
        <v>372</v>
      </c>
      <c r="F846" s="31" t="s">
        <v>81</v>
      </c>
      <c r="G846" s="50">
        <v>71295.600000000006</v>
      </c>
      <c r="H846" s="49">
        <v>60420</v>
      </c>
      <c r="I846" s="49">
        <v>5437.8</v>
      </c>
      <c r="J846" s="49">
        <v>5437.8</v>
      </c>
      <c r="K846" s="49"/>
      <c r="L846" s="33"/>
      <c r="M846" s="33"/>
      <c r="N846" s="13">
        <f t="shared" si="27"/>
        <v>0</v>
      </c>
    </row>
    <row r="847" spans="1:14" x14ac:dyDescent="0.25">
      <c r="A847" t="str">
        <f t="shared" si="26"/>
        <v>012020</v>
      </c>
      <c r="B847" s="28">
        <v>43861</v>
      </c>
      <c r="C847" s="29" t="s">
        <v>1493</v>
      </c>
      <c r="D847" s="31" t="s">
        <v>1552</v>
      </c>
      <c r="E847" s="30" t="s">
        <v>375</v>
      </c>
      <c r="F847" s="31" t="s">
        <v>81</v>
      </c>
      <c r="G847" s="50">
        <v>86765.4</v>
      </c>
      <c r="H847" s="49">
        <v>73530</v>
      </c>
      <c r="I847" s="49">
        <v>6617.7</v>
      </c>
      <c r="J847" s="49">
        <v>6617.7</v>
      </c>
      <c r="K847" s="49"/>
      <c r="L847" s="33"/>
      <c r="M847" s="33"/>
      <c r="N847" s="13">
        <f t="shared" si="27"/>
        <v>0</v>
      </c>
    </row>
    <row r="848" spans="1:14" x14ac:dyDescent="0.25">
      <c r="A848" t="str">
        <f t="shared" si="26"/>
        <v>022020</v>
      </c>
      <c r="B848" s="28">
        <v>43862</v>
      </c>
      <c r="C848" s="29" t="s">
        <v>1527</v>
      </c>
      <c r="D848" s="31" t="s">
        <v>1552</v>
      </c>
      <c r="E848" s="30" t="s">
        <v>268</v>
      </c>
      <c r="F848" s="31" t="s">
        <v>267</v>
      </c>
      <c r="G848" s="50">
        <v>12685</v>
      </c>
      <c r="H848" s="49">
        <v>10750</v>
      </c>
      <c r="I848" s="49">
        <v>967.5</v>
      </c>
      <c r="J848" s="49">
        <v>967.5</v>
      </c>
      <c r="K848" s="49"/>
      <c r="L848" s="33"/>
      <c r="M848" s="33"/>
      <c r="N848" s="13">
        <f t="shared" si="27"/>
        <v>0</v>
      </c>
    </row>
    <row r="849" spans="1:14" x14ac:dyDescent="0.25">
      <c r="A849" t="str">
        <f t="shared" si="26"/>
        <v>022020</v>
      </c>
      <c r="B849" s="28">
        <v>43862</v>
      </c>
      <c r="C849" s="29" t="s">
        <v>1493</v>
      </c>
      <c r="D849" s="31" t="s">
        <v>1552</v>
      </c>
      <c r="E849" s="30" t="s">
        <v>248</v>
      </c>
      <c r="F849" s="31" t="s">
        <v>81</v>
      </c>
      <c r="G849" s="50">
        <v>66292.399999999994</v>
      </c>
      <c r="H849" s="49">
        <v>56180</v>
      </c>
      <c r="I849" s="49">
        <v>5056.2</v>
      </c>
      <c r="J849" s="49">
        <v>5056.2</v>
      </c>
      <c r="K849" s="49"/>
      <c r="L849" s="33"/>
      <c r="M849" s="33"/>
      <c r="N849" s="13">
        <f t="shared" si="27"/>
        <v>0</v>
      </c>
    </row>
    <row r="850" spans="1:14" x14ac:dyDescent="0.25">
      <c r="A850" t="str">
        <f t="shared" si="26"/>
        <v>022020</v>
      </c>
      <c r="B850" s="28">
        <v>43862</v>
      </c>
      <c r="C850" s="29" t="s">
        <v>1493</v>
      </c>
      <c r="D850" s="31" t="s">
        <v>1552</v>
      </c>
      <c r="E850" s="30" t="s">
        <v>249</v>
      </c>
      <c r="F850" s="31" t="s">
        <v>81</v>
      </c>
      <c r="G850" s="50">
        <v>86765.4</v>
      </c>
      <c r="H850" s="49">
        <v>73530</v>
      </c>
      <c r="I850" s="49">
        <v>6617.7</v>
      </c>
      <c r="J850" s="49">
        <v>6617.7</v>
      </c>
      <c r="K850" s="49"/>
      <c r="L850" s="33"/>
      <c r="M850" s="33"/>
      <c r="N850" s="13">
        <f t="shared" si="27"/>
        <v>0</v>
      </c>
    </row>
    <row r="851" spans="1:14" x14ac:dyDescent="0.25">
      <c r="A851" t="str">
        <f t="shared" si="26"/>
        <v>022020</v>
      </c>
      <c r="B851" s="28">
        <v>43862</v>
      </c>
      <c r="C851" s="29" t="s">
        <v>1493</v>
      </c>
      <c r="D851" s="31" t="s">
        <v>1552</v>
      </c>
      <c r="E851" s="30" t="s">
        <v>252</v>
      </c>
      <c r="F851" s="31" t="s">
        <v>81</v>
      </c>
      <c r="G851" s="50">
        <v>142591.20000000001</v>
      </c>
      <c r="H851" s="49">
        <v>120840</v>
      </c>
      <c r="I851" s="49">
        <v>10875.6</v>
      </c>
      <c r="J851" s="49">
        <v>10875.6</v>
      </c>
      <c r="K851" s="49"/>
      <c r="L851" s="33"/>
      <c r="M851" s="33"/>
      <c r="N851" s="13">
        <f t="shared" si="27"/>
        <v>0</v>
      </c>
    </row>
    <row r="852" spans="1:14" x14ac:dyDescent="0.25">
      <c r="A852" t="str">
        <f t="shared" si="26"/>
        <v>022020</v>
      </c>
      <c r="B852" s="28">
        <v>43862</v>
      </c>
      <c r="C852" s="29" t="s">
        <v>1493</v>
      </c>
      <c r="D852" s="31" t="s">
        <v>1552</v>
      </c>
      <c r="E852" s="30" t="s">
        <v>256</v>
      </c>
      <c r="F852" s="31" t="s">
        <v>81</v>
      </c>
      <c r="G852" s="50">
        <v>174262.39999999999</v>
      </c>
      <c r="H852" s="49">
        <v>147680</v>
      </c>
      <c r="I852" s="49">
        <v>13291.2</v>
      </c>
      <c r="J852" s="49">
        <v>13291.2</v>
      </c>
      <c r="K852" s="49"/>
      <c r="L852" s="33"/>
      <c r="M852" s="33"/>
      <c r="N852" s="13">
        <f t="shared" si="27"/>
        <v>0</v>
      </c>
    </row>
    <row r="853" spans="1:14" x14ac:dyDescent="0.25">
      <c r="A853" t="str">
        <f t="shared" si="26"/>
        <v>022020</v>
      </c>
      <c r="B853" s="28">
        <v>43862</v>
      </c>
      <c r="C853" s="29" t="s">
        <v>1493</v>
      </c>
      <c r="D853" s="31" t="s">
        <v>1552</v>
      </c>
      <c r="E853" s="30" t="s">
        <v>192</v>
      </c>
      <c r="F853" s="31" t="s">
        <v>81</v>
      </c>
      <c r="G853" s="50">
        <v>87497</v>
      </c>
      <c r="H853" s="49">
        <v>74150</v>
      </c>
      <c r="I853" s="49">
        <v>6673.5</v>
      </c>
      <c r="J853" s="49">
        <v>6673.5</v>
      </c>
      <c r="K853" s="49"/>
      <c r="L853" s="33"/>
      <c r="M853" s="33"/>
      <c r="N853" s="13">
        <f t="shared" si="27"/>
        <v>0</v>
      </c>
    </row>
    <row r="854" spans="1:14" x14ac:dyDescent="0.25">
      <c r="A854" t="str">
        <f t="shared" si="26"/>
        <v>022020</v>
      </c>
      <c r="B854" s="28">
        <v>43863</v>
      </c>
      <c r="C854" s="29" t="s">
        <v>1493</v>
      </c>
      <c r="D854" s="31" t="s">
        <v>1552</v>
      </c>
      <c r="E854" s="30" t="s">
        <v>185</v>
      </c>
      <c r="F854" s="31" t="s">
        <v>81</v>
      </c>
      <c r="G854" s="50">
        <v>132584.79999999999</v>
      </c>
      <c r="H854" s="49">
        <v>112360</v>
      </c>
      <c r="I854" s="49">
        <v>10112.4</v>
      </c>
      <c r="J854" s="49">
        <v>10112.4</v>
      </c>
      <c r="K854" s="49"/>
      <c r="L854" s="33"/>
      <c r="M854" s="33"/>
      <c r="N854" s="13">
        <f t="shared" si="27"/>
        <v>0</v>
      </c>
    </row>
    <row r="855" spans="1:14" x14ac:dyDescent="0.25">
      <c r="A855" t="str">
        <f t="shared" si="26"/>
        <v>022020</v>
      </c>
      <c r="B855" s="28">
        <v>43863</v>
      </c>
      <c r="C855" s="29" t="s">
        <v>1493</v>
      </c>
      <c r="D855" s="31" t="s">
        <v>1552</v>
      </c>
      <c r="E855" s="30" t="s">
        <v>186</v>
      </c>
      <c r="F855" s="31" t="s">
        <v>81</v>
      </c>
      <c r="G855" s="50">
        <v>86765.4</v>
      </c>
      <c r="H855" s="49">
        <v>73530</v>
      </c>
      <c r="I855" s="49">
        <v>6617.7</v>
      </c>
      <c r="J855" s="49">
        <v>6617.7</v>
      </c>
      <c r="K855" s="49"/>
      <c r="L855" s="33"/>
      <c r="M855" s="33"/>
      <c r="N855" s="13">
        <f t="shared" si="27"/>
        <v>0</v>
      </c>
    </row>
    <row r="856" spans="1:14" x14ac:dyDescent="0.25">
      <c r="A856" t="str">
        <f t="shared" si="26"/>
        <v>022020</v>
      </c>
      <c r="B856" s="28">
        <v>43864</v>
      </c>
      <c r="C856" s="29" t="s">
        <v>1513</v>
      </c>
      <c r="D856" s="31" t="s">
        <v>1552</v>
      </c>
      <c r="E856" s="30" t="s">
        <v>286</v>
      </c>
      <c r="F856" s="31" t="s">
        <v>285</v>
      </c>
      <c r="G856" s="50">
        <v>623040</v>
      </c>
      <c r="H856" s="49">
        <v>528000</v>
      </c>
      <c r="I856" s="49"/>
      <c r="J856" s="49"/>
      <c r="K856" s="49">
        <v>95040</v>
      </c>
      <c r="L856" s="33"/>
      <c r="M856" s="33"/>
      <c r="N856" s="13">
        <f t="shared" si="27"/>
        <v>0</v>
      </c>
    </row>
    <row r="857" spans="1:14" x14ac:dyDescent="0.25">
      <c r="A857" t="str">
        <f t="shared" si="26"/>
        <v>022020</v>
      </c>
      <c r="B857" s="28">
        <v>43864</v>
      </c>
      <c r="C857" s="29" t="s">
        <v>1493</v>
      </c>
      <c r="D857" s="31" t="s">
        <v>1552</v>
      </c>
      <c r="E857" s="30" t="s">
        <v>180</v>
      </c>
      <c r="F857" s="31" t="s">
        <v>81</v>
      </c>
      <c r="G857" s="50">
        <v>132584.79999999999</v>
      </c>
      <c r="H857" s="49">
        <v>112360</v>
      </c>
      <c r="I857" s="49">
        <v>10112.4</v>
      </c>
      <c r="J857" s="49">
        <v>10112.4</v>
      </c>
      <c r="K857" s="49"/>
      <c r="L857" s="33"/>
      <c r="M857" s="33"/>
      <c r="N857" s="13">
        <f t="shared" si="27"/>
        <v>0</v>
      </c>
    </row>
    <row r="858" spans="1:14" x14ac:dyDescent="0.25">
      <c r="A858" t="str">
        <f t="shared" si="26"/>
        <v>022020</v>
      </c>
      <c r="B858" s="28">
        <v>43865</v>
      </c>
      <c r="C858" s="29" t="s">
        <v>1493</v>
      </c>
      <c r="D858" s="31" t="s">
        <v>1552</v>
      </c>
      <c r="E858" s="30" t="s">
        <v>182</v>
      </c>
      <c r="F858" s="31" t="s">
        <v>81</v>
      </c>
      <c r="G858" s="50">
        <v>142591.20000000001</v>
      </c>
      <c r="H858" s="49">
        <v>120840</v>
      </c>
      <c r="I858" s="49">
        <v>10875.6</v>
      </c>
      <c r="J858" s="49">
        <v>10875.6</v>
      </c>
      <c r="K858" s="49"/>
      <c r="L858" s="33"/>
      <c r="M858" s="33"/>
      <c r="N858" s="13">
        <f t="shared" si="27"/>
        <v>0</v>
      </c>
    </row>
    <row r="859" spans="1:14" x14ac:dyDescent="0.25">
      <c r="A859" t="str">
        <f t="shared" si="26"/>
        <v>022020</v>
      </c>
      <c r="B859" s="28">
        <v>43865</v>
      </c>
      <c r="C859" s="29" t="s">
        <v>1493</v>
      </c>
      <c r="D859" s="31" t="s">
        <v>1552</v>
      </c>
      <c r="E859" s="30" t="s">
        <v>183</v>
      </c>
      <c r="F859" s="31" t="s">
        <v>81</v>
      </c>
      <c r="G859" s="50">
        <v>132584.79999999999</v>
      </c>
      <c r="H859" s="49">
        <v>112360</v>
      </c>
      <c r="I859" s="49">
        <v>10112.4</v>
      </c>
      <c r="J859" s="49">
        <v>10112.4</v>
      </c>
      <c r="K859" s="49"/>
      <c r="L859" s="33"/>
      <c r="M859" s="33"/>
      <c r="N859" s="13">
        <f t="shared" si="27"/>
        <v>0</v>
      </c>
    </row>
    <row r="860" spans="1:14" x14ac:dyDescent="0.25">
      <c r="A860" t="str">
        <f t="shared" si="26"/>
        <v>022020</v>
      </c>
      <c r="B860" s="28">
        <v>43865</v>
      </c>
      <c r="C860" s="29" t="s">
        <v>1528</v>
      </c>
      <c r="D860" s="31" t="s">
        <v>1552</v>
      </c>
      <c r="E860" s="30" t="s">
        <v>275</v>
      </c>
      <c r="F860" s="31" t="s">
        <v>147</v>
      </c>
      <c r="G860" s="50">
        <v>519200</v>
      </c>
      <c r="H860" s="49">
        <v>440000</v>
      </c>
      <c r="I860" s="49"/>
      <c r="J860" s="49"/>
      <c r="K860" s="49">
        <v>79200</v>
      </c>
      <c r="L860" s="33"/>
      <c r="M860" s="33"/>
      <c r="N860" s="13">
        <f t="shared" si="27"/>
        <v>0</v>
      </c>
    </row>
    <row r="861" spans="1:14" x14ac:dyDescent="0.25">
      <c r="A861" t="str">
        <f t="shared" si="26"/>
        <v>022020</v>
      </c>
      <c r="B861" s="28">
        <v>43865</v>
      </c>
      <c r="C861" s="29" t="s">
        <v>1493</v>
      </c>
      <c r="D861" s="31" t="s">
        <v>1552</v>
      </c>
      <c r="E861" s="30" t="s">
        <v>171</v>
      </c>
      <c r="F861" s="31" t="s">
        <v>81</v>
      </c>
      <c r="G861" s="50">
        <v>86765.4</v>
      </c>
      <c r="H861" s="49">
        <v>73530</v>
      </c>
      <c r="I861" s="49">
        <v>6617.7</v>
      </c>
      <c r="J861" s="49">
        <v>6617.7</v>
      </c>
      <c r="K861" s="49"/>
      <c r="L861" s="33"/>
      <c r="M861" s="33"/>
      <c r="N861" s="13">
        <f t="shared" si="27"/>
        <v>0</v>
      </c>
    </row>
    <row r="862" spans="1:14" x14ac:dyDescent="0.25">
      <c r="A862" t="str">
        <f t="shared" si="26"/>
        <v>022020</v>
      </c>
      <c r="B862" s="28">
        <v>43865</v>
      </c>
      <c r="C862" s="29" t="s">
        <v>1493</v>
      </c>
      <c r="D862" s="31" t="s">
        <v>1552</v>
      </c>
      <c r="E862" s="30" t="s">
        <v>173</v>
      </c>
      <c r="F862" s="31" t="s">
        <v>81</v>
      </c>
      <c r="G862" s="50">
        <v>43382.7</v>
      </c>
      <c r="H862" s="49">
        <v>36765</v>
      </c>
      <c r="I862" s="49">
        <v>3308.85</v>
      </c>
      <c r="J862" s="49">
        <v>3308.85</v>
      </c>
      <c r="K862" s="49"/>
      <c r="L862" s="33"/>
      <c r="M862" s="33"/>
      <c r="N862" s="13">
        <f t="shared" si="27"/>
        <v>0</v>
      </c>
    </row>
    <row r="863" spans="1:14" x14ac:dyDescent="0.25">
      <c r="A863" t="str">
        <f t="shared" si="26"/>
        <v>022020</v>
      </c>
      <c r="B863" s="28">
        <v>43865</v>
      </c>
      <c r="C863" s="29" t="s">
        <v>1493</v>
      </c>
      <c r="D863" s="31" t="s">
        <v>1552</v>
      </c>
      <c r="E863" s="30" t="s">
        <v>176</v>
      </c>
      <c r="F863" s="31" t="s">
        <v>81</v>
      </c>
      <c r="G863" s="50">
        <v>174994</v>
      </c>
      <c r="H863" s="49">
        <v>148300</v>
      </c>
      <c r="I863" s="49">
        <v>13347</v>
      </c>
      <c r="J863" s="49">
        <v>13347</v>
      </c>
      <c r="K863" s="49"/>
      <c r="L863" s="33"/>
      <c r="M863" s="33"/>
      <c r="N863" s="13">
        <f t="shared" si="27"/>
        <v>0</v>
      </c>
    </row>
    <row r="864" spans="1:14" x14ac:dyDescent="0.25">
      <c r="A864" t="str">
        <f t="shared" si="26"/>
        <v>022020</v>
      </c>
      <c r="B864" s="28">
        <v>43865</v>
      </c>
      <c r="C864" s="29" t="s">
        <v>1501</v>
      </c>
      <c r="D864" s="31" t="s">
        <v>1554</v>
      </c>
      <c r="E864" s="30" t="s">
        <v>1440</v>
      </c>
      <c r="F864" s="31" t="s">
        <v>74</v>
      </c>
      <c r="G864" s="50">
        <v>10053.6</v>
      </c>
      <c r="H864" s="49">
        <v>8520</v>
      </c>
      <c r="I864" s="49">
        <v>766.8</v>
      </c>
      <c r="J864" s="49">
        <v>766.8</v>
      </c>
      <c r="K864" s="49"/>
      <c r="L864" s="33"/>
      <c r="M864" s="33"/>
      <c r="N864" s="13">
        <f t="shared" si="27"/>
        <v>0</v>
      </c>
    </row>
    <row r="865" spans="1:14" x14ac:dyDescent="0.25">
      <c r="A865" t="str">
        <f t="shared" si="26"/>
        <v>022020</v>
      </c>
      <c r="B865" s="28">
        <v>43865</v>
      </c>
      <c r="C865" s="29" t="s">
        <v>1493</v>
      </c>
      <c r="D865" s="31" t="s">
        <v>1554</v>
      </c>
      <c r="E865" s="30" t="s">
        <v>1441</v>
      </c>
      <c r="F865" s="31" t="s">
        <v>81</v>
      </c>
      <c r="G865" s="50">
        <v>87497</v>
      </c>
      <c r="H865" s="49">
        <v>74150</v>
      </c>
      <c r="I865" s="49">
        <v>6673.5</v>
      </c>
      <c r="J865" s="49">
        <v>6673.5</v>
      </c>
      <c r="K865" s="49"/>
      <c r="L865" s="33"/>
      <c r="M865" s="33"/>
      <c r="N865" s="13">
        <f t="shared" si="27"/>
        <v>0</v>
      </c>
    </row>
    <row r="866" spans="1:14" x14ac:dyDescent="0.25">
      <c r="A866" t="str">
        <f t="shared" si="26"/>
        <v>022020</v>
      </c>
      <c r="B866" s="28">
        <v>43866</v>
      </c>
      <c r="C866" s="29" t="s">
        <v>1493</v>
      </c>
      <c r="D866" s="31" t="s">
        <v>1552</v>
      </c>
      <c r="E866" s="30" t="s">
        <v>216</v>
      </c>
      <c r="F866" s="31" t="s">
        <v>81</v>
      </c>
      <c r="G866" s="50">
        <v>142591.20000000001</v>
      </c>
      <c r="H866" s="49">
        <v>120840</v>
      </c>
      <c r="I866" s="49">
        <v>10875.6</v>
      </c>
      <c r="J866" s="49">
        <v>10875.6</v>
      </c>
      <c r="K866" s="49"/>
      <c r="L866" s="33"/>
      <c r="M866" s="33"/>
      <c r="N866" s="13">
        <f t="shared" si="27"/>
        <v>0</v>
      </c>
    </row>
    <row r="867" spans="1:14" x14ac:dyDescent="0.25">
      <c r="A867" t="str">
        <f t="shared" si="26"/>
        <v>022020</v>
      </c>
      <c r="B867" s="28">
        <v>43867</v>
      </c>
      <c r="C867" s="29" t="s">
        <v>1528</v>
      </c>
      <c r="D867" s="31" t="s">
        <v>1552</v>
      </c>
      <c r="E867" s="30" t="s">
        <v>281</v>
      </c>
      <c r="F867" s="31" t="s">
        <v>147</v>
      </c>
      <c r="G867" s="50">
        <v>519200</v>
      </c>
      <c r="H867" s="49">
        <v>440000</v>
      </c>
      <c r="I867" s="49"/>
      <c r="J867" s="49"/>
      <c r="K867" s="49">
        <v>79200</v>
      </c>
      <c r="L867" s="33"/>
      <c r="M867" s="33"/>
      <c r="N867" s="13">
        <f t="shared" si="27"/>
        <v>0</v>
      </c>
    </row>
    <row r="868" spans="1:14" x14ac:dyDescent="0.25">
      <c r="A868" t="str">
        <f t="shared" si="26"/>
        <v>022020</v>
      </c>
      <c r="B868" s="28">
        <v>43867</v>
      </c>
      <c r="C868" s="29" t="s">
        <v>1493</v>
      </c>
      <c r="D868" s="31" t="s">
        <v>1552</v>
      </c>
      <c r="E868" s="30" t="s">
        <v>217</v>
      </c>
      <c r="F868" s="31" t="s">
        <v>81</v>
      </c>
      <c r="G868" s="50">
        <v>66292.399999999994</v>
      </c>
      <c r="H868" s="49">
        <v>56180</v>
      </c>
      <c r="I868" s="49">
        <v>5056.2</v>
      </c>
      <c r="J868" s="49">
        <v>5056.2</v>
      </c>
      <c r="K868" s="49"/>
      <c r="L868" s="33"/>
      <c r="M868" s="33"/>
      <c r="N868" s="13">
        <f t="shared" si="27"/>
        <v>0</v>
      </c>
    </row>
    <row r="869" spans="1:14" x14ac:dyDescent="0.25">
      <c r="A869" t="str">
        <f t="shared" si="26"/>
        <v>022020</v>
      </c>
      <c r="B869" s="28">
        <v>43867</v>
      </c>
      <c r="C869" s="29" t="s">
        <v>1493</v>
      </c>
      <c r="D869" s="31" t="s">
        <v>1552</v>
      </c>
      <c r="E869" s="30" t="s">
        <v>207</v>
      </c>
      <c r="F869" s="31" t="s">
        <v>81</v>
      </c>
      <c r="G869" s="50">
        <v>71295.600000000006</v>
      </c>
      <c r="H869" s="49">
        <v>60420</v>
      </c>
      <c r="I869" s="49">
        <v>5437.8</v>
      </c>
      <c r="J869" s="49">
        <v>5437.8</v>
      </c>
      <c r="K869" s="49"/>
      <c r="L869" s="33"/>
      <c r="M869" s="33"/>
      <c r="N869" s="13">
        <f t="shared" si="27"/>
        <v>0</v>
      </c>
    </row>
    <row r="870" spans="1:14" x14ac:dyDescent="0.25">
      <c r="A870" t="str">
        <f t="shared" si="26"/>
        <v>022020</v>
      </c>
      <c r="B870" s="28">
        <v>43867</v>
      </c>
      <c r="C870" s="29" t="s">
        <v>1493</v>
      </c>
      <c r="D870" s="31" t="s">
        <v>1552</v>
      </c>
      <c r="E870" s="30" t="s">
        <v>210</v>
      </c>
      <c r="F870" s="31" t="s">
        <v>81</v>
      </c>
      <c r="G870" s="50">
        <v>86765.4</v>
      </c>
      <c r="H870" s="49">
        <v>73530</v>
      </c>
      <c r="I870" s="49">
        <v>6617.7</v>
      </c>
      <c r="J870" s="49">
        <v>6617.7</v>
      </c>
      <c r="K870" s="49"/>
      <c r="L870" s="33"/>
      <c r="M870" s="33"/>
      <c r="N870" s="13">
        <f t="shared" si="27"/>
        <v>0</v>
      </c>
    </row>
    <row r="871" spans="1:14" x14ac:dyDescent="0.25">
      <c r="A871" t="str">
        <f t="shared" si="26"/>
        <v>022020</v>
      </c>
      <c r="B871" s="28">
        <v>43867</v>
      </c>
      <c r="C871" s="29" t="s">
        <v>1493</v>
      </c>
      <c r="D871" s="31" t="s">
        <v>1552</v>
      </c>
      <c r="E871" s="30" t="s">
        <v>212</v>
      </c>
      <c r="F871" s="31" t="s">
        <v>81</v>
      </c>
      <c r="G871" s="50">
        <v>86765.4</v>
      </c>
      <c r="H871" s="49">
        <v>73530</v>
      </c>
      <c r="I871" s="49">
        <v>6617.7</v>
      </c>
      <c r="J871" s="49">
        <v>6617.7</v>
      </c>
      <c r="K871" s="49"/>
      <c r="L871" s="33"/>
      <c r="M871" s="33"/>
      <c r="N871" s="13">
        <f t="shared" si="27"/>
        <v>0</v>
      </c>
    </row>
    <row r="872" spans="1:14" x14ac:dyDescent="0.25">
      <c r="A872" t="str">
        <f t="shared" si="26"/>
        <v>022020</v>
      </c>
      <c r="B872" s="28">
        <v>43867</v>
      </c>
      <c r="C872" s="29" t="s">
        <v>1493</v>
      </c>
      <c r="D872" s="31" t="s">
        <v>1552</v>
      </c>
      <c r="E872" s="30" t="s">
        <v>214</v>
      </c>
      <c r="F872" s="31" t="s">
        <v>81</v>
      </c>
      <c r="G872" s="50">
        <v>87497</v>
      </c>
      <c r="H872" s="49">
        <v>74150</v>
      </c>
      <c r="I872" s="49">
        <v>6673.5</v>
      </c>
      <c r="J872" s="49">
        <v>6673.5</v>
      </c>
      <c r="K872" s="49"/>
      <c r="L872" s="33"/>
      <c r="M872" s="33"/>
      <c r="N872" s="13">
        <f t="shared" si="27"/>
        <v>0</v>
      </c>
    </row>
    <row r="873" spans="1:14" x14ac:dyDescent="0.25">
      <c r="A873" t="str">
        <f t="shared" si="26"/>
        <v>022020</v>
      </c>
      <c r="B873" s="28">
        <v>43868</v>
      </c>
      <c r="C873" s="29" t="s">
        <v>1494</v>
      </c>
      <c r="D873" s="31" t="s">
        <v>1552</v>
      </c>
      <c r="E873" s="30" t="s">
        <v>156</v>
      </c>
      <c r="F873" s="31" t="s">
        <v>50</v>
      </c>
      <c r="G873" s="50">
        <v>85668</v>
      </c>
      <c r="H873" s="49">
        <v>72600</v>
      </c>
      <c r="I873" s="49">
        <v>6534</v>
      </c>
      <c r="J873" s="49">
        <v>6534</v>
      </c>
      <c r="K873" s="49"/>
      <c r="L873" s="33"/>
      <c r="M873" s="33"/>
      <c r="N873" s="13">
        <f t="shared" si="27"/>
        <v>0</v>
      </c>
    </row>
    <row r="874" spans="1:14" x14ac:dyDescent="0.25">
      <c r="A874" t="str">
        <f t="shared" si="26"/>
        <v>022020</v>
      </c>
      <c r="B874" s="28">
        <v>43868</v>
      </c>
      <c r="C874" s="29" t="s">
        <v>1494</v>
      </c>
      <c r="D874" s="31" t="s">
        <v>1552</v>
      </c>
      <c r="E874" s="30" t="s">
        <v>159</v>
      </c>
      <c r="F874" s="31" t="s">
        <v>50</v>
      </c>
      <c r="G874" s="50">
        <v>237298</v>
      </c>
      <c r="H874" s="49">
        <v>201100</v>
      </c>
      <c r="I874" s="49">
        <v>18099</v>
      </c>
      <c r="J874" s="49">
        <v>18099</v>
      </c>
      <c r="K874" s="49"/>
      <c r="L874" s="33"/>
      <c r="M874" s="33"/>
      <c r="N874" s="13">
        <f t="shared" si="27"/>
        <v>0</v>
      </c>
    </row>
    <row r="875" spans="1:14" x14ac:dyDescent="0.25">
      <c r="A875" t="str">
        <f t="shared" si="26"/>
        <v>022020</v>
      </c>
      <c r="B875" s="28">
        <v>43868</v>
      </c>
      <c r="C875" s="29" t="s">
        <v>1501</v>
      </c>
      <c r="D875" s="31" t="s">
        <v>1552</v>
      </c>
      <c r="E875" s="30" t="s">
        <v>169</v>
      </c>
      <c r="F875" s="31" t="s">
        <v>74</v>
      </c>
      <c r="G875" s="50">
        <v>146402.6</v>
      </c>
      <c r="H875" s="49">
        <v>124070</v>
      </c>
      <c r="I875" s="49">
        <v>11166.3</v>
      </c>
      <c r="J875" s="49">
        <v>11166.3</v>
      </c>
      <c r="K875" s="49"/>
      <c r="L875" s="33"/>
      <c r="M875" s="33"/>
      <c r="N875" s="13">
        <f t="shared" si="27"/>
        <v>0</v>
      </c>
    </row>
    <row r="876" spans="1:14" x14ac:dyDescent="0.25">
      <c r="A876" t="str">
        <f t="shared" si="26"/>
        <v>022020</v>
      </c>
      <c r="B876" s="28">
        <v>43868</v>
      </c>
      <c r="C876" s="29" t="s">
        <v>1493</v>
      </c>
      <c r="D876" s="31" t="s">
        <v>1552</v>
      </c>
      <c r="E876" s="30" t="s">
        <v>239</v>
      </c>
      <c r="F876" s="31" t="s">
        <v>81</v>
      </c>
      <c r="G876" s="50">
        <v>132584.79999999999</v>
      </c>
      <c r="H876" s="49">
        <v>112360</v>
      </c>
      <c r="I876" s="49">
        <v>10112.4</v>
      </c>
      <c r="J876" s="49">
        <v>10112.4</v>
      </c>
      <c r="K876" s="49"/>
      <c r="L876" s="33"/>
      <c r="M876" s="33"/>
      <c r="N876" s="13">
        <f t="shared" si="27"/>
        <v>0</v>
      </c>
    </row>
    <row r="877" spans="1:14" x14ac:dyDescent="0.25">
      <c r="A877" t="str">
        <f t="shared" si="26"/>
        <v>022020</v>
      </c>
      <c r="B877" s="28">
        <v>43868</v>
      </c>
      <c r="C877" s="29" t="s">
        <v>1493</v>
      </c>
      <c r="D877" s="31" t="s">
        <v>1552</v>
      </c>
      <c r="E877" s="30" t="s">
        <v>240</v>
      </c>
      <c r="F877" s="31" t="s">
        <v>81</v>
      </c>
      <c r="G877" s="50">
        <v>142591.20000000001</v>
      </c>
      <c r="H877" s="49">
        <v>120840</v>
      </c>
      <c r="I877" s="49">
        <v>10875.6</v>
      </c>
      <c r="J877" s="49">
        <v>10875.6</v>
      </c>
      <c r="K877" s="49"/>
      <c r="L877" s="33"/>
      <c r="M877" s="33"/>
      <c r="N877" s="13">
        <f t="shared" si="27"/>
        <v>0</v>
      </c>
    </row>
    <row r="878" spans="1:14" x14ac:dyDescent="0.25">
      <c r="A878" t="str">
        <f t="shared" si="26"/>
        <v>022020</v>
      </c>
      <c r="B878" s="28">
        <v>43868</v>
      </c>
      <c r="C878" s="29" t="s">
        <v>1493</v>
      </c>
      <c r="D878" s="31" t="s">
        <v>1552</v>
      </c>
      <c r="E878" s="30" t="s">
        <v>241</v>
      </c>
      <c r="F878" s="31" t="s">
        <v>81</v>
      </c>
      <c r="G878" s="50">
        <v>87497</v>
      </c>
      <c r="H878" s="49">
        <v>74150</v>
      </c>
      <c r="I878" s="49">
        <v>6673.5</v>
      </c>
      <c r="J878" s="49">
        <v>6673.5</v>
      </c>
      <c r="K878" s="49"/>
      <c r="L878" s="33"/>
      <c r="M878" s="33"/>
      <c r="N878" s="13">
        <f t="shared" si="27"/>
        <v>0</v>
      </c>
    </row>
    <row r="879" spans="1:14" x14ac:dyDescent="0.25">
      <c r="A879" t="str">
        <f t="shared" si="26"/>
        <v>022020</v>
      </c>
      <c r="B879" s="28">
        <v>43869</v>
      </c>
      <c r="C879" s="29" t="s">
        <v>1493</v>
      </c>
      <c r="D879" s="31" t="s">
        <v>1552</v>
      </c>
      <c r="E879" s="30" t="s">
        <v>242</v>
      </c>
      <c r="F879" s="31" t="s">
        <v>81</v>
      </c>
      <c r="G879" s="50">
        <v>66292.399999999994</v>
      </c>
      <c r="H879" s="49">
        <v>56180</v>
      </c>
      <c r="I879" s="49">
        <v>5056.2</v>
      </c>
      <c r="J879" s="49">
        <v>5056.2</v>
      </c>
      <c r="K879" s="49"/>
      <c r="L879" s="33"/>
      <c r="M879" s="33"/>
      <c r="N879" s="13">
        <f t="shared" si="27"/>
        <v>0</v>
      </c>
    </row>
    <row r="880" spans="1:14" x14ac:dyDescent="0.25">
      <c r="A880" t="str">
        <f t="shared" si="26"/>
        <v>022020</v>
      </c>
      <c r="B880" s="28">
        <v>43869</v>
      </c>
      <c r="C880" s="29" t="s">
        <v>1493</v>
      </c>
      <c r="D880" s="31" t="s">
        <v>1552</v>
      </c>
      <c r="E880" s="30" t="s">
        <v>235</v>
      </c>
      <c r="F880" s="31" t="s">
        <v>81</v>
      </c>
      <c r="G880" s="50">
        <v>87497</v>
      </c>
      <c r="H880" s="49">
        <v>74150</v>
      </c>
      <c r="I880" s="49">
        <v>6673.5</v>
      </c>
      <c r="J880" s="49">
        <v>6673.5</v>
      </c>
      <c r="K880" s="49"/>
      <c r="L880" s="33"/>
      <c r="M880" s="33"/>
      <c r="N880" s="13">
        <f t="shared" si="27"/>
        <v>0</v>
      </c>
    </row>
    <row r="881" spans="1:14" x14ac:dyDescent="0.25">
      <c r="A881" t="str">
        <f t="shared" si="26"/>
        <v>022020</v>
      </c>
      <c r="B881" s="28">
        <v>43869</v>
      </c>
      <c r="C881" s="29" t="s">
        <v>1493</v>
      </c>
      <c r="D881" s="31" t="s">
        <v>1552</v>
      </c>
      <c r="E881" s="30" t="s">
        <v>236</v>
      </c>
      <c r="F881" s="31" t="s">
        <v>81</v>
      </c>
      <c r="G881" s="50">
        <v>66292.399999999994</v>
      </c>
      <c r="H881" s="49">
        <v>56180</v>
      </c>
      <c r="I881" s="49">
        <v>5056.2</v>
      </c>
      <c r="J881" s="49">
        <v>5056.2</v>
      </c>
      <c r="K881" s="49"/>
      <c r="L881" s="33"/>
      <c r="M881" s="33"/>
      <c r="N881" s="13">
        <f t="shared" si="27"/>
        <v>0</v>
      </c>
    </row>
    <row r="882" spans="1:14" x14ac:dyDescent="0.25">
      <c r="A882" t="str">
        <f t="shared" si="26"/>
        <v>022020</v>
      </c>
      <c r="B882" s="28">
        <v>43869</v>
      </c>
      <c r="C882" s="29" t="s">
        <v>1493</v>
      </c>
      <c r="D882" s="31" t="s">
        <v>1552</v>
      </c>
      <c r="E882" s="30" t="s">
        <v>237</v>
      </c>
      <c r="F882" s="31" t="s">
        <v>81</v>
      </c>
      <c r="G882" s="50">
        <v>87497</v>
      </c>
      <c r="H882" s="49">
        <v>74150</v>
      </c>
      <c r="I882" s="49">
        <v>6673.5</v>
      </c>
      <c r="J882" s="49">
        <v>6673.5</v>
      </c>
      <c r="K882" s="49"/>
      <c r="L882" s="33"/>
      <c r="M882" s="33"/>
      <c r="N882" s="13">
        <f t="shared" si="27"/>
        <v>0</v>
      </c>
    </row>
    <row r="883" spans="1:14" x14ac:dyDescent="0.25">
      <c r="A883" t="str">
        <f t="shared" si="26"/>
        <v>022020</v>
      </c>
      <c r="B883" s="28">
        <v>43869</v>
      </c>
      <c r="C883" s="29" t="s">
        <v>1528</v>
      </c>
      <c r="D883" s="31" t="s">
        <v>1552</v>
      </c>
      <c r="E883" s="30" t="s">
        <v>280</v>
      </c>
      <c r="F883" s="31" t="s">
        <v>147</v>
      </c>
      <c r="G883" s="50">
        <v>519200</v>
      </c>
      <c r="H883" s="49">
        <v>440000</v>
      </c>
      <c r="I883" s="49"/>
      <c r="J883" s="49"/>
      <c r="K883" s="49">
        <v>79200</v>
      </c>
      <c r="L883" s="33"/>
      <c r="M883" s="33"/>
      <c r="N883" s="13">
        <f t="shared" si="27"/>
        <v>0</v>
      </c>
    </row>
    <row r="884" spans="1:14" x14ac:dyDescent="0.25">
      <c r="A884" t="str">
        <f t="shared" si="26"/>
        <v>022020</v>
      </c>
      <c r="B884" s="28">
        <v>43870</v>
      </c>
      <c r="C884" s="29" t="s">
        <v>1493</v>
      </c>
      <c r="D884" s="31" t="s">
        <v>1552</v>
      </c>
      <c r="E884" s="30" t="s">
        <v>228</v>
      </c>
      <c r="F884" s="31" t="s">
        <v>81</v>
      </c>
      <c r="G884" s="50">
        <v>132584.79999999999</v>
      </c>
      <c r="H884" s="49">
        <v>112360</v>
      </c>
      <c r="I884" s="49">
        <v>10112.4</v>
      </c>
      <c r="J884" s="49">
        <v>10112.4</v>
      </c>
      <c r="K884" s="49"/>
      <c r="L884" s="33"/>
      <c r="M884" s="33"/>
      <c r="N884" s="13">
        <f t="shared" si="27"/>
        <v>0</v>
      </c>
    </row>
    <row r="885" spans="1:14" x14ac:dyDescent="0.25">
      <c r="A885" t="str">
        <f t="shared" si="26"/>
        <v>022020</v>
      </c>
      <c r="B885" s="28">
        <v>43870</v>
      </c>
      <c r="C885" s="29" t="s">
        <v>1493</v>
      </c>
      <c r="D885" s="31" t="s">
        <v>1552</v>
      </c>
      <c r="E885" s="30" t="s">
        <v>231</v>
      </c>
      <c r="F885" s="31" t="s">
        <v>81</v>
      </c>
      <c r="G885" s="50">
        <v>66292.399999999994</v>
      </c>
      <c r="H885" s="49">
        <v>56180</v>
      </c>
      <c r="I885" s="49">
        <v>5056.2</v>
      </c>
      <c r="J885" s="49">
        <v>5056.2</v>
      </c>
      <c r="K885" s="49"/>
      <c r="L885" s="33"/>
      <c r="M885" s="33"/>
      <c r="N885" s="13">
        <f t="shared" si="27"/>
        <v>0</v>
      </c>
    </row>
    <row r="886" spans="1:14" x14ac:dyDescent="0.25">
      <c r="A886" t="str">
        <f t="shared" si="26"/>
        <v>022020</v>
      </c>
      <c r="B886" s="28">
        <v>43871</v>
      </c>
      <c r="C886" s="29" t="s">
        <v>1493</v>
      </c>
      <c r="D886" s="31" t="s">
        <v>1552</v>
      </c>
      <c r="E886" s="30" t="s">
        <v>254</v>
      </c>
      <c r="F886" s="31" t="s">
        <v>81</v>
      </c>
      <c r="G886" s="50">
        <v>174994</v>
      </c>
      <c r="H886" s="49">
        <v>148300</v>
      </c>
      <c r="I886" s="49">
        <v>13347</v>
      </c>
      <c r="J886" s="49">
        <v>13347</v>
      </c>
      <c r="K886" s="49"/>
      <c r="L886" s="33"/>
      <c r="M886" s="33"/>
      <c r="N886" s="13">
        <f t="shared" si="27"/>
        <v>0</v>
      </c>
    </row>
    <row r="887" spans="1:14" x14ac:dyDescent="0.25">
      <c r="A887" t="str">
        <f t="shared" si="26"/>
        <v>022020</v>
      </c>
      <c r="B887" s="28">
        <v>43871</v>
      </c>
      <c r="C887" s="29" t="s">
        <v>1493</v>
      </c>
      <c r="D887" s="31" t="s">
        <v>1552</v>
      </c>
      <c r="E887" s="30" t="s">
        <v>257</v>
      </c>
      <c r="F887" s="31" t="s">
        <v>81</v>
      </c>
      <c r="G887" s="50">
        <v>66292.399999999994</v>
      </c>
      <c r="H887" s="49">
        <v>56180</v>
      </c>
      <c r="I887" s="49">
        <v>5056.2</v>
      </c>
      <c r="J887" s="49">
        <v>5056.2</v>
      </c>
      <c r="K887" s="49"/>
      <c r="L887" s="33"/>
      <c r="M887" s="33"/>
      <c r="N887" s="13">
        <f t="shared" si="27"/>
        <v>0</v>
      </c>
    </row>
    <row r="888" spans="1:14" x14ac:dyDescent="0.25">
      <c r="A888" t="str">
        <f t="shared" si="26"/>
        <v>022020</v>
      </c>
      <c r="B888" s="28">
        <v>43872</v>
      </c>
      <c r="C888" s="29" t="s">
        <v>1493</v>
      </c>
      <c r="D888" s="31" t="s">
        <v>1552</v>
      </c>
      <c r="E888" s="30" t="s">
        <v>194</v>
      </c>
      <c r="F888" s="31" t="s">
        <v>81</v>
      </c>
      <c r="G888" s="50">
        <v>87497</v>
      </c>
      <c r="H888" s="49">
        <v>74150</v>
      </c>
      <c r="I888" s="49">
        <v>6673.5</v>
      </c>
      <c r="J888" s="49">
        <v>6673.5</v>
      </c>
      <c r="K888" s="49"/>
      <c r="L888" s="33"/>
      <c r="M888" s="33"/>
      <c r="N888" s="13">
        <f t="shared" si="27"/>
        <v>0</v>
      </c>
    </row>
    <row r="889" spans="1:14" x14ac:dyDescent="0.25">
      <c r="A889" t="str">
        <f t="shared" si="26"/>
        <v>022020</v>
      </c>
      <c r="B889" s="28">
        <v>43872</v>
      </c>
      <c r="C889" s="29" t="s">
        <v>1528</v>
      </c>
      <c r="D889" s="31" t="s">
        <v>1552</v>
      </c>
      <c r="E889" s="30" t="s">
        <v>282</v>
      </c>
      <c r="F889" s="31" t="s">
        <v>147</v>
      </c>
      <c r="G889" s="50">
        <v>560736</v>
      </c>
      <c r="H889" s="49">
        <v>475200</v>
      </c>
      <c r="I889" s="49"/>
      <c r="J889" s="49"/>
      <c r="K889" s="49">
        <v>85536</v>
      </c>
      <c r="L889" s="33"/>
      <c r="M889" s="33"/>
      <c r="N889" s="13">
        <f t="shared" si="27"/>
        <v>0</v>
      </c>
    </row>
    <row r="890" spans="1:14" x14ac:dyDescent="0.25">
      <c r="A890" t="str">
        <f t="shared" si="26"/>
        <v>022020</v>
      </c>
      <c r="B890" s="28">
        <v>43872</v>
      </c>
      <c r="C890" s="29" t="s">
        <v>1493</v>
      </c>
      <c r="D890" s="31" t="s">
        <v>1552</v>
      </c>
      <c r="E890" s="30" t="s">
        <v>198</v>
      </c>
      <c r="F890" s="31" t="s">
        <v>81</v>
      </c>
      <c r="G890" s="50">
        <v>174994</v>
      </c>
      <c r="H890" s="49">
        <v>148300</v>
      </c>
      <c r="I890" s="49">
        <v>13347</v>
      </c>
      <c r="J890" s="49">
        <v>13347</v>
      </c>
      <c r="K890" s="49"/>
      <c r="L890" s="33"/>
      <c r="M890" s="33"/>
      <c r="N890" s="13">
        <f t="shared" si="27"/>
        <v>0</v>
      </c>
    </row>
    <row r="891" spans="1:14" x14ac:dyDescent="0.25">
      <c r="A891" t="str">
        <f t="shared" si="26"/>
        <v>022020</v>
      </c>
      <c r="B891" s="28">
        <v>43873</v>
      </c>
      <c r="C891" s="29" t="s">
        <v>1493</v>
      </c>
      <c r="D891" s="31" t="s">
        <v>1552</v>
      </c>
      <c r="E891" s="30" t="s">
        <v>199</v>
      </c>
      <c r="F891" s="31" t="s">
        <v>81</v>
      </c>
      <c r="G891" s="50">
        <v>71295.600000000006</v>
      </c>
      <c r="H891" s="49">
        <v>60420</v>
      </c>
      <c r="I891" s="49">
        <v>5437.8</v>
      </c>
      <c r="J891" s="49">
        <v>5437.8</v>
      </c>
      <c r="K891" s="49"/>
      <c r="L891" s="33"/>
      <c r="M891" s="33"/>
      <c r="N891" s="13">
        <f t="shared" si="27"/>
        <v>0</v>
      </c>
    </row>
    <row r="892" spans="1:14" x14ac:dyDescent="0.25">
      <c r="A892" t="str">
        <f t="shared" si="26"/>
        <v>022020</v>
      </c>
      <c r="B892" s="28">
        <v>43873</v>
      </c>
      <c r="C892" s="29" t="s">
        <v>1493</v>
      </c>
      <c r="D892" s="31" t="s">
        <v>1552</v>
      </c>
      <c r="E892" s="30" t="s">
        <v>189</v>
      </c>
      <c r="F892" s="31" t="s">
        <v>81</v>
      </c>
      <c r="G892" s="50">
        <v>174994</v>
      </c>
      <c r="H892" s="49">
        <v>148300</v>
      </c>
      <c r="I892" s="49">
        <v>13347</v>
      </c>
      <c r="J892" s="49">
        <v>13347</v>
      </c>
      <c r="K892" s="49"/>
      <c r="L892" s="33"/>
      <c r="M892" s="33"/>
      <c r="N892" s="13">
        <f t="shared" si="27"/>
        <v>0</v>
      </c>
    </row>
    <row r="893" spans="1:14" x14ac:dyDescent="0.25">
      <c r="A893" t="str">
        <f t="shared" si="26"/>
        <v>022020</v>
      </c>
      <c r="B893" s="28">
        <v>43873</v>
      </c>
      <c r="C893" s="29" t="s">
        <v>1493</v>
      </c>
      <c r="D893" s="31" t="s">
        <v>1552</v>
      </c>
      <c r="E893" s="30" t="s">
        <v>190</v>
      </c>
      <c r="F893" s="31" t="s">
        <v>81</v>
      </c>
      <c r="G893" s="50">
        <v>87497</v>
      </c>
      <c r="H893" s="49">
        <v>74150</v>
      </c>
      <c r="I893" s="49">
        <v>6673.5</v>
      </c>
      <c r="J893" s="49">
        <v>6673.5</v>
      </c>
      <c r="K893" s="49"/>
      <c r="L893" s="33"/>
      <c r="M893" s="33"/>
      <c r="N893" s="13">
        <f t="shared" si="27"/>
        <v>0</v>
      </c>
    </row>
    <row r="894" spans="1:14" x14ac:dyDescent="0.25">
      <c r="A894" t="str">
        <f t="shared" si="26"/>
        <v>022020</v>
      </c>
      <c r="B894" s="28">
        <v>43874</v>
      </c>
      <c r="C894" s="29" t="s">
        <v>1526</v>
      </c>
      <c r="D894" s="31" t="s">
        <v>1552</v>
      </c>
      <c r="E894" s="30" t="s">
        <v>153</v>
      </c>
      <c r="F894" s="31" t="s">
        <v>151</v>
      </c>
      <c r="G894" s="50">
        <v>130390</v>
      </c>
      <c r="H894" s="49">
        <v>110500</v>
      </c>
      <c r="I894" s="49">
        <v>9945</v>
      </c>
      <c r="J894" s="49">
        <v>9945</v>
      </c>
      <c r="K894" s="49"/>
      <c r="L894" s="33"/>
      <c r="M894" s="33"/>
      <c r="N894" s="13">
        <f t="shared" si="27"/>
        <v>0</v>
      </c>
    </row>
    <row r="895" spans="1:14" x14ac:dyDescent="0.25">
      <c r="A895" t="str">
        <f t="shared" si="26"/>
        <v>022020</v>
      </c>
      <c r="B895" s="28">
        <v>43874</v>
      </c>
      <c r="C895" s="29" t="s">
        <v>1526</v>
      </c>
      <c r="D895" s="31" t="s">
        <v>1552</v>
      </c>
      <c r="E895" s="30" t="s">
        <v>154</v>
      </c>
      <c r="F895" s="31" t="s">
        <v>151</v>
      </c>
      <c r="G895" s="50">
        <v>130390</v>
      </c>
      <c r="H895" s="49">
        <v>110500</v>
      </c>
      <c r="I895" s="49">
        <v>9945</v>
      </c>
      <c r="J895" s="49">
        <v>9945</v>
      </c>
      <c r="K895" s="49"/>
      <c r="L895" s="33"/>
      <c r="M895" s="33"/>
      <c r="N895" s="13">
        <f t="shared" si="27"/>
        <v>0</v>
      </c>
    </row>
    <row r="896" spans="1:14" x14ac:dyDescent="0.25">
      <c r="A896" t="str">
        <f t="shared" si="26"/>
        <v>022020</v>
      </c>
      <c r="B896" s="28">
        <v>43874</v>
      </c>
      <c r="C896" s="29" t="s">
        <v>1494</v>
      </c>
      <c r="D896" s="31" t="s">
        <v>1552</v>
      </c>
      <c r="E896" s="30" t="s">
        <v>160</v>
      </c>
      <c r="F896" s="31" t="s">
        <v>50</v>
      </c>
      <c r="G896" s="50">
        <v>170928.9</v>
      </c>
      <c r="H896" s="49">
        <v>144855</v>
      </c>
      <c r="I896" s="49">
        <v>13036.95</v>
      </c>
      <c r="J896" s="49">
        <v>13036.95</v>
      </c>
      <c r="K896" s="49"/>
      <c r="L896" s="33"/>
      <c r="M896" s="33"/>
      <c r="N896" s="13">
        <f t="shared" si="27"/>
        <v>0</v>
      </c>
    </row>
    <row r="897" spans="1:14" x14ac:dyDescent="0.25">
      <c r="A897" t="str">
        <f t="shared" si="26"/>
        <v>022020</v>
      </c>
      <c r="B897" s="28">
        <v>43874</v>
      </c>
      <c r="C897" s="29" t="s">
        <v>1528</v>
      </c>
      <c r="D897" s="31" t="s">
        <v>1552</v>
      </c>
      <c r="E897" s="30" t="s">
        <v>277</v>
      </c>
      <c r="F897" s="31" t="s">
        <v>147</v>
      </c>
      <c r="G897" s="50">
        <v>519200</v>
      </c>
      <c r="H897" s="49">
        <v>440000</v>
      </c>
      <c r="I897" s="49"/>
      <c r="J897" s="49"/>
      <c r="K897" s="49">
        <v>79200</v>
      </c>
      <c r="L897" s="33"/>
      <c r="M897" s="33"/>
      <c r="N897" s="13">
        <f t="shared" si="27"/>
        <v>0</v>
      </c>
    </row>
    <row r="898" spans="1:14" x14ac:dyDescent="0.25">
      <c r="A898" t="str">
        <f t="shared" si="26"/>
        <v>022020</v>
      </c>
      <c r="B898" s="28">
        <v>43874</v>
      </c>
      <c r="C898" s="29" t="s">
        <v>1493</v>
      </c>
      <c r="D898" s="31" t="s">
        <v>1552</v>
      </c>
      <c r="E898" s="30" t="s">
        <v>177</v>
      </c>
      <c r="F898" s="31" t="s">
        <v>81</v>
      </c>
      <c r="G898" s="50">
        <v>142591.20000000001</v>
      </c>
      <c r="H898" s="49">
        <v>120840</v>
      </c>
      <c r="I898" s="49">
        <v>10875.6</v>
      </c>
      <c r="J898" s="49">
        <v>10875.6</v>
      </c>
      <c r="K898" s="49"/>
      <c r="L898" s="33"/>
      <c r="M898" s="33"/>
      <c r="N898" s="13">
        <f t="shared" si="27"/>
        <v>0</v>
      </c>
    </row>
    <row r="899" spans="1:14" x14ac:dyDescent="0.25">
      <c r="A899" t="str">
        <f t="shared" ref="A899:A962" si="28">TEXT(B899,"MMYYYY")</f>
        <v>022020</v>
      </c>
      <c r="B899" s="28">
        <v>43874</v>
      </c>
      <c r="C899" s="29" t="s">
        <v>1493</v>
      </c>
      <c r="D899" s="31" t="s">
        <v>1552</v>
      </c>
      <c r="E899" s="30" t="s">
        <v>222</v>
      </c>
      <c r="F899" s="31" t="s">
        <v>81</v>
      </c>
      <c r="G899" s="50">
        <v>132584.79999999999</v>
      </c>
      <c r="H899" s="49">
        <v>112360</v>
      </c>
      <c r="I899" s="49">
        <v>10112.4</v>
      </c>
      <c r="J899" s="49">
        <v>10112.4</v>
      </c>
      <c r="K899" s="49"/>
      <c r="L899" s="33"/>
      <c r="M899" s="33"/>
      <c r="N899" s="13">
        <f t="shared" ref="N899:N962" si="29">I899-J899</f>
        <v>0</v>
      </c>
    </row>
    <row r="900" spans="1:14" x14ac:dyDescent="0.25">
      <c r="A900" t="str">
        <f t="shared" si="28"/>
        <v>022020</v>
      </c>
      <c r="B900" s="28">
        <v>43874</v>
      </c>
      <c r="C900" s="29" t="s">
        <v>1493</v>
      </c>
      <c r="D900" s="31" t="s">
        <v>1552</v>
      </c>
      <c r="E900" s="30" t="s">
        <v>224</v>
      </c>
      <c r="F900" s="31" t="s">
        <v>81</v>
      </c>
      <c r="G900" s="50">
        <v>86765.4</v>
      </c>
      <c r="H900" s="49">
        <v>73530</v>
      </c>
      <c r="I900" s="49">
        <v>6617.7</v>
      </c>
      <c r="J900" s="49">
        <v>6617.7</v>
      </c>
      <c r="K900" s="49"/>
      <c r="L900" s="33"/>
      <c r="M900" s="33"/>
      <c r="N900" s="13">
        <f t="shared" si="29"/>
        <v>0</v>
      </c>
    </row>
    <row r="901" spans="1:14" x14ac:dyDescent="0.25">
      <c r="A901" t="str">
        <f t="shared" si="28"/>
        <v>022020</v>
      </c>
      <c r="B901" s="28">
        <v>43874</v>
      </c>
      <c r="C901" s="29" t="s">
        <v>1493</v>
      </c>
      <c r="D901" s="31" t="s">
        <v>1552</v>
      </c>
      <c r="E901" s="30" t="s">
        <v>225</v>
      </c>
      <c r="F901" s="31" t="s">
        <v>81</v>
      </c>
      <c r="G901" s="50">
        <v>87497</v>
      </c>
      <c r="H901" s="49">
        <v>74150</v>
      </c>
      <c r="I901" s="49">
        <v>6673.5</v>
      </c>
      <c r="J901" s="49">
        <v>6673.5</v>
      </c>
      <c r="K901" s="49"/>
      <c r="L901" s="33"/>
      <c r="M901" s="33"/>
      <c r="N901" s="13">
        <f t="shared" si="29"/>
        <v>0</v>
      </c>
    </row>
    <row r="902" spans="1:14" x14ac:dyDescent="0.25">
      <c r="A902" t="str">
        <f t="shared" si="28"/>
        <v>022020</v>
      </c>
      <c r="B902" s="28">
        <v>43875</v>
      </c>
      <c r="C902" s="29" t="s">
        <v>1494</v>
      </c>
      <c r="D902" s="31" t="s">
        <v>1552</v>
      </c>
      <c r="E902" s="30" t="s">
        <v>164</v>
      </c>
      <c r="F902" s="31" t="s">
        <v>50</v>
      </c>
      <c r="G902" s="50">
        <v>160244</v>
      </c>
      <c r="H902" s="49">
        <v>135800</v>
      </c>
      <c r="I902" s="49">
        <v>12222</v>
      </c>
      <c r="J902" s="49">
        <v>12222</v>
      </c>
      <c r="K902" s="49"/>
      <c r="L902" s="33"/>
      <c r="M902" s="33"/>
      <c r="N902" s="13">
        <f t="shared" si="29"/>
        <v>0</v>
      </c>
    </row>
    <row r="903" spans="1:14" x14ac:dyDescent="0.25">
      <c r="A903" t="str">
        <f t="shared" si="28"/>
        <v>022020</v>
      </c>
      <c r="B903" s="28">
        <v>43875</v>
      </c>
      <c r="C903" s="29" t="s">
        <v>1493</v>
      </c>
      <c r="D903" s="31" t="s">
        <v>1552</v>
      </c>
      <c r="E903" s="30" t="s">
        <v>218</v>
      </c>
      <c r="F903" s="31" t="s">
        <v>81</v>
      </c>
      <c r="G903" s="50">
        <v>142591.20000000001</v>
      </c>
      <c r="H903" s="49">
        <v>120840</v>
      </c>
      <c r="I903" s="49">
        <v>10875.6</v>
      </c>
      <c r="J903" s="49">
        <v>10875.6</v>
      </c>
      <c r="K903" s="49"/>
      <c r="L903" s="33"/>
      <c r="M903" s="33"/>
      <c r="N903" s="13">
        <f t="shared" si="29"/>
        <v>0</v>
      </c>
    </row>
    <row r="904" spans="1:14" x14ac:dyDescent="0.25">
      <c r="A904" t="str">
        <f t="shared" si="28"/>
        <v>022020</v>
      </c>
      <c r="B904" s="28">
        <v>43875</v>
      </c>
      <c r="C904" s="29" t="s">
        <v>1493</v>
      </c>
      <c r="D904" s="31" t="s">
        <v>1552</v>
      </c>
      <c r="E904" s="30" t="s">
        <v>219</v>
      </c>
      <c r="F904" s="31" t="s">
        <v>81</v>
      </c>
      <c r="G904" s="50">
        <v>66292.399999999994</v>
      </c>
      <c r="H904" s="49">
        <v>56180</v>
      </c>
      <c r="I904" s="49">
        <v>5056.2</v>
      </c>
      <c r="J904" s="49">
        <v>5056.2</v>
      </c>
      <c r="K904" s="49"/>
      <c r="L904" s="33"/>
      <c r="M904" s="33"/>
      <c r="N904" s="13">
        <f t="shared" si="29"/>
        <v>0</v>
      </c>
    </row>
    <row r="905" spans="1:14" x14ac:dyDescent="0.25">
      <c r="A905" t="str">
        <f t="shared" si="28"/>
        <v>022020</v>
      </c>
      <c r="B905" s="28">
        <v>43876</v>
      </c>
      <c r="C905" s="29" t="s">
        <v>1493</v>
      </c>
      <c r="D905" s="31" t="s">
        <v>1552</v>
      </c>
      <c r="E905" s="30" t="s">
        <v>221</v>
      </c>
      <c r="F905" s="31" t="s">
        <v>81</v>
      </c>
      <c r="G905" s="50">
        <v>216913.5</v>
      </c>
      <c r="H905" s="49">
        <v>183825</v>
      </c>
      <c r="I905" s="49">
        <v>16544.25</v>
      </c>
      <c r="J905" s="49">
        <v>16544.25</v>
      </c>
      <c r="K905" s="49"/>
      <c r="L905" s="33"/>
      <c r="M905" s="33"/>
      <c r="N905" s="13">
        <f t="shared" si="29"/>
        <v>0</v>
      </c>
    </row>
    <row r="906" spans="1:14" x14ac:dyDescent="0.25">
      <c r="A906" t="str">
        <f t="shared" si="28"/>
        <v>022020</v>
      </c>
      <c r="B906" s="28">
        <v>43877</v>
      </c>
      <c r="C906" s="29" t="s">
        <v>1493</v>
      </c>
      <c r="D906" s="31" t="s">
        <v>1552</v>
      </c>
      <c r="E906" s="30" t="s">
        <v>202</v>
      </c>
      <c r="F906" s="31" t="s">
        <v>81</v>
      </c>
      <c r="G906" s="50">
        <v>198877.2</v>
      </c>
      <c r="H906" s="49">
        <v>168540</v>
      </c>
      <c r="I906" s="49">
        <v>15168.6</v>
      </c>
      <c r="J906" s="49">
        <v>15168.6</v>
      </c>
      <c r="K906" s="49"/>
      <c r="L906" s="33"/>
      <c r="M906" s="33"/>
      <c r="N906" s="13">
        <f t="shared" si="29"/>
        <v>0</v>
      </c>
    </row>
    <row r="907" spans="1:14" x14ac:dyDescent="0.25">
      <c r="A907" t="str">
        <f t="shared" si="28"/>
        <v>022020</v>
      </c>
      <c r="B907" s="28">
        <v>43877</v>
      </c>
      <c r="C907" s="29" t="s">
        <v>1493</v>
      </c>
      <c r="D907" s="31" t="s">
        <v>1552</v>
      </c>
      <c r="E907" s="30" t="s">
        <v>203</v>
      </c>
      <c r="F907" s="31" t="s">
        <v>81</v>
      </c>
      <c r="G907" s="50">
        <v>262491</v>
      </c>
      <c r="H907" s="49">
        <v>222450</v>
      </c>
      <c r="I907" s="49">
        <v>20020.5</v>
      </c>
      <c r="J907" s="49">
        <v>20020.5</v>
      </c>
      <c r="K907" s="49"/>
      <c r="L907" s="33"/>
      <c r="M907" s="33"/>
      <c r="N907" s="13">
        <f t="shared" si="29"/>
        <v>0</v>
      </c>
    </row>
    <row r="908" spans="1:14" x14ac:dyDescent="0.25">
      <c r="A908" t="str">
        <f t="shared" si="28"/>
        <v>022020</v>
      </c>
      <c r="B908" s="28">
        <v>43877</v>
      </c>
      <c r="C908" s="29" t="s">
        <v>1528</v>
      </c>
      <c r="D908" s="31" t="s">
        <v>1552</v>
      </c>
      <c r="E908" s="30" t="s">
        <v>278</v>
      </c>
      <c r="F908" s="31" t="s">
        <v>147</v>
      </c>
      <c r="G908" s="50">
        <v>519200</v>
      </c>
      <c r="H908" s="49">
        <v>440000</v>
      </c>
      <c r="I908" s="49"/>
      <c r="J908" s="49"/>
      <c r="K908" s="49">
        <v>79200</v>
      </c>
      <c r="L908" s="33"/>
      <c r="M908" s="33"/>
      <c r="N908" s="13">
        <f t="shared" si="29"/>
        <v>0</v>
      </c>
    </row>
    <row r="909" spans="1:14" x14ac:dyDescent="0.25">
      <c r="A909" t="str">
        <f t="shared" si="28"/>
        <v>022020</v>
      </c>
      <c r="B909" s="28">
        <v>43878</v>
      </c>
      <c r="C909" s="29" t="s">
        <v>1493</v>
      </c>
      <c r="D909" s="31" t="s">
        <v>1552</v>
      </c>
      <c r="E909" s="30" t="s">
        <v>205</v>
      </c>
      <c r="F909" s="31" t="s">
        <v>81</v>
      </c>
      <c r="G909" s="50">
        <v>142591.20000000001</v>
      </c>
      <c r="H909" s="49">
        <v>120840</v>
      </c>
      <c r="I909" s="49">
        <v>10875.6</v>
      </c>
      <c r="J909" s="49">
        <v>10875.6</v>
      </c>
      <c r="K909" s="49"/>
      <c r="L909" s="33"/>
      <c r="M909" s="33"/>
      <c r="N909" s="13">
        <f t="shared" si="29"/>
        <v>0</v>
      </c>
    </row>
    <row r="910" spans="1:14" x14ac:dyDescent="0.25">
      <c r="A910" t="str">
        <f t="shared" si="28"/>
        <v>022020</v>
      </c>
      <c r="B910" s="28">
        <v>43878</v>
      </c>
      <c r="C910" s="29" t="s">
        <v>1493</v>
      </c>
      <c r="D910" s="31" t="s">
        <v>1552</v>
      </c>
      <c r="E910" s="30" t="s">
        <v>246</v>
      </c>
      <c r="F910" s="31" t="s">
        <v>81</v>
      </c>
      <c r="G910" s="50">
        <v>66292.399999999994</v>
      </c>
      <c r="H910" s="49">
        <v>56180</v>
      </c>
      <c r="I910" s="49">
        <v>5056.2</v>
      </c>
      <c r="J910" s="49">
        <v>5056.2</v>
      </c>
      <c r="K910" s="49"/>
      <c r="L910" s="33"/>
      <c r="M910" s="33"/>
      <c r="N910" s="13">
        <f t="shared" si="29"/>
        <v>0</v>
      </c>
    </row>
    <row r="911" spans="1:14" x14ac:dyDescent="0.25">
      <c r="A911" t="str">
        <f t="shared" si="28"/>
        <v>022020</v>
      </c>
      <c r="B911" s="28">
        <v>43879</v>
      </c>
      <c r="C911" s="29" t="s">
        <v>1529</v>
      </c>
      <c r="D911" s="31" t="s">
        <v>1552</v>
      </c>
      <c r="E911" s="30" t="s">
        <v>270</v>
      </c>
      <c r="F911" s="31" t="s">
        <v>269</v>
      </c>
      <c r="G911" s="50">
        <v>81243</v>
      </c>
      <c r="H911" s="49">
        <v>68850</v>
      </c>
      <c r="I911" s="49">
        <v>6196.5</v>
      </c>
      <c r="J911" s="49">
        <v>6196.5</v>
      </c>
      <c r="K911" s="49"/>
      <c r="L911" s="33"/>
      <c r="M911" s="33"/>
      <c r="N911" s="13">
        <f t="shared" si="29"/>
        <v>0</v>
      </c>
    </row>
    <row r="912" spans="1:14" x14ac:dyDescent="0.25">
      <c r="A912" t="str">
        <f t="shared" si="28"/>
        <v>022020</v>
      </c>
      <c r="B912" s="28">
        <v>43879</v>
      </c>
      <c r="C912" s="29" t="s">
        <v>1493</v>
      </c>
      <c r="D912" s="31" t="s">
        <v>1552</v>
      </c>
      <c r="E912" s="30" t="s">
        <v>247</v>
      </c>
      <c r="F912" s="31" t="s">
        <v>81</v>
      </c>
      <c r="G912" s="50">
        <v>132584.79999999999</v>
      </c>
      <c r="H912" s="49">
        <v>112360</v>
      </c>
      <c r="I912" s="49">
        <v>10112.4</v>
      </c>
      <c r="J912" s="49">
        <v>10112.4</v>
      </c>
      <c r="K912" s="49"/>
      <c r="L912" s="33"/>
      <c r="M912" s="33"/>
      <c r="N912" s="13">
        <f t="shared" si="29"/>
        <v>0</v>
      </c>
    </row>
    <row r="913" spans="1:14" x14ac:dyDescent="0.25">
      <c r="A913" t="str">
        <f t="shared" si="28"/>
        <v>022020</v>
      </c>
      <c r="B913" s="28">
        <v>43879</v>
      </c>
      <c r="C913" s="29" t="s">
        <v>1528</v>
      </c>
      <c r="D913" s="31" t="s">
        <v>1552</v>
      </c>
      <c r="E913" s="30" t="s">
        <v>284</v>
      </c>
      <c r="F913" s="31" t="s">
        <v>147</v>
      </c>
      <c r="G913" s="50">
        <v>519200</v>
      </c>
      <c r="H913" s="49">
        <v>440000</v>
      </c>
      <c r="I913" s="49"/>
      <c r="J913" s="49"/>
      <c r="K913" s="49">
        <v>79200</v>
      </c>
      <c r="L913" s="33"/>
      <c r="M913" s="33"/>
      <c r="N913" s="13">
        <f t="shared" si="29"/>
        <v>0</v>
      </c>
    </row>
    <row r="914" spans="1:14" x14ac:dyDescent="0.25">
      <c r="A914" t="str">
        <f t="shared" si="28"/>
        <v>022020</v>
      </c>
      <c r="B914" s="28">
        <v>43879</v>
      </c>
      <c r="C914" s="29" t="s">
        <v>1493</v>
      </c>
      <c r="D914" s="31" t="s">
        <v>1552</v>
      </c>
      <c r="E914" s="30" t="s">
        <v>244</v>
      </c>
      <c r="F914" s="31" t="s">
        <v>81</v>
      </c>
      <c r="G914" s="50">
        <v>86765.4</v>
      </c>
      <c r="H914" s="49">
        <v>73530</v>
      </c>
      <c r="I914" s="49">
        <v>6617.7</v>
      </c>
      <c r="J914" s="49">
        <v>6617.7</v>
      </c>
      <c r="K914" s="49"/>
      <c r="L914" s="33"/>
      <c r="M914" s="33"/>
      <c r="N914" s="13">
        <f t="shared" si="29"/>
        <v>0</v>
      </c>
    </row>
    <row r="915" spans="1:14" x14ac:dyDescent="0.25">
      <c r="A915" t="str">
        <f t="shared" si="28"/>
        <v>022020</v>
      </c>
      <c r="B915" s="28">
        <v>43880</v>
      </c>
      <c r="C915" s="29" t="s">
        <v>1493</v>
      </c>
      <c r="D915" s="31" t="s">
        <v>1552</v>
      </c>
      <c r="E915" s="30" t="s">
        <v>245</v>
      </c>
      <c r="F915" s="31" t="s">
        <v>81</v>
      </c>
      <c r="G915" s="50">
        <v>132584.79999999999</v>
      </c>
      <c r="H915" s="49">
        <v>112360</v>
      </c>
      <c r="I915" s="49">
        <v>10112.4</v>
      </c>
      <c r="J915" s="49">
        <v>10112.4</v>
      </c>
      <c r="K915" s="49"/>
      <c r="L915" s="33"/>
      <c r="M915" s="33"/>
      <c r="N915" s="13">
        <f t="shared" si="29"/>
        <v>0</v>
      </c>
    </row>
    <row r="916" spans="1:14" x14ac:dyDescent="0.25">
      <c r="A916" t="str">
        <f t="shared" si="28"/>
        <v>022020</v>
      </c>
      <c r="B916" s="28">
        <v>43880</v>
      </c>
      <c r="C916" s="29" t="s">
        <v>1493</v>
      </c>
      <c r="D916" s="31" t="s">
        <v>1552</v>
      </c>
      <c r="E916" s="30" t="s">
        <v>238</v>
      </c>
      <c r="F916" s="31" t="s">
        <v>81</v>
      </c>
      <c r="G916" s="50">
        <v>142591.20000000001</v>
      </c>
      <c r="H916" s="49">
        <v>120840</v>
      </c>
      <c r="I916" s="49">
        <v>10875.6</v>
      </c>
      <c r="J916" s="49">
        <v>10875.6</v>
      </c>
      <c r="K916" s="49"/>
      <c r="L916" s="33"/>
      <c r="M916" s="33"/>
      <c r="N916" s="13">
        <f t="shared" si="29"/>
        <v>0</v>
      </c>
    </row>
    <row r="917" spans="1:14" x14ac:dyDescent="0.25">
      <c r="A917" t="str">
        <f t="shared" si="28"/>
        <v>022020</v>
      </c>
      <c r="B917" s="28">
        <v>43880</v>
      </c>
      <c r="C917" s="29" t="s">
        <v>1493</v>
      </c>
      <c r="D917" s="31" t="s">
        <v>1552</v>
      </c>
      <c r="E917" s="30" t="s">
        <v>230</v>
      </c>
      <c r="F917" s="31" t="s">
        <v>81</v>
      </c>
      <c r="G917" s="50">
        <v>86765.4</v>
      </c>
      <c r="H917" s="49">
        <v>73530</v>
      </c>
      <c r="I917" s="49">
        <v>6617.7</v>
      </c>
      <c r="J917" s="49">
        <v>6617.7</v>
      </c>
      <c r="K917" s="49"/>
      <c r="L917" s="33"/>
      <c r="M917" s="33"/>
      <c r="N917" s="13">
        <f t="shared" si="29"/>
        <v>0</v>
      </c>
    </row>
    <row r="918" spans="1:14" x14ac:dyDescent="0.25">
      <c r="A918" t="str">
        <f t="shared" si="28"/>
        <v>022020</v>
      </c>
      <c r="B918" s="28">
        <v>43881</v>
      </c>
      <c r="C918" s="29" t="s">
        <v>1493</v>
      </c>
      <c r="D918" s="31" t="s">
        <v>1552</v>
      </c>
      <c r="E918" s="30" t="s">
        <v>232</v>
      </c>
      <c r="F918" s="31" t="s">
        <v>81</v>
      </c>
      <c r="G918" s="50">
        <v>132584.79999999999</v>
      </c>
      <c r="H918" s="49">
        <v>112360</v>
      </c>
      <c r="I918" s="49">
        <v>10112.4</v>
      </c>
      <c r="J918" s="49">
        <v>10112.4</v>
      </c>
      <c r="K918" s="49"/>
      <c r="L918" s="33"/>
      <c r="M918" s="33"/>
      <c r="N918" s="13">
        <f t="shared" si="29"/>
        <v>0</v>
      </c>
    </row>
    <row r="919" spans="1:14" x14ac:dyDescent="0.25">
      <c r="A919" t="str">
        <f t="shared" si="28"/>
        <v>022020</v>
      </c>
      <c r="B919" s="28">
        <v>43881</v>
      </c>
      <c r="C919" s="29" t="s">
        <v>1493</v>
      </c>
      <c r="D919" s="31" t="s">
        <v>1553</v>
      </c>
      <c r="E919" s="30" t="s">
        <v>188</v>
      </c>
      <c r="F919" s="31" t="s">
        <v>81</v>
      </c>
      <c r="G919" s="50">
        <v>249570</v>
      </c>
      <c r="H919" s="49">
        <v>211500</v>
      </c>
      <c r="I919" s="49">
        <v>19035</v>
      </c>
      <c r="J919" s="49">
        <v>19035</v>
      </c>
      <c r="K919" s="49"/>
      <c r="L919" s="33"/>
      <c r="M919" s="33"/>
      <c r="N919" s="13">
        <f t="shared" si="29"/>
        <v>0</v>
      </c>
    </row>
    <row r="920" spans="1:14" x14ac:dyDescent="0.25">
      <c r="A920" t="str">
        <f t="shared" si="28"/>
        <v>022020</v>
      </c>
      <c r="B920" s="28">
        <v>43881</v>
      </c>
      <c r="C920" s="29" t="s">
        <v>1530</v>
      </c>
      <c r="D920" s="31" t="s">
        <v>1553</v>
      </c>
      <c r="E920" s="30" t="s">
        <v>272</v>
      </c>
      <c r="F920" s="31" t="s">
        <v>271</v>
      </c>
      <c r="G920" s="50">
        <v>257880</v>
      </c>
      <c r="H920" s="49">
        <v>245600</v>
      </c>
      <c r="I920" s="49">
        <v>6140</v>
      </c>
      <c r="J920" s="49">
        <v>6140</v>
      </c>
      <c r="K920" s="49"/>
      <c r="L920" s="33"/>
      <c r="M920" s="33"/>
      <c r="N920" s="13">
        <f t="shared" si="29"/>
        <v>0</v>
      </c>
    </row>
    <row r="921" spans="1:14" x14ac:dyDescent="0.25">
      <c r="A921" t="str">
        <f t="shared" si="28"/>
        <v>022020</v>
      </c>
      <c r="B921" s="28">
        <v>43881</v>
      </c>
      <c r="C921" s="29" t="s">
        <v>1530</v>
      </c>
      <c r="D921" s="31" t="s">
        <v>1553</v>
      </c>
      <c r="E921" s="30" t="s">
        <v>273</v>
      </c>
      <c r="F921" s="31" t="s">
        <v>271</v>
      </c>
      <c r="G921" s="50">
        <v>129629.85</v>
      </c>
      <c r="H921" s="49">
        <v>123457</v>
      </c>
      <c r="I921" s="49">
        <v>3086.43</v>
      </c>
      <c r="J921" s="49">
        <v>3086.43</v>
      </c>
      <c r="K921" s="49"/>
      <c r="L921" s="33"/>
      <c r="M921" s="33"/>
      <c r="N921" s="13">
        <f t="shared" si="29"/>
        <v>0</v>
      </c>
    </row>
    <row r="922" spans="1:14" x14ac:dyDescent="0.25">
      <c r="A922" t="str">
        <f t="shared" si="28"/>
        <v>022020</v>
      </c>
      <c r="B922" s="28">
        <v>43882</v>
      </c>
      <c r="C922" s="29" t="s">
        <v>1500</v>
      </c>
      <c r="D922" s="31" t="s">
        <v>1552</v>
      </c>
      <c r="E922" s="30" t="s">
        <v>166</v>
      </c>
      <c r="F922" s="31" t="s">
        <v>72</v>
      </c>
      <c r="G922" s="50">
        <v>330423.59999999998</v>
      </c>
      <c r="H922" s="49">
        <v>280020</v>
      </c>
      <c r="I922" s="49">
        <v>25201.8</v>
      </c>
      <c r="J922" s="49">
        <v>25201.8</v>
      </c>
      <c r="K922" s="49"/>
      <c r="L922" s="33"/>
      <c r="M922" s="33"/>
      <c r="N922" s="13">
        <f t="shared" si="29"/>
        <v>0</v>
      </c>
    </row>
    <row r="923" spans="1:14" x14ac:dyDescent="0.25">
      <c r="A923" t="str">
        <f t="shared" si="28"/>
        <v>022020</v>
      </c>
      <c r="B923" s="28">
        <v>43882</v>
      </c>
      <c r="C923" s="29" t="s">
        <v>1493</v>
      </c>
      <c r="D923" s="31" t="s">
        <v>1552</v>
      </c>
      <c r="E923" s="30" t="s">
        <v>233</v>
      </c>
      <c r="F923" s="31" t="s">
        <v>81</v>
      </c>
      <c r="G923" s="50">
        <v>213886.8</v>
      </c>
      <c r="H923" s="49">
        <v>181260</v>
      </c>
      <c r="I923" s="49">
        <v>16313.4</v>
      </c>
      <c r="J923" s="49">
        <v>16313.4</v>
      </c>
      <c r="K923" s="49"/>
      <c r="L923" s="33"/>
      <c r="M923" s="33"/>
      <c r="N923" s="13">
        <f t="shared" si="29"/>
        <v>0</v>
      </c>
    </row>
    <row r="924" spans="1:14" x14ac:dyDescent="0.25">
      <c r="A924" t="str">
        <f t="shared" si="28"/>
        <v>022020</v>
      </c>
      <c r="B924" s="28">
        <v>43882</v>
      </c>
      <c r="C924" s="29" t="s">
        <v>1493</v>
      </c>
      <c r="D924" s="31" t="s">
        <v>1552</v>
      </c>
      <c r="E924" s="30" t="s">
        <v>263</v>
      </c>
      <c r="F924" s="31" t="s">
        <v>81</v>
      </c>
      <c r="G924" s="50">
        <v>132584.79999999999</v>
      </c>
      <c r="H924" s="49">
        <v>112360</v>
      </c>
      <c r="I924" s="49">
        <v>10112.4</v>
      </c>
      <c r="J924" s="49">
        <v>10112.4</v>
      </c>
      <c r="K924" s="49"/>
      <c r="L924" s="33"/>
      <c r="M924" s="33"/>
      <c r="N924" s="13">
        <f t="shared" si="29"/>
        <v>0</v>
      </c>
    </row>
    <row r="925" spans="1:14" x14ac:dyDescent="0.25">
      <c r="A925" t="str">
        <f t="shared" si="28"/>
        <v>022020</v>
      </c>
      <c r="B925" s="28">
        <v>43882</v>
      </c>
      <c r="C925" s="29" t="s">
        <v>1493</v>
      </c>
      <c r="D925" s="31" t="s">
        <v>1552</v>
      </c>
      <c r="E925" s="30" t="s">
        <v>264</v>
      </c>
      <c r="F925" s="31" t="s">
        <v>81</v>
      </c>
      <c r="G925" s="50">
        <v>86765.4</v>
      </c>
      <c r="H925" s="49">
        <v>73530</v>
      </c>
      <c r="I925" s="49">
        <v>6617.7</v>
      </c>
      <c r="J925" s="49">
        <v>6617.7</v>
      </c>
      <c r="K925" s="49"/>
      <c r="L925" s="33"/>
      <c r="M925" s="33"/>
      <c r="N925" s="13">
        <f t="shared" si="29"/>
        <v>0</v>
      </c>
    </row>
    <row r="926" spans="1:14" x14ac:dyDescent="0.25">
      <c r="A926" t="str">
        <f t="shared" si="28"/>
        <v>022020</v>
      </c>
      <c r="B926" s="28">
        <v>43882</v>
      </c>
      <c r="C926" s="29" t="s">
        <v>1530</v>
      </c>
      <c r="D926" s="31" t="s">
        <v>1553</v>
      </c>
      <c r="E926" s="30" t="s">
        <v>274</v>
      </c>
      <c r="F926" s="31" t="s">
        <v>271</v>
      </c>
      <c r="G926" s="50">
        <v>129616.2</v>
      </c>
      <c r="H926" s="49">
        <v>123444</v>
      </c>
      <c r="I926" s="49">
        <v>3086.1</v>
      </c>
      <c r="J926" s="49">
        <v>3086.1</v>
      </c>
      <c r="K926" s="49"/>
      <c r="L926" s="33"/>
      <c r="M926" s="33"/>
      <c r="N926" s="13">
        <f t="shared" si="29"/>
        <v>0</v>
      </c>
    </row>
    <row r="927" spans="1:14" x14ac:dyDescent="0.25">
      <c r="A927" t="str">
        <f t="shared" si="28"/>
        <v>022020</v>
      </c>
      <c r="B927" s="28">
        <v>43883</v>
      </c>
      <c r="C927" s="29" t="s">
        <v>1493</v>
      </c>
      <c r="D927" s="31" t="s">
        <v>1552</v>
      </c>
      <c r="E927" s="30" t="s">
        <v>265</v>
      </c>
      <c r="F927" s="31" t="s">
        <v>81</v>
      </c>
      <c r="G927" s="50">
        <v>132584.79999999999</v>
      </c>
      <c r="H927" s="49">
        <v>112360</v>
      </c>
      <c r="I927" s="49">
        <v>10112.4</v>
      </c>
      <c r="J927" s="49">
        <v>10112.4</v>
      </c>
      <c r="K927" s="49"/>
      <c r="L927" s="33"/>
      <c r="M927" s="33"/>
      <c r="N927" s="13">
        <f t="shared" si="29"/>
        <v>0</v>
      </c>
    </row>
    <row r="928" spans="1:14" x14ac:dyDescent="0.25">
      <c r="A928" t="str">
        <f t="shared" si="28"/>
        <v>022020</v>
      </c>
      <c r="B928" s="28">
        <v>43883</v>
      </c>
      <c r="C928" s="29" t="s">
        <v>1493</v>
      </c>
      <c r="D928" s="31" t="s">
        <v>1552</v>
      </c>
      <c r="E928" s="30" t="s">
        <v>266</v>
      </c>
      <c r="F928" s="31" t="s">
        <v>81</v>
      </c>
      <c r="G928" s="50">
        <v>173530.8</v>
      </c>
      <c r="H928" s="49">
        <v>147060</v>
      </c>
      <c r="I928" s="49">
        <v>13235.4</v>
      </c>
      <c r="J928" s="49">
        <v>13235.4</v>
      </c>
      <c r="K928" s="49"/>
      <c r="L928" s="33"/>
      <c r="M928" s="33"/>
      <c r="N928" s="13">
        <f t="shared" si="29"/>
        <v>0</v>
      </c>
    </row>
    <row r="929" spans="1:14" x14ac:dyDescent="0.25">
      <c r="A929" t="str">
        <f t="shared" si="28"/>
        <v>022020</v>
      </c>
      <c r="B929" s="28">
        <v>43883</v>
      </c>
      <c r="C929" s="29" t="s">
        <v>1493</v>
      </c>
      <c r="D929" s="31" t="s">
        <v>1552</v>
      </c>
      <c r="E929" s="30" t="s">
        <v>262</v>
      </c>
      <c r="F929" s="31" t="s">
        <v>81</v>
      </c>
      <c r="G929" s="50">
        <v>87497</v>
      </c>
      <c r="H929" s="49">
        <v>74150</v>
      </c>
      <c r="I929" s="49">
        <v>6673.5</v>
      </c>
      <c r="J929" s="49">
        <v>6673.5</v>
      </c>
      <c r="K929" s="49"/>
      <c r="L929" s="33"/>
      <c r="M929" s="33"/>
      <c r="N929" s="13">
        <f t="shared" si="29"/>
        <v>0</v>
      </c>
    </row>
    <row r="930" spans="1:14" x14ac:dyDescent="0.25">
      <c r="A930" t="str">
        <f t="shared" si="28"/>
        <v>022020</v>
      </c>
      <c r="B930" s="28">
        <v>43883</v>
      </c>
      <c r="C930" s="29" t="s">
        <v>1493</v>
      </c>
      <c r="D930" s="31" t="s">
        <v>1552</v>
      </c>
      <c r="E930" s="30" t="s">
        <v>259</v>
      </c>
      <c r="F930" s="31" t="s">
        <v>81</v>
      </c>
      <c r="G930" s="50">
        <v>142591.20000000001</v>
      </c>
      <c r="H930" s="49">
        <v>120840</v>
      </c>
      <c r="I930" s="49">
        <v>10875.6</v>
      </c>
      <c r="J930" s="49">
        <v>10875.6</v>
      </c>
      <c r="K930" s="49"/>
      <c r="L930" s="33"/>
      <c r="M930" s="33"/>
      <c r="N930" s="13">
        <f t="shared" si="29"/>
        <v>0</v>
      </c>
    </row>
    <row r="931" spans="1:14" x14ac:dyDescent="0.25">
      <c r="A931" t="str">
        <f t="shared" si="28"/>
        <v>022020</v>
      </c>
      <c r="B931" s="28">
        <v>43884</v>
      </c>
      <c r="C931" s="29" t="s">
        <v>1493</v>
      </c>
      <c r="D931" s="31" t="s">
        <v>1552</v>
      </c>
      <c r="E931" s="30" t="s">
        <v>261</v>
      </c>
      <c r="F931" s="31" t="s">
        <v>81</v>
      </c>
      <c r="G931" s="50">
        <v>132584.79999999999</v>
      </c>
      <c r="H931" s="49">
        <v>112360</v>
      </c>
      <c r="I931" s="49">
        <v>10112.4</v>
      </c>
      <c r="J931" s="49">
        <v>10112.4</v>
      </c>
      <c r="K931" s="49"/>
      <c r="L931" s="33"/>
      <c r="M931" s="33"/>
      <c r="N931" s="13">
        <f t="shared" si="29"/>
        <v>0</v>
      </c>
    </row>
    <row r="932" spans="1:14" x14ac:dyDescent="0.25">
      <c r="A932" t="str">
        <f t="shared" si="28"/>
        <v>022020</v>
      </c>
      <c r="B932" s="28">
        <v>43885</v>
      </c>
      <c r="C932" s="29" t="s">
        <v>1528</v>
      </c>
      <c r="D932" s="31" t="s">
        <v>1552</v>
      </c>
      <c r="E932" s="30" t="s">
        <v>276</v>
      </c>
      <c r="F932" s="31" t="s">
        <v>147</v>
      </c>
      <c r="G932" s="50">
        <v>519200</v>
      </c>
      <c r="H932" s="49">
        <v>440000</v>
      </c>
      <c r="I932" s="49"/>
      <c r="J932" s="49"/>
      <c r="K932" s="49">
        <v>79200</v>
      </c>
      <c r="L932" s="33"/>
      <c r="M932" s="33"/>
      <c r="N932" s="13">
        <f t="shared" si="29"/>
        <v>0</v>
      </c>
    </row>
    <row r="933" spans="1:14" x14ac:dyDescent="0.25">
      <c r="A933" t="str">
        <f t="shared" si="28"/>
        <v>022020</v>
      </c>
      <c r="B933" s="28">
        <v>43885</v>
      </c>
      <c r="C933" s="29" t="s">
        <v>1493</v>
      </c>
      <c r="D933" s="31" t="s">
        <v>1552</v>
      </c>
      <c r="E933" s="30" t="s">
        <v>251</v>
      </c>
      <c r="F933" s="31" t="s">
        <v>81</v>
      </c>
      <c r="G933" s="50">
        <v>132584.79999999999</v>
      </c>
      <c r="H933" s="49">
        <v>112360</v>
      </c>
      <c r="I933" s="49">
        <v>10112.4</v>
      </c>
      <c r="J933" s="49">
        <v>10112.4</v>
      </c>
      <c r="K933" s="49"/>
      <c r="L933" s="33"/>
      <c r="M933" s="33"/>
      <c r="N933" s="13">
        <f t="shared" si="29"/>
        <v>0</v>
      </c>
    </row>
    <row r="934" spans="1:14" x14ac:dyDescent="0.25">
      <c r="A934" t="str">
        <f t="shared" si="28"/>
        <v>022020</v>
      </c>
      <c r="B934" s="28">
        <v>43885</v>
      </c>
      <c r="C934" s="29" t="s">
        <v>1493</v>
      </c>
      <c r="D934" s="31" t="s">
        <v>1552</v>
      </c>
      <c r="E934" s="30" t="s">
        <v>255</v>
      </c>
      <c r="F934" s="31" t="s">
        <v>81</v>
      </c>
      <c r="G934" s="50">
        <v>174262.39999999999</v>
      </c>
      <c r="H934" s="49">
        <v>147680</v>
      </c>
      <c r="I934" s="49">
        <v>13291.2</v>
      </c>
      <c r="J934" s="49">
        <v>13291.2</v>
      </c>
      <c r="K934" s="49"/>
      <c r="L934" s="33"/>
      <c r="M934" s="33"/>
      <c r="N934" s="13">
        <f t="shared" si="29"/>
        <v>0</v>
      </c>
    </row>
    <row r="935" spans="1:14" x14ac:dyDescent="0.25">
      <c r="A935" t="str">
        <f t="shared" si="28"/>
        <v>022020</v>
      </c>
      <c r="B935" s="28">
        <v>43886</v>
      </c>
      <c r="C935" s="29" t="s">
        <v>1528</v>
      </c>
      <c r="D935" s="31" t="s">
        <v>1552</v>
      </c>
      <c r="E935" s="30" t="s">
        <v>279</v>
      </c>
      <c r="F935" s="31" t="s">
        <v>147</v>
      </c>
      <c r="G935" s="50">
        <v>519200</v>
      </c>
      <c r="H935" s="49">
        <v>440000</v>
      </c>
      <c r="I935" s="49"/>
      <c r="J935" s="49"/>
      <c r="K935" s="49">
        <v>79200</v>
      </c>
      <c r="L935" s="33"/>
      <c r="M935" s="33"/>
      <c r="N935" s="13">
        <f t="shared" si="29"/>
        <v>0</v>
      </c>
    </row>
    <row r="936" spans="1:14" x14ac:dyDescent="0.25">
      <c r="A936" t="str">
        <f t="shared" si="28"/>
        <v>022020</v>
      </c>
      <c r="B936" s="28">
        <v>43886</v>
      </c>
      <c r="C936" s="29" t="s">
        <v>1493</v>
      </c>
      <c r="D936" s="31" t="s">
        <v>1552</v>
      </c>
      <c r="E936" s="30" t="s">
        <v>196</v>
      </c>
      <c r="F936" s="31" t="s">
        <v>81</v>
      </c>
      <c r="G936" s="50">
        <v>66292.399999999994</v>
      </c>
      <c r="H936" s="49">
        <v>56180</v>
      </c>
      <c r="I936" s="49">
        <v>5056.2</v>
      </c>
      <c r="J936" s="49">
        <v>5056.2</v>
      </c>
      <c r="K936" s="49"/>
      <c r="L936" s="33"/>
      <c r="M936" s="33"/>
      <c r="N936" s="13">
        <f t="shared" si="29"/>
        <v>0</v>
      </c>
    </row>
    <row r="937" spans="1:14" x14ac:dyDescent="0.25">
      <c r="A937" t="str">
        <f t="shared" si="28"/>
        <v>022020</v>
      </c>
      <c r="B937" s="28">
        <v>43886</v>
      </c>
      <c r="C937" s="29" t="s">
        <v>1493</v>
      </c>
      <c r="D937" s="31" t="s">
        <v>1552</v>
      </c>
      <c r="E937" s="30" t="s">
        <v>197</v>
      </c>
      <c r="F937" s="31" t="s">
        <v>81</v>
      </c>
      <c r="G937" s="50">
        <v>86765.4</v>
      </c>
      <c r="H937" s="49">
        <v>73530</v>
      </c>
      <c r="I937" s="49">
        <v>6617.7</v>
      </c>
      <c r="J937" s="49">
        <v>6617.7</v>
      </c>
      <c r="K937" s="49"/>
      <c r="L937" s="33"/>
      <c r="M937" s="33"/>
      <c r="N937" s="13">
        <f t="shared" si="29"/>
        <v>0</v>
      </c>
    </row>
    <row r="938" spans="1:14" x14ac:dyDescent="0.25">
      <c r="A938" t="str">
        <f t="shared" si="28"/>
        <v>022020</v>
      </c>
      <c r="B938" s="28">
        <v>43887</v>
      </c>
      <c r="C938" s="29" t="s">
        <v>1500</v>
      </c>
      <c r="D938" s="31" t="s">
        <v>1552</v>
      </c>
      <c r="E938" s="30" t="s">
        <v>168</v>
      </c>
      <c r="F938" s="31" t="s">
        <v>72</v>
      </c>
      <c r="G938" s="50">
        <v>638818.96</v>
      </c>
      <c r="H938" s="49">
        <v>541372</v>
      </c>
      <c r="I938" s="49">
        <v>48723.48</v>
      </c>
      <c r="J938" s="49">
        <v>48723.48</v>
      </c>
      <c r="K938" s="49"/>
      <c r="L938" s="33"/>
      <c r="M938" s="33"/>
      <c r="N938" s="13">
        <f t="shared" si="29"/>
        <v>0</v>
      </c>
    </row>
    <row r="939" spans="1:14" x14ac:dyDescent="0.25">
      <c r="A939" t="str">
        <f t="shared" si="28"/>
        <v>022020</v>
      </c>
      <c r="B939" s="28">
        <v>43887</v>
      </c>
      <c r="C939" s="29" t="s">
        <v>1493</v>
      </c>
      <c r="D939" s="31" t="s">
        <v>1552</v>
      </c>
      <c r="E939" s="30" t="s">
        <v>200</v>
      </c>
      <c r="F939" s="31" t="s">
        <v>81</v>
      </c>
      <c r="G939" s="50">
        <v>87497</v>
      </c>
      <c r="H939" s="49">
        <v>74150</v>
      </c>
      <c r="I939" s="49">
        <v>6673.5</v>
      </c>
      <c r="J939" s="49">
        <v>6673.5</v>
      </c>
      <c r="K939" s="49"/>
      <c r="L939" s="33"/>
      <c r="M939" s="33"/>
      <c r="N939" s="13">
        <f t="shared" si="29"/>
        <v>0</v>
      </c>
    </row>
    <row r="940" spans="1:14" x14ac:dyDescent="0.25">
      <c r="A940" t="str">
        <f t="shared" si="28"/>
        <v>022020</v>
      </c>
      <c r="B940" s="28">
        <v>43888</v>
      </c>
      <c r="C940" s="29" t="s">
        <v>1493</v>
      </c>
      <c r="D940" s="31" t="s">
        <v>1552</v>
      </c>
      <c r="E940" s="30" t="s">
        <v>181</v>
      </c>
      <c r="F940" s="31" t="s">
        <v>81</v>
      </c>
      <c r="G940" s="50">
        <v>218742.5</v>
      </c>
      <c r="H940" s="49">
        <v>185375</v>
      </c>
      <c r="I940" s="49">
        <v>16683.75</v>
      </c>
      <c r="J940" s="49">
        <v>16683.75</v>
      </c>
      <c r="K940" s="49"/>
      <c r="L940" s="33"/>
      <c r="M940" s="33"/>
      <c r="N940" s="13">
        <f t="shared" si="29"/>
        <v>0</v>
      </c>
    </row>
    <row r="941" spans="1:14" x14ac:dyDescent="0.25">
      <c r="A941" t="str">
        <f t="shared" si="28"/>
        <v>022020</v>
      </c>
      <c r="B941" s="28">
        <v>43888</v>
      </c>
      <c r="C941" s="29" t="s">
        <v>1494</v>
      </c>
      <c r="D941" s="31" t="s">
        <v>1552</v>
      </c>
      <c r="E941" s="30" t="s">
        <v>161</v>
      </c>
      <c r="F941" s="31" t="s">
        <v>50</v>
      </c>
      <c r="G941" s="50">
        <v>189567</v>
      </c>
      <c r="H941" s="49">
        <v>160650</v>
      </c>
      <c r="I941" s="49">
        <v>14458.5</v>
      </c>
      <c r="J941" s="49">
        <v>14458.5</v>
      </c>
      <c r="K941" s="49"/>
      <c r="L941" s="33"/>
      <c r="M941" s="33"/>
      <c r="N941" s="13">
        <f t="shared" si="29"/>
        <v>0</v>
      </c>
    </row>
    <row r="942" spans="1:14" x14ac:dyDescent="0.25">
      <c r="A942" t="str">
        <f t="shared" si="28"/>
        <v>022020</v>
      </c>
      <c r="B942" s="28">
        <v>43888</v>
      </c>
      <c r="C942" s="29" t="s">
        <v>1494</v>
      </c>
      <c r="D942" s="31" t="s">
        <v>1552</v>
      </c>
      <c r="E942" s="30" t="s">
        <v>162</v>
      </c>
      <c r="F942" s="31" t="s">
        <v>50</v>
      </c>
      <c r="G942" s="50">
        <v>55930.82</v>
      </c>
      <c r="H942" s="49">
        <v>47399</v>
      </c>
      <c r="I942" s="49">
        <v>4265.91</v>
      </c>
      <c r="J942" s="49">
        <v>4265.91</v>
      </c>
      <c r="K942" s="49"/>
      <c r="L942" s="33"/>
      <c r="M942" s="33"/>
      <c r="N942" s="13">
        <f t="shared" si="29"/>
        <v>0</v>
      </c>
    </row>
    <row r="943" spans="1:14" x14ac:dyDescent="0.25">
      <c r="A943" t="str">
        <f t="shared" si="28"/>
        <v>022020</v>
      </c>
      <c r="B943" s="28">
        <v>43888</v>
      </c>
      <c r="C943" s="29" t="s">
        <v>1494</v>
      </c>
      <c r="D943" s="31" t="s">
        <v>1552</v>
      </c>
      <c r="E943" s="30" t="s">
        <v>158</v>
      </c>
      <c r="F943" s="31" t="s">
        <v>50</v>
      </c>
      <c r="G943" s="50">
        <v>91343.8</v>
      </c>
      <c r="H943" s="49">
        <v>77410</v>
      </c>
      <c r="I943" s="49">
        <v>6966.9</v>
      </c>
      <c r="J943" s="49">
        <v>6966.9</v>
      </c>
      <c r="K943" s="49"/>
      <c r="L943" s="33"/>
      <c r="M943" s="33"/>
      <c r="N943" s="13">
        <f t="shared" si="29"/>
        <v>0</v>
      </c>
    </row>
    <row r="944" spans="1:14" x14ac:dyDescent="0.25">
      <c r="A944" t="str">
        <f t="shared" si="28"/>
        <v>022020</v>
      </c>
      <c r="B944" s="28">
        <v>43888</v>
      </c>
      <c r="C944" s="29" t="s">
        <v>1493</v>
      </c>
      <c r="D944" s="31" t="s">
        <v>1552</v>
      </c>
      <c r="E944" s="30" t="s">
        <v>172</v>
      </c>
      <c r="F944" s="31" t="s">
        <v>81</v>
      </c>
      <c r="G944" s="50">
        <v>368443.2</v>
      </c>
      <c r="H944" s="49">
        <v>312240</v>
      </c>
      <c r="I944" s="49">
        <v>28101.599999999999</v>
      </c>
      <c r="J944" s="49">
        <v>28101.599999999999</v>
      </c>
      <c r="K944" s="49"/>
      <c r="L944" s="33"/>
      <c r="M944" s="33"/>
      <c r="N944" s="13">
        <f t="shared" si="29"/>
        <v>0</v>
      </c>
    </row>
    <row r="945" spans="1:14" x14ac:dyDescent="0.25">
      <c r="A945" t="str">
        <f t="shared" si="28"/>
        <v>022020</v>
      </c>
      <c r="B945" s="28">
        <v>43889</v>
      </c>
      <c r="C945" s="29" t="s">
        <v>1493</v>
      </c>
      <c r="D945" s="31" t="s">
        <v>1552</v>
      </c>
      <c r="E945" s="30" t="s">
        <v>175</v>
      </c>
      <c r="F945" s="31" t="s">
        <v>81</v>
      </c>
      <c r="G945" s="50">
        <v>87497</v>
      </c>
      <c r="H945" s="49">
        <v>74150</v>
      </c>
      <c r="I945" s="49">
        <v>6673.5</v>
      </c>
      <c r="J945" s="49">
        <v>6673.5</v>
      </c>
      <c r="K945" s="49"/>
      <c r="L945" s="33"/>
      <c r="M945" s="33"/>
      <c r="N945" s="13">
        <f t="shared" si="29"/>
        <v>0</v>
      </c>
    </row>
    <row r="946" spans="1:14" x14ac:dyDescent="0.25">
      <c r="A946" t="str">
        <f t="shared" si="28"/>
        <v>022020</v>
      </c>
      <c r="B946" s="28">
        <v>43889</v>
      </c>
      <c r="C946" s="29" t="s">
        <v>1493</v>
      </c>
      <c r="D946" s="31" t="s">
        <v>1552</v>
      </c>
      <c r="E946" s="30" t="s">
        <v>178</v>
      </c>
      <c r="F946" s="31" t="s">
        <v>81</v>
      </c>
      <c r="G946" s="50">
        <v>131245.5</v>
      </c>
      <c r="H946" s="49">
        <v>111225</v>
      </c>
      <c r="I946" s="49">
        <v>10010.25</v>
      </c>
      <c r="J946" s="49">
        <v>10010.25</v>
      </c>
      <c r="K946" s="49"/>
      <c r="L946" s="33"/>
      <c r="M946" s="33"/>
      <c r="N946" s="13">
        <f t="shared" si="29"/>
        <v>0</v>
      </c>
    </row>
    <row r="947" spans="1:14" x14ac:dyDescent="0.25">
      <c r="A947" t="str">
        <f t="shared" si="28"/>
        <v>022020</v>
      </c>
      <c r="B947" s="28">
        <v>43889</v>
      </c>
      <c r="C947" s="29" t="s">
        <v>1493</v>
      </c>
      <c r="D947" s="31" t="s">
        <v>1552</v>
      </c>
      <c r="E947" s="30" t="s">
        <v>223</v>
      </c>
      <c r="F947" s="31" t="s">
        <v>81</v>
      </c>
      <c r="G947" s="50">
        <v>245628.79999999999</v>
      </c>
      <c r="H947" s="49">
        <v>208160</v>
      </c>
      <c r="I947" s="49">
        <v>18734.400000000001</v>
      </c>
      <c r="J947" s="49">
        <v>18734.400000000001</v>
      </c>
      <c r="K947" s="49"/>
      <c r="L947" s="33"/>
      <c r="M947" s="33"/>
      <c r="N947" s="13">
        <f t="shared" si="29"/>
        <v>0</v>
      </c>
    </row>
    <row r="948" spans="1:14" x14ac:dyDescent="0.25">
      <c r="A948" t="str">
        <f t="shared" si="28"/>
        <v>022020</v>
      </c>
      <c r="B948" s="28">
        <v>43890</v>
      </c>
      <c r="C948" s="29" t="s">
        <v>1528</v>
      </c>
      <c r="D948" s="31" t="s">
        <v>1552</v>
      </c>
      <c r="E948" s="30" t="s">
        <v>283</v>
      </c>
      <c r="F948" s="31" t="s">
        <v>147</v>
      </c>
      <c r="G948" s="50">
        <v>519200</v>
      </c>
      <c r="H948" s="49">
        <v>440000</v>
      </c>
      <c r="I948" s="49"/>
      <c r="J948" s="49"/>
      <c r="K948" s="49">
        <v>79200</v>
      </c>
      <c r="L948" s="33"/>
      <c r="M948" s="33"/>
      <c r="N948" s="13">
        <f t="shared" si="29"/>
        <v>0</v>
      </c>
    </row>
    <row r="949" spans="1:14" x14ac:dyDescent="0.25">
      <c r="A949" t="str">
        <f t="shared" si="28"/>
        <v>022020</v>
      </c>
      <c r="B949" s="28">
        <v>43890</v>
      </c>
      <c r="C949" s="29" t="s">
        <v>1493</v>
      </c>
      <c r="D949" s="31" t="s">
        <v>1552</v>
      </c>
      <c r="E949" s="30" t="s">
        <v>226</v>
      </c>
      <c r="F949" s="31" t="s">
        <v>81</v>
      </c>
      <c r="G949" s="50">
        <v>87497</v>
      </c>
      <c r="H949" s="49">
        <v>74150</v>
      </c>
      <c r="I949" s="49">
        <v>6673.5</v>
      </c>
      <c r="J949" s="49">
        <v>6673.5</v>
      </c>
      <c r="K949" s="49"/>
      <c r="L949" s="33"/>
      <c r="M949" s="33"/>
      <c r="N949" s="13">
        <f t="shared" si="29"/>
        <v>0</v>
      </c>
    </row>
    <row r="950" spans="1:14" x14ac:dyDescent="0.25">
      <c r="A950" t="str">
        <f t="shared" si="28"/>
        <v>022020</v>
      </c>
      <c r="B950" s="28">
        <v>43890</v>
      </c>
      <c r="C950" s="29" t="s">
        <v>1493</v>
      </c>
      <c r="D950" s="31" t="s">
        <v>1552</v>
      </c>
      <c r="E950" s="30" t="s">
        <v>209</v>
      </c>
      <c r="F950" s="31" t="s">
        <v>81</v>
      </c>
      <c r="G950" s="50">
        <v>87497</v>
      </c>
      <c r="H950" s="49">
        <v>74150</v>
      </c>
      <c r="I950" s="49">
        <v>6673.5</v>
      </c>
      <c r="J950" s="49">
        <v>6673.5</v>
      </c>
      <c r="K950" s="49"/>
      <c r="L950" s="33"/>
      <c r="M950" s="33"/>
      <c r="N950" s="13">
        <f t="shared" si="29"/>
        <v>0</v>
      </c>
    </row>
    <row r="951" spans="1:14" x14ac:dyDescent="0.25">
      <c r="A951" t="str">
        <f t="shared" si="28"/>
        <v>022020</v>
      </c>
      <c r="B951" s="28">
        <v>43890</v>
      </c>
      <c r="C951" s="29" t="s">
        <v>1493</v>
      </c>
      <c r="D951" s="31" t="s">
        <v>1552</v>
      </c>
      <c r="E951" s="30" t="s">
        <v>211</v>
      </c>
      <c r="F951" s="31" t="s">
        <v>81</v>
      </c>
      <c r="G951" s="50">
        <v>87497</v>
      </c>
      <c r="H951" s="49">
        <v>74150</v>
      </c>
      <c r="I951" s="49">
        <v>6673.5</v>
      </c>
      <c r="J951" s="49">
        <v>6673.5</v>
      </c>
      <c r="K951" s="49"/>
      <c r="L951" s="33"/>
      <c r="M951" s="33"/>
      <c r="N951" s="13">
        <f t="shared" si="29"/>
        <v>0</v>
      </c>
    </row>
    <row r="952" spans="1:14" x14ac:dyDescent="0.25">
      <c r="A952" t="str">
        <f t="shared" si="28"/>
        <v>022020</v>
      </c>
      <c r="B952" s="28">
        <v>43890</v>
      </c>
      <c r="C952" s="29" t="s">
        <v>1493</v>
      </c>
      <c r="D952" s="31" t="s">
        <v>1552</v>
      </c>
      <c r="E952" s="30" t="s">
        <v>213</v>
      </c>
      <c r="F952" s="31" t="s">
        <v>81</v>
      </c>
      <c r="G952" s="50">
        <v>614072</v>
      </c>
      <c r="H952" s="49">
        <v>520400</v>
      </c>
      <c r="I952" s="49">
        <v>46836</v>
      </c>
      <c r="J952" s="49">
        <v>46836</v>
      </c>
      <c r="K952" s="49"/>
      <c r="L952" s="33"/>
      <c r="M952" s="33"/>
      <c r="N952" s="13">
        <f t="shared" si="29"/>
        <v>0</v>
      </c>
    </row>
    <row r="953" spans="1:14" x14ac:dyDescent="0.25">
      <c r="A953" t="str">
        <f t="shared" si="28"/>
        <v>032020</v>
      </c>
      <c r="B953" s="28">
        <v>43892</v>
      </c>
      <c r="C953" s="29" t="s">
        <v>1493</v>
      </c>
      <c r="D953" s="31" t="s">
        <v>1552</v>
      </c>
      <c r="E953" s="30" t="s">
        <v>115</v>
      </c>
      <c r="F953" s="31" t="s">
        <v>81</v>
      </c>
      <c r="G953" s="50">
        <v>132584.79999999999</v>
      </c>
      <c r="H953" s="49">
        <v>112360</v>
      </c>
      <c r="I953" s="49">
        <v>10112.4</v>
      </c>
      <c r="J953" s="49">
        <v>10112.4</v>
      </c>
      <c r="K953" s="49"/>
      <c r="L953" s="33"/>
      <c r="M953" s="33"/>
      <c r="N953" s="13">
        <f t="shared" si="29"/>
        <v>0</v>
      </c>
    </row>
    <row r="954" spans="1:14" x14ac:dyDescent="0.25">
      <c r="A954" t="str">
        <f t="shared" si="28"/>
        <v>032020</v>
      </c>
      <c r="B954" s="28">
        <v>43892</v>
      </c>
      <c r="C954" s="29" t="s">
        <v>1493</v>
      </c>
      <c r="D954" s="31" t="s">
        <v>1552</v>
      </c>
      <c r="E954" s="30" t="s">
        <v>105</v>
      </c>
      <c r="F954" s="31" t="s">
        <v>81</v>
      </c>
      <c r="G954" s="50">
        <v>368443.2</v>
      </c>
      <c r="H954" s="49">
        <v>312240</v>
      </c>
      <c r="I954" s="49">
        <v>28101.599999999999</v>
      </c>
      <c r="J954" s="49">
        <v>28101.599999999999</v>
      </c>
      <c r="K954" s="49"/>
      <c r="L954" s="33"/>
      <c r="M954" s="33"/>
      <c r="N954" s="13">
        <f t="shared" si="29"/>
        <v>0</v>
      </c>
    </row>
    <row r="955" spans="1:14" x14ac:dyDescent="0.25">
      <c r="A955" t="str">
        <f t="shared" si="28"/>
        <v>032020</v>
      </c>
      <c r="B955" s="28">
        <v>43893</v>
      </c>
      <c r="C955" s="29" t="s">
        <v>1493</v>
      </c>
      <c r="D955" s="31" t="s">
        <v>1552</v>
      </c>
      <c r="E955" s="30" t="s">
        <v>109</v>
      </c>
      <c r="F955" s="31" t="s">
        <v>81</v>
      </c>
      <c r="G955" s="50">
        <v>245628.79999999999</v>
      </c>
      <c r="H955" s="49">
        <v>208160</v>
      </c>
      <c r="I955" s="49">
        <v>18734.400000000001</v>
      </c>
      <c r="J955" s="49">
        <v>18734.400000000001</v>
      </c>
      <c r="K955" s="49"/>
      <c r="L955" s="33"/>
      <c r="M955" s="33"/>
      <c r="N955" s="13">
        <f t="shared" si="29"/>
        <v>0</v>
      </c>
    </row>
    <row r="956" spans="1:14" x14ac:dyDescent="0.25">
      <c r="A956" t="str">
        <f t="shared" si="28"/>
        <v>032020</v>
      </c>
      <c r="B956" s="28">
        <v>43893</v>
      </c>
      <c r="C956" s="29" t="s">
        <v>1493</v>
      </c>
      <c r="D956" s="31" t="s">
        <v>1552</v>
      </c>
      <c r="E956" s="30" t="s">
        <v>110</v>
      </c>
      <c r="F956" s="31" t="s">
        <v>81</v>
      </c>
      <c r="G956" s="50">
        <v>614072</v>
      </c>
      <c r="H956" s="49">
        <v>520400</v>
      </c>
      <c r="I956" s="49">
        <v>46836</v>
      </c>
      <c r="J956" s="49">
        <v>46836</v>
      </c>
      <c r="K956" s="49"/>
      <c r="L956" s="33"/>
      <c r="M956" s="33"/>
      <c r="N956" s="13">
        <f t="shared" si="29"/>
        <v>0</v>
      </c>
    </row>
    <row r="957" spans="1:14" x14ac:dyDescent="0.25">
      <c r="A957" t="str">
        <f t="shared" si="28"/>
        <v>032020</v>
      </c>
      <c r="B957" s="28">
        <v>43894</v>
      </c>
      <c r="C957" s="29" t="s">
        <v>1493</v>
      </c>
      <c r="D957" s="31" t="s">
        <v>1552</v>
      </c>
      <c r="E957" s="30" t="s">
        <v>112</v>
      </c>
      <c r="F957" s="31" t="s">
        <v>81</v>
      </c>
      <c r="G957" s="50">
        <v>614072</v>
      </c>
      <c r="H957" s="49">
        <v>520400</v>
      </c>
      <c r="I957" s="49">
        <v>46836</v>
      </c>
      <c r="J957" s="49">
        <v>46836</v>
      </c>
      <c r="K957" s="49"/>
      <c r="L957" s="33"/>
      <c r="M957" s="33"/>
      <c r="N957" s="13">
        <f t="shared" si="29"/>
        <v>0</v>
      </c>
    </row>
    <row r="958" spans="1:14" x14ac:dyDescent="0.25">
      <c r="A958" t="str">
        <f t="shared" si="28"/>
        <v>032020</v>
      </c>
      <c r="B958" s="28">
        <v>43894</v>
      </c>
      <c r="C958" s="29" t="s">
        <v>1493</v>
      </c>
      <c r="D958" s="31" t="s">
        <v>1552</v>
      </c>
      <c r="E958" s="30" t="s">
        <v>137</v>
      </c>
      <c r="F958" s="31" t="s">
        <v>81</v>
      </c>
      <c r="G958" s="50">
        <v>87497</v>
      </c>
      <c r="H958" s="49">
        <v>74150</v>
      </c>
      <c r="I958" s="49">
        <v>6673.5</v>
      </c>
      <c r="J958" s="49">
        <v>6673.5</v>
      </c>
      <c r="K958" s="49"/>
      <c r="L958" s="33"/>
      <c r="M958" s="33"/>
      <c r="N958" s="13">
        <f t="shared" si="29"/>
        <v>0</v>
      </c>
    </row>
    <row r="959" spans="1:14" x14ac:dyDescent="0.25">
      <c r="A959" t="str">
        <f t="shared" si="28"/>
        <v>032020</v>
      </c>
      <c r="B959" s="28">
        <v>43894</v>
      </c>
      <c r="C959" s="29" t="s">
        <v>1493</v>
      </c>
      <c r="D959" s="31" t="s">
        <v>1552</v>
      </c>
      <c r="E959" s="30" t="s">
        <v>138</v>
      </c>
      <c r="F959" s="31" t="s">
        <v>81</v>
      </c>
      <c r="G959" s="50">
        <v>33146.199999999997</v>
      </c>
      <c r="H959" s="49">
        <v>28090</v>
      </c>
      <c r="I959" s="49">
        <v>2528.1</v>
      </c>
      <c r="J959" s="49">
        <v>2528.1</v>
      </c>
      <c r="K959" s="49"/>
      <c r="L959" s="33"/>
      <c r="M959" s="33"/>
      <c r="N959" s="13">
        <f t="shared" si="29"/>
        <v>0</v>
      </c>
    </row>
    <row r="960" spans="1:14" x14ac:dyDescent="0.25">
      <c r="A960" t="str">
        <f t="shared" si="28"/>
        <v>032020</v>
      </c>
      <c r="B960" s="28">
        <v>43895</v>
      </c>
      <c r="C960" s="29" t="s">
        <v>1494</v>
      </c>
      <c r="D960" s="31" t="s">
        <v>1552</v>
      </c>
      <c r="E960" s="30" t="s">
        <v>70</v>
      </c>
      <c r="F960" s="31" t="s">
        <v>50</v>
      </c>
      <c r="G960" s="50">
        <v>164964</v>
      </c>
      <c r="H960" s="49">
        <v>139800</v>
      </c>
      <c r="I960" s="49">
        <v>12582</v>
      </c>
      <c r="J960" s="49">
        <v>12582</v>
      </c>
      <c r="K960" s="49"/>
      <c r="L960" s="33"/>
      <c r="M960" s="33"/>
      <c r="N960" s="13">
        <f t="shared" si="29"/>
        <v>0</v>
      </c>
    </row>
    <row r="961" spans="1:14" x14ac:dyDescent="0.25">
      <c r="A961" t="str">
        <f t="shared" si="28"/>
        <v>032020</v>
      </c>
      <c r="B961" s="28">
        <v>43895</v>
      </c>
      <c r="C961" s="29" t="s">
        <v>1493</v>
      </c>
      <c r="D961" s="31" t="s">
        <v>1552</v>
      </c>
      <c r="E961" s="30" t="s">
        <v>122</v>
      </c>
      <c r="F961" s="31" t="s">
        <v>81</v>
      </c>
      <c r="G961" s="50">
        <v>173530.8</v>
      </c>
      <c r="H961" s="49">
        <v>147060</v>
      </c>
      <c r="I961" s="49">
        <v>13235.4</v>
      </c>
      <c r="J961" s="49">
        <v>13235.4</v>
      </c>
      <c r="K961" s="49"/>
      <c r="L961" s="33"/>
      <c r="M961" s="33"/>
      <c r="N961" s="13">
        <f t="shared" si="29"/>
        <v>0</v>
      </c>
    </row>
    <row r="962" spans="1:14" x14ac:dyDescent="0.25">
      <c r="A962" t="str">
        <f t="shared" si="28"/>
        <v>032020</v>
      </c>
      <c r="B962" s="28">
        <v>43895</v>
      </c>
      <c r="C962" s="29" t="s">
        <v>1493</v>
      </c>
      <c r="D962" s="31" t="s">
        <v>1552</v>
      </c>
      <c r="E962" s="30" t="s">
        <v>125</v>
      </c>
      <c r="F962" s="31" t="s">
        <v>81</v>
      </c>
      <c r="G962" s="50">
        <v>87497</v>
      </c>
      <c r="H962" s="49">
        <v>74150</v>
      </c>
      <c r="I962" s="49">
        <v>6673.5</v>
      </c>
      <c r="J962" s="49">
        <v>6673.5</v>
      </c>
      <c r="K962" s="49"/>
      <c r="L962" s="33"/>
      <c r="M962" s="33"/>
      <c r="N962" s="13">
        <f t="shared" si="29"/>
        <v>0</v>
      </c>
    </row>
    <row r="963" spans="1:14" x14ac:dyDescent="0.25">
      <c r="A963" t="str">
        <f t="shared" ref="A963:A1027" si="30">TEXT(B963,"MMYYYY")</f>
        <v>032020</v>
      </c>
      <c r="B963" s="28">
        <v>43895</v>
      </c>
      <c r="C963" s="29" t="s">
        <v>1493</v>
      </c>
      <c r="D963" s="31" t="s">
        <v>1552</v>
      </c>
      <c r="E963" s="30" t="s">
        <v>127</v>
      </c>
      <c r="F963" s="31" t="s">
        <v>81</v>
      </c>
      <c r="G963" s="50">
        <v>614072</v>
      </c>
      <c r="H963" s="49">
        <v>520400</v>
      </c>
      <c r="I963" s="49">
        <v>46836</v>
      </c>
      <c r="J963" s="49">
        <v>46836</v>
      </c>
      <c r="K963" s="49"/>
      <c r="L963" s="33"/>
      <c r="M963" s="33"/>
      <c r="N963" s="13">
        <f t="shared" ref="N963:N1026" si="31">I963-J963</f>
        <v>0</v>
      </c>
    </row>
    <row r="964" spans="1:14" x14ac:dyDescent="0.25">
      <c r="A964" t="str">
        <f t="shared" si="30"/>
        <v>032020</v>
      </c>
      <c r="B964" s="28">
        <v>43896</v>
      </c>
      <c r="C964" s="29" t="s">
        <v>1494</v>
      </c>
      <c r="D964" s="31" t="s">
        <v>1552</v>
      </c>
      <c r="E964" s="30" t="s">
        <v>62</v>
      </c>
      <c r="F964" s="31" t="s">
        <v>50</v>
      </c>
      <c r="G964" s="50">
        <v>44391.6</v>
      </c>
      <c r="H964" s="49">
        <v>37620</v>
      </c>
      <c r="I964" s="49">
        <v>3385.8</v>
      </c>
      <c r="J964" s="49">
        <v>3385.8</v>
      </c>
      <c r="K964" s="49"/>
      <c r="L964" s="33"/>
      <c r="M964" s="33"/>
      <c r="N964" s="13">
        <f t="shared" si="31"/>
        <v>0</v>
      </c>
    </row>
    <row r="965" spans="1:14" x14ac:dyDescent="0.25">
      <c r="A965" t="str">
        <f t="shared" si="30"/>
        <v>032020</v>
      </c>
      <c r="B965" s="28">
        <v>43896</v>
      </c>
      <c r="C965" s="29" t="s">
        <v>1494</v>
      </c>
      <c r="D965" s="31" t="s">
        <v>1552</v>
      </c>
      <c r="E965" s="30" t="s">
        <v>55</v>
      </c>
      <c r="F965" s="31" t="s">
        <v>50</v>
      </c>
      <c r="G965" s="50">
        <v>106200</v>
      </c>
      <c r="H965" s="49">
        <v>90000</v>
      </c>
      <c r="I965" s="49">
        <v>8100</v>
      </c>
      <c r="J965" s="49">
        <v>8100</v>
      </c>
      <c r="K965" s="49"/>
      <c r="L965" s="33"/>
      <c r="M965" s="33"/>
      <c r="N965" s="13">
        <f t="shared" si="31"/>
        <v>0</v>
      </c>
    </row>
    <row r="966" spans="1:14" x14ac:dyDescent="0.25">
      <c r="A966" t="str">
        <f t="shared" si="30"/>
        <v>032020</v>
      </c>
      <c r="B966" s="28">
        <v>43896</v>
      </c>
      <c r="C966" s="29" t="s">
        <v>1500</v>
      </c>
      <c r="D966" s="31" t="s">
        <v>1552</v>
      </c>
      <c r="E966" s="30" t="s">
        <v>73</v>
      </c>
      <c r="F966" s="31" t="s">
        <v>72</v>
      </c>
      <c r="G966" s="50">
        <v>44056.480000000003</v>
      </c>
      <c r="H966" s="49">
        <v>37336</v>
      </c>
      <c r="I966" s="49">
        <v>3360.24</v>
      </c>
      <c r="J966" s="49">
        <v>3360.24</v>
      </c>
      <c r="K966" s="49"/>
      <c r="L966" s="33"/>
      <c r="M966" s="33"/>
      <c r="N966" s="13">
        <f t="shared" si="31"/>
        <v>0</v>
      </c>
    </row>
    <row r="967" spans="1:14" x14ac:dyDescent="0.25">
      <c r="A967" t="str">
        <f t="shared" si="30"/>
        <v>032020</v>
      </c>
      <c r="B967" s="28">
        <v>43896</v>
      </c>
      <c r="C967" s="29" t="s">
        <v>1493</v>
      </c>
      <c r="D967" s="31" t="s">
        <v>1552</v>
      </c>
      <c r="E967" s="30" t="s">
        <v>120</v>
      </c>
      <c r="F967" s="31" t="s">
        <v>81</v>
      </c>
      <c r="G967" s="50">
        <v>614072</v>
      </c>
      <c r="H967" s="49">
        <v>520400</v>
      </c>
      <c r="I967" s="49">
        <v>46836</v>
      </c>
      <c r="J967" s="49">
        <v>46836</v>
      </c>
      <c r="K967" s="49"/>
      <c r="L967" s="33"/>
      <c r="M967" s="33"/>
      <c r="N967" s="13">
        <f t="shared" si="31"/>
        <v>0</v>
      </c>
    </row>
    <row r="968" spans="1:14" x14ac:dyDescent="0.25">
      <c r="A968" t="str">
        <f t="shared" si="30"/>
        <v>032020</v>
      </c>
      <c r="B968" s="28">
        <v>43897</v>
      </c>
      <c r="C968" s="29" t="s">
        <v>1493</v>
      </c>
      <c r="D968" s="31" t="s">
        <v>1552</v>
      </c>
      <c r="E968" s="30" t="s">
        <v>121</v>
      </c>
      <c r="F968" s="31" t="s">
        <v>81</v>
      </c>
      <c r="G968" s="50">
        <v>174262.39999999999</v>
      </c>
      <c r="H968" s="49">
        <v>147680</v>
      </c>
      <c r="I968" s="49">
        <v>13291.2</v>
      </c>
      <c r="J968" s="49">
        <v>13291.2</v>
      </c>
      <c r="K968" s="49"/>
      <c r="L968" s="33"/>
      <c r="M968" s="33"/>
      <c r="N968" s="13">
        <f t="shared" si="31"/>
        <v>0</v>
      </c>
    </row>
    <row r="969" spans="1:14" x14ac:dyDescent="0.25">
      <c r="A969" t="str">
        <f t="shared" si="30"/>
        <v>032020</v>
      </c>
      <c r="B969" s="28">
        <v>43897</v>
      </c>
      <c r="C969" s="29" t="s">
        <v>1493</v>
      </c>
      <c r="D969" s="31" t="s">
        <v>1552</v>
      </c>
      <c r="E969" s="30" t="s">
        <v>146</v>
      </c>
      <c r="F969" s="31" t="s">
        <v>81</v>
      </c>
      <c r="G969" s="50">
        <v>174262.39999999999</v>
      </c>
      <c r="H969" s="49">
        <v>147680</v>
      </c>
      <c r="I969" s="49">
        <v>13291.2</v>
      </c>
      <c r="J969" s="49">
        <v>13291.2</v>
      </c>
      <c r="K969" s="49"/>
      <c r="L969" s="33"/>
      <c r="M969" s="33"/>
      <c r="N969" s="13">
        <f t="shared" si="31"/>
        <v>0</v>
      </c>
    </row>
    <row r="970" spans="1:14" x14ac:dyDescent="0.25">
      <c r="A970" t="str">
        <f t="shared" si="30"/>
        <v>032020</v>
      </c>
      <c r="B970" s="28">
        <v>43897</v>
      </c>
      <c r="C970" s="29" t="s">
        <v>1493</v>
      </c>
      <c r="D970" s="31" t="s">
        <v>1552</v>
      </c>
      <c r="E970" s="30" t="s">
        <v>142</v>
      </c>
      <c r="F970" s="31" t="s">
        <v>81</v>
      </c>
      <c r="G970" s="50">
        <v>66292.399999999994</v>
      </c>
      <c r="H970" s="49">
        <v>56180</v>
      </c>
      <c r="I970" s="49">
        <v>5056.2</v>
      </c>
      <c r="J970" s="49">
        <v>5056.2</v>
      </c>
      <c r="K970" s="49"/>
      <c r="L970" s="33"/>
      <c r="M970" s="33"/>
      <c r="N970" s="13">
        <f t="shared" si="31"/>
        <v>0</v>
      </c>
    </row>
    <row r="971" spans="1:14" x14ac:dyDescent="0.25">
      <c r="A971" t="str">
        <f t="shared" si="30"/>
        <v>032020</v>
      </c>
      <c r="B971" s="28">
        <v>43897</v>
      </c>
      <c r="C971" s="29" t="s">
        <v>1493</v>
      </c>
      <c r="D971" s="31" t="s">
        <v>1552</v>
      </c>
      <c r="E971" s="30" t="s">
        <v>143</v>
      </c>
      <c r="F971" s="31" t="s">
        <v>81</v>
      </c>
      <c r="G971" s="50">
        <v>614072</v>
      </c>
      <c r="H971" s="49">
        <v>520400</v>
      </c>
      <c r="I971" s="49">
        <v>46836</v>
      </c>
      <c r="J971" s="49">
        <v>46836</v>
      </c>
      <c r="K971" s="49"/>
      <c r="L971" s="33"/>
      <c r="M971" s="33"/>
      <c r="N971" s="13">
        <f t="shared" si="31"/>
        <v>0</v>
      </c>
    </row>
    <row r="972" spans="1:14" x14ac:dyDescent="0.25">
      <c r="A972" t="str">
        <f t="shared" si="30"/>
        <v>032020</v>
      </c>
      <c r="B972" s="28">
        <v>43897</v>
      </c>
      <c r="C972" s="29" t="s">
        <v>1501</v>
      </c>
      <c r="D972" s="31" t="s">
        <v>1552</v>
      </c>
      <c r="E972" s="30" t="s">
        <v>78</v>
      </c>
      <c r="F972" s="31" t="s">
        <v>74</v>
      </c>
      <c r="G972" s="50">
        <v>31055.24</v>
      </c>
      <c r="H972" s="49">
        <v>26318</v>
      </c>
      <c r="I972" s="49">
        <v>2368.62</v>
      </c>
      <c r="J972" s="49">
        <v>2368.62</v>
      </c>
      <c r="K972" s="49"/>
      <c r="L972" s="33"/>
      <c r="M972" s="33"/>
      <c r="N972" s="13">
        <f t="shared" si="31"/>
        <v>0</v>
      </c>
    </row>
    <row r="973" spans="1:14" x14ac:dyDescent="0.25">
      <c r="A973" t="str">
        <f t="shared" si="30"/>
        <v>032020</v>
      </c>
      <c r="B973" s="28">
        <v>43897</v>
      </c>
      <c r="C973" s="29" t="s">
        <v>1501</v>
      </c>
      <c r="D973" s="31" t="s">
        <v>1554</v>
      </c>
      <c r="E973" s="30" t="s">
        <v>1439</v>
      </c>
      <c r="F973" s="31" t="s">
        <v>74</v>
      </c>
      <c r="G973" s="50">
        <v>46582.86</v>
      </c>
      <c r="H973" s="49">
        <v>39477</v>
      </c>
      <c r="I973" s="49">
        <v>3552.93</v>
      </c>
      <c r="J973" s="49">
        <v>3552.93</v>
      </c>
      <c r="K973" s="49"/>
      <c r="L973" s="33"/>
      <c r="M973" s="33"/>
      <c r="N973" s="13">
        <f t="shared" si="31"/>
        <v>0</v>
      </c>
    </row>
    <row r="974" spans="1:14" x14ac:dyDescent="0.25">
      <c r="A974" t="str">
        <f t="shared" si="30"/>
        <v>032020</v>
      </c>
      <c r="B974" s="28">
        <v>43897</v>
      </c>
      <c r="C974" s="29" t="s">
        <v>1493</v>
      </c>
      <c r="D974" s="31" t="s">
        <v>1552</v>
      </c>
      <c r="E974" s="30" t="s">
        <v>140</v>
      </c>
      <c r="F974" s="31" t="s">
        <v>81</v>
      </c>
      <c r="G974" s="50">
        <v>311520</v>
      </c>
      <c r="H974" s="49">
        <v>264000</v>
      </c>
      <c r="I974" s="49">
        <v>23760</v>
      </c>
      <c r="J974" s="49">
        <v>23760</v>
      </c>
      <c r="K974" s="49"/>
      <c r="L974" s="33"/>
      <c r="M974" s="33"/>
      <c r="N974" s="13">
        <f t="shared" si="31"/>
        <v>0</v>
      </c>
    </row>
    <row r="975" spans="1:14" x14ac:dyDescent="0.25">
      <c r="A975" t="str">
        <f t="shared" si="30"/>
        <v>032020</v>
      </c>
      <c r="B975" s="28">
        <v>43899</v>
      </c>
      <c r="C975" s="29" t="s">
        <v>1493</v>
      </c>
      <c r="D975" s="31" t="s">
        <v>1552</v>
      </c>
      <c r="E975" s="30" t="s">
        <v>141</v>
      </c>
      <c r="F975" s="31" t="s">
        <v>81</v>
      </c>
      <c r="G975" s="50">
        <v>173530.8</v>
      </c>
      <c r="H975" s="49">
        <v>147060</v>
      </c>
      <c r="I975" s="49">
        <v>13235.4</v>
      </c>
      <c r="J975" s="49">
        <v>13235.4</v>
      </c>
      <c r="K975" s="49"/>
      <c r="L975" s="33"/>
      <c r="M975" s="33"/>
      <c r="N975" s="13">
        <f t="shared" si="31"/>
        <v>0</v>
      </c>
    </row>
    <row r="976" spans="1:14" x14ac:dyDescent="0.25">
      <c r="A976" t="str">
        <f t="shared" si="30"/>
        <v>032020</v>
      </c>
      <c r="B976" s="28">
        <v>43899</v>
      </c>
      <c r="C976" s="29" t="s">
        <v>1528</v>
      </c>
      <c r="D976" s="31" t="s">
        <v>1552</v>
      </c>
      <c r="E976" s="30" t="s">
        <v>150</v>
      </c>
      <c r="F976" s="31" t="s">
        <v>147</v>
      </c>
      <c r="G976" s="50">
        <v>111510</v>
      </c>
      <c r="H976" s="49">
        <v>94500</v>
      </c>
      <c r="I976" s="49"/>
      <c r="J976" s="49"/>
      <c r="K976" s="49">
        <v>17010</v>
      </c>
      <c r="L976" s="33"/>
      <c r="M976" s="33"/>
      <c r="N976" s="13">
        <f t="shared" si="31"/>
        <v>0</v>
      </c>
    </row>
    <row r="977" spans="1:14" x14ac:dyDescent="0.25">
      <c r="A977" t="str">
        <f t="shared" si="30"/>
        <v>032020</v>
      </c>
      <c r="B977" s="28">
        <v>43899</v>
      </c>
      <c r="C977" s="29" t="s">
        <v>1528</v>
      </c>
      <c r="D977" s="31" t="s">
        <v>1552</v>
      </c>
      <c r="E977" s="30" t="s">
        <v>149</v>
      </c>
      <c r="F977" s="31" t="s">
        <v>147</v>
      </c>
      <c r="G977" s="50">
        <v>111510</v>
      </c>
      <c r="H977" s="49">
        <v>94500</v>
      </c>
      <c r="I977" s="49"/>
      <c r="J977" s="49"/>
      <c r="K977" s="49">
        <v>17010</v>
      </c>
      <c r="L977" s="33"/>
      <c r="M977" s="33"/>
      <c r="N977" s="13">
        <f t="shared" si="31"/>
        <v>0</v>
      </c>
    </row>
    <row r="978" spans="1:14" x14ac:dyDescent="0.25">
      <c r="A978" t="str">
        <f t="shared" si="30"/>
        <v>032020</v>
      </c>
      <c r="B978" s="28">
        <v>43899</v>
      </c>
      <c r="C978" s="29" t="s">
        <v>1494</v>
      </c>
      <c r="D978" s="31" t="s">
        <v>1552</v>
      </c>
      <c r="E978" s="30" t="s">
        <v>57</v>
      </c>
      <c r="F978" s="31" t="s">
        <v>50</v>
      </c>
      <c r="G978" s="50">
        <v>142544</v>
      </c>
      <c r="H978" s="49">
        <v>120800</v>
      </c>
      <c r="I978" s="49">
        <v>10872</v>
      </c>
      <c r="J978" s="49">
        <v>10872</v>
      </c>
      <c r="K978" s="49"/>
      <c r="L978" s="33"/>
      <c r="M978" s="33"/>
      <c r="N978" s="13">
        <f t="shared" si="31"/>
        <v>0</v>
      </c>
    </row>
    <row r="979" spans="1:14" x14ac:dyDescent="0.25">
      <c r="A979" t="str">
        <f t="shared" si="30"/>
        <v>032020</v>
      </c>
      <c r="B979" s="28">
        <v>43899</v>
      </c>
      <c r="C979" s="29" t="s">
        <v>1493</v>
      </c>
      <c r="D979" s="31" t="s">
        <v>1552</v>
      </c>
      <c r="E979" s="30" t="s">
        <v>139</v>
      </c>
      <c r="F979" s="31" t="s">
        <v>81</v>
      </c>
      <c r="G979" s="50">
        <v>614072</v>
      </c>
      <c r="H979" s="49">
        <v>520400</v>
      </c>
      <c r="I979" s="49">
        <v>46836</v>
      </c>
      <c r="J979" s="49">
        <v>46836</v>
      </c>
      <c r="K979" s="49"/>
      <c r="L979" s="33"/>
      <c r="M979" s="33"/>
      <c r="N979" s="13">
        <f t="shared" si="31"/>
        <v>0</v>
      </c>
    </row>
    <row r="980" spans="1:14" x14ac:dyDescent="0.25">
      <c r="A980" t="str">
        <f t="shared" si="30"/>
        <v>032020</v>
      </c>
      <c r="B980" s="28">
        <v>43900</v>
      </c>
      <c r="C980" s="29" t="s">
        <v>1494</v>
      </c>
      <c r="D980" s="31" t="s">
        <v>1552</v>
      </c>
      <c r="E980" s="30" t="s">
        <v>59</v>
      </c>
      <c r="F980" s="31" t="s">
        <v>50</v>
      </c>
      <c r="G980" s="50">
        <v>71272</v>
      </c>
      <c r="H980" s="49">
        <v>60400</v>
      </c>
      <c r="I980" s="49">
        <v>5436</v>
      </c>
      <c r="J980" s="49">
        <v>5436</v>
      </c>
      <c r="K980" s="49"/>
      <c r="L980" s="33"/>
      <c r="M980" s="33"/>
      <c r="N980" s="13">
        <f t="shared" si="31"/>
        <v>0</v>
      </c>
    </row>
    <row r="981" spans="1:14" x14ac:dyDescent="0.25">
      <c r="A981" t="str">
        <f t="shared" si="30"/>
        <v>032020</v>
      </c>
      <c r="B981" s="28">
        <v>43900</v>
      </c>
      <c r="C981" s="29" t="s">
        <v>1493</v>
      </c>
      <c r="D981" s="31" t="s">
        <v>1552</v>
      </c>
      <c r="E981" s="30" t="s">
        <v>100</v>
      </c>
      <c r="F981" s="31" t="s">
        <v>81</v>
      </c>
      <c r="G981" s="50">
        <v>86765.4</v>
      </c>
      <c r="H981" s="49">
        <v>73530</v>
      </c>
      <c r="I981" s="49">
        <v>6617.7</v>
      </c>
      <c r="J981" s="49">
        <v>6617.7</v>
      </c>
      <c r="K981" s="49"/>
      <c r="L981" s="33"/>
      <c r="M981" s="33"/>
      <c r="N981" s="13">
        <f t="shared" si="31"/>
        <v>0</v>
      </c>
    </row>
    <row r="982" spans="1:14" x14ac:dyDescent="0.25">
      <c r="A982" t="str">
        <f t="shared" si="30"/>
        <v>032020</v>
      </c>
      <c r="B982" s="28">
        <v>43900</v>
      </c>
      <c r="C982" s="29" t="s">
        <v>1493</v>
      </c>
      <c r="D982" s="31" t="s">
        <v>1552</v>
      </c>
      <c r="E982" s="30" t="s">
        <v>101</v>
      </c>
      <c r="F982" s="31" t="s">
        <v>81</v>
      </c>
      <c r="G982" s="50">
        <v>173530.8</v>
      </c>
      <c r="H982" s="49">
        <v>147060</v>
      </c>
      <c r="I982" s="49">
        <v>13235.4</v>
      </c>
      <c r="J982" s="49">
        <v>13235.4</v>
      </c>
      <c r="K982" s="49"/>
      <c r="L982" s="33"/>
      <c r="M982" s="33"/>
      <c r="N982" s="13">
        <f t="shared" si="31"/>
        <v>0</v>
      </c>
    </row>
    <row r="983" spans="1:14" x14ac:dyDescent="0.25">
      <c r="A983" t="str">
        <f t="shared" si="30"/>
        <v>032020</v>
      </c>
      <c r="B983" s="28">
        <v>43900</v>
      </c>
      <c r="C983" s="29" t="s">
        <v>1493</v>
      </c>
      <c r="D983" s="31" t="s">
        <v>1552</v>
      </c>
      <c r="E983" s="30" t="s">
        <v>103</v>
      </c>
      <c r="F983" s="31" t="s">
        <v>81</v>
      </c>
      <c r="G983" s="50">
        <v>614072</v>
      </c>
      <c r="H983" s="49">
        <v>520400</v>
      </c>
      <c r="I983" s="49">
        <v>46836</v>
      </c>
      <c r="J983" s="49">
        <v>46836</v>
      </c>
      <c r="K983" s="49"/>
      <c r="L983" s="33"/>
      <c r="M983" s="33"/>
      <c r="N983" s="13">
        <f t="shared" si="31"/>
        <v>0</v>
      </c>
    </row>
    <row r="984" spans="1:14" x14ac:dyDescent="0.25">
      <c r="A984" t="str">
        <f t="shared" si="30"/>
        <v>032020</v>
      </c>
      <c r="B984" s="28">
        <v>43901</v>
      </c>
      <c r="C984" s="29" t="s">
        <v>1493</v>
      </c>
      <c r="D984" s="31" t="s">
        <v>1552</v>
      </c>
      <c r="E984" s="30" t="s">
        <v>89</v>
      </c>
      <c r="F984" s="31" t="s">
        <v>81</v>
      </c>
      <c r="G984" s="50">
        <v>173530.8</v>
      </c>
      <c r="H984" s="49">
        <v>147060</v>
      </c>
      <c r="I984" s="49">
        <v>13235.4</v>
      </c>
      <c r="J984" s="49">
        <v>13235.4</v>
      </c>
      <c r="K984" s="49"/>
      <c r="L984" s="33"/>
      <c r="M984" s="33"/>
      <c r="N984" s="13">
        <f t="shared" si="31"/>
        <v>0</v>
      </c>
    </row>
    <row r="985" spans="1:14" x14ac:dyDescent="0.25">
      <c r="A985" t="str">
        <f t="shared" si="30"/>
        <v>032020</v>
      </c>
      <c r="B985" s="28">
        <v>43901</v>
      </c>
      <c r="C985" s="29" t="s">
        <v>1493</v>
      </c>
      <c r="D985" s="31" t="s">
        <v>1552</v>
      </c>
      <c r="E985" s="30" t="s">
        <v>92</v>
      </c>
      <c r="F985" s="31" t="s">
        <v>81</v>
      </c>
      <c r="G985" s="50">
        <v>86765.4</v>
      </c>
      <c r="H985" s="49">
        <v>73530</v>
      </c>
      <c r="I985" s="49">
        <v>6617.7</v>
      </c>
      <c r="J985" s="49">
        <v>6617.7</v>
      </c>
      <c r="K985" s="49"/>
      <c r="L985" s="33"/>
      <c r="M985" s="33"/>
      <c r="N985" s="13">
        <f t="shared" si="31"/>
        <v>0</v>
      </c>
    </row>
    <row r="986" spans="1:14" x14ac:dyDescent="0.25">
      <c r="A986" t="str">
        <f t="shared" si="30"/>
        <v>032020</v>
      </c>
      <c r="B986" s="28">
        <v>43901</v>
      </c>
      <c r="C986" s="29" t="s">
        <v>1493</v>
      </c>
      <c r="D986" s="31" t="s">
        <v>1552</v>
      </c>
      <c r="E986" s="30" t="s">
        <v>96</v>
      </c>
      <c r="F986" s="31" t="s">
        <v>81</v>
      </c>
      <c r="G986" s="50">
        <v>614072</v>
      </c>
      <c r="H986" s="49">
        <v>520400</v>
      </c>
      <c r="I986" s="49">
        <v>46836</v>
      </c>
      <c r="J986" s="49">
        <v>46836</v>
      </c>
      <c r="K986" s="49"/>
      <c r="L986" s="33"/>
      <c r="M986" s="33"/>
      <c r="N986" s="13">
        <f t="shared" si="31"/>
        <v>0</v>
      </c>
    </row>
    <row r="987" spans="1:14" x14ac:dyDescent="0.25">
      <c r="A987" t="str">
        <f t="shared" si="30"/>
        <v>032020</v>
      </c>
      <c r="B987" s="28">
        <v>43901</v>
      </c>
      <c r="C987" s="29" t="s">
        <v>1493</v>
      </c>
      <c r="D987" s="31" t="s">
        <v>1552</v>
      </c>
      <c r="E987" s="30" t="s">
        <v>98</v>
      </c>
      <c r="F987" s="31" t="s">
        <v>81</v>
      </c>
      <c r="G987" s="50">
        <v>614072</v>
      </c>
      <c r="H987" s="49">
        <v>520400</v>
      </c>
      <c r="I987" s="49">
        <v>46836</v>
      </c>
      <c r="J987" s="49">
        <v>46836</v>
      </c>
      <c r="K987" s="49"/>
      <c r="L987" s="33"/>
      <c r="M987" s="33"/>
      <c r="N987" s="13">
        <f t="shared" si="31"/>
        <v>0</v>
      </c>
    </row>
    <row r="988" spans="1:14" x14ac:dyDescent="0.25">
      <c r="A988" t="str">
        <f t="shared" si="30"/>
        <v>032020</v>
      </c>
      <c r="B988" s="28">
        <v>43902</v>
      </c>
      <c r="C988" s="29" t="s">
        <v>1493</v>
      </c>
      <c r="D988" s="31" t="s">
        <v>1552</v>
      </c>
      <c r="E988" s="30" t="s">
        <v>83</v>
      </c>
      <c r="F988" s="31" t="s">
        <v>81</v>
      </c>
      <c r="G988" s="50">
        <v>86765.4</v>
      </c>
      <c r="H988" s="49">
        <v>73530</v>
      </c>
      <c r="I988" s="49">
        <v>6617.7</v>
      </c>
      <c r="J988" s="49">
        <v>6617.7</v>
      </c>
      <c r="K988" s="49"/>
      <c r="L988" s="33"/>
      <c r="M988" s="33"/>
      <c r="N988" s="13">
        <f t="shared" si="31"/>
        <v>0</v>
      </c>
    </row>
    <row r="989" spans="1:14" x14ac:dyDescent="0.25">
      <c r="A989" t="str">
        <f t="shared" si="30"/>
        <v>032020</v>
      </c>
      <c r="B989" s="28">
        <v>43902</v>
      </c>
      <c r="C989" s="29" t="s">
        <v>1493</v>
      </c>
      <c r="D989" s="31" t="s">
        <v>1552</v>
      </c>
      <c r="E989" s="30" t="s">
        <v>86</v>
      </c>
      <c r="F989" s="31" t="s">
        <v>81</v>
      </c>
      <c r="G989" s="50">
        <v>174994</v>
      </c>
      <c r="H989" s="49">
        <v>148300</v>
      </c>
      <c r="I989" s="49">
        <v>13347</v>
      </c>
      <c r="J989" s="49">
        <v>13347</v>
      </c>
      <c r="K989" s="49"/>
      <c r="L989" s="33"/>
      <c r="M989" s="33"/>
      <c r="N989" s="13">
        <f t="shared" si="31"/>
        <v>0</v>
      </c>
    </row>
    <row r="990" spans="1:14" x14ac:dyDescent="0.25">
      <c r="A990" t="str">
        <f t="shared" si="30"/>
        <v>032020</v>
      </c>
      <c r="B990" s="28">
        <v>43903</v>
      </c>
      <c r="C990" s="29" t="s">
        <v>1501</v>
      </c>
      <c r="D990" s="31" t="s">
        <v>1552</v>
      </c>
      <c r="E990" s="30" t="s">
        <v>76</v>
      </c>
      <c r="F990" s="31" t="s">
        <v>74</v>
      </c>
      <c r="G990" s="50">
        <v>139322.6</v>
      </c>
      <c r="H990" s="49">
        <v>118070</v>
      </c>
      <c r="I990" s="49">
        <v>10626.3</v>
      </c>
      <c r="J990" s="49">
        <v>10626.3</v>
      </c>
      <c r="K990" s="49"/>
      <c r="L990" s="33"/>
      <c r="M990" s="33"/>
      <c r="N990" s="13">
        <f t="shared" si="31"/>
        <v>0</v>
      </c>
    </row>
    <row r="991" spans="1:14" x14ac:dyDescent="0.25">
      <c r="A991" t="str">
        <f t="shared" si="30"/>
        <v>032020</v>
      </c>
      <c r="B991" s="28">
        <v>43903</v>
      </c>
      <c r="C991" s="29" t="s">
        <v>1501</v>
      </c>
      <c r="D991" s="31" t="s">
        <v>1552</v>
      </c>
      <c r="E991" s="30" t="s">
        <v>79</v>
      </c>
      <c r="F991" s="31" t="s">
        <v>74</v>
      </c>
      <c r="G991" s="50">
        <v>73201.3</v>
      </c>
      <c r="H991" s="49">
        <v>62035</v>
      </c>
      <c r="I991" s="49">
        <v>5583.15</v>
      </c>
      <c r="J991" s="49">
        <v>5583.15</v>
      </c>
      <c r="K991" s="49"/>
      <c r="L991" s="33"/>
      <c r="M991" s="33"/>
      <c r="N991" s="13">
        <f t="shared" si="31"/>
        <v>0</v>
      </c>
    </row>
    <row r="992" spans="1:14" x14ac:dyDescent="0.25">
      <c r="A992" t="str">
        <f t="shared" si="30"/>
        <v>032020</v>
      </c>
      <c r="B992" s="28">
        <v>43903</v>
      </c>
      <c r="C992" s="29" t="s">
        <v>1501</v>
      </c>
      <c r="D992" s="31" t="s">
        <v>1552</v>
      </c>
      <c r="E992" s="30" t="s">
        <v>80</v>
      </c>
      <c r="F992" s="31" t="s">
        <v>74</v>
      </c>
      <c r="G992" s="50">
        <v>28572.52</v>
      </c>
      <c r="H992" s="49">
        <v>24214</v>
      </c>
      <c r="I992" s="49">
        <v>2179.2600000000002</v>
      </c>
      <c r="J992" s="49">
        <v>2179.2600000000002</v>
      </c>
      <c r="K992" s="49"/>
      <c r="L992" s="33"/>
      <c r="M992" s="33"/>
      <c r="N992" s="13">
        <f t="shared" si="31"/>
        <v>0</v>
      </c>
    </row>
    <row r="993" spans="1:14" x14ac:dyDescent="0.25">
      <c r="A993" t="str">
        <f t="shared" si="30"/>
        <v>032020</v>
      </c>
      <c r="B993" s="28">
        <v>43903</v>
      </c>
      <c r="C993" s="29" t="s">
        <v>1493</v>
      </c>
      <c r="D993" s="31" t="s">
        <v>1552</v>
      </c>
      <c r="E993" s="30" t="s">
        <v>102</v>
      </c>
      <c r="F993" s="31" t="s">
        <v>81</v>
      </c>
      <c r="G993" s="50">
        <v>173530.8</v>
      </c>
      <c r="H993" s="49">
        <v>147060</v>
      </c>
      <c r="I993" s="49">
        <v>13235.4</v>
      </c>
      <c r="J993" s="49">
        <v>13235.4</v>
      </c>
      <c r="K993" s="49"/>
      <c r="L993" s="33"/>
      <c r="M993" s="33"/>
      <c r="N993" s="13">
        <f t="shared" si="31"/>
        <v>0</v>
      </c>
    </row>
    <row r="994" spans="1:14" x14ac:dyDescent="0.25">
      <c r="A994" t="str">
        <f t="shared" si="30"/>
        <v>032020</v>
      </c>
      <c r="B994" s="28">
        <v>43903</v>
      </c>
      <c r="C994" s="29" t="s">
        <v>1493</v>
      </c>
      <c r="D994" s="31" t="s">
        <v>1552</v>
      </c>
      <c r="E994" s="30" t="s">
        <v>104</v>
      </c>
      <c r="F994" s="31" t="s">
        <v>81</v>
      </c>
      <c r="G994" s="50">
        <v>87497</v>
      </c>
      <c r="H994" s="49">
        <v>74150</v>
      </c>
      <c r="I994" s="49">
        <v>6673.5</v>
      </c>
      <c r="J994" s="49">
        <v>6673.5</v>
      </c>
      <c r="K994" s="49"/>
      <c r="L994" s="33"/>
      <c r="M994" s="33"/>
      <c r="N994" s="13">
        <f t="shared" si="31"/>
        <v>0</v>
      </c>
    </row>
    <row r="995" spans="1:14" x14ac:dyDescent="0.25">
      <c r="A995" t="str">
        <f t="shared" si="30"/>
        <v>032020</v>
      </c>
      <c r="B995" s="28">
        <v>43904</v>
      </c>
      <c r="C995" s="29" t="s">
        <v>1493</v>
      </c>
      <c r="D995" s="31" t="s">
        <v>1552</v>
      </c>
      <c r="E995" s="30" t="s">
        <v>91</v>
      </c>
      <c r="F995" s="31" t="s">
        <v>81</v>
      </c>
      <c r="G995" s="50">
        <v>519200</v>
      </c>
      <c r="H995" s="49">
        <v>440000</v>
      </c>
      <c r="I995" s="49">
        <v>39600</v>
      </c>
      <c r="J995" s="49">
        <v>39600</v>
      </c>
      <c r="K995" s="49"/>
      <c r="L995" s="33"/>
      <c r="M995" s="33"/>
      <c r="N995" s="13">
        <f t="shared" si="31"/>
        <v>0</v>
      </c>
    </row>
    <row r="996" spans="1:14" x14ac:dyDescent="0.25">
      <c r="A996" t="str">
        <f t="shared" si="30"/>
        <v>032020</v>
      </c>
      <c r="B996" s="28">
        <v>43904</v>
      </c>
      <c r="C996" s="29" t="s">
        <v>1493</v>
      </c>
      <c r="D996" s="31" t="s">
        <v>1552</v>
      </c>
      <c r="E996" s="30" t="s">
        <v>93</v>
      </c>
      <c r="F996" s="31" t="s">
        <v>81</v>
      </c>
      <c r="G996" s="50">
        <v>86765.4</v>
      </c>
      <c r="H996" s="49">
        <v>73530</v>
      </c>
      <c r="I996" s="49">
        <v>6617.7</v>
      </c>
      <c r="J996" s="49">
        <v>6617.7</v>
      </c>
      <c r="K996" s="49"/>
      <c r="L996" s="33"/>
      <c r="M996" s="33"/>
      <c r="N996" s="13">
        <f t="shared" si="31"/>
        <v>0</v>
      </c>
    </row>
    <row r="997" spans="1:14" x14ac:dyDescent="0.25">
      <c r="A997" t="str">
        <f t="shared" si="30"/>
        <v>032020</v>
      </c>
      <c r="B997" s="28">
        <v>43904</v>
      </c>
      <c r="C997" s="29" t="s">
        <v>1493</v>
      </c>
      <c r="D997" s="31" t="s">
        <v>1552</v>
      </c>
      <c r="E997" s="30" t="s">
        <v>97</v>
      </c>
      <c r="F997" s="31" t="s">
        <v>81</v>
      </c>
      <c r="G997" s="50">
        <v>174994</v>
      </c>
      <c r="H997" s="49">
        <v>148300</v>
      </c>
      <c r="I997" s="49">
        <v>13347</v>
      </c>
      <c r="J997" s="49">
        <v>13347</v>
      </c>
      <c r="K997" s="49"/>
      <c r="L997" s="33"/>
      <c r="M997" s="33"/>
      <c r="N997" s="13">
        <f t="shared" si="31"/>
        <v>0</v>
      </c>
    </row>
    <row r="998" spans="1:14" x14ac:dyDescent="0.25">
      <c r="A998" t="str">
        <f t="shared" si="30"/>
        <v>032020</v>
      </c>
      <c r="B998" s="28">
        <v>43905</v>
      </c>
      <c r="C998" s="29" t="s">
        <v>1493</v>
      </c>
      <c r="D998" s="31" t="s">
        <v>1552</v>
      </c>
      <c r="E998" s="30" t="s">
        <v>99</v>
      </c>
      <c r="F998" s="31" t="s">
        <v>81</v>
      </c>
      <c r="G998" s="50">
        <v>173530.8</v>
      </c>
      <c r="H998" s="49">
        <v>147060</v>
      </c>
      <c r="I998" s="49">
        <v>13235.4</v>
      </c>
      <c r="J998" s="49">
        <v>13235.4</v>
      </c>
      <c r="K998" s="49"/>
      <c r="L998" s="33"/>
      <c r="M998" s="33"/>
      <c r="N998" s="13">
        <f t="shared" si="31"/>
        <v>0</v>
      </c>
    </row>
    <row r="999" spans="1:14" x14ac:dyDescent="0.25">
      <c r="A999" t="str">
        <f t="shared" si="30"/>
        <v>032020</v>
      </c>
      <c r="B999" s="28">
        <v>43905</v>
      </c>
      <c r="C999" s="29" t="s">
        <v>1493</v>
      </c>
      <c r="D999" s="31" t="s">
        <v>1552</v>
      </c>
      <c r="E999" s="30" t="s">
        <v>85</v>
      </c>
      <c r="F999" s="31" t="s">
        <v>81</v>
      </c>
      <c r="G999" s="50">
        <v>86765.4</v>
      </c>
      <c r="H999" s="49">
        <v>73530</v>
      </c>
      <c r="I999" s="49">
        <v>6617.7</v>
      </c>
      <c r="J999" s="49">
        <v>6617.7</v>
      </c>
      <c r="K999" s="49"/>
      <c r="L999" s="33"/>
      <c r="M999" s="33"/>
      <c r="N999" s="13">
        <f t="shared" si="31"/>
        <v>0</v>
      </c>
    </row>
    <row r="1000" spans="1:14" x14ac:dyDescent="0.25">
      <c r="A1000" t="str">
        <f t="shared" si="30"/>
        <v>032020</v>
      </c>
      <c r="B1000" s="28">
        <v>43905</v>
      </c>
      <c r="C1000" s="29" t="s">
        <v>1493</v>
      </c>
      <c r="D1000" s="31" t="s">
        <v>1552</v>
      </c>
      <c r="E1000" s="30" t="s">
        <v>87</v>
      </c>
      <c r="F1000" s="31" t="s">
        <v>81</v>
      </c>
      <c r="G1000" s="50">
        <v>87497</v>
      </c>
      <c r="H1000" s="49">
        <v>74150</v>
      </c>
      <c r="I1000" s="49">
        <v>6673.5</v>
      </c>
      <c r="J1000" s="49">
        <v>6673.5</v>
      </c>
      <c r="K1000" s="49"/>
      <c r="L1000" s="33"/>
      <c r="M1000" s="33"/>
      <c r="N1000" s="13">
        <f t="shared" si="31"/>
        <v>0</v>
      </c>
    </row>
    <row r="1001" spans="1:14" x14ac:dyDescent="0.25">
      <c r="A1001" t="str">
        <f t="shared" si="30"/>
        <v>032020</v>
      </c>
      <c r="B1001" s="28">
        <v>43905</v>
      </c>
      <c r="C1001" s="29" t="s">
        <v>1493</v>
      </c>
      <c r="D1001" s="31" t="s">
        <v>1552</v>
      </c>
      <c r="E1001" s="30" t="s">
        <v>119</v>
      </c>
      <c r="F1001" s="31" t="s">
        <v>81</v>
      </c>
      <c r="G1001" s="50">
        <v>87497</v>
      </c>
      <c r="H1001" s="49">
        <v>74150</v>
      </c>
      <c r="I1001" s="49">
        <v>6673.5</v>
      </c>
      <c r="J1001" s="49">
        <v>6673.5</v>
      </c>
      <c r="K1001" s="49"/>
      <c r="L1001" s="33"/>
      <c r="M1001" s="33"/>
      <c r="N1001" s="13">
        <f t="shared" si="31"/>
        <v>0</v>
      </c>
    </row>
    <row r="1002" spans="1:14" x14ac:dyDescent="0.25">
      <c r="A1002" t="str">
        <f t="shared" si="30"/>
        <v>032020</v>
      </c>
      <c r="B1002" s="28">
        <v>43905</v>
      </c>
      <c r="C1002" s="29" t="s">
        <v>1493</v>
      </c>
      <c r="D1002" s="31" t="s">
        <v>1552</v>
      </c>
      <c r="E1002" s="30" t="s">
        <v>117</v>
      </c>
      <c r="F1002" s="31" t="s">
        <v>81</v>
      </c>
      <c r="G1002" s="50">
        <v>43748.5</v>
      </c>
      <c r="H1002" s="49">
        <v>37075</v>
      </c>
      <c r="I1002" s="49">
        <v>3336.75</v>
      </c>
      <c r="J1002" s="49">
        <v>3336.75</v>
      </c>
      <c r="K1002" s="49"/>
      <c r="L1002" s="33"/>
      <c r="M1002" s="33"/>
      <c r="N1002" s="13">
        <f t="shared" si="31"/>
        <v>0</v>
      </c>
    </row>
    <row r="1003" spans="1:14" x14ac:dyDescent="0.25">
      <c r="A1003" t="str">
        <f t="shared" si="30"/>
        <v>032020</v>
      </c>
      <c r="B1003" s="28">
        <v>43906</v>
      </c>
      <c r="C1003" s="29" t="s">
        <v>1494</v>
      </c>
      <c r="D1003" s="31" t="s">
        <v>1552</v>
      </c>
      <c r="E1003" s="30" t="s">
        <v>66</v>
      </c>
      <c r="F1003" s="31" t="s">
        <v>50</v>
      </c>
      <c r="G1003" s="50">
        <v>142544</v>
      </c>
      <c r="H1003" s="49">
        <v>120800</v>
      </c>
      <c r="I1003" s="49">
        <v>10872</v>
      </c>
      <c r="J1003" s="49">
        <v>10872</v>
      </c>
      <c r="K1003" s="49"/>
      <c r="L1003" s="33"/>
      <c r="M1003" s="33"/>
      <c r="N1003" s="13">
        <f t="shared" si="31"/>
        <v>0</v>
      </c>
    </row>
    <row r="1004" spans="1:14" x14ac:dyDescent="0.25">
      <c r="A1004" t="str">
        <f t="shared" si="30"/>
        <v>032020</v>
      </c>
      <c r="B1004" s="28">
        <v>43906</v>
      </c>
      <c r="C1004" s="29" t="s">
        <v>1494</v>
      </c>
      <c r="D1004" s="31" t="s">
        <v>1552</v>
      </c>
      <c r="E1004" s="30" t="s">
        <v>68</v>
      </c>
      <c r="F1004" s="31" t="s">
        <v>50</v>
      </c>
      <c r="G1004" s="50">
        <v>142544</v>
      </c>
      <c r="H1004" s="49">
        <v>120800</v>
      </c>
      <c r="I1004" s="49">
        <v>10872</v>
      </c>
      <c r="J1004" s="49">
        <v>10872</v>
      </c>
      <c r="K1004" s="49"/>
      <c r="L1004" s="33"/>
      <c r="M1004" s="33"/>
      <c r="N1004" s="13">
        <f t="shared" si="31"/>
        <v>0</v>
      </c>
    </row>
    <row r="1005" spans="1:14" x14ac:dyDescent="0.25">
      <c r="A1005" t="str">
        <f t="shared" si="30"/>
        <v>032020</v>
      </c>
      <c r="B1005" s="28">
        <v>43907</v>
      </c>
      <c r="C1005" s="29" t="s">
        <v>1493</v>
      </c>
      <c r="D1005" s="31" t="s">
        <v>1552</v>
      </c>
      <c r="E1005" s="30" t="s">
        <v>118</v>
      </c>
      <c r="F1005" s="31" t="s">
        <v>81</v>
      </c>
      <c r="G1005" s="50">
        <v>142591.20000000001</v>
      </c>
      <c r="H1005" s="49">
        <v>120840</v>
      </c>
      <c r="I1005" s="49">
        <v>10875.6</v>
      </c>
      <c r="J1005" s="49">
        <v>10875.6</v>
      </c>
      <c r="K1005" s="49"/>
      <c r="L1005" s="33"/>
      <c r="M1005" s="33"/>
      <c r="N1005" s="13">
        <f t="shared" si="31"/>
        <v>0</v>
      </c>
    </row>
    <row r="1006" spans="1:14" x14ac:dyDescent="0.25">
      <c r="A1006" t="str">
        <f t="shared" si="30"/>
        <v>032020</v>
      </c>
      <c r="B1006" s="28">
        <v>43907</v>
      </c>
      <c r="C1006" s="29" t="s">
        <v>1494</v>
      </c>
      <c r="D1006" s="31" t="s">
        <v>1552</v>
      </c>
      <c r="E1006" s="30" t="s">
        <v>61</v>
      </c>
      <c r="F1006" s="31" t="s">
        <v>50</v>
      </c>
      <c r="G1006" s="50">
        <v>35636</v>
      </c>
      <c r="H1006" s="49">
        <v>30200</v>
      </c>
      <c r="I1006" s="49">
        <v>2718</v>
      </c>
      <c r="J1006" s="49">
        <v>2718</v>
      </c>
      <c r="K1006" s="49"/>
      <c r="L1006" s="33"/>
      <c r="M1006" s="33"/>
      <c r="N1006" s="13">
        <f t="shared" si="31"/>
        <v>0</v>
      </c>
    </row>
    <row r="1007" spans="1:14" x14ac:dyDescent="0.25">
      <c r="A1007" t="str">
        <f t="shared" si="30"/>
        <v>032020</v>
      </c>
      <c r="B1007" s="28">
        <v>43907</v>
      </c>
      <c r="C1007" s="29" t="s">
        <v>1493</v>
      </c>
      <c r="D1007" s="31" t="s">
        <v>1552</v>
      </c>
      <c r="E1007" s="30" t="s">
        <v>113</v>
      </c>
      <c r="F1007" s="31" t="s">
        <v>81</v>
      </c>
      <c r="G1007" s="50">
        <v>614072</v>
      </c>
      <c r="H1007" s="49">
        <v>520400</v>
      </c>
      <c r="I1007" s="49">
        <v>46836</v>
      </c>
      <c r="J1007" s="49">
        <v>46836</v>
      </c>
      <c r="K1007" s="49"/>
      <c r="L1007" s="33"/>
      <c r="M1007" s="33"/>
      <c r="N1007" s="13">
        <f t="shared" si="31"/>
        <v>0</v>
      </c>
    </row>
    <row r="1008" spans="1:14" x14ac:dyDescent="0.25">
      <c r="A1008" t="str">
        <f t="shared" si="30"/>
        <v>032020</v>
      </c>
      <c r="B1008" s="28">
        <v>43908</v>
      </c>
      <c r="C1008" s="29" t="s">
        <v>1493</v>
      </c>
      <c r="D1008" s="31" t="s">
        <v>1552</v>
      </c>
      <c r="E1008" s="30" t="s">
        <v>114</v>
      </c>
      <c r="F1008" s="31" t="s">
        <v>81</v>
      </c>
      <c r="G1008" s="50">
        <v>131245.5</v>
      </c>
      <c r="H1008" s="49">
        <v>111225</v>
      </c>
      <c r="I1008" s="49">
        <v>10010.25</v>
      </c>
      <c r="J1008" s="49">
        <v>10010.25</v>
      </c>
      <c r="K1008" s="49"/>
      <c r="L1008" s="33"/>
      <c r="M1008" s="33"/>
      <c r="N1008" s="13">
        <f t="shared" si="31"/>
        <v>0</v>
      </c>
    </row>
    <row r="1009" spans="1:14" x14ac:dyDescent="0.25">
      <c r="A1009" t="str">
        <f t="shared" si="30"/>
        <v>032020</v>
      </c>
      <c r="B1009" s="28">
        <v>43908</v>
      </c>
      <c r="C1009" s="29" t="s">
        <v>1493</v>
      </c>
      <c r="D1009" s="31" t="s">
        <v>1552</v>
      </c>
      <c r="E1009" s="30" t="s">
        <v>116</v>
      </c>
      <c r="F1009" s="31" t="s">
        <v>81</v>
      </c>
      <c r="G1009" s="50">
        <v>132584.79999999999</v>
      </c>
      <c r="H1009" s="49">
        <v>112360</v>
      </c>
      <c r="I1009" s="49">
        <v>10112.4</v>
      </c>
      <c r="J1009" s="49">
        <v>10112.4</v>
      </c>
      <c r="K1009" s="49"/>
      <c r="L1009" s="33"/>
      <c r="M1009" s="33"/>
      <c r="N1009" s="13">
        <f t="shared" si="31"/>
        <v>0</v>
      </c>
    </row>
    <row r="1010" spans="1:14" x14ac:dyDescent="0.25">
      <c r="A1010" t="str">
        <f t="shared" si="30"/>
        <v>032020</v>
      </c>
      <c r="B1010" s="28">
        <v>43908</v>
      </c>
      <c r="C1010" s="29" t="s">
        <v>1493</v>
      </c>
      <c r="D1010" s="31" t="s">
        <v>1552</v>
      </c>
      <c r="E1010" s="30" t="s">
        <v>107</v>
      </c>
      <c r="F1010" s="31" t="s">
        <v>81</v>
      </c>
      <c r="G1010" s="50">
        <v>142591.20000000001</v>
      </c>
      <c r="H1010" s="49">
        <v>120840</v>
      </c>
      <c r="I1010" s="49">
        <v>10875.6</v>
      </c>
      <c r="J1010" s="49">
        <v>10875.6</v>
      </c>
      <c r="K1010" s="49"/>
      <c r="L1010" s="33"/>
      <c r="M1010" s="33"/>
      <c r="N1010" s="13">
        <f t="shared" si="31"/>
        <v>0</v>
      </c>
    </row>
    <row r="1011" spans="1:14" x14ac:dyDescent="0.25">
      <c r="A1011" t="str">
        <f t="shared" si="30"/>
        <v>032020</v>
      </c>
      <c r="B1011" s="28">
        <v>43909</v>
      </c>
      <c r="C1011" s="29" t="s">
        <v>1493</v>
      </c>
      <c r="D1011" s="31" t="s">
        <v>1552</v>
      </c>
      <c r="E1011" s="30" t="s">
        <v>135</v>
      </c>
      <c r="F1011" s="31" t="s">
        <v>81</v>
      </c>
      <c r="G1011" s="50">
        <v>142591.20000000001</v>
      </c>
      <c r="H1011" s="49">
        <v>120840</v>
      </c>
      <c r="I1011" s="49">
        <v>10875.6</v>
      </c>
      <c r="J1011" s="49">
        <v>10875.6</v>
      </c>
      <c r="K1011" s="49"/>
      <c r="L1011" s="33"/>
      <c r="M1011" s="33"/>
      <c r="N1011" s="13">
        <f t="shared" si="31"/>
        <v>0</v>
      </c>
    </row>
    <row r="1012" spans="1:14" x14ac:dyDescent="0.25">
      <c r="A1012" t="str">
        <f t="shared" si="30"/>
        <v>032020</v>
      </c>
      <c r="B1012" s="28">
        <v>43909</v>
      </c>
      <c r="C1012" s="29" t="s">
        <v>1493</v>
      </c>
      <c r="D1012" s="31" t="s">
        <v>1552</v>
      </c>
      <c r="E1012" s="30" t="s">
        <v>136</v>
      </c>
      <c r="F1012" s="31" t="s">
        <v>81</v>
      </c>
      <c r="G1012" s="50">
        <v>66292.399999999994</v>
      </c>
      <c r="H1012" s="49">
        <v>56180</v>
      </c>
      <c r="I1012" s="49">
        <v>5056.2</v>
      </c>
      <c r="J1012" s="49">
        <v>5056.2</v>
      </c>
      <c r="K1012" s="49"/>
      <c r="L1012" s="33"/>
      <c r="M1012" s="33"/>
      <c r="N1012" s="13">
        <f t="shared" si="31"/>
        <v>0</v>
      </c>
    </row>
    <row r="1013" spans="1:14" x14ac:dyDescent="0.25">
      <c r="A1013" t="str">
        <f t="shared" si="30"/>
        <v>032020</v>
      </c>
      <c r="B1013" s="28">
        <v>43909</v>
      </c>
      <c r="C1013" s="29" t="s">
        <v>1493</v>
      </c>
      <c r="D1013" s="31" t="s">
        <v>1552</v>
      </c>
      <c r="E1013" s="30" t="s">
        <v>131</v>
      </c>
      <c r="F1013" s="31" t="s">
        <v>81</v>
      </c>
      <c r="G1013" s="50">
        <v>87497</v>
      </c>
      <c r="H1013" s="49">
        <v>74150</v>
      </c>
      <c r="I1013" s="49">
        <v>6673.5</v>
      </c>
      <c r="J1013" s="49">
        <v>6673.5</v>
      </c>
      <c r="K1013" s="49"/>
      <c r="L1013" s="33"/>
      <c r="M1013" s="33"/>
      <c r="N1013" s="13">
        <f t="shared" si="31"/>
        <v>0</v>
      </c>
    </row>
    <row r="1014" spans="1:14" x14ac:dyDescent="0.25">
      <c r="A1014" t="str">
        <f t="shared" si="30"/>
        <v>032020</v>
      </c>
      <c r="B1014" s="28">
        <v>43909</v>
      </c>
      <c r="C1014" s="29" t="s">
        <v>1493</v>
      </c>
      <c r="D1014" s="31" t="s">
        <v>1552</v>
      </c>
      <c r="E1014" s="30" t="s">
        <v>132</v>
      </c>
      <c r="F1014" s="31" t="s">
        <v>81</v>
      </c>
      <c r="G1014" s="50">
        <v>519200</v>
      </c>
      <c r="H1014" s="49">
        <v>440000</v>
      </c>
      <c r="I1014" s="49">
        <v>39600</v>
      </c>
      <c r="J1014" s="49">
        <v>39600</v>
      </c>
      <c r="K1014" s="49"/>
      <c r="L1014" s="33"/>
      <c r="M1014" s="33"/>
      <c r="N1014" s="13">
        <f t="shared" si="31"/>
        <v>0</v>
      </c>
    </row>
    <row r="1015" spans="1:14" x14ac:dyDescent="0.25">
      <c r="A1015" t="str">
        <f t="shared" si="30"/>
        <v>032020</v>
      </c>
      <c r="B1015" s="28">
        <v>43910</v>
      </c>
      <c r="C1015" s="29" t="s">
        <v>1493</v>
      </c>
      <c r="D1015" s="31" t="s">
        <v>1552</v>
      </c>
      <c r="E1015" s="30" t="s">
        <v>133</v>
      </c>
      <c r="F1015" s="31" t="s">
        <v>81</v>
      </c>
      <c r="G1015" s="50">
        <v>132584.79999999999</v>
      </c>
      <c r="H1015" s="49">
        <v>112360</v>
      </c>
      <c r="I1015" s="49">
        <v>10112.4</v>
      </c>
      <c r="J1015" s="49">
        <v>10112.4</v>
      </c>
      <c r="K1015" s="49"/>
      <c r="L1015" s="33"/>
      <c r="M1015" s="33"/>
      <c r="N1015" s="13">
        <f t="shared" si="31"/>
        <v>0</v>
      </c>
    </row>
    <row r="1016" spans="1:14" x14ac:dyDescent="0.25">
      <c r="A1016" t="str">
        <f t="shared" si="30"/>
        <v>032020</v>
      </c>
      <c r="B1016" s="28">
        <v>43910</v>
      </c>
      <c r="C1016" s="29" t="s">
        <v>1493</v>
      </c>
      <c r="D1016" s="31" t="s">
        <v>1552</v>
      </c>
      <c r="E1016" s="30" t="s">
        <v>134</v>
      </c>
      <c r="F1016" s="31" t="s">
        <v>81</v>
      </c>
      <c r="G1016" s="50">
        <v>87497</v>
      </c>
      <c r="H1016" s="49">
        <v>74150</v>
      </c>
      <c r="I1016" s="49">
        <v>6673.5</v>
      </c>
      <c r="J1016" s="49">
        <v>6673.5</v>
      </c>
      <c r="K1016" s="49"/>
      <c r="L1016" s="33"/>
      <c r="M1016" s="33"/>
      <c r="N1016" s="13">
        <f t="shared" si="31"/>
        <v>0</v>
      </c>
    </row>
    <row r="1017" spans="1:14" x14ac:dyDescent="0.25">
      <c r="A1017" t="str">
        <f t="shared" si="30"/>
        <v>032020</v>
      </c>
      <c r="B1017" s="28">
        <v>43910</v>
      </c>
      <c r="C1017" s="29" t="s">
        <v>1493</v>
      </c>
      <c r="D1017" s="31" t="s">
        <v>1552</v>
      </c>
      <c r="E1017" s="30" t="s">
        <v>124</v>
      </c>
      <c r="F1017" s="31" t="s">
        <v>81</v>
      </c>
      <c r="G1017" s="50">
        <v>142591.20000000001</v>
      </c>
      <c r="H1017" s="49">
        <v>120840</v>
      </c>
      <c r="I1017" s="49">
        <v>10875.6</v>
      </c>
      <c r="J1017" s="49">
        <v>10875.6</v>
      </c>
      <c r="K1017" s="49"/>
      <c r="L1017" s="33"/>
      <c r="M1017" s="33"/>
      <c r="N1017" s="13">
        <f t="shared" si="31"/>
        <v>0</v>
      </c>
    </row>
    <row r="1018" spans="1:14" x14ac:dyDescent="0.25">
      <c r="A1018" t="str">
        <f t="shared" si="30"/>
        <v>032020</v>
      </c>
      <c r="B1018" s="28">
        <v>43910</v>
      </c>
      <c r="C1018" s="29" t="s">
        <v>1493</v>
      </c>
      <c r="D1018" s="31" t="s">
        <v>1552</v>
      </c>
      <c r="E1018" s="30" t="s">
        <v>126</v>
      </c>
      <c r="F1018" s="31" t="s">
        <v>81</v>
      </c>
      <c r="G1018" s="50">
        <v>519200</v>
      </c>
      <c r="H1018" s="49">
        <v>440000</v>
      </c>
      <c r="I1018" s="49">
        <v>39600</v>
      </c>
      <c r="J1018" s="49">
        <v>39600</v>
      </c>
      <c r="K1018" s="49"/>
      <c r="L1018" s="33"/>
      <c r="M1018" s="33"/>
      <c r="N1018" s="13">
        <f t="shared" si="31"/>
        <v>0</v>
      </c>
    </row>
    <row r="1019" spans="1:14" x14ac:dyDescent="0.25">
      <c r="A1019" t="str">
        <f t="shared" si="30"/>
        <v>032020</v>
      </c>
      <c r="B1019" s="28">
        <v>43911</v>
      </c>
      <c r="C1019" s="29" t="s">
        <v>1493</v>
      </c>
      <c r="D1019" s="31" t="s">
        <v>1552</v>
      </c>
      <c r="E1019" s="30" t="s">
        <v>129</v>
      </c>
      <c r="F1019" s="31" t="s">
        <v>81</v>
      </c>
      <c r="G1019" s="50">
        <v>142591.20000000001</v>
      </c>
      <c r="H1019" s="49">
        <v>120840</v>
      </c>
      <c r="I1019" s="49">
        <v>10875.6</v>
      </c>
      <c r="J1019" s="49">
        <v>10875.6</v>
      </c>
      <c r="K1019" s="49"/>
      <c r="L1019" s="33"/>
      <c r="M1019" s="33"/>
      <c r="N1019" s="13">
        <f t="shared" si="31"/>
        <v>0</v>
      </c>
    </row>
    <row r="1020" spans="1:14" x14ac:dyDescent="0.25">
      <c r="A1020" t="str">
        <f t="shared" si="30"/>
        <v>032020</v>
      </c>
      <c r="B1020" s="28">
        <v>43911</v>
      </c>
      <c r="C1020" s="29" t="s">
        <v>1493</v>
      </c>
      <c r="D1020" s="31" t="s">
        <v>1552</v>
      </c>
      <c r="E1020" s="30" t="s">
        <v>130</v>
      </c>
      <c r="F1020" s="31" t="s">
        <v>81</v>
      </c>
      <c r="G1020" s="50">
        <v>132584.79999999999</v>
      </c>
      <c r="H1020" s="49">
        <v>112360</v>
      </c>
      <c r="I1020" s="49">
        <v>10112.4</v>
      </c>
      <c r="J1020" s="49">
        <v>10112.4</v>
      </c>
      <c r="K1020" s="49"/>
      <c r="L1020" s="33"/>
      <c r="M1020" s="33"/>
      <c r="N1020" s="13">
        <f t="shared" si="31"/>
        <v>0</v>
      </c>
    </row>
    <row r="1021" spans="1:14" x14ac:dyDescent="0.25">
      <c r="A1021" t="str">
        <f t="shared" si="30"/>
        <v>032020</v>
      </c>
      <c r="B1021" s="28">
        <v>43911</v>
      </c>
      <c r="C1021" s="29" t="s">
        <v>1493</v>
      </c>
      <c r="D1021" s="31" t="s">
        <v>1552</v>
      </c>
      <c r="E1021" s="30" t="s">
        <v>144</v>
      </c>
      <c r="F1021" s="31" t="s">
        <v>81</v>
      </c>
      <c r="G1021" s="50">
        <v>87497</v>
      </c>
      <c r="H1021" s="49">
        <v>74150</v>
      </c>
      <c r="I1021" s="49">
        <v>6673.5</v>
      </c>
      <c r="J1021" s="49">
        <v>6673.5</v>
      </c>
      <c r="K1021" s="49"/>
      <c r="L1021" s="33"/>
      <c r="M1021" s="33"/>
      <c r="N1021" s="13">
        <f t="shared" si="31"/>
        <v>0</v>
      </c>
    </row>
    <row r="1022" spans="1:14" x14ac:dyDescent="0.25">
      <c r="A1022" t="str">
        <f t="shared" si="30"/>
        <v>032020</v>
      </c>
      <c r="B1022" s="28">
        <v>43911</v>
      </c>
      <c r="C1022" s="29" t="s">
        <v>1493</v>
      </c>
      <c r="D1022" s="31" t="s">
        <v>1552</v>
      </c>
      <c r="E1022" s="30" t="s">
        <v>145</v>
      </c>
      <c r="F1022" s="31" t="s">
        <v>81</v>
      </c>
      <c r="G1022" s="50">
        <v>415360</v>
      </c>
      <c r="H1022" s="49">
        <v>352000</v>
      </c>
      <c r="I1022" s="49">
        <v>31680</v>
      </c>
      <c r="J1022" s="49">
        <v>31680</v>
      </c>
      <c r="K1022" s="49"/>
      <c r="L1022" s="33"/>
      <c r="M1022" s="33"/>
      <c r="N1022" s="13">
        <f t="shared" si="31"/>
        <v>0</v>
      </c>
    </row>
    <row r="1023" spans="1:14" x14ac:dyDescent="0.25">
      <c r="A1023" t="str">
        <f t="shared" si="30"/>
        <v>032020</v>
      </c>
      <c r="B1023" s="28">
        <v>43918</v>
      </c>
      <c r="C1023" s="29" t="s">
        <v>1531</v>
      </c>
      <c r="D1023" s="31" t="s">
        <v>1553</v>
      </c>
      <c r="E1023" s="30" t="s">
        <v>95</v>
      </c>
      <c r="F1023" s="31" t="s">
        <v>81</v>
      </c>
      <c r="G1023" s="50">
        <v>56195</v>
      </c>
      <c r="H1023" s="49">
        <v>47623</v>
      </c>
      <c r="I1023" s="49">
        <v>4286</v>
      </c>
      <c r="J1023" s="49">
        <v>4286</v>
      </c>
      <c r="K1023" s="49"/>
      <c r="L1023" s="33"/>
      <c r="M1023" s="33"/>
      <c r="N1023" s="13">
        <f t="shared" si="31"/>
        <v>0</v>
      </c>
    </row>
    <row r="1024" spans="1:14" x14ac:dyDescent="0.25">
      <c r="A1024" t="str">
        <f t="shared" si="30"/>
        <v>032020</v>
      </c>
      <c r="B1024" s="28">
        <v>43921</v>
      </c>
      <c r="C1024" s="29" t="s">
        <v>1494</v>
      </c>
      <c r="D1024" s="31" t="s">
        <v>1552</v>
      </c>
      <c r="E1024" s="30" t="s">
        <v>71</v>
      </c>
      <c r="F1024" s="31" t="s">
        <v>50</v>
      </c>
      <c r="G1024" s="50">
        <v>118590.65</v>
      </c>
      <c r="H1024" s="49">
        <v>100500.55</v>
      </c>
      <c r="I1024" s="49">
        <v>9045.0499999999993</v>
      </c>
      <c r="J1024" s="49">
        <v>9045.0499999999993</v>
      </c>
      <c r="K1024" s="49"/>
      <c r="L1024" s="33"/>
      <c r="M1024" s="33"/>
      <c r="N1024" s="13">
        <f t="shared" si="31"/>
        <v>0</v>
      </c>
    </row>
    <row r="1025" spans="1:14" x14ac:dyDescent="0.25">
      <c r="A1025" t="str">
        <f t="shared" si="30"/>
        <v>032020</v>
      </c>
      <c r="B1025" s="28">
        <v>43921</v>
      </c>
      <c r="C1025" s="29" t="s">
        <v>1494</v>
      </c>
      <c r="D1025" s="31" t="s">
        <v>1552</v>
      </c>
      <c r="E1025" s="30" t="s">
        <v>64</v>
      </c>
      <c r="F1025" s="31" t="s">
        <v>50</v>
      </c>
      <c r="G1025" s="50">
        <v>40120</v>
      </c>
      <c r="H1025" s="49">
        <v>34000</v>
      </c>
      <c r="I1025" s="49">
        <v>3060</v>
      </c>
      <c r="J1025" s="49">
        <v>3060</v>
      </c>
      <c r="K1025" s="49"/>
      <c r="L1025" s="33"/>
      <c r="M1025" s="33"/>
      <c r="N1025" s="13">
        <f t="shared" si="31"/>
        <v>0</v>
      </c>
    </row>
    <row r="1026" spans="1:14" x14ac:dyDescent="0.25">
      <c r="A1026" t="str">
        <f t="shared" si="30"/>
        <v>032020</v>
      </c>
      <c r="B1026" s="28">
        <v>43921</v>
      </c>
      <c r="C1026" s="29" t="s">
        <v>1494</v>
      </c>
      <c r="D1026" s="31" t="s">
        <v>1552</v>
      </c>
      <c r="E1026" s="30" t="s">
        <v>67</v>
      </c>
      <c r="F1026" s="31" t="s">
        <v>50</v>
      </c>
      <c r="G1026" s="50">
        <v>71390</v>
      </c>
      <c r="H1026" s="49">
        <v>60500</v>
      </c>
      <c r="I1026" s="49">
        <v>5445</v>
      </c>
      <c r="J1026" s="49">
        <v>5445</v>
      </c>
      <c r="K1026" s="49"/>
      <c r="L1026" s="33"/>
      <c r="M1026" s="33"/>
      <c r="N1026" s="13">
        <f t="shared" si="31"/>
        <v>0</v>
      </c>
    </row>
    <row r="1027" spans="1:14" x14ac:dyDescent="0.25">
      <c r="A1027" t="str">
        <f t="shared" si="30"/>
        <v>042019</v>
      </c>
      <c r="B1027" s="23">
        <v>43558</v>
      </c>
      <c r="C1027" s="24" t="s">
        <v>1494</v>
      </c>
      <c r="D1027" s="31" t="s">
        <v>1553</v>
      </c>
      <c r="E1027" s="25" t="s">
        <v>1355</v>
      </c>
      <c r="F1027" t="s">
        <v>50</v>
      </c>
      <c r="G1027" s="5">
        <v>7670</v>
      </c>
      <c r="H1027" s="5">
        <v>6500</v>
      </c>
      <c r="I1027" s="5">
        <v>585</v>
      </c>
      <c r="J1027" s="5">
        <v>585</v>
      </c>
      <c r="K1027" s="5"/>
      <c r="N1027" s="13">
        <f t="shared" ref="N1027:N1040" si="32">I1027-J1027</f>
        <v>0</v>
      </c>
    </row>
    <row r="1028" spans="1:14" x14ac:dyDescent="0.25">
      <c r="A1028" t="str">
        <f t="shared" ref="A1028:A1040" si="33">TEXT(B1028,"MMYYYY")</f>
        <v>042019</v>
      </c>
      <c r="B1028" s="28">
        <v>43558</v>
      </c>
      <c r="C1028" s="29" t="s">
        <v>1494</v>
      </c>
      <c r="D1028" s="31" t="s">
        <v>1553</v>
      </c>
      <c r="E1028" s="30" t="s">
        <v>1357</v>
      </c>
      <c r="F1028" t="s">
        <v>50</v>
      </c>
      <c r="G1028" s="5">
        <v>10649.5</v>
      </c>
      <c r="H1028" s="5">
        <v>9025</v>
      </c>
      <c r="I1028" s="5">
        <v>812.25</v>
      </c>
      <c r="J1028" s="5">
        <v>812.25</v>
      </c>
      <c r="K1028" s="5"/>
      <c r="N1028" s="13">
        <f t="shared" si="32"/>
        <v>0</v>
      </c>
    </row>
    <row r="1029" spans="1:14" x14ac:dyDescent="0.25">
      <c r="A1029" t="str">
        <f t="shared" si="33"/>
        <v>042019</v>
      </c>
      <c r="B1029" s="28">
        <v>43558</v>
      </c>
      <c r="C1029" s="29" t="s">
        <v>1494</v>
      </c>
      <c r="D1029" s="31" t="s">
        <v>1553</v>
      </c>
      <c r="E1029" s="30" t="s">
        <v>1359</v>
      </c>
      <c r="F1029" t="s">
        <v>50</v>
      </c>
      <c r="G1029" s="5">
        <v>286787.20000000001</v>
      </c>
      <c r="H1029" s="5">
        <v>243040</v>
      </c>
      <c r="I1029" s="5">
        <v>21873.599999999999</v>
      </c>
      <c r="J1029" s="5">
        <v>21873.599999999999</v>
      </c>
      <c r="K1029" s="5"/>
      <c r="N1029" s="13">
        <f t="shared" si="32"/>
        <v>0</v>
      </c>
    </row>
    <row r="1030" spans="1:14" x14ac:dyDescent="0.25">
      <c r="A1030" t="str">
        <f t="shared" si="33"/>
        <v>062019</v>
      </c>
      <c r="B1030" s="28">
        <v>43634</v>
      </c>
      <c r="C1030" s="29" t="s">
        <v>1494</v>
      </c>
      <c r="D1030" s="31" t="s">
        <v>1553</v>
      </c>
      <c r="E1030" s="30" t="s">
        <v>1198</v>
      </c>
      <c r="F1030" t="s">
        <v>50</v>
      </c>
      <c r="G1030" s="5">
        <v>96063.8</v>
      </c>
      <c r="H1030" s="5">
        <v>81410</v>
      </c>
      <c r="I1030" s="5">
        <v>7326.9</v>
      </c>
      <c r="J1030" s="5">
        <v>7326.9</v>
      </c>
      <c r="K1030" s="5"/>
      <c r="N1030" s="13">
        <f t="shared" si="32"/>
        <v>0</v>
      </c>
    </row>
    <row r="1031" spans="1:14" x14ac:dyDescent="0.25">
      <c r="A1031" t="str">
        <f t="shared" si="33"/>
        <v>012020</v>
      </c>
      <c r="B1031" s="28">
        <v>43833</v>
      </c>
      <c r="C1031" s="29" t="s">
        <v>1541</v>
      </c>
      <c r="D1031" s="31" t="s">
        <v>1553</v>
      </c>
      <c r="E1031" s="30" t="s">
        <v>1543</v>
      </c>
      <c r="F1031" t="s">
        <v>1545</v>
      </c>
      <c r="G1031" s="5">
        <v>749</v>
      </c>
      <c r="H1031" s="5">
        <v>634.42999999999995</v>
      </c>
      <c r="I1031" s="5">
        <v>57.1</v>
      </c>
      <c r="J1031" s="5">
        <v>57.1</v>
      </c>
      <c r="K1031" s="5"/>
      <c r="N1031" s="13">
        <f t="shared" si="32"/>
        <v>0</v>
      </c>
    </row>
    <row r="1032" spans="1:14" x14ac:dyDescent="0.25">
      <c r="A1032" t="str">
        <f t="shared" si="33"/>
        <v>032020</v>
      </c>
      <c r="B1032" s="28">
        <v>43921</v>
      </c>
      <c r="C1032" s="29" t="s">
        <v>1542</v>
      </c>
      <c r="D1032" s="31" t="s">
        <v>1553</v>
      </c>
      <c r="E1032" s="30" t="s">
        <v>1544</v>
      </c>
      <c r="F1032" t="s">
        <v>1546</v>
      </c>
      <c r="G1032" s="5">
        <v>4655</v>
      </c>
      <c r="H1032" s="5">
        <v>3945</v>
      </c>
      <c r="I1032" s="5">
        <v>355</v>
      </c>
      <c r="J1032" s="5">
        <v>355</v>
      </c>
      <c r="K1032" s="5"/>
      <c r="N1032" s="13">
        <f t="shared" si="32"/>
        <v>0</v>
      </c>
    </row>
    <row r="1033" spans="1:14" x14ac:dyDescent="0.25">
      <c r="A1033" t="str">
        <f t="shared" si="33"/>
        <v>082019</v>
      </c>
      <c r="B1033" s="23">
        <v>43686</v>
      </c>
      <c r="C1033" t="s">
        <v>1533</v>
      </c>
      <c r="D1033" t="s">
        <v>1554</v>
      </c>
      <c r="E1033" t="s">
        <v>1535</v>
      </c>
      <c r="F1033" t="s">
        <v>1539</v>
      </c>
      <c r="G1033" s="5">
        <v>-149424.16</v>
      </c>
      <c r="H1033" s="5">
        <v>-126631</v>
      </c>
      <c r="I1033" s="5">
        <v>-11396.79</v>
      </c>
      <c r="J1033" s="5">
        <v>-11396.79</v>
      </c>
      <c r="K1033" s="5"/>
      <c r="N1033" s="13">
        <f t="shared" si="32"/>
        <v>0</v>
      </c>
    </row>
    <row r="1034" spans="1:14" x14ac:dyDescent="0.25">
      <c r="A1034" t="str">
        <f t="shared" si="33"/>
        <v>082019</v>
      </c>
      <c r="B1034" s="28">
        <v>43694</v>
      </c>
      <c r="C1034" t="s">
        <v>1494</v>
      </c>
      <c r="D1034" t="s">
        <v>1554</v>
      </c>
      <c r="E1034" t="s">
        <v>1536</v>
      </c>
      <c r="F1034" t="s">
        <v>50</v>
      </c>
      <c r="G1034" s="5">
        <v>-266562</v>
      </c>
      <c r="H1034" s="5">
        <v>-225900</v>
      </c>
      <c r="I1034" s="5">
        <v>-20331</v>
      </c>
      <c r="J1034" s="5">
        <v>-20331</v>
      </c>
      <c r="K1034" s="5"/>
      <c r="N1034" s="13">
        <f t="shared" si="32"/>
        <v>0</v>
      </c>
    </row>
    <row r="1035" spans="1:14" x14ac:dyDescent="0.25">
      <c r="A1035" t="str">
        <f t="shared" si="33"/>
        <v>082019</v>
      </c>
      <c r="B1035" s="28">
        <v>43694</v>
      </c>
      <c r="C1035" t="s">
        <v>1494</v>
      </c>
      <c r="D1035" t="s">
        <v>1554</v>
      </c>
      <c r="E1035" t="s">
        <v>1537</v>
      </c>
      <c r="F1035" t="s">
        <v>50</v>
      </c>
      <c r="G1035" s="5">
        <v>-177708</v>
      </c>
      <c r="H1035" s="5">
        <v>-150600</v>
      </c>
      <c r="I1035" s="5">
        <v>-13554</v>
      </c>
      <c r="J1035" s="5">
        <v>-13554</v>
      </c>
      <c r="K1035" s="5"/>
      <c r="N1035" s="13">
        <f t="shared" si="32"/>
        <v>0</v>
      </c>
    </row>
    <row r="1036" spans="1:14" x14ac:dyDescent="0.25">
      <c r="A1036" t="str">
        <f t="shared" si="33"/>
        <v>112019</v>
      </c>
      <c r="B1036" s="28">
        <v>43799</v>
      </c>
      <c r="C1036" t="s">
        <v>1514</v>
      </c>
      <c r="D1036" t="s">
        <v>1554</v>
      </c>
      <c r="E1036" s="45" t="s">
        <v>749</v>
      </c>
      <c r="F1036" t="s">
        <v>488</v>
      </c>
      <c r="G1036" s="5">
        <v>-58352.18</v>
      </c>
      <c r="H1036" s="5">
        <v>-49451</v>
      </c>
      <c r="I1036" s="5">
        <v>-4450.59</v>
      </c>
      <c r="J1036" s="5">
        <v>-4450.59</v>
      </c>
      <c r="K1036" s="5"/>
      <c r="N1036" s="13">
        <f t="shared" si="32"/>
        <v>0</v>
      </c>
    </row>
    <row r="1037" spans="1:14" x14ac:dyDescent="0.25">
      <c r="A1037" t="str">
        <f t="shared" si="33"/>
        <v>112019</v>
      </c>
      <c r="B1037" s="28">
        <v>43799</v>
      </c>
      <c r="C1037" t="s">
        <v>1514</v>
      </c>
      <c r="D1037" t="s">
        <v>1554</v>
      </c>
      <c r="E1037" s="45" t="s">
        <v>751</v>
      </c>
      <c r="F1037" t="s">
        <v>488</v>
      </c>
      <c r="G1037" s="5">
        <v>-58352.18</v>
      </c>
      <c r="H1037" s="5">
        <v>-49451</v>
      </c>
      <c r="I1037" s="5">
        <v>-4450.59</v>
      </c>
      <c r="J1037" s="5">
        <v>-4450.59</v>
      </c>
      <c r="K1037" s="5"/>
      <c r="N1037" s="13">
        <f t="shared" si="32"/>
        <v>0</v>
      </c>
    </row>
    <row r="1038" spans="1:14" x14ac:dyDescent="0.25">
      <c r="A1038" t="str">
        <f t="shared" si="33"/>
        <v>012020</v>
      </c>
      <c r="B1038" s="28">
        <v>43836</v>
      </c>
      <c r="C1038" t="s">
        <v>1534</v>
      </c>
      <c r="D1038" t="s">
        <v>1554</v>
      </c>
      <c r="E1038" t="s">
        <v>1538</v>
      </c>
      <c r="F1038" t="s">
        <v>1540</v>
      </c>
      <c r="G1038" s="5">
        <v>-32520.799999999999</v>
      </c>
      <c r="H1038" s="5">
        <v>-27560</v>
      </c>
      <c r="I1038" s="5">
        <v>-2480.4</v>
      </c>
      <c r="J1038" s="5">
        <v>-2480.4</v>
      </c>
      <c r="K1038" s="5"/>
      <c r="N1038" s="13">
        <f t="shared" si="32"/>
        <v>0</v>
      </c>
    </row>
    <row r="1039" spans="1:14" x14ac:dyDescent="0.25">
      <c r="A1039" t="str">
        <f t="shared" si="33"/>
        <v>012020</v>
      </c>
      <c r="B1039" s="28">
        <v>43838</v>
      </c>
      <c r="C1039" t="s">
        <v>1493</v>
      </c>
      <c r="D1039" t="s">
        <v>1554</v>
      </c>
      <c r="E1039" s="45" t="s">
        <v>378</v>
      </c>
      <c r="F1039" t="s">
        <v>81</v>
      </c>
      <c r="G1039" s="5">
        <v>-87497</v>
      </c>
      <c r="H1039" s="5">
        <v>-74150</v>
      </c>
      <c r="I1039" s="5">
        <v>-6673.5</v>
      </c>
      <c r="J1039" s="5">
        <v>-6673.5</v>
      </c>
      <c r="K1039" s="5"/>
      <c r="N1039" s="13">
        <f t="shared" si="32"/>
        <v>0</v>
      </c>
    </row>
    <row r="1040" spans="1:14" x14ac:dyDescent="0.25">
      <c r="A1040" t="str">
        <f t="shared" si="33"/>
        <v>022020</v>
      </c>
      <c r="B1040" s="28">
        <v>43874</v>
      </c>
      <c r="C1040" t="s">
        <v>1526</v>
      </c>
      <c r="D1040" t="s">
        <v>1554</v>
      </c>
      <c r="E1040" s="45" t="s">
        <v>1441</v>
      </c>
      <c r="F1040" t="s">
        <v>151</v>
      </c>
      <c r="G1040" s="5">
        <v>-260780</v>
      </c>
      <c r="H1040" s="5">
        <v>-221000</v>
      </c>
      <c r="I1040" s="5">
        <v>-19890</v>
      </c>
      <c r="J1040" s="5">
        <v>-19890</v>
      </c>
      <c r="K1040" s="5"/>
      <c r="N1040" s="13">
        <f t="shared" si="32"/>
        <v>0</v>
      </c>
    </row>
    <row r="1041" spans="7:13" x14ac:dyDescent="0.25">
      <c r="G1041" s="5"/>
      <c r="H1041" s="5"/>
      <c r="I1041" s="5"/>
      <c r="J1041" s="5"/>
      <c r="K1041" s="5"/>
    </row>
    <row r="1042" spans="7:13" x14ac:dyDescent="0.25">
      <c r="G1042" s="5">
        <f>SUM(G2:G1041)</f>
        <v>191438193.30000085</v>
      </c>
      <c r="H1042" s="5">
        <f>SUM(H2:H1041)</f>
        <v>162290014.98000002</v>
      </c>
      <c r="I1042" s="5">
        <f>SUM(I2:I1041)</f>
        <v>11102159.659999972</v>
      </c>
      <c r="J1042" s="5">
        <f>SUM(J2:J1041)</f>
        <v>11102159.659999972</v>
      </c>
      <c r="K1042" s="5">
        <f>SUM(K2:K1041)</f>
        <v>6943858.0200000005</v>
      </c>
      <c r="L1042" s="5">
        <f>SUM(L2:L1041)</f>
        <v>0.2</v>
      </c>
      <c r="M1042" s="5">
        <f>SUM(M2:M1041)</f>
        <v>2172300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8DF8-A2CE-41CC-9EA9-68640E996C75}">
  <dimension ref="A1:W1155"/>
  <sheetViews>
    <sheetView workbookViewId="0">
      <selection activeCell="AK2" sqref="AK2"/>
    </sheetView>
  </sheetViews>
  <sheetFormatPr defaultRowHeight="15" x14ac:dyDescent="0.25"/>
  <cols>
    <col min="1" max="1" width="11.28515625" bestFit="1" customWidth="1"/>
    <col min="2" max="2" width="40.28515625" bestFit="1" customWidth="1"/>
    <col min="3" max="3" width="12.140625" bestFit="1" customWidth="1"/>
    <col min="4" max="4" width="7.42578125" bestFit="1" customWidth="1"/>
    <col min="5" max="5" width="17.85546875" bestFit="1" customWidth="1"/>
    <col min="6" max="6" width="14.85546875" bestFit="1" customWidth="1"/>
    <col min="7" max="7" width="13.85546875" bestFit="1" customWidth="1"/>
    <col min="8" max="9" width="12.7109375" bestFit="1" customWidth="1"/>
    <col min="10" max="10" width="8.85546875" bestFit="1" customWidth="1"/>
    <col min="11" max="11" width="11.7109375" bestFit="1" customWidth="1"/>
    <col min="12" max="13" width="10.7109375" bestFit="1" customWidth="1"/>
    <col min="14" max="14" width="13.85546875" bestFit="1" customWidth="1"/>
    <col min="15" max="16" width="9.7109375" bestFit="1" customWidth="1"/>
    <col min="17" max="18" width="10.7109375" bestFit="1" customWidth="1"/>
    <col min="19" max="20" width="9.7109375" bestFit="1" customWidth="1"/>
    <col min="21" max="21" width="11.7109375" bestFit="1" customWidth="1"/>
    <col min="22" max="23" width="8.7109375" bestFit="1" customWidth="1"/>
  </cols>
  <sheetData>
    <row r="1" spans="1:23" ht="36" x14ac:dyDescent="0.25">
      <c r="A1" s="21" t="s">
        <v>1483</v>
      </c>
      <c r="B1" s="22" t="s">
        <v>1484</v>
      </c>
      <c r="C1" s="21" t="s">
        <v>1551</v>
      </c>
      <c r="D1" s="21" t="s">
        <v>1485</v>
      </c>
      <c r="E1" s="21" t="s">
        <v>1486</v>
      </c>
      <c r="F1" s="21" t="s">
        <v>1487</v>
      </c>
      <c r="G1" s="21" t="s">
        <v>1556</v>
      </c>
      <c r="H1" s="21" t="s">
        <v>1557</v>
      </c>
      <c r="I1" s="21" t="s">
        <v>1558</v>
      </c>
      <c r="J1" s="21" t="s">
        <v>1491</v>
      </c>
      <c r="K1" s="21" t="s">
        <v>1559</v>
      </c>
      <c r="L1" s="21" t="s">
        <v>1560</v>
      </c>
      <c r="M1" s="21" t="s">
        <v>1561</v>
      </c>
      <c r="N1" s="21" t="s">
        <v>1562</v>
      </c>
      <c r="O1" s="21" t="s">
        <v>1563</v>
      </c>
      <c r="P1" s="21" t="s">
        <v>1564</v>
      </c>
      <c r="Q1" s="21" t="s">
        <v>1565</v>
      </c>
      <c r="R1" s="21" t="s">
        <v>1566</v>
      </c>
      <c r="S1" s="21" t="s">
        <v>1567</v>
      </c>
      <c r="T1" s="21" t="s">
        <v>1568</v>
      </c>
      <c r="U1" s="21" t="s">
        <v>1569</v>
      </c>
      <c r="V1" s="21" t="s">
        <v>1570</v>
      </c>
      <c r="W1" s="21" t="s">
        <v>1571</v>
      </c>
    </row>
    <row r="2" spans="1:23" x14ac:dyDescent="0.25">
      <c r="A2" s="23">
        <v>43556</v>
      </c>
      <c r="B2" s="24" t="s">
        <v>1572</v>
      </c>
      <c r="C2" s="26" t="s">
        <v>1573</v>
      </c>
      <c r="D2" s="25" t="s">
        <v>1574</v>
      </c>
      <c r="E2" s="26" t="s">
        <v>1575</v>
      </c>
      <c r="F2" s="79">
        <v>44907</v>
      </c>
      <c r="G2" s="80">
        <v>44907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25">
      <c r="A3" s="28">
        <v>43556</v>
      </c>
      <c r="B3" s="29" t="s">
        <v>1572</v>
      </c>
      <c r="C3" s="31" t="s">
        <v>1573</v>
      </c>
      <c r="D3" s="30" t="s">
        <v>1576</v>
      </c>
      <c r="E3" s="31" t="s">
        <v>1575</v>
      </c>
      <c r="F3" s="34">
        <v>36829</v>
      </c>
      <c r="G3" s="35">
        <v>36829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</row>
    <row r="4" spans="1:23" x14ac:dyDescent="0.25">
      <c r="A4" s="28">
        <v>43559</v>
      </c>
      <c r="B4" s="29" t="s">
        <v>1577</v>
      </c>
      <c r="C4" s="31" t="s">
        <v>1578</v>
      </c>
      <c r="D4" s="30" t="s">
        <v>1579</v>
      </c>
      <c r="E4" s="31" t="s">
        <v>1580</v>
      </c>
      <c r="F4" s="34">
        <v>1188026</v>
      </c>
      <c r="G4" s="35">
        <v>1006802</v>
      </c>
      <c r="H4" s="35">
        <v>90612.18</v>
      </c>
      <c r="I4" s="35">
        <v>90612.18</v>
      </c>
      <c r="J4" s="32">
        <v>0.36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1:23" x14ac:dyDescent="0.25">
      <c r="A5" s="28">
        <v>43559</v>
      </c>
      <c r="B5" s="29" t="s">
        <v>1577</v>
      </c>
      <c r="C5" s="31" t="s">
        <v>1578</v>
      </c>
      <c r="D5" s="30" t="s">
        <v>1579</v>
      </c>
      <c r="E5" s="31" t="s">
        <v>1580</v>
      </c>
      <c r="F5" s="34">
        <v>718191</v>
      </c>
      <c r="G5" s="35">
        <v>608636.19999999995</v>
      </c>
      <c r="H5" s="35">
        <v>54777.26</v>
      </c>
      <c r="I5" s="35">
        <v>54777.26</v>
      </c>
      <c r="J5" s="35">
        <v>0.28000000000000003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</row>
    <row r="6" spans="1:23" x14ac:dyDescent="0.25">
      <c r="A6" s="28">
        <v>43559</v>
      </c>
      <c r="B6" s="29" t="s">
        <v>1581</v>
      </c>
      <c r="C6" s="31" t="s">
        <v>1578</v>
      </c>
      <c r="D6" s="30" t="s">
        <v>1579</v>
      </c>
      <c r="E6" s="31" t="s">
        <v>1582</v>
      </c>
      <c r="F6" s="34">
        <v>107663</v>
      </c>
      <c r="G6" s="35">
        <v>91240</v>
      </c>
      <c r="H6" s="35">
        <v>8211.6</v>
      </c>
      <c r="I6" s="35">
        <v>8211.6</v>
      </c>
      <c r="J6" s="32">
        <v>0.2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</row>
    <row r="7" spans="1:23" x14ac:dyDescent="0.25">
      <c r="A7" s="28">
        <v>43560</v>
      </c>
      <c r="B7" s="29" t="s">
        <v>1581</v>
      </c>
      <c r="C7" s="31" t="s">
        <v>1578</v>
      </c>
      <c r="D7" s="30" t="s">
        <v>1579</v>
      </c>
      <c r="E7" s="31" t="s">
        <v>1582</v>
      </c>
      <c r="F7" s="34">
        <v>4720</v>
      </c>
      <c r="G7" s="35">
        <v>4000</v>
      </c>
      <c r="H7" s="35">
        <v>360</v>
      </c>
      <c r="I7" s="35">
        <v>360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</row>
    <row r="8" spans="1:23" x14ac:dyDescent="0.25">
      <c r="A8" s="28">
        <v>43560</v>
      </c>
      <c r="B8" s="29" t="s">
        <v>1583</v>
      </c>
      <c r="C8" s="31" t="s">
        <v>1578</v>
      </c>
      <c r="D8" s="30" t="s">
        <v>1579</v>
      </c>
      <c r="E8" s="31" t="s">
        <v>1584</v>
      </c>
      <c r="F8" s="34">
        <v>4496</v>
      </c>
      <c r="G8" s="35">
        <v>3809.85</v>
      </c>
      <c r="H8" s="35">
        <v>342.89</v>
      </c>
      <c r="I8" s="35">
        <v>342.89</v>
      </c>
      <c r="J8" s="35">
        <v>0.37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</row>
    <row r="9" spans="1:23" x14ac:dyDescent="0.25">
      <c r="A9" s="28">
        <v>43564</v>
      </c>
      <c r="B9" s="29" t="s">
        <v>1585</v>
      </c>
      <c r="C9" s="31" t="s">
        <v>1578</v>
      </c>
      <c r="D9" s="30" t="s">
        <v>1579</v>
      </c>
      <c r="E9" s="31" t="s">
        <v>1586</v>
      </c>
      <c r="F9" s="34">
        <v>31945</v>
      </c>
      <c r="G9" s="35">
        <v>27072</v>
      </c>
      <c r="H9" s="35">
        <v>2436.48</v>
      </c>
      <c r="I9" s="35">
        <v>2436.48</v>
      </c>
      <c r="J9" s="35">
        <v>0.04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</row>
    <row r="10" spans="1:23" x14ac:dyDescent="0.25">
      <c r="A10" s="28">
        <v>43564</v>
      </c>
      <c r="B10" s="29" t="s">
        <v>1581</v>
      </c>
      <c r="C10" s="31" t="s">
        <v>1578</v>
      </c>
      <c r="D10" s="30" t="s">
        <v>1579</v>
      </c>
      <c r="E10" s="31" t="s">
        <v>1582</v>
      </c>
      <c r="F10" s="34">
        <v>23600</v>
      </c>
      <c r="G10" s="35">
        <v>20000</v>
      </c>
      <c r="H10" s="35">
        <v>1800</v>
      </c>
      <c r="I10" s="35">
        <v>1800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 x14ac:dyDescent="0.25">
      <c r="A11" s="28">
        <v>43564</v>
      </c>
      <c r="B11" s="29" t="s">
        <v>1577</v>
      </c>
      <c r="C11" s="31" t="s">
        <v>1578</v>
      </c>
      <c r="D11" s="30" t="s">
        <v>1579</v>
      </c>
      <c r="E11" s="31" t="s">
        <v>1580</v>
      </c>
      <c r="F11" s="34">
        <v>185841</v>
      </c>
      <c r="G11" s="35">
        <v>157492.70000000001</v>
      </c>
      <c r="H11" s="35">
        <v>14174.34</v>
      </c>
      <c r="I11" s="35">
        <v>14174.34</v>
      </c>
      <c r="J11" s="32">
        <v>0.38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x14ac:dyDescent="0.25">
      <c r="A12" s="28">
        <v>43565</v>
      </c>
      <c r="B12" s="29" t="s">
        <v>1587</v>
      </c>
      <c r="C12" s="31" t="s">
        <v>1578</v>
      </c>
      <c r="D12" s="30" t="s">
        <v>1579</v>
      </c>
      <c r="E12" s="31" t="s">
        <v>1588</v>
      </c>
      <c r="F12" s="34">
        <v>7080</v>
      </c>
      <c r="G12" s="35">
        <v>5700</v>
      </c>
      <c r="H12" s="35">
        <v>540</v>
      </c>
      <c r="I12" s="35">
        <v>540</v>
      </c>
      <c r="J12" s="33"/>
      <c r="K12" s="35">
        <v>300</v>
      </c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</row>
    <row r="13" spans="1:23" x14ac:dyDescent="0.25">
      <c r="A13" s="28">
        <v>43565</v>
      </c>
      <c r="B13" s="29" t="s">
        <v>1587</v>
      </c>
      <c r="C13" s="31" t="s">
        <v>1578</v>
      </c>
      <c r="D13" s="30" t="s">
        <v>1579</v>
      </c>
      <c r="E13" s="31" t="s">
        <v>1588</v>
      </c>
      <c r="F13" s="34">
        <v>9322</v>
      </c>
      <c r="G13" s="35">
        <v>7600</v>
      </c>
      <c r="H13" s="35">
        <v>711</v>
      </c>
      <c r="I13" s="35">
        <v>711</v>
      </c>
      <c r="J13" s="33"/>
      <c r="K13" s="35">
        <v>300</v>
      </c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</row>
    <row r="14" spans="1:23" x14ac:dyDescent="0.25">
      <c r="A14" s="28">
        <v>43566</v>
      </c>
      <c r="B14" s="29" t="s">
        <v>1589</v>
      </c>
      <c r="C14" s="31" t="s">
        <v>1578</v>
      </c>
      <c r="D14" s="30" t="s">
        <v>1579</v>
      </c>
      <c r="E14" s="31" t="s">
        <v>1590</v>
      </c>
      <c r="F14" s="34">
        <v>4298</v>
      </c>
      <c r="G14" s="35">
        <v>3642</v>
      </c>
      <c r="H14" s="35">
        <v>327.78</v>
      </c>
      <c r="I14" s="35">
        <v>327.78</v>
      </c>
      <c r="J14" s="35">
        <v>0.44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</row>
    <row r="15" spans="1:23" x14ac:dyDescent="0.25">
      <c r="A15" s="28">
        <v>43566</v>
      </c>
      <c r="B15" s="29" t="s">
        <v>1577</v>
      </c>
      <c r="C15" s="31" t="s">
        <v>1578</v>
      </c>
      <c r="D15" s="30" t="s">
        <v>1579</v>
      </c>
      <c r="E15" s="31" t="s">
        <v>1580</v>
      </c>
      <c r="F15" s="34">
        <v>1206381</v>
      </c>
      <c r="G15" s="35">
        <v>1022357</v>
      </c>
      <c r="H15" s="35">
        <v>92012.13</v>
      </c>
      <c r="I15" s="35">
        <v>92012.13</v>
      </c>
      <c r="J15" s="32">
        <v>0.26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</row>
    <row r="16" spans="1:23" x14ac:dyDescent="0.25">
      <c r="A16" s="28">
        <v>43566</v>
      </c>
      <c r="B16" s="29" t="s">
        <v>1591</v>
      </c>
      <c r="C16" s="31" t="s">
        <v>1578</v>
      </c>
      <c r="D16" s="30" t="s">
        <v>1579</v>
      </c>
      <c r="E16" s="31" t="s">
        <v>1592</v>
      </c>
      <c r="F16" s="34">
        <v>313337</v>
      </c>
      <c r="G16" s="35">
        <v>265540</v>
      </c>
      <c r="H16" s="35">
        <v>23898.6</v>
      </c>
      <c r="I16" s="35">
        <v>23898.6</v>
      </c>
      <c r="J16" s="32">
        <v>0.2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</row>
    <row r="17" spans="1:23" x14ac:dyDescent="0.25">
      <c r="A17" s="28">
        <v>43570</v>
      </c>
      <c r="B17" s="29" t="s">
        <v>1593</v>
      </c>
      <c r="C17" s="31" t="s">
        <v>1573</v>
      </c>
      <c r="D17" s="30" t="s">
        <v>1594</v>
      </c>
      <c r="E17" s="31" t="s">
        <v>1482</v>
      </c>
      <c r="F17" s="34">
        <v>419671</v>
      </c>
      <c r="G17" s="35">
        <v>419671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</row>
    <row r="18" spans="1:23" x14ac:dyDescent="0.25">
      <c r="A18" s="28">
        <v>43571</v>
      </c>
      <c r="B18" s="29" t="s">
        <v>1577</v>
      </c>
      <c r="C18" s="31" t="s">
        <v>1578</v>
      </c>
      <c r="D18" s="30" t="s">
        <v>1579</v>
      </c>
      <c r="E18" s="31" t="s">
        <v>1580</v>
      </c>
      <c r="F18" s="34">
        <v>590401</v>
      </c>
      <c r="G18" s="35">
        <v>500340</v>
      </c>
      <c r="H18" s="35">
        <v>45030.6</v>
      </c>
      <c r="I18" s="35">
        <v>45030.6</v>
      </c>
      <c r="J18" s="32">
        <v>0.2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</row>
    <row r="19" spans="1:23" x14ac:dyDescent="0.25">
      <c r="A19" s="28">
        <v>43572</v>
      </c>
      <c r="B19" s="29" t="s">
        <v>1595</v>
      </c>
      <c r="C19" s="31" t="s">
        <v>1578</v>
      </c>
      <c r="D19" s="30" t="s">
        <v>1579</v>
      </c>
      <c r="E19" s="31" t="s">
        <v>1596</v>
      </c>
      <c r="F19" s="34">
        <v>6137</v>
      </c>
      <c r="G19" s="35">
        <v>4650</v>
      </c>
      <c r="H19" s="35">
        <v>418.5</v>
      </c>
      <c r="I19" s="35">
        <v>418.5</v>
      </c>
      <c r="J19" s="33"/>
      <c r="K19" s="33"/>
      <c r="L19" s="35">
        <v>650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</row>
    <row r="20" spans="1:23" x14ac:dyDescent="0.25">
      <c r="A20" s="28">
        <v>43572</v>
      </c>
      <c r="B20" s="29" t="s">
        <v>1597</v>
      </c>
      <c r="C20" s="31" t="s">
        <v>1578</v>
      </c>
      <c r="D20" s="30" t="s">
        <v>1579</v>
      </c>
      <c r="E20" s="31" t="s">
        <v>1598</v>
      </c>
      <c r="F20" s="34">
        <v>2460</v>
      </c>
      <c r="G20" s="35">
        <v>2085</v>
      </c>
      <c r="H20" s="35">
        <v>187.65</v>
      </c>
      <c r="I20" s="35">
        <v>187.65</v>
      </c>
      <c r="J20" s="32">
        <v>0.3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</row>
    <row r="21" spans="1:23" x14ac:dyDescent="0.25">
      <c r="A21" s="28">
        <v>43572</v>
      </c>
      <c r="B21" s="29" t="s">
        <v>1599</v>
      </c>
      <c r="C21" s="31" t="s">
        <v>1578</v>
      </c>
      <c r="D21" s="30" t="s">
        <v>1579</v>
      </c>
      <c r="E21" s="31" t="s">
        <v>1600</v>
      </c>
      <c r="F21" s="34">
        <v>84960</v>
      </c>
      <c r="G21" s="35">
        <v>72000</v>
      </c>
      <c r="H21" s="35">
        <v>6480</v>
      </c>
      <c r="I21" s="35">
        <v>6480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</row>
    <row r="22" spans="1:23" x14ac:dyDescent="0.25">
      <c r="A22" s="28">
        <v>43572</v>
      </c>
      <c r="B22" s="29" t="s">
        <v>1601</v>
      </c>
      <c r="C22" s="31" t="s">
        <v>1578</v>
      </c>
      <c r="D22" s="30" t="s">
        <v>1579</v>
      </c>
      <c r="E22" s="31" t="s">
        <v>1602</v>
      </c>
      <c r="F22" s="34">
        <v>26550</v>
      </c>
      <c r="G22" s="35">
        <v>22500</v>
      </c>
      <c r="H22" s="35">
        <v>2025</v>
      </c>
      <c r="I22" s="35">
        <v>2025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</row>
    <row r="23" spans="1:23" x14ac:dyDescent="0.25">
      <c r="A23" s="28">
        <v>43572</v>
      </c>
      <c r="B23" s="29" t="s">
        <v>1581</v>
      </c>
      <c r="C23" s="31" t="s">
        <v>1578</v>
      </c>
      <c r="D23" s="30" t="s">
        <v>1579</v>
      </c>
      <c r="E23" s="31" t="s">
        <v>1582</v>
      </c>
      <c r="F23" s="34">
        <v>127440</v>
      </c>
      <c r="G23" s="35">
        <v>108000</v>
      </c>
      <c r="H23" s="35">
        <v>9720</v>
      </c>
      <c r="I23" s="35">
        <v>9720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</row>
    <row r="24" spans="1:23" x14ac:dyDescent="0.25">
      <c r="A24" s="28">
        <v>43572</v>
      </c>
      <c r="B24" s="29" t="s">
        <v>1595</v>
      </c>
      <c r="C24" s="31" t="s">
        <v>1578</v>
      </c>
      <c r="D24" s="30" t="s">
        <v>1579</v>
      </c>
      <c r="E24" s="31" t="s">
        <v>1596</v>
      </c>
      <c r="F24" s="34">
        <v>10562</v>
      </c>
      <c r="G24" s="35">
        <v>8400</v>
      </c>
      <c r="H24" s="35">
        <v>756</v>
      </c>
      <c r="I24" s="35">
        <v>756</v>
      </c>
      <c r="J24" s="33"/>
      <c r="K24" s="33"/>
      <c r="L24" s="35">
        <v>650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</row>
    <row r="25" spans="1:23" x14ac:dyDescent="0.25">
      <c r="A25" s="28">
        <v>43575</v>
      </c>
      <c r="B25" s="29" t="s">
        <v>1541</v>
      </c>
      <c r="C25" s="31" t="s">
        <v>1578</v>
      </c>
      <c r="D25" s="30" t="s">
        <v>1579</v>
      </c>
      <c r="E25" s="31" t="s">
        <v>1545</v>
      </c>
      <c r="F25" s="34">
        <v>420</v>
      </c>
      <c r="G25" s="35">
        <v>355.94</v>
      </c>
      <c r="H25" s="35">
        <v>32.03</v>
      </c>
      <c r="I25" s="35">
        <v>32.03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</row>
    <row r="26" spans="1:23" x14ac:dyDescent="0.25">
      <c r="A26" s="28">
        <v>43575</v>
      </c>
      <c r="B26" s="29" t="s">
        <v>1587</v>
      </c>
      <c r="C26" s="31" t="s">
        <v>1578</v>
      </c>
      <c r="D26" s="30" t="s">
        <v>1579</v>
      </c>
      <c r="E26" s="31" t="s">
        <v>1588</v>
      </c>
      <c r="F26" s="34">
        <v>13629</v>
      </c>
      <c r="G26" s="35">
        <v>11200</v>
      </c>
      <c r="H26" s="35">
        <v>1039.5</v>
      </c>
      <c r="I26" s="35">
        <v>1039.5</v>
      </c>
      <c r="J26" s="33"/>
      <c r="K26" s="35">
        <v>350</v>
      </c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</row>
    <row r="27" spans="1:23" x14ac:dyDescent="0.25">
      <c r="A27" s="28">
        <v>43575</v>
      </c>
      <c r="B27" s="29" t="s">
        <v>1603</v>
      </c>
      <c r="C27" s="31" t="s">
        <v>1578</v>
      </c>
      <c r="D27" s="30" t="s">
        <v>1579</v>
      </c>
      <c r="E27" s="31" t="s">
        <v>1604</v>
      </c>
      <c r="F27" s="34">
        <v>44840</v>
      </c>
      <c r="G27" s="35">
        <v>38000</v>
      </c>
      <c r="H27" s="35">
        <v>3420</v>
      </c>
      <c r="I27" s="35">
        <v>3420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</row>
    <row r="28" spans="1:23" x14ac:dyDescent="0.25">
      <c r="A28" s="28">
        <v>43575</v>
      </c>
      <c r="B28" s="29" t="s">
        <v>1605</v>
      </c>
      <c r="C28" s="31" t="s">
        <v>1578</v>
      </c>
      <c r="D28" s="30" t="s">
        <v>1579</v>
      </c>
      <c r="E28" s="31" t="s">
        <v>1482</v>
      </c>
      <c r="F28" s="34">
        <v>1564</v>
      </c>
      <c r="G28" s="35">
        <v>1325</v>
      </c>
      <c r="H28" s="35">
        <v>119.25</v>
      </c>
      <c r="I28" s="35">
        <v>119.25</v>
      </c>
      <c r="J28" s="35">
        <v>0.5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</row>
    <row r="29" spans="1:23" x14ac:dyDescent="0.25">
      <c r="A29" s="28">
        <v>43575</v>
      </c>
      <c r="B29" s="29" t="s">
        <v>1606</v>
      </c>
      <c r="C29" s="31" t="s">
        <v>1578</v>
      </c>
      <c r="D29" s="30" t="s">
        <v>1579</v>
      </c>
      <c r="E29" s="31" t="s">
        <v>1607</v>
      </c>
      <c r="F29" s="34">
        <v>57702</v>
      </c>
      <c r="G29" s="35">
        <v>48900</v>
      </c>
      <c r="H29" s="35">
        <v>4401</v>
      </c>
      <c r="I29" s="35">
        <v>4401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</row>
    <row r="30" spans="1:23" x14ac:dyDescent="0.25">
      <c r="A30" s="28">
        <v>43580</v>
      </c>
      <c r="B30" s="29" t="s">
        <v>1608</v>
      </c>
      <c r="C30" s="31" t="s">
        <v>1578</v>
      </c>
      <c r="D30" s="30" t="s">
        <v>1579</v>
      </c>
      <c r="E30" s="31" t="s">
        <v>1609</v>
      </c>
      <c r="F30" s="34">
        <v>23600</v>
      </c>
      <c r="G30" s="35">
        <v>20000</v>
      </c>
      <c r="H30" s="35">
        <v>1800</v>
      </c>
      <c r="I30" s="35">
        <v>1800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</row>
    <row r="31" spans="1:23" x14ac:dyDescent="0.25">
      <c r="A31" s="28">
        <v>43580</v>
      </c>
      <c r="B31" s="29" t="s">
        <v>1577</v>
      </c>
      <c r="C31" s="31" t="s">
        <v>1578</v>
      </c>
      <c r="D31" s="30" t="s">
        <v>1579</v>
      </c>
      <c r="E31" s="31" t="s">
        <v>1580</v>
      </c>
      <c r="F31" s="34">
        <v>1112308</v>
      </c>
      <c r="G31" s="35">
        <v>942634</v>
      </c>
      <c r="H31" s="35">
        <v>84837.06</v>
      </c>
      <c r="I31" s="35">
        <v>84837.06</v>
      </c>
      <c r="J31" s="32">
        <v>0.12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</row>
    <row r="32" spans="1:23" x14ac:dyDescent="0.25">
      <c r="A32" s="28">
        <v>43580</v>
      </c>
      <c r="B32" s="29" t="s">
        <v>1577</v>
      </c>
      <c r="C32" s="31" t="s">
        <v>1578</v>
      </c>
      <c r="D32" s="30" t="s">
        <v>1579</v>
      </c>
      <c r="E32" s="31" t="s">
        <v>1580</v>
      </c>
      <c r="F32" s="34">
        <v>587879</v>
      </c>
      <c r="G32" s="35">
        <v>498202.5</v>
      </c>
      <c r="H32" s="35">
        <v>44838.23</v>
      </c>
      <c r="I32" s="35">
        <v>44838.23</v>
      </c>
      <c r="J32" s="35">
        <v>0.04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</row>
    <row r="33" spans="1:23" x14ac:dyDescent="0.25">
      <c r="A33" s="28">
        <v>43580</v>
      </c>
      <c r="B33" s="29" t="s">
        <v>1610</v>
      </c>
      <c r="C33" s="31" t="s">
        <v>1578</v>
      </c>
      <c r="D33" s="30" t="s">
        <v>1579</v>
      </c>
      <c r="E33" s="31" t="s">
        <v>1611</v>
      </c>
      <c r="F33" s="34">
        <v>506712</v>
      </c>
      <c r="G33" s="35">
        <v>429417</v>
      </c>
      <c r="H33" s="35">
        <v>38647.53</v>
      </c>
      <c r="I33" s="35">
        <v>38647.53</v>
      </c>
      <c r="J33" s="32">
        <v>0.06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</row>
    <row r="34" spans="1:23" x14ac:dyDescent="0.25">
      <c r="A34" s="28">
        <v>43581</v>
      </c>
      <c r="B34" s="29" t="s">
        <v>1612</v>
      </c>
      <c r="C34" s="31" t="s">
        <v>1578</v>
      </c>
      <c r="D34" s="30" t="s">
        <v>1579</v>
      </c>
      <c r="E34" s="31" t="s">
        <v>1613</v>
      </c>
      <c r="F34" s="34">
        <v>390</v>
      </c>
      <c r="G34" s="35">
        <v>330</v>
      </c>
      <c r="H34" s="35">
        <v>29.7</v>
      </c>
      <c r="I34" s="35">
        <v>29.7</v>
      </c>
      <c r="J34" s="35">
        <v>0.6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</row>
    <row r="35" spans="1:23" x14ac:dyDescent="0.25">
      <c r="A35" s="28">
        <v>43581</v>
      </c>
      <c r="B35" s="29" t="s">
        <v>1614</v>
      </c>
      <c r="C35" s="31" t="s">
        <v>1578</v>
      </c>
      <c r="D35" s="30" t="s">
        <v>1579</v>
      </c>
      <c r="E35" s="31" t="s">
        <v>1615</v>
      </c>
      <c r="F35" s="34">
        <v>826</v>
      </c>
      <c r="G35" s="35">
        <v>700</v>
      </c>
      <c r="H35" s="35">
        <v>63</v>
      </c>
      <c r="I35" s="35">
        <v>63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</row>
    <row r="36" spans="1:23" x14ac:dyDescent="0.25">
      <c r="A36" s="28">
        <v>43581</v>
      </c>
      <c r="B36" s="29" t="s">
        <v>1610</v>
      </c>
      <c r="C36" s="31" t="s">
        <v>1578</v>
      </c>
      <c r="D36" s="30" t="s">
        <v>1579</v>
      </c>
      <c r="E36" s="31" t="s">
        <v>1611</v>
      </c>
      <c r="F36" s="34">
        <v>2124</v>
      </c>
      <c r="G36" s="35">
        <v>1800</v>
      </c>
      <c r="H36" s="35">
        <v>162</v>
      </c>
      <c r="I36" s="35">
        <v>162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</row>
    <row r="37" spans="1:23" x14ac:dyDescent="0.25">
      <c r="A37" s="28">
        <v>43581</v>
      </c>
      <c r="B37" s="29" t="s">
        <v>1610</v>
      </c>
      <c r="C37" s="31" t="s">
        <v>1578</v>
      </c>
      <c r="D37" s="30" t="s">
        <v>1579</v>
      </c>
      <c r="E37" s="31" t="s">
        <v>1611</v>
      </c>
      <c r="F37" s="34">
        <v>221038</v>
      </c>
      <c r="G37" s="35">
        <v>187320</v>
      </c>
      <c r="H37" s="35">
        <v>16858.8</v>
      </c>
      <c r="I37" s="35">
        <v>16858.8</v>
      </c>
      <c r="J37" s="35">
        <v>0.4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</row>
    <row r="38" spans="1:23" x14ac:dyDescent="0.25">
      <c r="A38" s="28">
        <v>43581</v>
      </c>
      <c r="B38" s="29" t="s">
        <v>1616</v>
      </c>
      <c r="C38" s="31" t="s">
        <v>1578</v>
      </c>
      <c r="D38" s="30" t="s">
        <v>1579</v>
      </c>
      <c r="E38" s="31" t="s">
        <v>1617</v>
      </c>
      <c r="F38" s="34">
        <v>44840</v>
      </c>
      <c r="G38" s="35">
        <v>38000</v>
      </c>
      <c r="H38" s="35">
        <v>3420</v>
      </c>
      <c r="I38" s="35">
        <v>3420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1:23" x14ac:dyDescent="0.25">
      <c r="A39" s="28">
        <v>43581</v>
      </c>
      <c r="B39" s="29" t="s">
        <v>1618</v>
      </c>
      <c r="C39" s="31" t="s">
        <v>1578</v>
      </c>
      <c r="D39" s="30" t="s">
        <v>1619</v>
      </c>
      <c r="E39" s="31" t="s">
        <v>1620</v>
      </c>
      <c r="F39" s="34">
        <v>355876</v>
      </c>
      <c r="G39" s="35">
        <v>295090</v>
      </c>
      <c r="H39" s="35">
        <v>27143.1</v>
      </c>
      <c r="I39" s="35">
        <v>27143.1</v>
      </c>
      <c r="J39" s="32">
        <v>0.2</v>
      </c>
      <c r="K39" s="35">
        <v>6500</v>
      </c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1:23" x14ac:dyDescent="0.25">
      <c r="A40" s="28">
        <v>43581</v>
      </c>
      <c r="B40" s="29" t="s">
        <v>1621</v>
      </c>
      <c r="C40" s="31" t="s">
        <v>1578</v>
      </c>
      <c r="D40" s="30" t="s">
        <v>1579</v>
      </c>
      <c r="E40" s="31" t="s">
        <v>1622</v>
      </c>
      <c r="F40" s="34">
        <v>15170</v>
      </c>
      <c r="G40" s="35">
        <v>12805.9</v>
      </c>
      <c r="H40" s="35">
        <v>1157.03</v>
      </c>
      <c r="I40" s="35">
        <v>1157.03</v>
      </c>
      <c r="J40" s="35">
        <v>0.04</v>
      </c>
      <c r="K40" s="33"/>
      <c r="L40" s="33"/>
      <c r="M40" s="35">
        <v>50</v>
      </c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1:23" x14ac:dyDescent="0.25">
      <c r="A41" s="28">
        <v>43581</v>
      </c>
      <c r="B41" s="29" t="s">
        <v>1623</v>
      </c>
      <c r="C41" s="31" t="s">
        <v>1578</v>
      </c>
      <c r="D41" s="30" t="s">
        <v>1579</v>
      </c>
      <c r="E41" s="31" t="s">
        <v>1624</v>
      </c>
      <c r="F41" s="34">
        <v>5310</v>
      </c>
      <c r="G41" s="35">
        <v>4500</v>
      </c>
      <c r="H41" s="35">
        <v>405</v>
      </c>
      <c r="I41" s="35">
        <v>405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1:23" x14ac:dyDescent="0.25">
      <c r="A42" s="28">
        <v>43581</v>
      </c>
      <c r="B42" s="29" t="s">
        <v>1616</v>
      </c>
      <c r="C42" s="31" t="s">
        <v>1578</v>
      </c>
      <c r="D42" s="30" t="s">
        <v>1579</v>
      </c>
      <c r="E42" s="31" t="s">
        <v>1617</v>
      </c>
      <c r="F42" s="34">
        <v>67260</v>
      </c>
      <c r="G42" s="35">
        <v>57000</v>
      </c>
      <c r="H42" s="35">
        <v>5130</v>
      </c>
      <c r="I42" s="35">
        <v>5130</v>
      </c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1:23" x14ac:dyDescent="0.25">
      <c r="A43" s="28">
        <v>43581</v>
      </c>
      <c r="B43" s="29" t="s">
        <v>1616</v>
      </c>
      <c r="C43" s="31" t="s">
        <v>1578</v>
      </c>
      <c r="D43" s="30" t="s">
        <v>1579</v>
      </c>
      <c r="E43" s="31" t="s">
        <v>1617</v>
      </c>
      <c r="F43" s="34">
        <v>79060</v>
      </c>
      <c r="G43" s="35">
        <v>67000</v>
      </c>
      <c r="H43" s="35">
        <v>6030</v>
      </c>
      <c r="I43" s="35">
        <v>6030</v>
      </c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25">
      <c r="A44" s="28">
        <v>43581</v>
      </c>
      <c r="B44" s="29" t="s">
        <v>1618</v>
      </c>
      <c r="C44" s="31" t="s">
        <v>1578</v>
      </c>
      <c r="D44" s="30" t="s">
        <v>1579</v>
      </c>
      <c r="E44" s="31" t="s">
        <v>1620</v>
      </c>
      <c r="F44" s="34">
        <v>115746</v>
      </c>
      <c r="G44" s="35">
        <v>93590</v>
      </c>
      <c r="H44" s="35">
        <v>8828.1</v>
      </c>
      <c r="I44" s="35">
        <v>8828.1</v>
      </c>
      <c r="J44" s="32">
        <v>0.2</v>
      </c>
      <c r="K44" s="35">
        <v>4500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  <row r="45" spans="1:23" x14ac:dyDescent="0.25">
      <c r="A45" s="28">
        <v>43585</v>
      </c>
      <c r="B45" s="29" t="s">
        <v>1529</v>
      </c>
      <c r="C45" s="31" t="s">
        <v>1578</v>
      </c>
      <c r="D45" s="30" t="s">
        <v>1579</v>
      </c>
      <c r="E45" s="31" t="s">
        <v>1625</v>
      </c>
      <c r="F45" s="34">
        <v>582247</v>
      </c>
      <c r="G45" s="35">
        <v>493430</v>
      </c>
      <c r="H45" s="35">
        <v>44408.7</v>
      </c>
      <c r="I45" s="35">
        <v>44408.7</v>
      </c>
      <c r="J45" s="32">
        <v>0.4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</row>
    <row r="46" spans="1:23" x14ac:dyDescent="0.25">
      <c r="A46" s="28">
        <v>43585</v>
      </c>
      <c r="B46" s="29" t="s">
        <v>1529</v>
      </c>
      <c r="C46" s="31" t="s">
        <v>1578</v>
      </c>
      <c r="D46" s="30" t="s">
        <v>1579</v>
      </c>
      <c r="E46" s="31" t="s">
        <v>1625</v>
      </c>
      <c r="F46" s="34">
        <v>284457</v>
      </c>
      <c r="G46" s="35">
        <v>241065</v>
      </c>
      <c r="H46" s="35">
        <v>21695.85</v>
      </c>
      <c r="I46" s="35">
        <v>21695.85</v>
      </c>
      <c r="J46" s="35">
        <v>0.3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</row>
    <row r="47" spans="1:23" x14ac:dyDescent="0.25">
      <c r="A47" s="28">
        <v>43585</v>
      </c>
      <c r="B47" s="29" t="s">
        <v>1608</v>
      </c>
      <c r="C47" s="31" t="s">
        <v>1578</v>
      </c>
      <c r="D47" s="30" t="s">
        <v>1579</v>
      </c>
      <c r="E47" s="31" t="s">
        <v>1609</v>
      </c>
      <c r="F47" s="34">
        <v>6490</v>
      </c>
      <c r="G47" s="35">
        <v>5500</v>
      </c>
      <c r="H47" s="35">
        <v>495</v>
      </c>
      <c r="I47" s="35">
        <v>495</v>
      </c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</row>
    <row r="48" spans="1:23" x14ac:dyDescent="0.25">
      <c r="A48" s="28">
        <v>43585</v>
      </c>
      <c r="B48" s="29" t="s">
        <v>1529</v>
      </c>
      <c r="C48" s="31" t="s">
        <v>1578</v>
      </c>
      <c r="D48" s="30" t="s">
        <v>1579</v>
      </c>
      <c r="E48" s="31" t="s">
        <v>1625</v>
      </c>
      <c r="F48" s="34">
        <v>289100</v>
      </c>
      <c r="G48" s="35">
        <v>245000</v>
      </c>
      <c r="H48" s="35">
        <v>22050</v>
      </c>
      <c r="I48" s="35">
        <v>22050</v>
      </c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</row>
    <row r="49" spans="1:23" x14ac:dyDescent="0.25">
      <c r="A49" s="28">
        <v>43585</v>
      </c>
      <c r="B49" s="29" t="s">
        <v>1618</v>
      </c>
      <c r="C49" s="31" t="s">
        <v>1578</v>
      </c>
      <c r="D49" s="30" t="s">
        <v>1579</v>
      </c>
      <c r="E49" s="31" t="s">
        <v>1620</v>
      </c>
      <c r="F49" s="34">
        <v>23818</v>
      </c>
      <c r="G49" s="35">
        <v>20184.900000000001</v>
      </c>
      <c r="H49" s="35">
        <v>1816.64</v>
      </c>
      <c r="I49" s="35">
        <v>1816.64</v>
      </c>
      <c r="J49" s="32">
        <v>0.18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</row>
    <row r="50" spans="1:23" x14ac:dyDescent="0.25">
      <c r="A50" s="28">
        <v>43585</v>
      </c>
      <c r="B50" s="29" t="s">
        <v>1618</v>
      </c>
      <c r="C50" s="31" t="s">
        <v>1578</v>
      </c>
      <c r="D50" s="30" t="s">
        <v>1579</v>
      </c>
      <c r="E50" s="31" t="s">
        <v>1620</v>
      </c>
      <c r="F50" s="34">
        <v>34255</v>
      </c>
      <c r="G50" s="35">
        <v>28910</v>
      </c>
      <c r="H50" s="35">
        <v>2612.6999999999998</v>
      </c>
      <c r="I50" s="35">
        <v>2612.6999999999998</v>
      </c>
      <c r="J50" s="32">
        <v>0.4</v>
      </c>
      <c r="K50" s="33"/>
      <c r="L50" s="33"/>
      <c r="M50" s="35">
        <v>120</v>
      </c>
      <c r="N50" s="33"/>
      <c r="O50" s="33"/>
      <c r="P50" s="33"/>
      <c r="Q50" s="33"/>
      <c r="R50" s="33"/>
      <c r="S50" s="33"/>
      <c r="T50" s="33"/>
      <c r="U50" s="33"/>
      <c r="V50" s="33"/>
      <c r="W50" s="33"/>
    </row>
    <row r="51" spans="1:23" x14ac:dyDescent="0.25">
      <c r="A51" s="28">
        <v>43585</v>
      </c>
      <c r="B51" s="29" t="s">
        <v>1595</v>
      </c>
      <c r="C51" s="31" t="s">
        <v>1578</v>
      </c>
      <c r="D51" s="30" t="s">
        <v>1579</v>
      </c>
      <c r="E51" s="31" t="s">
        <v>1596</v>
      </c>
      <c r="F51" s="34">
        <v>6137</v>
      </c>
      <c r="G51" s="35">
        <v>4650</v>
      </c>
      <c r="H51" s="35">
        <v>418.5</v>
      </c>
      <c r="I51" s="35">
        <v>418.5</v>
      </c>
      <c r="J51" s="33"/>
      <c r="K51" s="33"/>
      <c r="L51" s="35">
        <v>650</v>
      </c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</row>
    <row r="52" spans="1:23" x14ac:dyDescent="0.25">
      <c r="A52" s="28">
        <v>43585</v>
      </c>
      <c r="B52" s="29" t="s">
        <v>1482</v>
      </c>
      <c r="C52" s="31" t="s">
        <v>1626</v>
      </c>
      <c r="D52" s="30" t="s">
        <v>1579</v>
      </c>
      <c r="E52" s="31" t="s">
        <v>1482</v>
      </c>
      <c r="F52" s="34">
        <v>0</v>
      </c>
      <c r="G52" s="32">
        <v>785487</v>
      </c>
      <c r="H52" s="33"/>
      <c r="I52" s="33"/>
      <c r="J52" s="33"/>
      <c r="K52" s="33"/>
      <c r="L52" s="33"/>
      <c r="M52" s="33"/>
      <c r="N52" s="35">
        <v>785487</v>
      </c>
      <c r="O52" s="33"/>
      <c r="P52" s="33"/>
      <c r="Q52" s="33"/>
      <c r="R52" s="33"/>
      <c r="S52" s="33"/>
      <c r="T52" s="33"/>
      <c r="U52" s="33"/>
      <c r="V52" s="33"/>
      <c r="W52" s="33"/>
    </row>
    <row r="53" spans="1:23" x14ac:dyDescent="0.25">
      <c r="A53" s="28">
        <v>43591</v>
      </c>
      <c r="B53" s="29" t="s">
        <v>1627</v>
      </c>
      <c r="C53" s="31" t="s">
        <v>1578</v>
      </c>
      <c r="D53" s="30" t="s">
        <v>1579</v>
      </c>
      <c r="E53" s="31" t="s">
        <v>1628</v>
      </c>
      <c r="F53" s="34">
        <v>25901</v>
      </c>
      <c r="G53" s="35">
        <v>21950</v>
      </c>
      <c r="H53" s="35">
        <v>1975.5</v>
      </c>
      <c r="I53" s="35">
        <v>1975.5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</row>
    <row r="54" spans="1:23" x14ac:dyDescent="0.25">
      <c r="A54" s="28">
        <v>43591</v>
      </c>
      <c r="B54" s="29" t="s">
        <v>1627</v>
      </c>
      <c r="C54" s="31" t="s">
        <v>1578</v>
      </c>
      <c r="D54" s="30" t="s">
        <v>1579</v>
      </c>
      <c r="E54" s="31" t="s">
        <v>1628</v>
      </c>
      <c r="F54" s="34">
        <v>17350</v>
      </c>
      <c r="G54" s="35">
        <v>14703</v>
      </c>
      <c r="H54" s="35">
        <v>1323.27</v>
      </c>
      <c r="I54" s="35">
        <v>1323.27</v>
      </c>
      <c r="J54" s="35">
        <v>0.46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</row>
    <row r="55" spans="1:23" x14ac:dyDescent="0.25">
      <c r="A55" s="28">
        <v>43591</v>
      </c>
      <c r="B55" s="29" t="s">
        <v>1627</v>
      </c>
      <c r="C55" s="31" t="s">
        <v>1578</v>
      </c>
      <c r="D55" s="30" t="s">
        <v>1579</v>
      </c>
      <c r="E55" s="31" t="s">
        <v>1628</v>
      </c>
      <c r="F55" s="34">
        <v>36551</v>
      </c>
      <c r="G55" s="35">
        <v>30975</v>
      </c>
      <c r="H55" s="35">
        <v>2787.75</v>
      </c>
      <c r="I55" s="35">
        <v>2787.75</v>
      </c>
      <c r="J55" s="35">
        <v>0.5</v>
      </c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</row>
    <row r="56" spans="1:23" x14ac:dyDescent="0.25">
      <c r="A56" s="28">
        <v>43591</v>
      </c>
      <c r="B56" s="29" t="s">
        <v>1627</v>
      </c>
      <c r="C56" s="31" t="s">
        <v>1578</v>
      </c>
      <c r="D56" s="30" t="s">
        <v>1579</v>
      </c>
      <c r="E56" s="31" t="s">
        <v>1628</v>
      </c>
      <c r="F56" s="34">
        <v>14595</v>
      </c>
      <c r="G56" s="35">
        <v>13000</v>
      </c>
      <c r="H56" s="33"/>
      <c r="I56" s="33"/>
      <c r="J56" s="33"/>
      <c r="K56" s="35">
        <v>900</v>
      </c>
      <c r="L56" s="33"/>
      <c r="M56" s="33"/>
      <c r="N56" s="33"/>
      <c r="O56" s="35">
        <v>347.5</v>
      </c>
      <c r="P56" s="35">
        <v>347.5</v>
      </c>
      <c r="Q56" s="33"/>
      <c r="R56" s="33"/>
      <c r="S56" s="33"/>
      <c r="T56" s="33"/>
      <c r="U56" s="33"/>
      <c r="V56" s="33"/>
      <c r="W56" s="33"/>
    </row>
    <row r="57" spans="1:23" x14ac:dyDescent="0.25">
      <c r="A57" s="28">
        <v>43591</v>
      </c>
      <c r="B57" s="29" t="s">
        <v>1621</v>
      </c>
      <c r="C57" s="31" t="s">
        <v>1578</v>
      </c>
      <c r="D57" s="30" t="s">
        <v>1579</v>
      </c>
      <c r="E57" s="31" t="s">
        <v>1622</v>
      </c>
      <c r="F57" s="34">
        <v>4700</v>
      </c>
      <c r="G57" s="35">
        <v>3972.9</v>
      </c>
      <c r="H57" s="35">
        <v>358.46</v>
      </c>
      <c r="I57" s="35">
        <v>358.46</v>
      </c>
      <c r="J57" s="35">
        <v>0.18</v>
      </c>
      <c r="K57" s="33"/>
      <c r="L57" s="33"/>
      <c r="M57" s="35">
        <v>10</v>
      </c>
      <c r="N57" s="33"/>
      <c r="O57" s="33"/>
      <c r="P57" s="33"/>
      <c r="Q57" s="33"/>
      <c r="R57" s="33"/>
      <c r="S57" s="33"/>
      <c r="T57" s="33"/>
      <c r="U57" s="33"/>
      <c r="V57" s="33"/>
      <c r="W57" s="33"/>
    </row>
    <row r="58" spans="1:23" x14ac:dyDescent="0.25">
      <c r="A58" s="28">
        <v>43593</v>
      </c>
      <c r="B58" s="29" t="s">
        <v>1614</v>
      </c>
      <c r="C58" s="31" t="s">
        <v>1578</v>
      </c>
      <c r="D58" s="30" t="s">
        <v>1579</v>
      </c>
      <c r="E58" s="31" t="s">
        <v>1615</v>
      </c>
      <c r="F58" s="34">
        <v>4885</v>
      </c>
      <c r="G58" s="35">
        <v>4140</v>
      </c>
      <c r="H58" s="35">
        <v>372.6</v>
      </c>
      <c r="I58" s="35">
        <v>372.6</v>
      </c>
      <c r="J58" s="32">
        <v>0.2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</row>
    <row r="59" spans="1:23" x14ac:dyDescent="0.25">
      <c r="A59" s="28">
        <v>43593</v>
      </c>
      <c r="B59" s="29" t="s">
        <v>1595</v>
      </c>
      <c r="C59" s="31" t="s">
        <v>1578</v>
      </c>
      <c r="D59" s="30" t="s">
        <v>1579</v>
      </c>
      <c r="E59" s="31" t="s">
        <v>1596</v>
      </c>
      <c r="F59" s="34">
        <v>5040</v>
      </c>
      <c r="G59" s="35">
        <v>3720</v>
      </c>
      <c r="H59" s="35">
        <v>334.8</v>
      </c>
      <c r="I59" s="35">
        <v>334.8</v>
      </c>
      <c r="J59" s="35">
        <v>0.4</v>
      </c>
      <c r="K59" s="33"/>
      <c r="L59" s="35">
        <v>650</v>
      </c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</row>
    <row r="60" spans="1:23" x14ac:dyDescent="0.25">
      <c r="A60" s="28">
        <v>43593</v>
      </c>
      <c r="B60" s="29" t="s">
        <v>1529</v>
      </c>
      <c r="C60" s="31" t="s">
        <v>1578</v>
      </c>
      <c r="D60" s="30" t="s">
        <v>1579</v>
      </c>
      <c r="E60" s="31" t="s">
        <v>1625</v>
      </c>
      <c r="F60" s="34">
        <v>211857</v>
      </c>
      <c r="G60" s="35">
        <v>176040</v>
      </c>
      <c r="H60" s="35">
        <v>16158.6</v>
      </c>
      <c r="I60" s="35">
        <v>16158.6</v>
      </c>
      <c r="J60" s="32">
        <v>0.2</v>
      </c>
      <c r="K60" s="35">
        <v>3500</v>
      </c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</row>
    <row r="61" spans="1:23" x14ac:dyDescent="0.25">
      <c r="A61" s="28">
        <v>43593</v>
      </c>
      <c r="B61" s="29" t="s">
        <v>1597</v>
      </c>
      <c r="C61" s="31" t="s">
        <v>1578</v>
      </c>
      <c r="D61" s="30" t="s">
        <v>1579</v>
      </c>
      <c r="E61" s="31" t="s">
        <v>1598</v>
      </c>
      <c r="F61" s="34">
        <v>2549</v>
      </c>
      <c r="G61" s="35">
        <v>2160</v>
      </c>
      <c r="H61" s="35">
        <v>194.4</v>
      </c>
      <c r="I61" s="35">
        <v>194.4</v>
      </c>
      <c r="J61" s="35">
        <v>0.2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</row>
    <row r="62" spans="1:23" x14ac:dyDescent="0.25">
      <c r="A62" s="28">
        <v>43593</v>
      </c>
      <c r="B62" s="29" t="s">
        <v>1629</v>
      </c>
      <c r="C62" s="31" t="s">
        <v>1578</v>
      </c>
      <c r="D62" s="30" t="s">
        <v>1579</v>
      </c>
      <c r="E62" s="31" t="s">
        <v>72</v>
      </c>
      <c r="F62" s="34">
        <v>19352</v>
      </c>
      <c r="G62" s="35">
        <v>16400</v>
      </c>
      <c r="H62" s="35">
        <v>1476</v>
      </c>
      <c r="I62" s="35">
        <v>1476</v>
      </c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</row>
    <row r="63" spans="1:23" x14ac:dyDescent="0.25">
      <c r="A63" s="28">
        <v>43593</v>
      </c>
      <c r="B63" s="29" t="s">
        <v>1630</v>
      </c>
      <c r="C63" s="31" t="s">
        <v>1578</v>
      </c>
      <c r="D63" s="30" t="s">
        <v>1579</v>
      </c>
      <c r="E63" s="31" t="s">
        <v>1631</v>
      </c>
      <c r="F63" s="34">
        <v>2112</v>
      </c>
      <c r="G63" s="35">
        <v>1830</v>
      </c>
      <c r="H63" s="35">
        <v>93.6</v>
      </c>
      <c r="I63" s="35">
        <v>93.6</v>
      </c>
      <c r="J63" s="33"/>
      <c r="K63" s="33"/>
      <c r="L63" s="33"/>
      <c r="M63" s="33"/>
      <c r="N63" s="33"/>
      <c r="O63" s="33"/>
      <c r="P63" s="33"/>
      <c r="Q63" s="35">
        <v>47.4</v>
      </c>
      <c r="R63" s="35">
        <v>47.4</v>
      </c>
      <c r="S63" s="33"/>
      <c r="T63" s="33"/>
      <c r="U63" s="33"/>
      <c r="V63" s="33"/>
      <c r="W63" s="33"/>
    </row>
    <row r="64" spans="1:23" x14ac:dyDescent="0.25">
      <c r="A64" s="28">
        <v>43593</v>
      </c>
      <c r="B64" s="29" t="s">
        <v>1614</v>
      </c>
      <c r="C64" s="31" t="s">
        <v>1578</v>
      </c>
      <c r="D64" s="30" t="s">
        <v>1579</v>
      </c>
      <c r="E64" s="31" t="s">
        <v>1615</v>
      </c>
      <c r="F64" s="34">
        <v>3304</v>
      </c>
      <c r="G64" s="35">
        <v>2800</v>
      </c>
      <c r="H64" s="35">
        <v>252</v>
      </c>
      <c r="I64" s="35">
        <v>252</v>
      </c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</row>
    <row r="65" spans="1:23" x14ac:dyDescent="0.25">
      <c r="A65" s="28">
        <v>43596</v>
      </c>
      <c r="B65" s="29" t="s">
        <v>1618</v>
      </c>
      <c r="C65" s="31" t="s">
        <v>1578</v>
      </c>
      <c r="D65" s="30" t="s">
        <v>1579</v>
      </c>
      <c r="E65" s="31" t="s">
        <v>1620</v>
      </c>
      <c r="F65" s="34">
        <v>346427</v>
      </c>
      <c r="G65" s="35">
        <v>285782</v>
      </c>
      <c r="H65" s="35">
        <v>26422.38</v>
      </c>
      <c r="I65" s="35">
        <v>26422.38</v>
      </c>
      <c r="J65" s="35">
        <v>0.24</v>
      </c>
      <c r="K65" s="35">
        <v>6500</v>
      </c>
      <c r="L65" s="33"/>
      <c r="M65" s="35">
        <v>1300</v>
      </c>
      <c r="N65" s="33"/>
      <c r="O65" s="33"/>
      <c r="P65" s="33"/>
      <c r="Q65" s="33"/>
      <c r="R65" s="33"/>
      <c r="S65" s="33"/>
      <c r="T65" s="33"/>
      <c r="U65" s="33"/>
      <c r="V65" s="33"/>
      <c r="W65" s="33"/>
    </row>
    <row r="66" spans="1:23" x14ac:dyDescent="0.25">
      <c r="A66" s="28">
        <v>43596</v>
      </c>
      <c r="B66" s="29" t="s">
        <v>1595</v>
      </c>
      <c r="C66" s="31" t="s">
        <v>1578</v>
      </c>
      <c r="D66" s="30" t="s">
        <v>1579</v>
      </c>
      <c r="E66" s="31" t="s">
        <v>1596</v>
      </c>
      <c r="F66" s="34">
        <v>4491</v>
      </c>
      <c r="G66" s="35">
        <v>3255</v>
      </c>
      <c r="H66" s="35">
        <v>292.95</v>
      </c>
      <c r="I66" s="35">
        <v>292.95</v>
      </c>
      <c r="J66" s="35">
        <v>0.1</v>
      </c>
      <c r="K66" s="33"/>
      <c r="L66" s="35">
        <v>650</v>
      </c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</row>
    <row r="67" spans="1:23" x14ac:dyDescent="0.25">
      <c r="A67" s="28">
        <v>43596</v>
      </c>
      <c r="B67" s="29" t="s">
        <v>1529</v>
      </c>
      <c r="C67" s="31" t="s">
        <v>1578</v>
      </c>
      <c r="D67" s="30" t="s">
        <v>1579</v>
      </c>
      <c r="E67" s="31" t="s">
        <v>1625</v>
      </c>
      <c r="F67" s="34">
        <v>51675</v>
      </c>
      <c r="G67" s="35">
        <v>43792</v>
      </c>
      <c r="H67" s="35">
        <v>3941.28</v>
      </c>
      <c r="I67" s="35">
        <v>3941.28</v>
      </c>
      <c r="J67" s="35">
        <v>0.44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 spans="1:23" x14ac:dyDescent="0.25">
      <c r="A68" s="28">
        <v>43596</v>
      </c>
      <c r="B68" s="29" t="s">
        <v>1529</v>
      </c>
      <c r="C68" s="31" t="s">
        <v>1578</v>
      </c>
      <c r="D68" s="30" t="s">
        <v>1579</v>
      </c>
      <c r="E68" s="31" t="s">
        <v>1625</v>
      </c>
      <c r="F68" s="34">
        <v>188953</v>
      </c>
      <c r="G68" s="35">
        <v>156130</v>
      </c>
      <c r="H68" s="35">
        <v>14411.7</v>
      </c>
      <c r="I68" s="35">
        <v>14411.7</v>
      </c>
      <c r="J68" s="32">
        <v>0.4</v>
      </c>
      <c r="K68" s="35">
        <v>4000</v>
      </c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</row>
    <row r="69" spans="1:23" x14ac:dyDescent="0.25">
      <c r="A69" s="28">
        <v>43598</v>
      </c>
      <c r="B69" s="29" t="s">
        <v>1632</v>
      </c>
      <c r="C69" s="31" t="s">
        <v>1578</v>
      </c>
      <c r="D69" s="30" t="s">
        <v>1579</v>
      </c>
      <c r="E69" s="31" t="s">
        <v>1633</v>
      </c>
      <c r="F69" s="34">
        <v>5125</v>
      </c>
      <c r="G69" s="35">
        <v>4343.13</v>
      </c>
      <c r="H69" s="35">
        <v>390.88</v>
      </c>
      <c r="I69" s="35">
        <v>390.88</v>
      </c>
      <c r="J69" s="35">
        <v>0.11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</row>
    <row r="70" spans="1:23" x14ac:dyDescent="0.25">
      <c r="A70" s="28">
        <v>43599</v>
      </c>
      <c r="B70" s="29" t="s">
        <v>1601</v>
      </c>
      <c r="C70" s="31" t="s">
        <v>1578</v>
      </c>
      <c r="D70" s="30" t="s">
        <v>1579</v>
      </c>
      <c r="E70" s="31" t="s">
        <v>1602</v>
      </c>
      <c r="F70" s="34">
        <v>34338</v>
      </c>
      <c r="G70" s="35">
        <v>29100</v>
      </c>
      <c r="H70" s="35">
        <v>2619</v>
      </c>
      <c r="I70" s="35">
        <v>2619</v>
      </c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</row>
    <row r="71" spans="1:23" x14ac:dyDescent="0.25">
      <c r="A71" s="28">
        <v>43599</v>
      </c>
      <c r="B71" s="29" t="s">
        <v>1629</v>
      </c>
      <c r="C71" s="31" t="s">
        <v>1578</v>
      </c>
      <c r="D71" s="30" t="s">
        <v>1579</v>
      </c>
      <c r="E71" s="31" t="s">
        <v>1634</v>
      </c>
      <c r="F71" s="34">
        <v>19352</v>
      </c>
      <c r="G71" s="35">
        <v>16400</v>
      </c>
      <c r="H71" s="35">
        <v>1476</v>
      </c>
      <c r="I71" s="35">
        <v>1476</v>
      </c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</row>
    <row r="72" spans="1:23" x14ac:dyDescent="0.25">
      <c r="A72" s="28">
        <v>43599</v>
      </c>
      <c r="B72" s="29" t="s">
        <v>1581</v>
      </c>
      <c r="C72" s="31" t="s">
        <v>1578</v>
      </c>
      <c r="D72" s="30" t="s">
        <v>1579</v>
      </c>
      <c r="E72" s="31" t="s">
        <v>1582</v>
      </c>
      <c r="F72" s="34">
        <v>33040</v>
      </c>
      <c r="G72" s="35">
        <v>28000</v>
      </c>
      <c r="H72" s="35">
        <v>2520</v>
      </c>
      <c r="I72" s="35">
        <v>2520</v>
      </c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 spans="1:23" x14ac:dyDescent="0.25">
      <c r="A73" s="28">
        <v>43599</v>
      </c>
      <c r="B73" s="29" t="s">
        <v>1635</v>
      </c>
      <c r="C73" s="31" t="s">
        <v>1578</v>
      </c>
      <c r="D73" s="30" t="s">
        <v>1579</v>
      </c>
      <c r="E73" s="31" t="s">
        <v>1636</v>
      </c>
      <c r="F73" s="34">
        <v>15230</v>
      </c>
      <c r="G73" s="35">
        <v>12807</v>
      </c>
      <c r="H73" s="35">
        <v>1161.6300000000001</v>
      </c>
      <c r="I73" s="35">
        <v>1161.6300000000001</v>
      </c>
      <c r="J73" s="32">
        <v>0.26</v>
      </c>
      <c r="K73" s="33"/>
      <c r="L73" s="33"/>
      <c r="M73" s="35">
        <v>50</v>
      </c>
      <c r="N73" s="33"/>
      <c r="O73" s="33"/>
      <c r="P73" s="33"/>
      <c r="Q73" s="33"/>
      <c r="R73" s="33"/>
      <c r="S73" s="33"/>
      <c r="T73" s="33"/>
      <c r="U73" s="33"/>
      <c r="V73" s="33"/>
      <c r="W73" s="33"/>
    </row>
    <row r="74" spans="1:23" x14ac:dyDescent="0.25">
      <c r="A74" s="28">
        <v>43599</v>
      </c>
      <c r="B74" s="29" t="s">
        <v>1635</v>
      </c>
      <c r="C74" s="31" t="s">
        <v>1578</v>
      </c>
      <c r="D74" s="30" t="s">
        <v>1579</v>
      </c>
      <c r="E74" s="31" t="s">
        <v>1636</v>
      </c>
      <c r="F74" s="34">
        <v>4844</v>
      </c>
      <c r="G74" s="35">
        <v>4105</v>
      </c>
      <c r="H74" s="35">
        <v>369.45</v>
      </c>
      <c r="I74" s="35">
        <v>369.45</v>
      </c>
      <c r="J74" s="35">
        <v>0.1</v>
      </c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</row>
    <row r="75" spans="1:23" x14ac:dyDescent="0.25">
      <c r="A75" s="28">
        <v>43599</v>
      </c>
      <c r="B75" s="29" t="s">
        <v>1635</v>
      </c>
      <c r="C75" s="31" t="s">
        <v>1578</v>
      </c>
      <c r="D75" s="30" t="s">
        <v>1579</v>
      </c>
      <c r="E75" s="31" t="s">
        <v>1636</v>
      </c>
      <c r="F75" s="34">
        <v>49666</v>
      </c>
      <c r="G75" s="35">
        <v>41730</v>
      </c>
      <c r="H75" s="35">
        <v>3788.1</v>
      </c>
      <c r="I75" s="35">
        <v>3788.1</v>
      </c>
      <c r="J75" s="32">
        <v>0.2</v>
      </c>
      <c r="K75" s="33"/>
      <c r="L75" s="33"/>
      <c r="M75" s="35">
        <v>250</v>
      </c>
      <c r="N75" s="33"/>
      <c r="O75" s="33"/>
      <c r="P75" s="33"/>
      <c r="Q75" s="33"/>
      <c r="R75" s="33"/>
      <c r="S75" s="33"/>
      <c r="T75" s="33"/>
      <c r="U75" s="33"/>
      <c r="V75" s="33"/>
      <c r="W75" s="33"/>
    </row>
    <row r="76" spans="1:23" x14ac:dyDescent="0.25">
      <c r="A76" s="28">
        <v>43599</v>
      </c>
      <c r="B76" s="29" t="s">
        <v>1529</v>
      </c>
      <c r="C76" s="31" t="s">
        <v>1578</v>
      </c>
      <c r="D76" s="30" t="s">
        <v>1579</v>
      </c>
      <c r="E76" s="31" t="s">
        <v>1625</v>
      </c>
      <c r="F76" s="34">
        <v>289690</v>
      </c>
      <c r="G76" s="35">
        <v>245500</v>
      </c>
      <c r="H76" s="35">
        <v>22095</v>
      </c>
      <c r="I76" s="35">
        <v>22095</v>
      </c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</row>
    <row r="77" spans="1:23" x14ac:dyDescent="0.25">
      <c r="A77" s="28">
        <v>43599</v>
      </c>
      <c r="B77" s="29" t="s">
        <v>1529</v>
      </c>
      <c r="C77" s="31" t="s">
        <v>1578</v>
      </c>
      <c r="D77" s="30" t="s">
        <v>1579</v>
      </c>
      <c r="E77" s="31" t="s">
        <v>1625</v>
      </c>
      <c r="F77" s="34">
        <v>638533</v>
      </c>
      <c r="G77" s="35">
        <v>541130</v>
      </c>
      <c r="H77" s="35">
        <v>48701.7</v>
      </c>
      <c r="I77" s="35">
        <v>48701.7</v>
      </c>
      <c r="J77" s="32">
        <v>0.4</v>
      </c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</row>
    <row r="78" spans="1:23" x14ac:dyDescent="0.25">
      <c r="A78" s="28">
        <v>43599</v>
      </c>
      <c r="B78" s="29" t="s">
        <v>1601</v>
      </c>
      <c r="C78" s="31" t="s">
        <v>1578</v>
      </c>
      <c r="D78" s="30" t="s">
        <v>1579</v>
      </c>
      <c r="E78" s="31" t="s">
        <v>1602</v>
      </c>
      <c r="F78" s="34">
        <v>57230</v>
      </c>
      <c r="G78" s="35">
        <v>48500</v>
      </c>
      <c r="H78" s="35">
        <v>4365</v>
      </c>
      <c r="I78" s="35">
        <v>4365</v>
      </c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</row>
    <row r="79" spans="1:23" x14ac:dyDescent="0.25">
      <c r="A79" s="28">
        <v>43599</v>
      </c>
      <c r="B79" s="29" t="s">
        <v>1610</v>
      </c>
      <c r="C79" s="31" t="s">
        <v>1578</v>
      </c>
      <c r="D79" s="30" t="s">
        <v>1579</v>
      </c>
      <c r="E79" s="31" t="s">
        <v>1611</v>
      </c>
      <c r="F79" s="34">
        <v>26078</v>
      </c>
      <c r="G79" s="35">
        <v>22100</v>
      </c>
      <c r="H79" s="35">
        <v>1989</v>
      </c>
      <c r="I79" s="35">
        <v>1989</v>
      </c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</row>
    <row r="80" spans="1:23" x14ac:dyDescent="0.25">
      <c r="A80" s="28">
        <v>43599</v>
      </c>
      <c r="B80" s="29" t="s">
        <v>1581</v>
      </c>
      <c r="C80" s="31" t="s">
        <v>1578</v>
      </c>
      <c r="D80" s="30" t="s">
        <v>1579</v>
      </c>
      <c r="E80" s="31" t="s">
        <v>1582</v>
      </c>
      <c r="F80" s="34">
        <v>11682</v>
      </c>
      <c r="G80" s="35">
        <v>9900</v>
      </c>
      <c r="H80" s="35">
        <v>891</v>
      </c>
      <c r="I80" s="35">
        <v>891</v>
      </c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</row>
    <row r="81" spans="1:23" x14ac:dyDescent="0.25">
      <c r="A81" s="28">
        <v>43599</v>
      </c>
      <c r="B81" s="29" t="s">
        <v>1637</v>
      </c>
      <c r="C81" s="31" t="s">
        <v>1578</v>
      </c>
      <c r="D81" s="30" t="s">
        <v>1579</v>
      </c>
      <c r="E81" s="31" t="s">
        <v>1638</v>
      </c>
      <c r="F81" s="34">
        <v>72953</v>
      </c>
      <c r="G81" s="35">
        <v>61825</v>
      </c>
      <c r="H81" s="35">
        <v>5564.25</v>
      </c>
      <c r="I81" s="35">
        <v>5564.25</v>
      </c>
      <c r="J81" s="32">
        <v>0.5</v>
      </c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</row>
    <row r="82" spans="1:23" x14ac:dyDescent="0.25">
      <c r="A82" s="28">
        <v>43599</v>
      </c>
      <c r="B82" s="29" t="s">
        <v>1637</v>
      </c>
      <c r="C82" s="31" t="s">
        <v>1578</v>
      </c>
      <c r="D82" s="30" t="s">
        <v>1579</v>
      </c>
      <c r="E82" s="31" t="s">
        <v>1638</v>
      </c>
      <c r="F82" s="34">
        <v>86435</v>
      </c>
      <c r="G82" s="35">
        <v>73250</v>
      </c>
      <c r="H82" s="35">
        <v>6592.5</v>
      </c>
      <c r="I82" s="35">
        <v>6592.5</v>
      </c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</row>
    <row r="83" spans="1:23" x14ac:dyDescent="0.25">
      <c r="A83" s="28">
        <v>43599</v>
      </c>
      <c r="B83" s="29" t="s">
        <v>1637</v>
      </c>
      <c r="C83" s="31" t="s">
        <v>1578</v>
      </c>
      <c r="D83" s="30" t="s">
        <v>1579</v>
      </c>
      <c r="E83" s="31" t="s">
        <v>1638</v>
      </c>
      <c r="F83" s="34">
        <v>91922</v>
      </c>
      <c r="G83" s="35">
        <v>77900</v>
      </c>
      <c r="H83" s="35">
        <v>7011</v>
      </c>
      <c r="I83" s="35">
        <v>7011</v>
      </c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</row>
    <row r="84" spans="1:23" x14ac:dyDescent="0.25">
      <c r="A84" s="28">
        <v>43600</v>
      </c>
      <c r="B84" s="29" t="s">
        <v>1627</v>
      </c>
      <c r="C84" s="31" t="s">
        <v>1578</v>
      </c>
      <c r="D84" s="30" t="s">
        <v>1579</v>
      </c>
      <c r="E84" s="31" t="s">
        <v>1628</v>
      </c>
      <c r="F84" s="34">
        <v>6825</v>
      </c>
      <c r="G84" s="35">
        <v>6500</v>
      </c>
      <c r="H84" s="33"/>
      <c r="I84" s="33"/>
      <c r="J84" s="33"/>
      <c r="K84" s="33"/>
      <c r="L84" s="33"/>
      <c r="M84" s="33"/>
      <c r="N84" s="33"/>
      <c r="O84" s="35">
        <v>162.5</v>
      </c>
      <c r="P84" s="35">
        <v>162.5</v>
      </c>
      <c r="Q84" s="33"/>
      <c r="R84" s="33"/>
      <c r="S84" s="33"/>
      <c r="T84" s="33"/>
      <c r="U84" s="33"/>
      <c r="V84" s="33"/>
      <c r="W84" s="33"/>
    </row>
    <row r="85" spans="1:23" x14ac:dyDescent="0.25">
      <c r="A85" s="28">
        <v>43600</v>
      </c>
      <c r="B85" s="29" t="s">
        <v>1627</v>
      </c>
      <c r="C85" s="31" t="s">
        <v>1578</v>
      </c>
      <c r="D85" s="30" t="s">
        <v>1579</v>
      </c>
      <c r="E85" s="31" t="s">
        <v>1628</v>
      </c>
      <c r="F85" s="34">
        <v>7436</v>
      </c>
      <c r="G85" s="35">
        <v>6302</v>
      </c>
      <c r="H85" s="35">
        <v>567.17999999999995</v>
      </c>
      <c r="I85" s="35">
        <v>567.17999999999995</v>
      </c>
      <c r="J85" s="32">
        <v>0.36</v>
      </c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</row>
    <row r="86" spans="1:23" x14ac:dyDescent="0.25">
      <c r="A86" s="28">
        <v>43600</v>
      </c>
      <c r="B86" s="29" t="s">
        <v>1627</v>
      </c>
      <c r="C86" s="31" t="s">
        <v>1578</v>
      </c>
      <c r="D86" s="30" t="s">
        <v>1579</v>
      </c>
      <c r="E86" s="31" t="s">
        <v>1628</v>
      </c>
      <c r="F86" s="34">
        <v>6962</v>
      </c>
      <c r="G86" s="35">
        <v>5900</v>
      </c>
      <c r="H86" s="35">
        <v>531</v>
      </c>
      <c r="I86" s="35">
        <v>531</v>
      </c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</row>
    <row r="87" spans="1:23" x14ac:dyDescent="0.25">
      <c r="A87" s="28">
        <v>43600</v>
      </c>
      <c r="B87" s="29" t="s">
        <v>1637</v>
      </c>
      <c r="C87" s="31" t="s">
        <v>1578</v>
      </c>
      <c r="D87" s="30" t="s">
        <v>1579</v>
      </c>
      <c r="E87" s="31" t="s">
        <v>1638</v>
      </c>
      <c r="F87" s="34">
        <v>78264</v>
      </c>
      <c r="G87" s="35">
        <v>66325</v>
      </c>
      <c r="H87" s="35">
        <v>5969.25</v>
      </c>
      <c r="I87" s="35">
        <v>5969.25</v>
      </c>
      <c r="J87" s="35">
        <v>0.5</v>
      </c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</row>
    <row r="88" spans="1:23" x14ac:dyDescent="0.25">
      <c r="A88" s="28">
        <v>43603</v>
      </c>
      <c r="B88" s="29" t="s">
        <v>1587</v>
      </c>
      <c r="C88" s="31" t="s">
        <v>1578</v>
      </c>
      <c r="D88" s="30" t="s">
        <v>1579</v>
      </c>
      <c r="E88" s="31" t="s">
        <v>1588</v>
      </c>
      <c r="F88" s="34">
        <v>6018</v>
      </c>
      <c r="G88" s="35">
        <v>4750</v>
      </c>
      <c r="H88" s="35">
        <v>459</v>
      </c>
      <c r="I88" s="35">
        <v>459</v>
      </c>
      <c r="J88" s="33"/>
      <c r="K88" s="35">
        <v>350</v>
      </c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</row>
    <row r="89" spans="1:23" x14ac:dyDescent="0.25">
      <c r="A89" s="28">
        <v>43603</v>
      </c>
      <c r="B89" s="29" t="s">
        <v>1529</v>
      </c>
      <c r="C89" s="31" t="s">
        <v>1578</v>
      </c>
      <c r="D89" s="30" t="s">
        <v>1579</v>
      </c>
      <c r="E89" s="31" t="s">
        <v>1625</v>
      </c>
      <c r="F89" s="34">
        <v>222359</v>
      </c>
      <c r="G89" s="35">
        <v>188440</v>
      </c>
      <c r="H89" s="35">
        <v>16959.599999999999</v>
      </c>
      <c r="I89" s="35">
        <v>16959.599999999999</v>
      </c>
      <c r="J89" s="32">
        <v>0.2</v>
      </c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</row>
    <row r="90" spans="1:23" x14ac:dyDescent="0.25">
      <c r="A90" s="28">
        <v>43603</v>
      </c>
      <c r="B90" s="29" t="s">
        <v>1606</v>
      </c>
      <c r="C90" s="31" t="s">
        <v>1578</v>
      </c>
      <c r="D90" s="30" t="s">
        <v>1579</v>
      </c>
      <c r="E90" s="31" t="s">
        <v>1607</v>
      </c>
      <c r="F90" s="34">
        <v>57702</v>
      </c>
      <c r="G90" s="35">
        <v>48900</v>
      </c>
      <c r="H90" s="35">
        <v>4401</v>
      </c>
      <c r="I90" s="35">
        <v>4401</v>
      </c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</row>
    <row r="91" spans="1:23" x14ac:dyDescent="0.25">
      <c r="A91" s="28">
        <v>43603</v>
      </c>
      <c r="B91" s="29" t="s">
        <v>1639</v>
      </c>
      <c r="C91" s="31" t="s">
        <v>1578</v>
      </c>
      <c r="D91" s="30" t="s">
        <v>1579</v>
      </c>
      <c r="E91" s="31" t="s">
        <v>1640</v>
      </c>
      <c r="F91" s="34">
        <v>7434</v>
      </c>
      <c r="G91" s="35">
        <v>6300</v>
      </c>
      <c r="H91" s="35">
        <v>567</v>
      </c>
      <c r="I91" s="35">
        <v>567</v>
      </c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</row>
    <row r="92" spans="1:23" x14ac:dyDescent="0.25">
      <c r="A92" s="28">
        <v>43603</v>
      </c>
      <c r="B92" s="29" t="s">
        <v>1627</v>
      </c>
      <c r="C92" s="31" t="s">
        <v>1578</v>
      </c>
      <c r="D92" s="30" t="s">
        <v>1579</v>
      </c>
      <c r="E92" s="31" t="s">
        <v>1628</v>
      </c>
      <c r="F92" s="34">
        <v>944</v>
      </c>
      <c r="G92" s="35">
        <v>800</v>
      </c>
      <c r="H92" s="35">
        <v>72</v>
      </c>
      <c r="I92" s="35">
        <v>72</v>
      </c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</row>
    <row r="93" spans="1:23" x14ac:dyDescent="0.25">
      <c r="A93" s="28">
        <v>43603</v>
      </c>
      <c r="B93" s="29" t="s">
        <v>1627</v>
      </c>
      <c r="C93" s="31" t="s">
        <v>1578</v>
      </c>
      <c r="D93" s="30" t="s">
        <v>1579</v>
      </c>
      <c r="E93" s="31" t="s">
        <v>1628</v>
      </c>
      <c r="F93" s="34">
        <v>7375</v>
      </c>
      <c r="G93" s="35">
        <v>6250</v>
      </c>
      <c r="H93" s="35">
        <v>562.5</v>
      </c>
      <c r="I93" s="35">
        <v>562.5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</row>
    <row r="94" spans="1:23" x14ac:dyDescent="0.25">
      <c r="A94" s="28">
        <v>43603</v>
      </c>
      <c r="B94" s="29" t="s">
        <v>1627</v>
      </c>
      <c r="C94" s="31" t="s">
        <v>1578</v>
      </c>
      <c r="D94" s="30" t="s">
        <v>1579</v>
      </c>
      <c r="E94" s="31" t="s">
        <v>1628</v>
      </c>
      <c r="F94" s="34">
        <v>882</v>
      </c>
      <c r="G94" s="35">
        <v>840</v>
      </c>
      <c r="H94" s="33"/>
      <c r="I94" s="33"/>
      <c r="J94" s="33"/>
      <c r="K94" s="33"/>
      <c r="L94" s="33"/>
      <c r="M94" s="33"/>
      <c r="N94" s="33"/>
      <c r="O94" s="35">
        <v>21</v>
      </c>
      <c r="P94" s="35">
        <v>21</v>
      </c>
      <c r="Q94" s="33"/>
      <c r="R94" s="33"/>
      <c r="S94" s="33"/>
      <c r="T94" s="33"/>
      <c r="U94" s="33"/>
      <c r="V94" s="33"/>
      <c r="W94" s="33"/>
    </row>
    <row r="95" spans="1:23" x14ac:dyDescent="0.25">
      <c r="A95" s="28">
        <v>43603</v>
      </c>
      <c r="B95" s="29" t="s">
        <v>1595</v>
      </c>
      <c r="C95" s="31" t="s">
        <v>1578</v>
      </c>
      <c r="D95" s="30" t="s">
        <v>1579</v>
      </c>
      <c r="E95" s="31" t="s">
        <v>1596</v>
      </c>
      <c r="F95" s="34">
        <v>5040</v>
      </c>
      <c r="G95" s="35">
        <v>3720</v>
      </c>
      <c r="H95" s="35">
        <v>334.8</v>
      </c>
      <c r="I95" s="35">
        <v>334.8</v>
      </c>
      <c r="J95" s="35">
        <v>0.4</v>
      </c>
      <c r="K95" s="33"/>
      <c r="L95" s="35">
        <v>650</v>
      </c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</row>
    <row r="96" spans="1:23" x14ac:dyDescent="0.25">
      <c r="A96" s="28">
        <v>43603</v>
      </c>
      <c r="B96" s="29" t="s">
        <v>1595</v>
      </c>
      <c r="C96" s="31" t="s">
        <v>1578</v>
      </c>
      <c r="D96" s="30" t="s">
        <v>1579</v>
      </c>
      <c r="E96" s="31" t="s">
        <v>1596</v>
      </c>
      <c r="F96" s="34">
        <v>6137</v>
      </c>
      <c r="G96" s="35">
        <v>4650</v>
      </c>
      <c r="H96" s="35">
        <v>418.5</v>
      </c>
      <c r="I96" s="35">
        <v>418.5</v>
      </c>
      <c r="J96" s="33"/>
      <c r="K96" s="33"/>
      <c r="L96" s="35">
        <v>650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</row>
    <row r="97" spans="1:23" x14ac:dyDescent="0.25">
      <c r="A97" s="28">
        <v>43605</v>
      </c>
      <c r="B97" s="29" t="s">
        <v>1529</v>
      </c>
      <c r="C97" s="31" t="s">
        <v>1578</v>
      </c>
      <c r="D97" s="30" t="s">
        <v>1579</v>
      </c>
      <c r="E97" s="31" t="s">
        <v>1625</v>
      </c>
      <c r="F97" s="34">
        <v>466572</v>
      </c>
      <c r="G97" s="35">
        <v>395400</v>
      </c>
      <c r="H97" s="35">
        <v>35586</v>
      </c>
      <c r="I97" s="35">
        <v>35586</v>
      </c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</row>
    <row r="98" spans="1:23" x14ac:dyDescent="0.25">
      <c r="A98" s="28">
        <v>43605</v>
      </c>
      <c r="B98" s="29" t="s">
        <v>1577</v>
      </c>
      <c r="C98" s="31" t="s">
        <v>1578</v>
      </c>
      <c r="D98" s="30" t="s">
        <v>1579</v>
      </c>
      <c r="E98" s="31" t="s">
        <v>1580</v>
      </c>
      <c r="F98" s="34">
        <v>126095</v>
      </c>
      <c r="G98" s="35">
        <v>106860</v>
      </c>
      <c r="H98" s="35">
        <v>9617.4</v>
      </c>
      <c r="I98" s="35">
        <v>9617.4</v>
      </c>
      <c r="J98" s="35">
        <v>0.2</v>
      </c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</row>
    <row r="99" spans="1:23" x14ac:dyDescent="0.25">
      <c r="A99" s="28">
        <v>43605</v>
      </c>
      <c r="B99" s="29" t="s">
        <v>1629</v>
      </c>
      <c r="C99" s="31" t="s">
        <v>1578</v>
      </c>
      <c r="D99" s="30" t="s">
        <v>1579</v>
      </c>
      <c r="E99" s="31" t="s">
        <v>1634</v>
      </c>
      <c r="F99" s="34">
        <v>19352</v>
      </c>
      <c r="G99" s="35">
        <v>16400</v>
      </c>
      <c r="H99" s="35">
        <v>1476</v>
      </c>
      <c r="I99" s="35">
        <v>1476</v>
      </c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</row>
    <row r="100" spans="1:23" x14ac:dyDescent="0.25">
      <c r="A100" s="28">
        <v>43605</v>
      </c>
      <c r="B100" s="29" t="s">
        <v>1599</v>
      </c>
      <c r="C100" s="31" t="s">
        <v>1578</v>
      </c>
      <c r="D100" s="30" t="s">
        <v>1579</v>
      </c>
      <c r="E100" s="31" t="s">
        <v>1600</v>
      </c>
      <c r="F100" s="34">
        <v>1593</v>
      </c>
      <c r="G100" s="35">
        <v>1350</v>
      </c>
      <c r="H100" s="35">
        <v>121.5</v>
      </c>
      <c r="I100" s="35">
        <v>121.5</v>
      </c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</row>
    <row r="101" spans="1:23" x14ac:dyDescent="0.25">
      <c r="A101" s="28">
        <v>43605</v>
      </c>
      <c r="B101" s="29" t="s">
        <v>1641</v>
      </c>
      <c r="C101" s="31" t="s">
        <v>1573</v>
      </c>
      <c r="D101" s="30" t="s">
        <v>1642</v>
      </c>
      <c r="E101" s="31" t="s">
        <v>1482</v>
      </c>
      <c r="F101" s="34">
        <v>400000</v>
      </c>
      <c r="G101" s="35">
        <v>400000</v>
      </c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</row>
    <row r="102" spans="1:23" x14ac:dyDescent="0.25">
      <c r="A102" s="28">
        <v>43607</v>
      </c>
      <c r="B102" s="29" t="s">
        <v>1643</v>
      </c>
      <c r="C102" s="31" t="s">
        <v>1578</v>
      </c>
      <c r="D102" s="30" t="s">
        <v>1579</v>
      </c>
      <c r="E102" s="31" t="s">
        <v>1644</v>
      </c>
      <c r="F102" s="34">
        <v>15930</v>
      </c>
      <c r="G102" s="35">
        <v>13500</v>
      </c>
      <c r="H102" s="35">
        <v>1215</v>
      </c>
      <c r="I102" s="35">
        <v>1215</v>
      </c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</row>
    <row r="103" spans="1:23" x14ac:dyDescent="0.25">
      <c r="A103" s="28">
        <v>43607</v>
      </c>
      <c r="B103" s="29" t="s">
        <v>1645</v>
      </c>
      <c r="C103" s="31" t="s">
        <v>1578</v>
      </c>
      <c r="D103" s="30" t="s">
        <v>1579</v>
      </c>
      <c r="E103" s="31" t="s">
        <v>1646</v>
      </c>
      <c r="F103" s="34">
        <v>15860</v>
      </c>
      <c r="G103" s="35">
        <v>13440</v>
      </c>
      <c r="H103" s="35">
        <v>1209.5999999999999</v>
      </c>
      <c r="I103" s="35">
        <v>1209.5999999999999</v>
      </c>
      <c r="J103" s="35">
        <v>0.8</v>
      </c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</row>
    <row r="104" spans="1:23" x14ac:dyDescent="0.25">
      <c r="A104" s="28">
        <v>43607</v>
      </c>
      <c r="B104" s="29" t="s">
        <v>1647</v>
      </c>
      <c r="C104" s="31" t="s">
        <v>1578</v>
      </c>
      <c r="D104" s="30" t="s">
        <v>1579</v>
      </c>
      <c r="E104" s="31" t="s">
        <v>1648</v>
      </c>
      <c r="F104" s="34">
        <v>15720</v>
      </c>
      <c r="G104" s="35">
        <v>13322.4</v>
      </c>
      <c r="H104" s="35">
        <v>1199.02</v>
      </c>
      <c r="I104" s="35">
        <v>1199.02</v>
      </c>
      <c r="J104" s="32">
        <v>0.44</v>
      </c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</row>
    <row r="105" spans="1:23" x14ac:dyDescent="0.25">
      <c r="A105" s="28">
        <v>43607</v>
      </c>
      <c r="B105" s="29" t="s">
        <v>1645</v>
      </c>
      <c r="C105" s="31" t="s">
        <v>1578</v>
      </c>
      <c r="D105" s="30" t="s">
        <v>1579</v>
      </c>
      <c r="E105" s="31" t="s">
        <v>1646</v>
      </c>
      <c r="F105" s="34">
        <v>2714</v>
      </c>
      <c r="G105" s="35">
        <v>2300</v>
      </c>
      <c r="H105" s="35">
        <v>207</v>
      </c>
      <c r="I105" s="35">
        <v>207</v>
      </c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</row>
    <row r="106" spans="1:23" x14ac:dyDescent="0.25">
      <c r="A106" s="28">
        <v>43607</v>
      </c>
      <c r="B106" s="29" t="s">
        <v>1649</v>
      </c>
      <c r="C106" s="31" t="s">
        <v>1578</v>
      </c>
      <c r="D106" s="30" t="s">
        <v>1579</v>
      </c>
      <c r="E106" s="31" t="s">
        <v>1650</v>
      </c>
      <c r="F106" s="34">
        <v>27683</v>
      </c>
      <c r="G106" s="35">
        <v>23460</v>
      </c>
      <c r="H106" s="35">
        <v>2111.4</v>
      </c>
      <c r="I106" s="35">
        <v>2111.4</v>
      </c>
      <c r="J106" s="35">
        <v>0.2</v>
      </c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</row>
    <row r="107" spans="1:23" x14ac:dyDescent="0.25">
      <c r="A107" s="28">
        <v>43607</v>
      </c>
      <c r="B107" s="29" t="s">
        <v>1621</v>
      </c>
      <c r="C107" s="31" t="s">
        <v>1578</v>
      </c>
      <c r="D107" s="30" t="s">
        <v>1579</v>
      </c>
      <c r="E107" s="31" t="s">
        <v>1622</v>
      </c>
      <c r="F107" s="34">
        <v>20142</v>
      </c>
      <c r="G107" s="35">
        <v>17029.25</v>
      </c>
      <c r="H107" s="35">
        <v>1536.23</v>
      </c>
      <c r="I107" s="35">
        <v>1536.23</v>
      </c>
      <c r="J107" s="35">
        <v>0.28999999999999998</v>
      </c>
      <c r="K107" s="33"/>
      <c r="L107" s="33"/>
      <c r="M107" s="35">
        <v>40</v>
      </c>
      <c r="N107" s="33"/>
      <c r="O107" s="33"/>
      <c r="P107" s="33"/>
      <c r="Q107" s="33"/>
      <c r="R107" s="33"/>
      <c r="S107" s="33"/>
      <c r="T107" s="33"/>
      <c r="U107" s="33"/>
      <c r="V107" s="33"/>
      <c r="W107" s="33"/>
    </row>
    <row r="108" spans="1:23" x14ac:dyDescent="0.25">
      <c r="A108" s="28">
        <v>43607</v>
      </c>
      <c r="B108" s="29" t="s">
        <v>1581</v>
      </c>
      <c r="C108" s="31" t="s">
        <v>1578</v>
      </c>
      <c r="D108" s="30" t="s">
        <v>1579</v>
      </c>
      <c r="E108" s="31" t="s">
        <v>1582</v>
      </c>
      <c r="F108" s="34">
        <v>12095</v>
      </c>
      <c r="G108" s="35">
        <v>10250</v>
      </c>
      <c r="H108" s="35">
        <v>922.5</v>
      </c>
      <c r="I108" s="35">
        <v>922.5</v>
      </c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</row>
    <row r="109" spans="1:23" x14ac:dyDescent="0.25">
      <c r="A109" s="28">
        <v>43608</v>
      </c>
      <c r="B109" s="29" t="s">
        <v>1577</v>
      </c>
      <c r="C109" s="31" t="s">
        <v>1578</v>
      </c>
      <c r="D109" s="30" t="s">
        <v>1579</v>
      </c>
      <c r="E109" s="31" t="s">
        <v>1580</v>
      </c>
      <c r="F109" s="34">
        <v>73592</v>
      </c>
      <c r="G109" s="35">
        <v>62365.8</v>
      </c>
      <c r="H109" s="35">
        <v>5612.92</v>
      </c>
      <c r="I109" s="35">
        <v>5612.92</v>
      </c>
      <c r="J109" s="35">
        <v>0.36</v>
      </c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</row>
    <row r="110" spans="1:23" x14ac:dyDescent="0.25">
      <c r="A110" s="28">
        <v>43608</v>
      </c>
      <c r="B110" s="29" t="s">
        <v>1629</v>
      </c>
      <c r="C110" s="31" t="s">
        <v>1578</v>
      </c>
      <c r="D110" s="30" t="s">
        <v>1579</v>
      </c>
      <c r="E110" s="31" t="s">
        <v>1634</v>
      </c>
      <c r="F110" s="34">
        <v>38704</v>
      </c>
      <c r="G110" s="35">
        <v>32800</v>
      </c>
      <c r="H110" s="35">
        <v>2952</v>
      </c>
      <c r="I110" s="35">
        <v>2952</v>
      </c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</row>
    <row r="111" spans="1:23" x14ac:dyDescent="0.25">
      <c r="A111" s="28">
        <v>43608</v>
      </c>
      <c r="B111" s="29" t="s">
        <v>1595</v>
      </c>
      <c r="C111" s="31" t="s">
        <v>1578</v>
      </c>
      <c r="D111" s="30" t="s">
        <v>1579</v>
      </c>
      <c r="E111" s="31" t="s">
        <v>1596</v>
      </c>
      <c r="F111" s="34">
        <v>6137</v>
      </c>
      <c r="G111" s="35">
        <v>4650</v>
      </c>
      <c r="H111" s="35">
        <v>418.5</v>
      </c>
      <c r="I111" s="35">
        <v>418.5</v>
      </c>
      <c r="J111" s="33"/>
      <c r="K111" s="33"/>
      <c r="L111" s="35">
        <v>650</v>
      </c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</row>
    <row r="112" spans="1:23" x14ac:dyDescent="0.25">
      <c r="A112" s="28">
        <v>43609</v>
      </c>
      <c r="B112" s="29" t="s">
        <v>1651</v>
      </c>
      <c r="C112" s="31" t="s">
        <v>1578</v>
      </c>
      <c r="D112" s="30" t="s">
        <v>1579</v>
      </c>
      <c r="E112" s="31" t="s">
        <v>1652</v>
      </c>
      <c r="F112" s="34">
        <v>2549</v>
      </c>
      <c r="G112" s="35">
        <v>2160</v>
      </c>
      <c r="H112" s="35">
        <v>194.4</v>
      </c>
      <c r="I112" s="35">
        <v>194.4</v>
      </c>
      <c r="J112" s="35">
        <v>0.2</v>
      </c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</row>
    <row r="113" spans="1:23" x14ac:dyDescent="0.25">
      <c r="A113" s="28">
        <v>43609</v>
      </c>
      <c r="B113" s="29" t="s">
        <v>1653</v>
      </c>
      <c r="C113" s="31" t="s">
        <v>1578</v>
      </c>
      <c r="D113" s="30" t="s">
        <v>1579</v>
      </c>
      <c r="E113" s="31" t="s">
        <v>1482</v>
      </c>
      <c r="F113" s="34">
        <v>3304</v>
      </c>
      <c r="G113" s="35">
        <v>2800</v>
      </c>
      <c r="H113" s="35">
        <v>252</v>
      </c>
      <c r="I113" s="35">
        <v>252</v>
      </c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</row>
    <row r="114" spans="1:23" x14ac:dyDescent="0.25">
      <c r="A114" s="28">
        <v>43609</v>
      </c>
      <c r="B114" s="29" t="s">
        <v>1654</v>
      </c>
      <c r="C114" s="31" t="s">
        <v>1578</v>
      </c>
      <c r="D114" s="30" t="s">
        <v>1579</v>
      </c>
      <c r="E114" s="31" t="s">
        <v>1655</v>
      </c>
      <c r="F114" s="34">
        <v>82600</v>
      </c>
      <c r="G114" s="35">
        <v>70000</v>
      </c>
      <c r="H114" s="35">
        <v>6300</v>
      </c>
      <c r="I114" s="35">
        <v>6300</v>
      </c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</row>
    <row r="115" spans="1:23" x14ac:dyDescent="0.25">
      <c r="A115" s="28">
        <v>43609</v>
      </c>
      <c r="B115" s="29" t="s">
        <v>1656</v>
      </c>
      <c r="C115" s="31" t="s">
        <v>1578</v>
      </c>
      <c r="D115" s="30" t="s">
        <v>1579</v>
      </c>
      <c r="E115" s="31" t="s">
        <v>1657</v>
      </c>
      <c r="F115" s="34">
        <v>32379</v>
      </c>
      <c r="G115" s="35">
        <v>27440</v>
      </c>
      <c r="H115" s="35">
        <v>2469.6</v>
      </c>
      <c r="I115" s="35">
        <v>2469.6</v>
      </c>
      <c r="J115" s="32">
        <v>0.2</v>
      </c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</row>
    <row r="116" spans="1:23" x14ac:dyDescent="0.25">
      <c r="A116" s="28">
        <v>43609</v>
      </c>
      <c r="B116" s="29" t="s">
        <v>1658</v>
      </c>
      <c r="C116" s="31" t="s">
        <v>1578</v>
      </c>
      <c r="D116" s="30" t="s">
        <v>1579</v>
      </c>
      <c r="E116" s="31" t="s">
        <v>1659</v>
      </c>
      <c r="F116" s="34">
        <v>102070</v>
      </c>
      <c r="G116" s="35">
        <v>86500</v>
      </c>
      <c r="H116" s="35">
        <v>7785</v>
      </c>
      <c r="I116" s="35">
        <v>7785</v>
      </c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</row>
    <row r="117" spans="1:23" x14ac:dyDescent="0.25">
      <c r="A117" s="28">
        <v>43609</v>
      </c>
      <c r="B117" s="29" t="s">
        <v>1658</v>
      </c>
      <c r="C117" s="31" t="s">
        <v>1578</v>
      </c>
      <c r="D117" s="30" t="s">
        <v>1579</v>
      </c>
      <c r="E117" s="31" t="s">
        <v>1659</v>
      </c>
      <c r="F117" s="34">
        <v>22420</v>
      </c>
      <c r="G117" s="35">
        <v>19000</v>
      </c>
      <c r="H117" s="35">
        <v>1710</v>
      </c>
      <c r="I117" s="35">
        <v>1710</v>
      </c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</row>
    <row r="118" spans="1:23" x14ac:dyDescent="0.25">
      <c r="A118" s="28">
        <v>43612</v>
      </c>
      <c r="B118" s="29" t="s">
        <v>1660</v>
      </c>
      <c r="C118" s="31" t="s">
        <v>1578</v>
      </c>
      <c r="D118" s="30" t="s">
        <v>1579</v>
      </c>
      <c r="E118" s="31" t="s">
        <v>1482</v>
      </c>
      <c r="F118" s="34">
        <v>16850</v>
      </c>
      <c r="G118" s="35">
        <v>14280</v>
      </c>
      <c r="H118" s="35">
        <v>1285.2</v>
      </c>
      <c r="I118" s="35">
        <v>1285.2</v>
      </c>
      <c r="J118" s="32">
        <v>0.4</v>
      </c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</row>
    <row r="119" spans="1:23" x14ac:dyDescent="0.25">
      <c r="A119" s="28">
        <v>43612</v>
      </c>
      <c r="B119" s="29" t="s">
        <v>1643</v>
      </c>
      <c r="C119" s="31" t="s">
        <v>1578</v>
      </c>
      <c r="D119" s="30" t="s">
        <v>1579</v>
      </c>
      <c r="E119" s="31" t="s">
        <v>1644</v>
      </c>
      <c r="F119" s="34">
        <v>2362</v>
      </c>
      <c r="G119" s="35">
        <v>2002</v>
      </c>
      <c r="H119" s="35">
        <v>180.18</v>
      </c>
      <c r="I119" s="35">
        <v>180.18</v>
      </c>
      <c r="J119" s="32">
        <v>0.36</v>
      </c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</row>
    <row r="120" spans="1:23" x14ac:dyDescent="0.25">
      <c r="A120" s="28">
        <v>43612</v>
      </c>
      <c r="B120" s="29" t="s">
        <v>1599</v>
      </c>
      <c r="C120" s="31" t="s">
        <v>1578</v>
      </c>
      <c r="D120" s="30" t="s">
        <v>1579</v>
      </c>
      <c r="E120" s="31" t="s">
        <v>1600</v>
      </c>
      <c r="F120" s="34">
        <v>1416</v>
      </c>
      <c r="G120" s="35">
        <v>1200</v>
      </c>
      <c r="H120" s="35">
        <v>108</v>
      </c>
      <c r="I120" s="35">
        <v>108</v>
      </c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</row>
    <row r="121" spans="1:23" x14ac:dyDescent="0.25">
      <c r="A121" s="28">
        <v>43612</v>
      </c>
      <c r="B121" s="29" t="s">
        <v>1589</v>
      </c>
      <c r="C121" s="31" t="s">
        <v>1578</v>
      </c>
      <c r="D121" s="30" t="s">
        <v>1579</v>
      </c>
      <c r="E121" s="31" t="s">
        <v>1590</v>
      </c>
      <c r="F121" s="34">
        <v>649</v>
      </c>
      <c r="G121" s="35">
        <v>550</v>
      </c>
      <c r="H121" s="35">
        <v>49.5</v>
      </c>
      <c r="I121" s="35">
        <v>49.5</v>
      </c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</row>
    <row r="122" spans="1:23" x14ac:dyDescent="0.25">
      <c r="A122" s="28">
        <v>43612</v>
      </c>
      <c r="B122" s="29" t="s">
        <v>1616</v>
      </c>
      <c r="C122" s="31" t="s">
        <v>1578</v>
      </c>
      <c r="D122" s="30" t="s">
        <v>1579</v>
      </c>
      <c r="E122" s="31" t="s">
        <v>1617</v>
      </c>
      <c r="F122" s="34">
        <v>4083</v>
      </c>
      <c r="G122" s="35">
        <v>3460</v>
      </c>
      <c r="H122" s="35">
        <v>311.39999999999998</v>
      </c>
      <c r="I122" s="35">
        <v>311.39999999999998</v>
      </c>
      <c r="J122" s="35">
        <v>0.2</v>
      </c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</row>
    <row r="123" spans="1:23" x14ac:dyDescent="0.25">
      <c r="A123" s="28">
        <v>43614</v>
      </c>
      <c r="B123" s="29" t="s">
        <v>1661</v>
      </c>
      <c r="C123" s="31" t="s">
        <v>1578</v>
      </c>
      <c r="D123" s="30" t="s">
        <v>1579</v>
      </c>
      <c r="E123" s="31" t="s">
        <v>1662</v>
      </c>
      <c r="F123" s="34">
        <v>378</v>
      </c>
      <c r="G123" s="35">
        <v>360</v>
      </c>
      <c r="H123" s="33"/>
      <c r="I123" s="33"/>
      <c r="J123" s="33"/>
      <c r="K123" s="33"/>
      <c r="L123" s="33"/>
      <c r="M123" s="33"/>
      <c r="N123" s="33"/>
      <c r="O123" s="35">
        <v>9</v>
      </c>
      <c r="P123" s="35">
        <v>9</v>
      </c>
      <c r="Q123" s="33"/>
      <c r="R123" s="33"/>
      <c r="S123" s="33"/>
      <c r="T123" s="33"/>
      <c r="U123" s="33"/>
      <c r="V123" s="33"/>
      <c r="W123" s="33"/>
    </row>
    <row r="124" spans="1:23" x14ac:dyDescent="0.25">
      <c r="A124" s="28">
        <v>43614</v>
      </c>
      <c r="B124" s="29" t="s">
        <v>1663</v>
      </c>
      <c r="C124" s="31" t="s">
        <v>1578</v>
      </c>
      <c r="D124" s="30" t="s">
        <v>1579</v>
      </c>
      <c r="E124" s="31" t="s">
        <v>1664</v>
      </c>
      <c r="F124" s="34">
        <v>1845</v>
      </c>
      <c r="G124" s="35">
        <v>1720</v>
      </c>
      <c r="H124" s="35">
        <v>28.8</v>
      </c>
      <c r="I124" s="35">
        <v>28.8</v>
      </c>
      <c r="J124" s="32">
        <v>2.6</v>
      </c>
      <c r="K124" s="33"/>
      <c r="L124" s="33"/>
      <c r="M124" s="33"/>
      <c r="N124" s="33"/>
      <c r="O124" s="35">
        <v>35</v>
      </c>
      <c r="P124" s="35">
        <v>35</v>
      </c>
      <c r="Q124" s="33"/>
      <c r="R124" s="33"/>
      <c r="S124" s="33"/>
      <c r="T124" s="33"/>
      <c r="U124" s="33"/>
      <c r="V124" s="33"/>
      <c r="W124" s="33"/>
    </row>
    <row r="125" spans="1:23" x14ac:dyDescent="0.25">
      <c r="A125" s="28">
        <v>43614</v>
      </c>
      <c r="B125" s="29" t="s">
        <v>1665</v>
      </c>
      <c r="C125" s="31" t="s">
        <v>1578</v>
      </c>
      <c r="D125" s="30" t="s">
        <v>1579</v>
      </c>
      <c r="E125" s="31" t="s">
        <v>1666</v>
      </c>
      <c r="F125" s="34">
        <v>19667.54</v>
      </c>
      <c r="G125" s="35">
        <v>16667.400000000001</v>
      </c>
      <c r="H125" s="35">
        <v>1500.07</v>
      </c>
      <c r="I125" s="35">
        <v>1500.07</v>
      </c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</row>
    <row r="126" spans="1:23" x14ac:dyDescent="0.25">
      <c r="A126" s="28">
        <v>43614</v>
      </c>
      <c r="B126" s="29" t="s">
        <v>1667</v>
      </c>
      <c r="C126" s="31" t="s">
        <v>1578</v>
      </c>
      <c r="D126" s="30" t="s">
        <v>1579</v>
      </c>
      <c r="E126" s="31" t="s">
        <v>1668</v>
      </c>
      <c r="F126" s="34">
        <v>1038</v>
      </c>
      <c r="G126" s="35">
        <v>880</v>
      </c>
      <c r="H126" s="35">
        <v>79.2</v>
      </c>
      <c r="I126" s="35">
        <v>79.2</v>
      </c>
      <c r="J126" s="32">
        <v>0.4</v>
      </c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</row>
    <row r="127" spans="1:23" x14ac:dyDescent="0.25">
      <c r="A127" s="28">
        <v>43614</v>
      </c>
      <c r="B127" s="29" t="s">
        <v>1589</v>
      </c>
      <c r="C127" s="31" t="s">
        <v>1578</v>
      </c>
      <c r="D127" s="30" t="s">
        <v>1579</v>
      </c>
      <c r="E127" s="31" t="s">
        <v>1590</v>
      </c>
      <c r="F127" s="34">
        <v>1180</v>
      </c>
      <c r="G127" s="35">
        <v>1000</v>
      </c>
      <c r="H127" s="35">
        <v>90</v>
      </c>
      <c r="I127" s="35">
        <v>90</v>
      </c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</row>
    <row r="128" spans="1:23" x14ac:dyDescent="0.25">
      <c r="A128" s="28">
        <v>43614</v>
      </c>
      <c r="B128" s="29" t="s">
        <v>1581</v>
      </c>
      <c r="C128" s="31" t="s">
        <v>1578</v>
      </c>
      <c r="D128" s="30" t="s">
        <v>1579</v>
      </c>
      <c r="E128" s="31" t="s">
        <v>1582</v>
      </c>
      <c r="F128" s="34">
        <v>12095</v>
      </c>
      <c r="G128" s="35">
        <v>10250</v>
      </c>
      <c r="H128" s="35">
        <v>922.5</v>
      </c>
      <c r="I128" s="35">
        <v>922.5</v>
      </c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</row>
    <row r="129" spans="1:23" x14ac:dyDescent="0.25">
      <c r="A129" s="28">
        <v>43614</v>
      </c>
      <c r="B129" s="29" t="s">
        <v>1612</v>
      </c>
      <c r="C129" s="31" t="s">
        <v>1578</v>
      </c>
      <c r="D129" s="30" t="s">
        <v>1579</v>
      </c>
      <c r="E129" s="31" t="s">
        <v>1613</v>
      </c>
      <c r="F129" s="34">
        <v>2290</v>
      </c>
      <c r="G129" s="35">
        <v>1940</v>
      </c>
      <c r="H129" s="35">
        <v>174.6</v>
      </c>
      <c r="I129" s="35">
        <v>174.6</v>
      </c>
      <c r="J129" s="35">
        <v>0.8</v>
      </c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</row>
    <row r="130" spans="1:23" x14ac:dyDescent="0.25">
      <c r="A130" s="28">
        <v>43614</v>
      </c>
      <c r="B130" s="29" t="s">
        <v>1597</v>
      </c>
      <c r="C130" s="31" t="s">
        <v>1578</v>
      </c>
      <c r="D130" s="30" t="s">
        <v>1579</v>
      </c>
      <c r="E130" s="31" t="s">
        <v>1598</v>
      </c>
      <c r="F130" s="34">
        <v>13157</v>
      </c>
      <c r="G130" s="35">
        <v>11150</v>
      </c>
      <c r="H130" s="35">
        <v>1003.5</v>
      </c>
      <c r="I130" s="35">
        <v>1003.5</v>
      </c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</row>
    <row r="131" spans="1:23" x14ac:dyDescent="0.25">
      <c r="A131" s="28">
        <v>43614</v>
      </c>
      <c r="B131" s="29" t="s">
        <v>1597</v>
      </c>
      <c r="C131" s="31" t="s">
        <v>1578</v>
      </c>
      <c r="D131" s="30" t="s">
        <v>1579</v>
      </c>
      <c r="E131" s="31" t="s">
        <v>1598</v>
      </c>
      <c r="F131" s="34">
        <v>561</v>
      </c>
      <c r="G131" s="35">
        <v>475</v>
      </c>
      <c r="H131" s="35">
        <v>42.75</v>
      </c>
      <c r="I131" s="35">
        <v>42.75</v>
      </c>
      <c r="J131" s="35">
        <v>0.5</v>
      </c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</row>
    <row r="132" spans="1:23" x14ac:dyDescent="0.25">
      <c r="A132" s="28">
        <v>43616</v>
      </c>
      <c r="B132" s="29" t="s">
        <v>1669</v>
      </c>
      <c r="C132" s="31" t="s">
        <v>1578</v>
      </c>
      <c r="D132" s="30" t="s">
        <v>1579</v>
      </c>
      <c r="E132" s="31" t="s">
        <v>1670</v>
      </c>
      <c r="F132" s="34">
        <v>49304.54</v>
      </c>
      <c r="G132" s="35">
        <v>41783.5</v>
      </c>
      <c r="H132" s="35">
        <v>3760.52</v>
      </c>
      <c r="I132" s="35">
        <v>3760.52</v>
      </c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</row>
    <row r="133" spans="1:23" x14ac:dyDescent="0.25">
      <c r="A133" s="28">
        <v>43616</v>
      </c>
      <c r="B133" s="29" t="s">
        <v>1529</v>
      </c>
      <c r="C133" s="31" t="s">
        <v>1578</v>
      </c>
      <c r="D133" s="30" t="s">
        <v>1579</v>
      </c>
      <c r="E133" s="31" t="s">
        <v>1625</v>
      </c>
      <c r="F133" s="34">
        <v>632881</v>
      </c>
      <c r="G133" s="35">
        <v>536340</v>
      </c>
      <c r="H133" s="35">
        <v>48270.6</v>
      </c>
      <c r="I133" s="35">
        <v>48270.6</v>
      </c>
      <c r="J133" s="32">
        <v>0.2</v>
      </c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</row>
    <row r="134" spans="1:23" x14ac:dyDescent="0.25">
      <c r="A134" s="28">
        <v>43616</v>
      </c>
      <c r="B134" s="29" t="s">
        <v>1529</v>
      </c>
      <c r="C134" s="31" t="s">
        <v>1578</v>
      </c>
      <c r="D134" s="30" t="s">
        <v>1579</v>
      </c>
      <c r="E134" s="31" t="s">
        <v>1625</v>
      </c>
      <c r="F134" s="34">
        <v>335356</v>
      </c>
      <c r="G134" s="35">
        <v>284200</v>
      </c>
      <c r="H134" s="35">
        <v>25578</v>
      </c>
      <c r="I134" s="35">
        <v>25578</v>
      </c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</row>
    <row r="135" spans="1:23" x14ac:dyDescent="0.25">
      <c r="A135" s="28">
        <v>43616</v>
      </c>
      <c r="B135" s="29" t="s">
        <v>1581</v>
      </c>
      <c r="C135" s="31" t="s">
        <v>1578</v>
      </c>
      <c r="D135" s="30" t="s">
        <v>1579</v>
      </c>
      <c r="E135" s="31" t="s">
        <v>1582</v>
      </c>
      <c r="F135" s="34">
        <v>96760</v>
      </c>
      <c r="G135" s="35">
        <v>82000</v>
      </c>
      <c r="H135" s="35">
        <v>7380</v>
      </c>
      <c r="I135" s="35">
        <v>7380</v>
      </c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</row>
    <row r="136" spans="1:23" x14ac:dyDescent="0.25">
      <c r="A136" s="28">
        <v>43616</v>
      </c>
      <c r="B136" s="29" t="s">
        <v>1645</v>
      </c>
      <c r="C136" s="31" t="s">
        <v>1578</v>
      </c>
      <c r="D136" s="30" t="s">
        <v>1579</v>
      </c>
      <c r="E136" s="31" t="s">
        <v>1646</v>
      </c>
      <c r="F136" s="34">
        <v>9605</v>
      </c>
      <c r="G136" s="35">
        <v>8140</v>
      </c>
      <c r="H136" s="35">
        <v>732.6</v>
      </c>
      <c r="I136" s="35">
        <v>732.6</v>
      </c>
      <c r="J136" s="32">
        <v>0.2</v>
      </c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</row>
    <row r="137" spans="1:23" x14ac:dyDescent="0.25">
      <c r="A137" s="28">
        <v>43616</v>
      </c>
      <c r="B137" s="29" t="s">
        <v>1587</v>
      </c>
      <c r="C137" s="31" t="s">
        <v>1578</v>
      </c>
      <c r="D137" s="30" t="s">
        <v>1579</v>
      </c>
      <c r="E137" s="31" t="s">
        <v>1588</v>
      </c>
      <c r="F137" s="34">
        <v>9382</v>
      </c>
      <c r="G137" s="35">
        <v>7600</v>
      </c>
      <c r="H137" s="35">
        <v>715.5</v>
      </c>
      <c r="I137" s="35">
        <v>715.5</v>
      </c>
      <c r="J137" s="35">
        <v>1</v>
      </c>
      <c r="K137" s="35">
        <v>350</v>
      </c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</row>
    <row r="138" spans="1:23" x14ac:dyDescent="0.25">
      <c r="A138" s="28">
        <v>43616</v>
      </c>
      <c r="B138" s="29" t="s">
        <v>1587</v>
      </c>
      <c r="C138" s="31" t="s">
        <v>1578</v>
      </c>
      <c r="D138" s="30" t="s">
        <v>1579</v>
      </c>
      <c r="E138" s="31" t="s">
        <v>1588</v>
      </c>
      <c r="F138" s="34">
        <v>20591</v>
      </c>
      <c r="G138" s="35">
        <v>17100</v>
      </c>
      <c r="H138" s="35">
        <v>1570.5</v>
      </c>
      <c r="I138" s="35">
        <v>1570.5</v>
      </c>
      <c r="J138" s="33"/>
      <c r="K138" s="35">
        <v>350</v>
      </c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</row>
    <row r="139" spans="1:23" x14ac:dyDescent="0.25">
      <c r="A139" s="28">
        <v>43616</v>
      </c>
      <c r="B139" s="29" t="s">
        <v>1587</v>
      </c>
      <c r="C139" s="31" t="s">
        <v>1578</v>
      </c>
      <c r="D139" s="30" t="s">
        <v>1579</v>
      </c>
      <c r="E139" s="31" t="s">
        <v>1588</v>
      </c>
      <c r="F139" s="34">
        <v>12802</v>
      </c>
      <c r="G139" s="35">
        <v>10500</v>
      </c>
      <c r="H139" s="35">
        <v>976.5</v>
      </c>
      <c r="I139" s="35">
        <v>976.5</v>
      </c>
      <c r="J139" s="32">
        <v>1</v>
      </c>
      <c r="K139" s="35">
        <v>350</v>
      </c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</row>
    <row r="140" spans="1:23" x14ac:dyDescent="0.25">
      <c r="A140" s="28">
        <v>43616</v>
      </c>
      <c r="B140" s="29" t="s">
        <v>1587</v>
      </c>
      <c r="C140" s="31" t="s">
        <v>1578</v>
      </c>
      <c r="D140" s="30" t="s">
        <v>1579</v>
      </c>
      <c r="E140" s="31" t="s">
        <v>1588</v>
      </c>
      <c r="F140" s="34">
        <v>7026</v>
      </c>
      <c r="G140" s="35">
        <v>5700</v>
      </c>
      <c r="H140" s="35">
        <v>513</v>
      </c>
      <c r="I140" s="35">
        <v>513</v>
      </c>
      <c r="J140" s="33"/>
      <c r="K140" s="33"/>
      <c r="L140" s="35">
        <v>300</v>
      </c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</row>
    <row r="141" spans="1:23" x14ac:dyDescent="0.25">
      <c r="A141" s="28">
        <v>43616</v>
      </c>
      <c r="B141" s="29" t="s">
        <v>1616</v>
      </c>
      <c r="C141" s="31" t="s">
        <v>1578</v>
      </c>
      <c r="D141" s="30" t="s">
        <v>1579</v>
      </c>
      <c r="E141" s="31" t="s">
        <v>1617</v>
      </c>
      <c r="F141" s="34">
        <v>53478</v>
      </c>
      <c r="G141" s="35">
        <v>45320</v>
      </c>
      <c r="H141" s="35">
        <v>4078.8</v>
      </c>
      <c r="I141" s="35">
        <v>4078.8</v>
      </c>
      <c r="J141" s="35">
        <v>0.4</v>
      </c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</row>
    <row r="142" spans="1:23" x14ac:dyDescent="0.25">
      <c r="A142" s="28">
        <v>43616</v>
      </c>
      <c r="B142" s="29" t="s">
        <v>1601</v>
      </c>
      <c r="C142" s="31" t="s">
        <v>1578</v>
      </c>
      <c r="D142" s="30" t="s">
        <v>1579</v>
      </c>
      <c r="E142" s="31" t="s">
        <v>1602</v>
      </c>
      <c r="F142" s="34">
        <v>261535</v>
      </c>
      <c r="G142" s="35">
        <v>221640</v>
      </c>
      <c r="H142" s="35">
        <v>19947.599999999999</v>
      </c>
      <c r="I142" s="35">
        <v>19947.599999999999</v>
      </c>
      <c r="J142" s="32">
        <v>0.2</v>
      </c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</row>
    <row r="143" spans="1:23" x14ac:dyDescent="0.25">
      <c r="A143" s="28">
        <v>43616</v>
      </c>
      <c r="B143" s="29" t="s">
        <v>1595</v>
      </c>
      <c r="C143" s="31" t="s">
        <v>1578</v>
      </c>
      <c r="D143" s="30" t="s">
        <v>1579</v>
      </c>
      <c r="E143" s="31" t="s">
        <v>1596</v>
      </c>
      <c r="F143" s="34">
        <v>10267</v>
      </c>
      <c r="G143" s="35">
        <v>8150</v>
      </c>
      <c r="H143" s="35">
        <v>733.5</v>
      </c>
      <c r="I143" s="35">
        <v>733.5</v>
      </c>
      <c r="J143" s="33"/>
      <c r="K143" s="33"/>
      <c r="L143" s="35">
        <v>650</v>
      </c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</row>
    <row r="144" spans="1:23" x14ac:dyDescent="0.25">
      <c r="A144" s="28">
        <v>43617</v>
      </c>
      <c r="B144" s="29" t="s">
        <v>1637</v>
      </c>
      <c r="C144" s="31" t="s">
        <v>1578</v>
      </c>
      <c r="D144" s="30" t="s">
        <v>1579</v>
      </c>
      <c r="E144" s="31" t="s">
        <v>1638</v>
      </c>
      <c r="F144" s="34">
        <v>95816</v>
      </c>
      <c r="G144" s="35">
        <v>81200</v>
      </c>
      <c r="H144" s="35">
        <v>7308</v>
      </c>
      <c r="I144" s="35">
        <v>7308</v>
      </c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</row>
    <row r="145" spans="1:23" x14ac:dyDescent="0.25">
      <c r="A145" s="28">
        <v>43619</v>
      </c>
      <c r="B145" s="29" t="s">
        <v>1618</v>
      </c>
      <c r="C145" s="31" t="s">
        <v>1578</v>
      </c>
      <c r="D145" s="30" t="s">
        <v>1579</v>
      </c>
      <c r="E145" s="31" t="s">
        <v>1620</v>
      </c>
      <c r="F145" s="34">
        <v>235162</v>
      </c>
      <c r="G145" s="35">
        <v>198790</v>
      </c>
      <c r="H145" s="35">
        <v>17936.099999999999</v>
      </c>
      <c r="I145" s="35">
        <v>17936.099999999999</v>
      </c>
      <c r="J145" s="32">
        <v>0.2</v>
      </c>
      <c r="K145" s="33"/>
      <c r="L145" s="33"/>
      <c r="M145" s="35">
        <v>500</v>
      </c>
      <c r="N145" s="33"/>
      <c r="O145" s="33"/>
      <c r="P145" s="33"/>
      <c r="Q145" s="33"/>
      <c r="R145" s="33"/>
      <c r="S145" s="33"/>
      <c r="T145" s="33"/>
      <c r="U145" s="33"/>
      <c r="V145" s="33"/>
      <c r="W145" s="33"/>
    </row>
    <row r="146" spans="1:23" x14ac:dyDescent="0.25">
      <c r="A146" s="28">
        <v>43621</v>
      </c>
      <c r="B146" s="29" t="s">
        <v>1593</v>
      </c>
      <c r="C146" s="31" t="s">
        <v>1573</v>
      </c>
      <c r="D146" s="30" t="s">
        <v>1671</v>
      </c>
      <c r="E146" s="31" t="s">
        <v>1482</v>
      </c>
      <c r="F146" s="34">
        <v>480329</v>
      </c>
      <c r="G146" s="35">
        <v>480329</v>
      </c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</row>
    <row r="147" spans="1:23" x14ac:dyDescent="0.25">
      <c r="A147" s="28">
        <v>43622</v>
      </c>
      <c r="B147" s="29" t="s">
        <v>1529</v>
      </c>
      <c r="C147" s="31" t="s">
        <v>1578</v>
      </c>
      <c r="D147" s="30" t="s">
        <v>1579</v>
      </c>
      <c r="E147" s="31" t="s">
        <v>1625</v>
      </c>
      <c r="F147" s="34">
        <v>295882</v>
      </c>
      <c r="G147" s="35">
        <v>250747.5</v>
      </c>
      <c r="H147" s="35">
        <v>22567.279999999999</v>
      </c>
      <c r="I147" s="35">
        <v>22567.279999999999</v>
      </c>
      <c r="J147" s="32">
        <v>0.06</v>
      </c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</row>
    <row r="148" spans="1:23" x14ac:dyDescent="0.25">
      <c r="A148" s="28">
        <v>43622</v>
      </c>
      <c r="B148" s="29" t="s">
        <v>1529</v>
      </c>
      <c r="C148" s="31" t="s">
        <v>1578</v>
      </c>
      <c r="D148" s="30" t="s">
        <v>1579</v>
      </c>
      <c r="E148" s="31" t="s">
        <v>1625</v>
      </c>
      <c r="F148" s="34">
        <v>795243</v>
      </c>
      <c r="G148" s="35">
        <v>673935</v>
      </c>
      <c r="H148" s="35">
        <v>60654.15</v>
      </c>
      <c r="I148" s="35">
        <v>60654.15</v>
      </c>
      <c r="J148" s="32">
        <v>0.3</v>
      </c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</row>
    <row r="149" spans="1:23" x14ac:dyDescent="0.25">
      <c r="A149" s="28">
        <v>43626</v>
      </c>
      <c r="B149" s="29" t="s">
        <v>1595</v>
      </c>
      <c r="C149" s="31" t="s">
        <v>1578</v>
      </c>
      <c r="D149" s="30" t="s">
        <v>1579</v>
      </c>
      <c r="E149" s="31" t="s">
        <v>1596</v>
      </c>
      <c r="F149" s="34">
        <v>8881</v>
      </c>
      <c r="G149" s="35">
        <v>6975</v>
      </c>
      <c r="H149" s="35">
        <v>627.75</v>
      </c>
      <c r="I149" s="35">
        <v>627.75</v>
      </c>
      <c r="J149" s="35">
        <v>0.5</v>
      </c>
      <c r="K149" s="33"/>
      <c r="L149" s="35">
        <v>650</v>
      </c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</row>
    <row r="150" spans="1:23" x14ac:dyDescent="0.25">
      <c r="A150" s="28">
        <v>43626</v>
      </c>
      <c r="B150" s="29" t="s">
        <v>1606</v>
      </c>
      <c r="C150" s="31" t="s">
        <v>1578</v>
      </c>
      <c r="D150" s="30" t="s">
        <v>1579</v>
      </c>
      <c r="E150" s="31" t="s">
        <v>1607</v>
      </c>
      <c r="F150" s="34">
        <v>57702</v>
      </c>
      <c r="G150" s="35">
        <v>48900</v>
      </c>
      <c r="H150" s="35">
        <v>4401</v>
      </c>
      <c r="I150" s="35">
        <v>4401</v>
      </c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</row>
    <row r="151" spans="1:23" x14ac:dyDescent="0.25">
      <c r="A151" s="28">
        <v>43626</v>
      </c>
      <c r="B151" s="29" t="s">
        <v>1595</v>
      </c>
      <c r="C151" s="31" t="s">
        <v>1578</v>
      </c>
      <c r="D151" s="30" t="s">
        <v>1579</v>
      </c>
      <c r="E151" s="31" t="s">
        <v>1596</v>
      </c>
      <c r="F151" s="34">
        <v>6137</v>
      </c>
      <c r="G151" s="35">
        <v>4650</v>
      </c>
      <c r="H151" s="35">
        <v>418.5</v>
      </c>
      <c r="I151" s="35">
        <v>418.5</v>
      </c>
      <c r="J151" s="33"/>
      <c r="K151" s="33"/>
      <c r="L151" s="35">
        <v>650</v>
      </c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</row>
    <row r="152" spans="1:23" x14ac:dyDescent="0.25">
      <c r="A152" s="28">
        <v>43626</v>
      </c>
      <c r="B152" s="29" t="s">
        <v>1627</v>
      </c>
      <c r="C152" s="31" t="s">
        <v>1578</v>
      </c>
      <c r="D152" s="30" t="s">
        <v>1579</v>
      </c>
      <c r="E152" s="31" t="s">
        <v>1628</v>
      </c>
      <c r="F152" s="34">
        <v>12663</v>
      </c>
      <c r="G152" s="35">
        <v>11160</v>
      </c>
      <c r="H152" s="33"/>
      <c r="I152" s="33"/>
      <c r="J152" s="33"/>
      <c r="K152" s="35">
        <v>900</v>
      </c>
      <c r="L152" s="33"/>
      <c r="M152" s="33"/>
      <c r="N152" s="33"/>
      <c r="O152" s="35">
        <v>301.5</v>
      </c>
      <c r="P152" s="35">
        <v>301.5</v>
      </c>
      <c r="Q152" s="33"/>
      <c r="R152" s="33"/>
      <c r="S152" s="33"/>
      <c r="T152" s="33"/>
      <c r="U152" s="33"/>
      <c r="V152" s="33"/>
      <c r="W152" s="33"/>
    </row>
    <row r="153" spans="1:23" x14ac:dyDescent="0.25">
      <c r="A153" s="28">
        <v>43626</v>
      </c>
      <c r="B153" s="29" t="s">
        <v>1627</v>
      </c>
      <c r="C153" s="31" t="s">
        <v>1578</v>
      </c>
      <c r="D153" s="30" t="s">
        <v>1579</v>
      </c>
      <c r="E153" s="31" t="s">
        <v>1628</v>
      </c>
      <c r="F153" s="34">
        <v>12198</v>
      </c>
      <c r="G153" s="35">
        <v>10337.6</v>
      </c>
      <c r="H153" s="35">
        <v>930.38</v>
      </c>
      <c r="I153" s="35">
        <v>930.38</v>
      </c>
      <c r="J153" s="32">
        <v>0.36</v>
      </c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</row>
    <row r="154" spans="1:23" x14ac:dyDescent="0.25">
      <c r="A154" s="28">
        <v>43626</v>
      </c>
      <c r="B154" s="29" t="s">
        <v>1672</v>
      </c>
      <c r="C154" s="31" t="s">
        <v>1578</v>
      </c>
      <c r="D154" s="30" t="s">
        <v>1579</v>
      </c>
      <c r="E154" s="31" t="s">
        <v>1673</v>
      </c>
      <c r="F154" s="34">
        <v>8260</v>
      </c>
      <c r="G154" s="35">
        <v>7000</v>
      </c>
      <c r="H154" s="35">
        <v>630</v>
      </c>
      <c r="I154" s="35">
        <v>630</v>
      </c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</row>
    <row r="155" spans="1:23" x14ac:dyDescent="0.25">
      <c r="A155" s="28">
        <v>43626</v>
      </c>
      <c r="B155" s="29" t="s">
        <v>1639</v>
      </c>
      <c r="C155" s="31" t="s">
        <v>1578</v>
      </c>
      <c r="D155" s="30" t="s">
        <v>1579</v>
      </c>
      <c r="E155" s="31" t="s">
        <v>1640</v>
      </c>
      <c r="F155" s="34">
        <v>2204.2399999999998</v>
      </c>
      <c r="G155" s="35">
        <v>1868</v>
      </c>
      <c r="H155" s="35">
        <v>168.12</v>
      </c>
      <c r="I155" s="35">
        <v>168.12</v>
      </c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</row>
    <row r="156" spans="1:23" x14ac:dyDescent="0.25">
      <c r="A156" s="28">
        <v>43626</v>
      </c>
      <c r="B156" s="29" t="s">
        <v>1577</v>
      </c>
      <c r="C156" s="31" t="s">
        <v>1578</v>
      </c>
      <c r="D156" s="30" t="s">
        <v>1579</v>
      </c>
      <c r="E156" s="31" t="s">
        <v>1580</v>
      </c>
      <c r="F156" s="34">
        <v>417612</v>
      </c>
      <c r="G156" s="35">
        <v>353908.3</v>
      </c>
      <c r="H156" s="35">
        <v>31851.75</v>
      </c>
      <c r="I156" s="35">
        <v>31851.75</v>
      </c>
      <c r="J156" s="35">
        <v>0.2</v>
      </c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</row>
    <row r="157" spans="1:23" x14ac:dyDescent="0.25">
      <c r="A157" s="28">
        <v>43626</v>
      </c>
      <c r="B157" s="29" t="s">
        <v>1577</v>
      </c>
      <c r="C157" s="31" t="s">
        <v>1578</v>
      </c>
      <c r="D157" s="30" t="s">
        <v>1579</v>
      </c>
      <c r="E157" s="31" t="s">
        <v>1580</v>
      </c>
      <c r="F157" s="34">
        <v>593031</v>
      </c>
      <c r="G157" s="35">
        <v>502568.8</v>
      </c>
      <c r="H157" s="35">
        <v>45231.18</v>
      </c>
      <c r="I157" s="35">
        <v>45231.18</v>
      </c>
      <c r="J157" s="32">
        <v>0.16</v>
      </c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</row>
    <row r="158" spans="1:23" x14ac:dyDescent="0.25">
      <c r="A158" s="28">
        <v>43626</v>
      </c>
      <c r="B158" s="29" t="s">
        <v>1577</v>
      </c>
      <c r="C158" s="31" t="s">
        <v>1578</v>
      </c>
      <c r="D158" s="30" t="s">
        <v>1579</v>
      </c>
      <c r="E158" s="31" t="s">
        <v>1580</v>
      </c>
      <c r="F158" s="34">
        <v>196276</v>
      </c>
      <c r="G158" s="35">
        <v>166336</v>
      </c>
      <c r="H158" s="35">
        <v>14970.24</v>
      </c>
      <c r="I158" s="35">
        <v>14970.24</v>
      </c>
      <c r="J158" s="32">
        <v>0.48</v>
      </c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</row>
    <row r="159" spans="1:23" x14ac:dyDescent="0.25">
      <c r="A159" s="28">
        <v>43626</v>
      </c>
      <c r="B159" s="29" t="s">
        <v>1587</v>
      </c>
      <c r="C159" s="31" t="s">
        <v>1578</v>
      </c>
      <c r="D159" s="30" t="s">
        <v>1579</v>
      </c>
      <c r="E159" s="31" t="s">
        <v>1588</v>
      </c>
      <c r="F159" s="34">
        <v>20178</v>
      </c>
      <c r="G159" s="35">
        <v>17100</v>
      </c>
      <c r="H159" s="35">
        <v>1539</v>
      </c>
      <c r="I159" s="35">
        <v>1539</v>
      </c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</row>
    <row r="160" spans="1:23" x14ac:dyDescent="0.25">
      <c r="A160" s="28">
        <v>43626</v>
      </c>
      <c r="B160" s="29" t="s">
        <v>1577</v>
      </c>
      <c r="C160" s="31" t="s">
        <v>1578</v>
      </c>
      <c r="D160" s="30" t="s">
        <v>1579</v>
      </c>
      <c r="E160" s="31" t="s">
        <v>1580</v>
      </c>
      <c r="F160" s="34">
        <v>584475</v>
      </c>
      <c r="G160" s="35">
        <v>495318</v>
      </c>
      <c r="H160" s="35">
        <v>44578.62</v>
      </c>
      <c r="I160" s="35">
        <v>44578.62</v>
      </c>
      <c r="J160" s="32">
        <v>0.24</v>
      </c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</row>
    <row r="161" spans="1:23" x14ac:dyDescent="0.25">
      <c r="A161" s="28">
        <v>43627</v>
      </c>
      <c r="B161" s="29" t="s">
        <v>1661</v>
      </c>
      <c r="C161" s="31" t="s">
        <v>1578</v>
      </c>
      <c r="D161" s="30" t="s">
        <v>1579</v>
      </c>
      <c r="E161" s="31" t="s">
        <v>1662</v>
      </c>
      <c r="F161" s="34">
        <v>672</v>
      </c>
      <c r="G161" s="35">
        <v>640</v>
      </c>
      <c r="H161" s="33"/>
      <c r="I161" s="33"/>
      <c r="J161" s="33"/>
      <c r="K161" s="33"/>
      <c r="L161" s="33"/>
      <c r="M161" s="33"/>
      <c r="N161" s="33"/>
      <c r="O161" s="35">
        <v>16</v>
      </c>
      <c r="P161" s="35">
        <v>16</v>
      </c>
      <c r="Q161" s="33"/>
      <c r="R161" s="33"/>
      <c r="S161" s="33"/>
      <c r="T161" s="33"/>
      <c r="U161" s="33"/>
      <c r="V161" s="33"/>
      <c r="W161" s="33"/>
    </row>
    <row r="162" spans="1:23" x14ac:dyDescent="0.25">
      <c r="A162" s="28">
        <v>43627</v>
      </c>
      <c r="B162" s="29" t="s">
        <v>1616</v>
      </c>
      <c r="C162" s="31" t="s">
        <v>1578</v>
      </c>
      <c r="D162" s="30" t="s">
        <v>1579</v>
      </c>
      <c r="E162" s="31" t="s">
        <v>1617</v>
      </c>
      <c r="F162" s="34">
        <v>63366</v>
      </c>
      <c r="G162" s="35">
        <v>53700</v>
      </c>
      <c r="H162" s="35">
        <v>4833</v>
      </c>
      <c r="I162" s="35">
        <v>4833</v>
      </c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</row>
    <row r="163" spans="1:23" x14ac:dyDescent="0.25">
      <c r="A163" s="28">
        <v>43627</v>
      </c>
      <c r="B163" s="29" t="s">
        <v>1665</v>
      </c>
      <c r="C163" s="31" t="s">
        <v>1578</v>
      </c>
      <c r="D163" s="30" t="s">
        <v>1579</v>
      </c>
      <c r="E163" s="31" t="s">
        <v>1666</v>
      </c>
      <c r="F163" s="34">
        <v>7078.82</v>
      </c>
      <c r="G163" s="35">
        <v>5999</v>
      </c>
      <c r="H163" s="35">
        <v>539.91</v>
      </c>
      <c r="I163" s="35">
        <v>539.91</v>
      </c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</row>
    <row r="164" spans="1:23" x14ac:dyDescent="0.25">
      <c r="A164" s="28">
        <v>43627</v>
      </c>
      <c r="B164" s="29" t="s">
        <v>1616</v>
      </c>
      <c r="C164" s="31" t="s">
        <v>1578</v>
      </c>
      <c r="D164" s="30" t="s">
        <v>1579</v>
      </c>
      <c r="E164" s="31" t="s">
        <v>1617</v>
      </c>
      <c r="F164" s="34">
        <v>22420</v>
      </c>
      <c r="G164" s="35">
        <v>19000</v>
      </c>
      <c r="H164" s="35">
        <v>1710</v>
      </c>
      <c r="I164" s="35">
        <v>1710</v>
      </c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</row>
    <row r="165" spans="1:23" x14ac:dyDescent="0.25">
      <c r="A165" s="28">
        <v>43627</v>
      </c>
      <c r="B165" s="29" t="s">
        <v>1627</v>
      </c>
      <c r="C165" s="31" t="s">
        <v>1578</v>
      </c>
      <c r="D165" s="30" t="s">
        <v>1579</v>
      </c>
      <c r="E165" s="31" t="s">
        <v>1628</v>
      </c>
      <c r="F165" s="34">
        <v>3688</v>
      </c>
      <c r="G165" s="35">
        <v>3125</v>
      </c>
      <c r="H165" s="35">
        <v>281.25</v>
      </c>
      <c r="I165" s="35">
        <v>281.25</v>
      </c>
      <c r="J165" s="35">
        <v>0.5</v>
      </c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</row>
    <row r="166" spans="1:23" x14ac:dyDescent="0.25">
      <c r="A166" s="28">
        <v>43627</v>
      </c>
      <c r="B166" s="29" t="s">
        <v>1627</v>
      </c>
      <c r="C166" s="31" t="s">
        <v>1578</v>
      </c>
      <c r="D166" s="30" t="s">
        <v>1579</v>
      </c>
      <c r="E166" s="31" t="s">
        <v>1628</v>
      </c>
      <c r="F166" s="34">
        <v>16284</v>
      </c>
      <c r="G166" s="35">
        <v>13800</v>
      </c>
      <c r="H166" s="35">
        <v>1242</v>
      </c>
      <c r="I166" s="35">
        <v>1242</v>
      </c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</row>
    <row r="167" spans="1:23" x14ac:dyDescent="0.25">
      <c r="A167" s="28">
        <v>43627</v>
      </c>
      <c r="B167" s="29" t="s">
        <v>1599</v>
      </c>
      <c r="C167" s="31" t="s">
        <v>1578</v>
      </c>
      <c r="D167" s="30" t="s">
        <v>1579</v>
      </c>
      <c r="E167" s="31" t="s">
        <v>1600</v>
      </c>
      <c r="F167" s="34">
        <v>708</v>
      </c>
      <c r="G167" s="35">
        <v>600</v>
      </c>
      <c r="H167" s="35">
        <v>54</v>
      </c>
      <c r="I167" s="35">
        <v>54</v>
      </c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</row>
    <row r="168" spans="1:23" x14ac:dyDescent="0.25">
      <c r="A168" s="28">
        <v>43627</v>
      </c>
      <c r="B168" s="29" t="s">
        <v>1653</v>
      </c>
      <c r="C168" s="31" t="s">
        <v>1578</v>
      </c>
      <c r="D168" s="30" t="s">
        <v>1579</v>
      </c>
      <c r="E168" s="31" t="s">
        <v>1482</v>
      </c>
      <c r="F168" s="34">
        <v>20768</v>
      </c>
      <c r="G168" s="35">
        <v>17600</v>
      </c>
      <c r="H168" s="35">
        <v>1584</v>
      </c>
      <c r="I168" s="35">
        <v>1584</v>
      </c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</row>
    <row r="169" spans="1:23" x14ac:dyDescent="0.25">
      <c r="A169" s="28">
        <v>43627</v>
      </c>
      <c r="B169" s="29" t="s">
        <v>1601</v>
      </c>
      <c r="C169" s="31" t="s">
        <v>1578</v>
      </c>
      <c r="D169" s="30" t="s">
        <v>1579</v>
      </c>
      <c r="E169" s="31" t="s">
        <v>1602</v>
      </c>
      <c r="F169" s="34">
        <v>218300</v>
      </c>
      <c r="G169" s="35">
        <v>185000</v>
      </c>
      <c r="H169" s="35">
        <v>16650</v>
      </c>
      <c r="I169" s="35">
        <v>16650</v>
      </c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</row>
    <row r="170" spans="1:23" x14ac:dyDescent="0.25">
      <c r="A170" s="28">
        <v>43627</v>
      </c>
      <c r="B170" s="29" t="s">
        <v>1643</v>
      </c>
      <c r="C170" s="31" t="s">
        <v>1578</v>
      </c>
      <c r="D170" s="30" t="s">
        <v>1579</v>
      </c>
      <c r="E170" s="31" t="s">
        <v>1644</v>
      </c>
      <c r="F170" s="34">
        <v>76254.720000000001</v>
      </c>
      <c r="G170" s="35">
        <v>62504</v>
      </c>
      <c r="H170" s="35">
        <v>5625.36</v>
      </c>
      <c r="I170" s="35">
        <v>5625.36</v>
      </c>
      <c r="J170" s="33"/>
      <c r="K170" s="33"/>
      <c r="L170" s="35">
        <v>2500</v>
      </c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</row>
    <row r="171" spans="1:23" x14ac:dyDescent="0.25">
      <c r="A171" s="28">
        <v>43628</v>
      </c>
      <c r="B171" s="29" t="s">
        <v>1597</v>
      </c>
      <c r="C171" s="31" t="s">
        <v>1578</v>
      </c>
      <c r="D171" s="30" t="s">
        <v>1579</v>
      </c>
      <c r="E171" s="31" t="s">
        <v>1598</v>
      </c>
      <c r="F171" s="34">
        <v>390</v>
      </c>
      <c r="G171" s="35">
        <v>330</v>
      </c>
      <c r="H171" s="35">
        <v>29.7</v>
      </c>
      <c r="I171" s="35">
        <v>29.7</v>
      </c>
      <c r="J171" s="35">
        <v>0.6</v>
      </c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</row>
    <row r="172" spans="1:23" x14ac:dyDescent="0.25">
      <c r="A172" s="28">
        <v>43628</v>
      </c>
      <c r="B172" s="29" t="s">
        <v>1656</v>
      </c>
      <c r="C172" s="31" t="s">
        <v>1578</v>
      </c>
      <c r="D172" s="30" t="s">
        <v>1579</v>
      </c>
      <c r="E172" s="31" t="s">
        <v>1657</v>
      </c>
      <c r="F172" s="34">
        <v>53100</v>
      </c>
      <c r="G172" s="35">
        <v>45000</v>
      </c>
      <c r="H172" s="35">
        <v>4050</v>
      </c>
      <c r="I172" s="35">
        <v>4050</v>
      </c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</row>
    <row r="173" spans="1:23" x14ac:dyDescent="0.25">
      <c r="A173" s="28">
        <v>43628</v>
      </c>
      <c r="B173" s="29" t="s">
        <v>1639</v>
      </c>
      <c r="C173" s="31" t="s">
        <v>1578</v>
      </c>
      <c r="D173" s="30" t="s">
        <v>1579</v>
      </c>
      <c r="E173" s="31" t="s">
        <v>1640</v>
      </c>
      <c r="F173" s="34">
        <v>1250</v>
      </c>
      <c r="G173" s="35">
        <v>1060</v>
      </c>
      <c r="H173" s="35">
        <v>95.4</v>
      </c>
      <c r="I173" s="35">
        <v>95.4</v>
      </c>
      <c r="J173" s="32">
        <v>0.8</v>
      </c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</row>
    <row r="174" spans="1:23" x14ac:dyDescent="0.25">
      <c r="A174" s="28">
        <v>43628</v>
      </c>
      <c r="B174" s="29" t="s">
        <v>1627</v>
      </c>
      <c r="C174" s="31" t="s">
        <v>1578</v>
      </c>
      <c r="D174" s="30" t="s">
        <v>1579</v>
      </c>
      <c r="E174" s="31" t="s">
        <v>1628</v>
      </c>
      <c r="F174" s="34">
        <v>15812</v>
      </c>
      <c r="G174" s="35">
        <v>13400</v>
      </c>
      <c r="H174" s="35">
        <v>1206</v>
      </c>
      <c r="I174" s="35">
        <v>1206</v>
      </c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</row>
    <row r="175" spans="1:23" x14ac:dyDescent="0.25">
      <c r="A175" s="28">
        <v>43628</v>
      </c>
      <c r="B175" s="29" t="s">
        <v>1627</v>
      </c>
      <c r="C175" s="31" t="s">
        <v>1578</v>
      </c>
      <c r="D175" s="30" t="s">
        <v>1579</v>
      </c>
      <c r="E175" s="31" t="s">
        <v>1628</v>
      </c>
      <c r="F175" s="34">
        <v>8555</v>
      </c>
      <c r="G175" s="35">
        <v>7250</v>
      </c>
      <c r="H175" s="35">
        <v>652.5</v>
      </c>
      <c r="I175" s="35">
        <v>652.5</v>
      </c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</row>
    <row r="176" spans="1:23" x14ac:dyDescent="0.25">
      <c r="A176" s="28">
        <v>43628</v>
      </c>
      <c r="B176" s="29" t="s">
        <v>1627</v>
      </c>
      <c r="C176" s="31" t="s">
        <v>1578</v>
      </c>
      <c r="D176" s="30" t="s">
        <v>1579</v>
      </c>
      <c r="E176" s="31" t="s">
        <v>1628</v>
      </c>
      <c r="F176" s="34">
        <v>19541</v>
      </c>
      <c r="G176" s="35">
        <v>16560</v>
      </c>
      <c r="H176" s="35">
        <v>1490.4</v>
      </c>
      <c r="I176" s="35">
        <v>1490.4</v>
      </c>
      <c r="J176" s="35">
        <v>0.2</v>
      </c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</row>
    <row r="177" spans="1:23" x14ac:dyDescent="0.25">
      <c r="A177" s="28">
        <v>43628</v>
      </c>
      <c r="B177" s="29" t="s">
        <v>1581</v>
      </c>
      <c r="C177" s="31" t="s">
        <v>1578</v>
      </c>
      <c r="D177" s="30" t="s">
        <v>1579</v>
      </c>
      <c r="E177" s="31" t="s">
        <v>1582</v>
      </c>
      <c r="F177" s="34">
        <v>24190</v>
      </c>
      <c r="G177" s="35">
        <v>20500</v>
      </c>
      <c r="H177" s="35">
        <v>1845</v>
      </c>
      <c r="I177" s="35">
        <v>1845</v>
      </c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</row>
    <row r="178" spans="1:23" x14ac:dyDescent="0.25">
      <c r="A178" s="28">
        <v>43628</v>
      </c>
      <c r="B178" s="29" t="s">
        <v>1529</v>
      </c>
      <c r="C178" s="31" t="s">
        <v>1578</v>
      </c>
      <c r="D178" s="30" t="s">
        <v>1579</v>
      </c>
      <c r="E178" s="31" t="s">
        <v>1625</v>
      </c>
      <c r="F178" s="34">
        <v>680176</v>
      </c>
      <c r="G178" s="35">
        <v>576420</v>
      </c>
      <c r="H178" s="35">
        <v>51877.8</v>
      </c>
      <c r="I178" s="35">
        <v>51877.8</v>
      </c>
      <c r="J178" s="35">
        <v>0.4</v>
      </c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</row>
    <row r="179" spans="1:23" x14ac:dyDescent="0.25">
      <c r="A179" s="28">
        <v>43628</v>
      </c>
      <c r="B179" s="29" t="s">
        <v>1674</v>
      </c>
      <c r="C179" s="31" t="s">
        <v>1578</v>
      </c>
      <c r="D179" s="30" t="s">
        <v>1579</v>
      </c>
      <c r="E179" s="31" t="s">
        <v>1482</v>
      </c>
      <c r="F179" s="34">
        <v>76470</v>
      </c>
      <c r="G179" s="35">
        <v>64457</v>
      </c>
      <c r="H179" s="35">
        <v>5832.45</v>
      </c>
      <c r="I179" s="35">
        <v>5832.45</v>
      </c>
      <c r="J179" s="35">
        <v>0.1</v>
      </c>
      <c r="K179" s="33"/>
      <c r="L179" s="33"/>
      <c r="M179" s="35">
        <v>348</v>
      </c>
      <c r="N179" s="33"/>
      <c r="O179" s="33"/>
      <c r="P179" s="33"/>
      <c r="Q179" s="33"/>
      <c r="R179" s="33"/>
      <c r="S179" s="33"/>
      <c r="T179" s="33"/>
      <c r="U179" s="33"/>
      <c r="V179" s="33"/>
      <c r="W179" s="33"/>
    </row>
    <row r="180" spans="1:23" x14ac:dyDescent="0.25">
      <c r="A180" s="28">
        <v>43628</v>
      </c>
      <c r="B180" s="29" t="s">
        <v>1601</v>
      </c>
      <c r="C180" s="31" t="s">
        <v>1578</v>
      </c>
      <c r="D180" s="30" t="s">
        <v>1579</v>
      </c>
      <c r="E180" s="31" t="s">
        <v>1602</v>
      </c>
      <c r="F180" s="34">
        <v>110448</v>
      </c>
      <c r="G180" s="35">
        <v>93600</v>
      </c>
      <c r="H180" s="35">
        <v>8424</v>
      </c>
      <c r="I180" s="35">
        <v>8424</v>
      </c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</row>
    <row r="181" spans="1:23" x14ac:dyDescent="0.25">
      <c r="A181" s="28">
        <v>43628</v>
      </c>
      <c r="B181" s="29" t="s">
        <v>1529</v>
      </c>
      <c r="C181" s="31" t="s">
        <v>1578</v>
      </c>
      <c r="D181" s="30" t="s">
        <v>1579</v>
      </c>
      <c r="E181" s="31" t="s">
        <v>1625</v>
      </c>
      <c r="F181" s="34">
        <v>214347</v>
      </c>
      <c r="G181" s="35">
        <v>181650</v>
      </c>
      <c r="H181" s="35">
        <v>16348.5</v>
      </c>
      <c r="I181" s="35">
        <v>16348.5</v>
      </c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</row>
    <row r="182" spans="1:23" x14ac:dyDescent="0.25">
      <c r="A182" s="28">
        <v>43628</v>
      </c>
      <c r="B182" s="29" t="s">
        <v>1675</v>
      </c>
      <c r="C182" s="31" t="s">
        <v>1578</v>
      </c>
      <c r="D182" s="30" t="s">
        <v>1579</v>
      </c>
      <c r="E182" s="31" t="s">
        <v>1676</v>
      </c>
      <c r="F182" s="34">
        <v>50</v>
      </c>
      <c r="G182" s="35">
        <v>44.64</v>
      </c>
      <c r="H182" s="33"/>
      <c r="I182" s="33"/>
      <c r="J182" s="33"/>
      <c r="K182" s="33"/>
      <c r="L182" s="33"/>
      <c r="M182" s="33"/>
      <c r="N182" s="33"/>
      <c r="O182" s="33"/>
      <c r="P182" s="33"/>
      <c r="Q182" s="35">
        <v>2.68</v>
      </c>
      <c r="R182" s="35">
        <v>2.68</v>
      </c>
      <c r="S182" s="33"/>
      <c r="T182" s="33"/>
      <c r="U182" s="33"/>
      <c r="V182" s="33"/>
      <c r="W182" s="33"/>
    </row>
    <row r="183" spans="1:23" x14ac:dyDescent="0.25">
      <c r="A183" s="28">
        <v>43628</v>
      </c>
      <c r="B183" s="29" t="s">
        <v>1616</v>
      </c>
      <c r="C183" s="31" t="s">
        <v>1578</v>
      </c>
      <c r="D183" s="30" t="s">
        <v>1579</v>
      </c>
      <c r="E183" s="31" t="s">
        <v>1617</v>
      </c>
      <c r="F183" s="34">
        <v>37052</v>
      </c>
      <c r="G183" s="35">
        <v>31400</v>
      </c>
      <c r="H183" s="35">
        <v>2826</v>
      </c>
      <c r="I183" s="35">
        <v>2826</v>
      </c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</row>
    <row r="184" spans="1:23" x14ac:dyDescent="0.25">
      <c r="A184" s="28">
        <v>43628</v>
      </c>
      <c r="B184" s="29" t="s">
        <v>1616</v>
      </c>
      <c r="C184" s="31" t="s">
        <v>1578</v>
      </c>
      <c r="D184" s="30" t="s">
        <v>1579</v>
      </c>
      <c r="E184" s="31" t="s">
        <v>1617</v>
      </c>
      <c r="F184" s="34">
        <v>30586</v>
      </c>
      <c r="G184" s="35">
        <v>25920</v>
      </c>
      <c r="H184" s="35">
        <v>2332.8000000000002</v>
      </c>
      <c r="I184" s="35">
        <v>2332.8000000000002</v>
      </c>
      <c r="J184" s="35">
        <v>0.4</v>
      </c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</row>
    <row r="185" spans="1:23" x14ac:dyDescent="0.25">
      <c r="A185" s="28">
        <v>43628</v>
      </c>
      <c r="B185" s="29" t="s">
        <v>1581</v>
      </c>
      <c r="C185" s="31" t="s">
        <v>1578</v>
      </c>
      <c r="D185" s="30" t="s">
        <v>1579</v>
      </c>
      <c r="E185" s="31" t="s">
        <v>1582</v>
      </c>
      <c r="F185" s="34">
        <v>48380</v>
      </c>
      <c r="G185" s="35">
        <v>41000</v>
      </c>
      <c r="H185" s="35">
        <v>3690</v>
      </c>
      <c r="I185" s="35">
        <v>3690</v>
      </c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</row>
    <row r="186" spans="1:23" x14ac:dyDescent="0.25">
      <c r="A186" s="28">
        <v>43628</v>
      </c>
      <c r="B186" s="29" t="s">
        <v>1595</v>
      </c>
      <c r="C186" s="31" t="s">
        <v>1578</v>
      </c>
      <c r="D186" s="30" t="s">
        <v>1579</v>
      </c>
      <c r="E186" s="31" t="s">
        <v>1596</v>
      </c>
      <c r="F186" s="34">
        <v>8881</v>
      </c>
      <c r="G186" s="35">
        <v>6975</v>
      </c>
      <c r="H186" s="35">
        <v>627.75</v>
      </c>
      <c r="I186" s="35">
        <v>627.75</v>
      </c>
      <c r="J186" s="35">
        <v>0.5</v>
      </c>
      <c r="K186" s="33"/>
      <c r="L186" s="35">
        <v>650</v>
      </c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</row>
    <row r="187" spans="1:23" x14ac:dyDescent="0.25">
      <c r="A187" s="28">
        <v>43629</v>
      </c>
      <c r="B187" s="29" t="s">
        <v>1677</v>
      </c>
      <c r="C187" s="31" t="s">
        <v>1578</v>
      </c>
      <c r="D187" s="30" t="s">
        <v>1579</v>
      </c>
      <c r="E187" s="31" t="s">
        <v>1678</v>
      </c>
      <c r="F187" s="34">
        <v>40828</v>
      </c>
      <c r="G187" s="35">
        <v>34600</v>
      </c>
      <c r="H187" s="35">
        <v>3114</v>
      </c>
      <c r="I187" s="35">
        <v>3114</v>
      </c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</row>
    <row r="188" spans="1:23" x14ac:dyDescent="0.25">
      <c r="A188" s="28">
        <v>43630</v>
      </c>
      <c r="B188" s="29" t="s">
        <v>1601</v>
      </c>
      <c r="C188" s="31" t="s">
        <v>1578</v>
      </c>
      <c r="D188" s="30" t="s">
        <v>1579</v>
      </c>
      <c r="E188" s="31" t="s">
        <v>1602</v>
      </c>
      <c r="F188" s="34">
        <v>87320</v>
      </c>
      <c r="G188" s="35">
        <v>74000</v>
      </c>
      <c r="H188" s="35">
        <v>6660</v>
      </c>
      <c r="I188" s="35">
        <v>6660</v>
      </c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</row>
    <row r="189" spans="1:23" x14ac:dyDescent="0.25">
      <c r="A189" s="28">
        <v>43630</v>
      </c>
      <c r="B189" s="29" t="s">
        <v>1627</v>
      </c>
      <c r="C189" s="31" t="s">
        <v>1578</v>
      </c>
      <c r="D189" s="30" t="s">
        <v>1579</v>
      </c>
      <c r="E189" s="31" t="s">
        <v>1628</v>
      </c>
      <c r="F189" s="34">
        <v>6195</v>
      </c>
      <c r="G189" s="35">
        <v>5250</v>
      </c>
      <c r="H189" s="35">
        <v>472.5</v>
      </c>
      <c r="I189" s="35">
        <v>472.5</v>
      </c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</row>
    <row r="190" spans="1:23" x14ac:dyDescent="0.25">
      <c r="A190" s="28">
        <v>43630</v>
      </c>
      <c r="B190" s="29" t="s">
        <v>1627</v>
      </c>
      <c r="C190" s="31" t="s">
        <v>1578</v>
      </c>
      <c r="D190" s="30" t="s">
        <v>1579</v>
      </c>
      <c r="E190" s="31" t="s">
        <v>1628</v>
      </c>
      <c r="F190" s="34">
        <v>38332</v>
      </c>
      <c r="G190" s="35">
        <v>31585</v>
      </c>
      <c r="H190" s="35">
        <v>2923.65</v>
      </c>
      <c r="I190" s="35">
        <v>2923.65</v>
      </c>
      <c r="J190" s="32">
        <v>0.3</v>
      </c>
      <c r="K190" s="35">
        <v>900</v>
      </c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</row>
    <row r="191" spans="1:23" x14ac:dyDescent="0.25">
      <c r="A191" s="28">
        <v>43630</v>
      </c>
      <c r="B191" s="29" t="s">
        <v>1595</v>
      </c>
      <c r="C191" s="31" t="s">
        <v>1578</v>
      </c>
      <c r="D191" s="30" t="s">
        <v>1579</v>
      </c>
      <c r="E191" s="31" t="s">
        <v>1596</v>
      </c>
      <c r="F191" s="34">
        <v>11624</v>
      </c>
      <c r="G191" s="35">
        <v>9300</v>
      </c>
      <c r="H191" s="35">
        <v>837</v>
      </c>
      <c r="I191" s="35">
        <v>837</v>
      </c>
      <c r="J191" s="33"/>
      <c r="K191" s="33"/>
      <c r="L191" s="35">
        <v>650</v>
      </c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</row>
    <row r="192" spans="1:23" x14ac:dyDescent="0.25">
      <c r="A192" s="28">
        <v>43631</v>
      </c>
      <c r="B192" s="29" t="s">
        <v>1679</v>
      </c>
      <c r="C192" s="31" t="s">
        <v>1578</v>
      </c>
      <c r="D192" s="30" t="s">
        <v>1579</v>
      </c>
      <c r="E192" s="31" t="s">
        <v>1680</v>
      </c>
      <c r="F192" s="34">
        <v>6490</v>
      </c>
      <c r="G192" s="35">
        <v>5500</v>
      </c>
      <c r="H192" s="35">
        <v>495</v>
      </c>
      <c r="I192" s="35">
        <v>495</v>
      </c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</row>
    <row r="193" spans="1:23" x14ac:dyDescent="0.25">
      <c r="A193" s="28">
        <v>43631</v>
      </c>
      <c r="B193" s="29" t="s">
        <v>1681</v>
      </c>
      <c r="C193" s="31" t="s">
        <v>1578</v>
      </c>
      <c r="D193" s="30" t="s">
        <v>1579</v>
      </c>
      <c r="E193" s="31" t="s">
        <v>1682</v>
      </c>
      <c r="F193" s="34">
        <v>11800</v>
      </c>
      <c r="G193" s="35">
        <v>10000</v>
      </c>
      <c r="H193" s="35">
        <v>900</v>
      </c>
      <c r="I193" s="35">
        <v>900</v>
      </c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</row>
    <row r="194" spans="1:23" x14ac:dyDescent="0.25">
      <c r="A194" s="28">
        <v>43632</v>
      </c>
      <c r="B194" s="29" t="s">
        <v>1683</v>
      </c>
      <c r="C194" s="31" t="s">
        <v>1578</v>
      </c>
      <c r="D194" s="30" t="s">
        <v>1579</v>
      </c>
      <c r="E194" s="31" t="s">
        <v>1684</v>
      </c>
      <c r="F194" s="34">
        <v>567946</v>
      </c>
      <c r="G194" s="35">
        <v>480410</v>
      </c>
      <c r="H194" s="35">
        <v>43317.9</v>
      </c>
      <c r="I194" s="35">
        <v>43317.9</v>
      </c>
      <c r="J194" s="35">
        <v>0.2</v>
      </c>
      <c r="K194" s="33"/>
      <c r="L194" s="33"/>
      <c r="M194" s="35">
        <v>900</v>
      </c>
      <c r="N194" s="33"/>
      <c r="O194" s="33"/>
      <c r="P194" s="33"/>
      <c r="Q194" s="33"/>
      <c r="R194" s="33"/>
      <c r="S194" s="33"/>
      <c r="T194" s="33"/>
      <c r="U194" s="33"/>
      <c r="V194" s="33"/>
      <c r="W194" s="33"/>
    </row>
    <row r="195" spans="1:23" x14ac:dyDescent="0.25">
      <c r="A195" s="28">
        <v>43632</v>
      </c>
      <c r="B195" s="29" t="s">
        <v>1683</v>
      </c>
      <c r="C195" s="31" t="s">
        <v>1578</v>
      </c>
      <c r="D195" s="30" t="s">
        <v>1579</v>
      </c>
      <c r="E195" s="31" t="s">
        <v>1684</v>
      </c>
      <c r="F195" s="34">
        <v>424410.6</v>
      </c>
      <c r="G195" s="35">
        <v>358970</v>
      </c>
      <c r="H195" s="35">
        <v>32370.3</v>
      </c>
      <c r="I195" s="35">
        <v>32370.3</v>
      </c>
      <c r="J195" s="33"/>
      <c r="K195" s="33"/>
      <c r="L195" s="33"/>
      <c r="M195" s="35">
        <v>700</v>
      </c>
      <c r="N195" s="33"/>
      <c r="O195" s="33"/>
      <c r="P195" s="33"/>
      <c r="Q195" s="33"/>
      <c r="R195" s="33"/>
      <c r="S195" s="33"/>
      <c r="T195" s="33"/>
      <c r="U195" s="33"/>
      <c r="V195" s="33"/>
      <c r="W195" s="33"/>
    </row>
    <row r="196" spans="1:23" x14ac:dyDescent="0.25">
      <c r="A196" s="28">
        <v>43634</v>
      </c>
      <c r="B196" s="29" t="s">
        <v>1595</v>
      </c>
      <c r="C196" s="31" t="s">
        <v>1578</v>
      </c>
      <c r="D196" s="30" t="s">
        <v>1579</v>
      </c>
      <c r="E196" s="31" t="s">
        <v>1596</v>
      </c>
      <c r="F196" s="34">
        <v>6137</v>
      </c>
      <c r="G196" s="35">
        <v>4650</v>
      </c>
      <c r="H196" s="35">
        <v>418.5</v>
      </c>
      <c r="I196" s="35">
        <v>418.5</v>
      </c>
      <c r="J196" s="33"/>
      <c r="K196" s="33"/>
      <c r="L196" s="35">
        <v>650</v>
      </c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</row>
    <row r="197" spans="1:23" x14ac:dyDescent="0.25">
      <c r="A197" s="28">
        <v>43635</v>
      </c>
      <c r="B197" s="29" t="s">
        <v>1529</v>
      </c>
      <c r="C197" s="31" t="s">
        <v>1578</v>
      </c>
      <c r="D197" s="30" t="s">
        <v>1579</v>
      </c>
      <c r="E197" s="31" t="s">
        <v>1625</v>
      </c>
      <c r="F197" s="34">
        <v>377753</v>
      </c>
      <c r="G197" s="35">
        <v>320130</v>
      </c>
      <c r="H197" s="35">
        <v>28811.7</v>
      </c>
      <c r="I197" s="35">
        <v>28811.7</v>
      </c>
      <c r="J197" s="32">
        <v>0.4</v>
      </c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</row>
    <row r="198" spans="1:23" x14ac:dyDescent="0.25">
      <c r="A198" s="28">
        <v>43635</v>
      </c>
      <c r="B198" s="29" t="s">
        <v>1677</v>
      </c>
      <c r="C198" s="31" t="s">
        <v>1578</v>
      </c>
      <c r="D198" s="30" t="s">
        <v>1579</v>
      </c>
      <c r="E198" s="31" t="s">
        <v>1678</v>
      </c>
      <c r="F198" s="34">
        <v>114118</v>
      </c>
      <c r="G198" s="35">
        <v>96710</v>
      </c>
      <c r="H198" s="35">
        <v>8703.9</v>
      </c>
      <c r="I198" s="35">
        <v>8703.9</v>
      </c>
      <c r="J198" s="35">
        <v>0.2</v>
      </c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</row>
    <row r="199" spans="1:23" x14ac:dyDescent="0.25">
      <c r="A199" s="28">
        <v>43635</v>
      </c>
      <c r="B199" s="29" t="s">
        <v>1627</v>
      </c>
      <c r="C199" s="31" t="s">
        <v>1578</v>
      </c>
      <c r="D199" s="30" t="s">
        <v>1579</v>
      </c>
      <c r="E199" s="31" t="s">
        <v>1628</v>
      </c>
      <c r="F199" s="34">
        <v>8602</v>
      </c>
      <c r="G199" s="35">
        <v>7290</v>
      </c>
      <c r="H199" s="35">
        <v>656.1</v>
      </c>
      <c r="I199" s="35">
        <v>656.1</v>
      </c>
      <c r="J199" s="32">
        <v>0.2</v>
      </c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</row>
    <row r="200" spans="1:23" x14ac:dyDescent="0.25">
      <c r="A200" s="28">
        <v>43635</v>
      </c>
      <c r="B200" s="29" t="s">
        <v>1577</v>
      </c>
      <c r="C200" s="31" t="s">
        <v>1578</v>
      </c>
      <c r="D200" s="30" t="s">
        <v>1579</v>
      </c>
      <c r="E200" s="31" t="s">
        <v>1580</v>
      </c>
      <c r="F200" s="34">
        <v>107623</v>
      </c>
      <c r="G200" s="35">
        <v>91206</v>
      </c>
      <c r="H200" s="35">
        <v>8208.5400000000009</v>
      </c>
      <c r="I200" s="35">
        <v>8208.5400000000009</v>
      </c>
      <c r="J200" s="32">
        <v>0.08</v>
      </c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</row>
    <row r="201" spans="1:23" x14ac:dyDescent="0.25">
      <c r="A201" s="28">
        <v>43635</v>
      </c>
      <c r="B201" s="29" t="s">
        <v>1577</v>
      </c>
      <c r="C201" s="31" t="s">
        <v>1578</v>
      </c>
      <c r="D201" s="30" t="s">
        <v>1579</v>
      </c>
      <c r="E201" s="31" t="s">
        <v>1580</v>
      </c>
      <c r="F201" s="34">
        <v>575249</v>
      </c>
      <c r="G201" s="35">
        <v>487499</v>
      </c>
      <c r="H201" s="35">
        <v>43874.91</v>
      </c>
      <c r="I201" s="35">
        <v>43874.91</v>
      </c>
      <c r="J201" s="35">
        <v>0.18</v>
      </c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</row>
    <row r="202" spans="1:23" x14ac:dyDescent="0.25">
      <c r="A202" s="28">
        <v>43636</v>
      </c>
      <c r="B202" s="29" t="s">
        <v>1685</v>
      </c>
      <c r="C202" s="31" t="s">
        <v>1578</v>
      </c>
      <c r="D202" s="30" t="s">
        <v>1579</v>
      </c>
      <c r="E202" s="31" t="s">
        <v>1686</v>
      </c>
      <c r="F202" s="34">
        <v>80830</v>
      </c>
      <c r="G202" s="35">
        <v>66750</v>
      </c>
      <c r="H202" s="35">
        <v>6165</v>
      </c>
      <c r="I202" s="35">
        <v>6165</v>
      </c>
      <c r="J202" s="33"/>
      <c r="K202" s="35">
        <v>1750</v>
      </c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</row>
    <row r="203" spans="1:23" x14ac:dyDescent="0.25">
      <c r="A203" s="28">
        <v>43636</v>
      </c>
      <c r="B203" s="29" t="s">
        <v>1595</v>
      </c>
      <c r="C203" s="31" t="s">
        <v>1578</v>
      </c>
      <c r="D203" s="30" t="s">
        <v>1579</v>
      </c>
      <c r="E203" s="31" t="s">
        <v>1596</v>
      </c>
      <c r="F203" s="34">
        <v>6137</v>
      </c>
      <c r="G203" s="35">
        <v>4650</v>
      </c>
      <c r="H203" s="35">
        <v>418.5</v>
      </c>
      <c r="I203" s="35">
        <v>418.5</v>
      </c>
      <c r="J203" s="33"/>
      <c r="K203" s="33"/>
      <c r="L203" s="35">
        <v>650</v>
      </c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</row>
    <row r="204" spans="1:23" x14ac:dyDescent="0.25">
      <c r="A204" s="28">
        <v>43636</v>
      </c>
      <c r="B204" s="29" t="s">
        <v>1687</v>
      </c>
      <c r="C204" s="31" t="s">
        <v>1578</v>
      </c>
      <c r="D204" s="30" t="s">
        <v>1579</v>
      </c>
      <c r="E204" s="31" t="s">
        <v>1688</v>
      </c>
      <c r="F204" s="34">
        <v>244608</v>
      </c>
      <c r="G204" s="35">
        <v>218400</v>
      </c>
      <c r="H204" s="33"/>
      <c r="I204" s="33"/>
      <c r="J204" s="33"/>
      <c r="K204" s="33"/>
      <c r="L204" s="33"/>
      <c r="M204" s="33"/>
      <c r="N204" s="33"/>
      <c r="O204" s="33"/>
      <c r="P204" s="33"/>
      <c r="Q204" s="35">
        <v>13104</v>
      </c>
      <c r="R204" s="35">
        <v>13104</v>
      </c>
      <c r="S204" s="33"/>
      <c r="T204" s="33"/>
      <c r="U204" s="33"/>
      <c r="V204" s="33"/>
      <c r="W204" s="33"/>
    </row>
    <row r="205" spans="1:23" x14ac:dyDescent="0.25">
      <c r="A205" s="28">
        <v>43636</v>
      </c>
      <c r="B205" s="29" t="s">
        <v>1654</v>
      </c>
      <c r="C205" s="31" t="s">
        <v>1578</v>
      </c>
      <c r="D205" s="30" t="s">
        <v>1579</v>
      </c>
      <c r="E205" s="31" t="s">
        <v>1655</v>
      </c>
      <c r="F205" s="34">
        <v>322848</v>
      </c>
      <c r="G205" s="35">
        <v>273600</v>
      </c>
      <c r="H205" s="35">
        <v>24624</v>
      </c>
      <c r="I205" s="35">
        <v>24624</v>
      </c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</row>
    <row r="206" spans="1:23" x14ac:dyDescent="0.25">
      <c r="A206" s="28">
        <v>43636</v>
      </c>
      <c r="B206" s="29" t="s">
        <v>1581</v>
      </c>
      <c r="C206" s="31" t="s">
        <v>1578</v>
      </c>
      <c r="D206" s="30" t="s">
        <v>1579</v>
      </c>
      <c r="E206" s="31" t="s">
        <v>1582</v>
      </c>
      <c r="F206" s="34">
        <v>24190</v>
      </c>
      <c r="G206" s="35">
        <v>20500</v>
      </c>
      <c r="H206" s="35">
        <v>1845</v>
      </c>
      <c r="I206" s="35">
        <v>1845</v>
      </c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</row>
    <row r="207" spans="1:23" x14ac:dyDescent="0.25">
      <c r="A207" s="28">
        <v>43636</v>
      </c>
      <c r="B207" s="29" t="s">
        <v>1689</v>
      </c>
      <c r="C207" s="31" t="s">
        <v>1578</v>
      </c>
      <c r="D207" s="30" t="s">
        <v>1579</v>
      </c>
      <c r="E207" s="31" t="s">
        <v>1690</v>
      </c>
      <c r="F207" s="34">
        <v>43573.88</v>
      </c>
      <c r="G207" s="35">
        <v>36927</v>
      </c>
      <c r="H207" s="35">
        <v>3323.44</v>
      </c>
      <c r="I207" s="35">
        <v>3323.44</v>
      </c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</row>
    <row r="208" spans="1:23" x14ac:dyDescent="0.25">
      <c r="A208" s="28">
        <v>43636</v>
      </c>
      <c r="B208" s="29" t="s">
        <v>1675</v>
      </c>
      <c r="C208" s="31" t="s">
        <v>1578</v>
      </c>
      <c r="D208" s="30" t="s">
        <v>1579</v>
      </c>
      <c r="E208" s="31" t="s">
        <v>1676</v>
      </c>
      <c r="F208" s="34">
        <v>6090.73</v>
      </c>
      <c r="G208" s="35">
        <v>5193.1099999999997</v>
      </c>
      <c r="H208" s="35">
        <v>441.67</v>
      </c>
      <c r="I208" s="35">
        <v>441.67</v>
      </c>
      <c r="J208" s="33"/>
      <c r="K208" s="33"/>
      <c r="L208" s="33"/>
      <c r="M208" s="33"/>
      <c r="N208" s="33"/>
      <c r="O208" s="35">
        <v>7.14</v>
      </c>
      <c r="P208" s="35">
        <v>7.14</v>
      </c>
      <c r="Q208" s="33"/>
      <c r="R208" s="33"/>
      <c r="S208" s="33"/>
      <c r="T208" s="33"/>
      <c r="U208" s="33"/>
      <c r="V208" s="33"/>
      <c r="W208" s="33"/>
    </row>
    <row r="209" spans="1:23" x14ac:dyDescent="0.25">
      <c r="A209" s="28">
        <v>43636</v>
      </c>
      <c r="B209" s="29" t="s">
        <v>1691</v>
      </c>
      <c r="C209" s="31" t="s">
        <v>1578</v>
      </c>
      <c r="D209" s="30" t="s">
        <v>1579</v>
      </c>
      <c r="E209" s="31" t="s">
        <v>1692</v>
      </c>
      <c r="F209" s="34">
        <v>50592.5</v>
      </c>
      <c r="G209" s="35">
        <v>42025</v>
      </c>
      <c r="H209" s="35">
        <v>3858.75</v>
      </c>
      <c r="I209" s="35">
        <v>3858.75</v>
      </c>
      <c r="J209" s="33"/>
      <c r="K209" s="35">
        <v>850</v>
      </c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</row>
    <row r="210" spans="1:23" x14ac:dyDescent="0.25">
      <c r="A210" s="28">
        <v>43637</v>
      </c>
      <c r="B210" s="29" t="s">
        <v>1683</v>
      </c>
      <c r="C210" s="31" t="s">
        <v>1578</v>
      </c>
      <c r="D210" s="30" t="s">
        <v>1579</v>
      </c>
      <c r="E210" s="31" t="s">
        <v>1684</v>
      </c>
      <c r="F210" s="34">
        <v>481971</v>
      </c>
      <c r="G210" s="35">
        <v>407050</v>
      </c>
      <c r="H210" s="35">
        <v>36760.5</v>
      </c>
      <c r="I210" s="35">
        <v>36760.5</v>
      </c>
      <c r="J210" s="33"/>
      <c r="K210" s="33"/>
      <c r="L210" s="33"/>
      <c r="M210" s="35">
        <v>200</v>
      </c>
      <c r="N210" s="33"/>
      <c r="O210" s="33"/>
      <c r="P210" s="33"/>
      <c r="Q210" s="33"/>
      <c r="R210" s="33"/>
      <c r="S210" s="33"/>
      <c r="T210" s="33"/>
      <c r="U210" s="33"/>
      <c r="V210" s="33"/>
      <c r="W210" s="33"/>
    </row>
    <row r="211" spans="1:23" x14ac:dyDescent="0.25">
      <c r="A211" s="28">
        <v>43637</v>
      </c>
      <c r="B211" s="29" t="s">
        <v>1683</v>
      </c>
      <c r="C211" s="31" t="s">
        <v>1578</v>
      </c>
      <c r="D211" s="30" t="s">
        <v>1579</v>
      </c>
      <c r="E211" s="31" t="s">
        <v>1684</v>
      </c>
      <c r="F211" s="34">
        <v>951127</v>
      </c>
      <c r="G211" s="35">
        <v>806040</v>
      </c>
      <c r="H211" s="35">
        <v>72543.600000000006</v>
      </c>
      <c r="I211" s="35">
        <v>72543.600000000006</v>
      </c>
      <c r="J211" s="32">
        <v>0.2</v>
      </c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</row>
    <row r="212" spans="1:23" x14ac:dyDescent="0.25">
      <c r="A212" s="28">
        <v>43637</v>
      </c>
      <c r="B212" s="29" t="s">
        <v>1595</v>
      </c>
      <c r="C212" s="31" t="s">
        <v>1578</v>
      </c>
      <c r="D212" s="30" t="s">
        <v>1579</v>
      </c>
      <c r="E212" s="31" t="s">
        <v>1596</v>
      </c>
      <c r="F212" s="34">
        <v>8881</v>
      </c>
      <c r="G212" s="35">
        <v>6975</v>
      </c>
      <c r="H212" s="35">
        <v>627.75</v>
      </c>
      <c r="I212" s="35">
        <v>627.75</v>
      </c>
      <c r="J212" s="35">
        <v>0.5</v>
      </c>
      <c r="K212" s="33"/>
      <c r="L212" s="35">
        <v>650</v>
      </c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</row>
    <row r="213" spans="1:23" x14ac:dyDescent="0.25">
      <c r="A213" s="28">
        <v>43637</v>
      </c>
      <c r="B213" s="29" t="s">
        <v>1645</v>
      </c>
      <c r="C213" s="31" t="s">
        <v>1578</v>
      </c>
      <c r="D213" s="30" t="s">
        <v>1579</v>
      </c>
      <c r="E213" s="31" t="s">
        <v>1646</v>
      </c>
      <c r="F213" s="34">
        <v>15104</v>
      </c>
      <c r="G213" s="35">
        <v>12800</v>
      </c>
      <c r="H213" s="35">
        <v>1152</v>
      </c>
      <c r="I213" s="35">
        <v>1152</v>
      </c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</row>
    <row r="214" spans="1:23" x14ac:dyDescent="0.25">
      <c r="A214" s="28">
        <v>43637</v>
      </c>
      <c r="B214" s="29" t="s">
        <v>1601</v>
      </c>
      <c r="C214" s="31" t="s">
        <v>1578</v>
      </c>
      <c r="D214" s="30" t="s">
        <v>1579</v>
      </c>
      <c r="E214" s="31" t="s">
        <v>1602</v>
      </c>
      <c r="F214" s="34">
        <v>218300</v>
      </c>
      <c r="G214" s="35">
        <v>185000</v>
      </c>
      <c r="H214" s="35">
        <v>16650</v>
      </c>
      <c r="I214" s="35">
        <v>16650</v>
      </c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</row>
    <row r="215" spans="1:23" x14ac:dyDescent="0.25">
      <c r="A215" s="28">
        <v>43637</v>
      </c>
      <c r="B215" s="29" t="s">
        <v>1689</v>
      </c>
      <c r="C215" s="31" t="s">
        <v>1578</v>
      </c>
      <c r="D215" s="30" t="s">
        <v>1579</v>
      </c>
      <c r="E215" s="31" t="s">
        <v>1690</v>
      </c>
      <c r="F215" s="34">
        <v>19234</v>
      </c>
      <c r="G215" s="35">
        <v>16300</v>
      </c>
      <c r="H215" s="35">
        <v>1467</v>
      </c>
      <c r="I215" s="35">
        <v>1467</v>
      </c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</row>
    <row r="216" spans="1:23" x14ac:dyDescent="0.25">
      <c r="A216" s="28">
        <v>43637</v>
      </c>
      <c r="B216" s="29" t="s">
        <v>1661</v>
      </c>
      <c r="C216" s="31" t="s">
        <v>1578</v>
      </c>
      <c r="D216" s="30" t="s">
        <v>1579</v>
      </c>
      <c r="E216" s="31" t="s">
        <v>1662</v>
      </c>
      <c r="F216" s="34">
        <v>4763</v>
      </c>
      <c r="G216" s="35">
        <v>4536</v>
      </c>
      <c r="H216" s="33"/>
      <c r="I216" s="33"/>
      <c r="J216" s="35">
        <v>0.2</v>
      </c>
      <c r="K216" s="33"/>
      <c r="L216" s="33"/>
      <c r="M216" s="33"/>
      <c r="N216" s="33"/>
      <c r="O216" s="35">
        <v>113.4</v>
      </c>
      <c r="P216" s="35">
        <v>113.4</v>
      </c>
      <c r="Q216" s="33"/>
      <c r="R216" s="33"/>
      <c r="S216" s="33"/>
      <c r="T216" s="33"/>
      <c r="U216" s="33"/>
      <c r="V216" s="33"/>
      <c r="W216" s="33"/>
    </row>
    <row r="217" spans="1:23" x14ac:dyDescent="0.25">
      <c r="A217" s="28">
        <v>43637</v>
      </c>
      <c r="B217" s="29" t="s">
        <v>1689</v>
      </c>
      <c r="C217" s="31" t="s">
        <v>1578</v>
      </c>
      <c r="D217" s="30" t="s">
        <v>1579</v>
      </c>
      <c r="E217" s="31" t="s">
        <v>1690</v>
      </c>
      <c r="F217" s="34">
        <v>80626.8</v>
      </c>
      <c r="G217" s="35">
        <v>68460</v>
      </c>
      <c r="H217" s="35">
        <v>6053.4</v>
      </c>
      <c r="I217" s="35">
        <v>6053.4</v>
      </c>
      <c r="J217" s="33"/>
      <c r="K217" s="33"/>
      <c r="L217" s="33"/>
      <c r="M217" s="33"/>
      <c r="N217" s="33"/>
      <c r="O217" s="35">
        <v>30</v>
      </c>
      <c r="P217" s="35">
        <v>30</v>
      </c>
      <c r="Q217" s="33"/>
      <c r="R217" s="33"/>
      <c r="S217" s="33"/>
      <c r="T217" s="33"/>
      <c r="U217" s="33"/>
      <c r="V217" s="33"/>
      <c r="W217" s="33"/>
    </row>
    <row r="218" spans="1:23" x14ac:dyDescent="0.25">
      <c r="A218" s="28">
        <v>43638</v>
      </c>
      <c r="B218" s="29" t="s">
        <v>1599</v>
      </c>
      <c r="C218" s="31" t="s">
        <v>1578</v>
      </c>
      <c r="D218" s="30" t="s">
        <v>1579</v>
      </c>
      <c r="E218" s="31" t="s">
        <v>1600</v>
      </c>
      <c r="F218" s="34">
        <v>8850</v>
      </c>
      <c r="G218" s="35">
        <v>7500</v>
      </c>
      <c r="H218" s="35">
        <v>675</v>
      </c>
      <c r="I218" s="35">
        <v>675</v>
      </c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</row>
    <row r="219" spans="1:23" x14ac:dyDescent="0.25">
      <c r="A219" s="28">
        <v>43638</v>
      </c>
      <c r="B219" s="29" t="s">
        <v>1677</v>
      </c>
      <c r="C219" s="31" t="s">
        <v>1578</v>
      </c>
      <c r="D219" s="30" t="s">
        <v>1579</v>
      </c>
      <c r="E219" s="31" t="s">
        <v>1678</v>
      </c>
      <c r="F219" s="34">
        <v>186333.8</v>
      </c>
      <c r="G219" s="35">
        <v>157310</v>
      </c>
      <c r="H219" s="35">
        <v>14211.9</v>
      </c>
      <c r="I219" s="35">
        <v>14211.9</v>
      </c>
      <c r="J219" s="33"/>
      <c r="K219" s="35">
        <v>600</v>
      </c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</row>
    <row r="220" spans="1:23" x14ac:dyDescent="0.25">
      <c r="A220" s="28">
        <v>43640</v>
      </c>
      <c r="B220" s="29" t="s">
        <v>1683</v>
      </c>
      <c r="C220" s="31" t="s">
        <v>1578</v>
      </c>
      <c r="D220" s="30" t="s">
        <v>1579</v>
      </c>
      <c r="E220" s="31" t="s">
        <v>1684</v>
      </c>
      <c r="F220" s="34">
        <v>515999</v>
      </c>
      <c r="G220" s="35">
        <v>436087</v>
      </c>
      <c r="H220" s="35">
        <v>39355.83</v>
      </c>
      <c r="I220" s="35">
        <v>39355.83</v>
      </c>
      <c r="J220" s="35">
        <v>0.34</v>
      </c>
      <c r="K220" s="33"/>
      <c r="L220" s="33"/>
      <c r="M220" s="35">
        <v>1100</v>
      </c>
      <c r="N220" s="33"/>
      <c r="O220" s="33"/>
      <c r="P220" s="33"/>
      <c r="Q220" s="33"/>
      <c r="R220" s="33"/>
      <c r="S220" s="33"/>
      <c r="T220" s="33"/>
      <c r="U220" s="33"/>
      <c r="V220" s="33"/>
      <c r="W220" s="33"/>
    </row>
    <row r="221" spans="1:23" x14ac:dyDescent="0.25">
      <c r="A221" s="28">
        <v>43640</v>
      </c>
      <c r="B221" s="29" t="s">
        <v>1581</v>
      </c>
      <c r="C221" s="31" t="s">
        <v>1578</v>
      </c>
      <c r="D221" s="30" t="s">
        <v>1579</v>
      </c>
      <c r="E221" s="31" t="s">
        <v>1582</v>
      </c>
      <c r="F221" s="34">
        <v>73207.199999999997</v>
      </c>
      <c r="G221" s="35">
        <v>62040</v>
      </c>
      <c r="H221" s="35">
        <v>5583.6</v>
      </c>
      <c r="I221" s="35">
        <v>5583.6</v>
      </c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</row>
    <row r="222" spans="1:23" x14ac:dyDescent="0.25">
      <c r="A222" s="28">
        <v>43640</v>
      </c>
      <c r="B222" s="29" t="s">
        <v>1683</v>
      </c>
      <c r="C222" s="31" t="s">
        <v>1578</v>
      </c>
      <c r="D222" s="30" t="s">
        <v>1579</v>
      </c>
      <c r="E222" s="31" t="s">
        <v>1684</v>
      </c>
      <c r="F222" s="34">
        <v>88571</v>
      </c>
      <c r="G222" s="35">
        <v>74560</v>
      </c>
      <c r="H222" s="35">
        <v>6755.4</v>
      </c>
      <c r="I222" s="35">
        <v>6755.4</v>
      </c>
      <c r="J222" s="35">
        <v>0.2</v>
      </c>
      <c r="K222" s="33"/>
      <c r="L222" s="33"/>
      <c r="M222" s="35">
        <v>500</v>
      </c>
      <c r="N222" s="33"/>
      <c r="O222" s="33"/>
      <c r="P222" s="33"/>
      <c r="Q222" s="33"/>
      <c r="R222" s="33"/>
      <c r="S222" s="33"/>
      <c r="T222" s="33"/>
      <c r="U222" s="33"/>
      <c r="V222" s="33"/>
      <c r="W222" s="33"/>
    </row>
    <row r="223" spans="1:23" x14ac:dyDescent="0.25">
      <c r="A223" s="28">
        <v>43641</v>
      </c>
      <c r="B223" s="29" t="s">
        <v>1654</v>
      </c>
      <c r="C223" s="31" t="s">
        <v>1578</v>
      </c>
      <c r="D223" s="30" t="s">
        <v>1579</v>
      </c>
      <c r="E223" s="31" t="s">
        <v>1655</v>
      </c>
      <c r="F223" s="34">
        <v>652068</v>
      </c>
      <c r="G223" s="35">
        <v>552600</v>
      </c>
      <c r="H223" s="35">
        <v>49734</v>
      </c>
      <c r="I223" s="35">
        <v>49734</v>
      </c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</row>
    <row r="224" spans="1:23" x14ac:dyDescent="0.25">
      <c r="A224" s="28">
        <v>43641</v>
      </c>
      <c r="B224" s="29" t="s">
        <v>1608</v>
      </c>
      <c r="C224" s="31" t="s">
        <v>1578</v>
      </c>
      <c r="D224" s="30" t="s">
        <v>1579</v>
      </c>
      <c r="E224" s="31" t="s">
        <v>1609</v>
      </c>
      <c r="F224" s="34">
        <v>31152</v>
      </c>
      <c r="G224" s="35">
        <v>26400</v>
      </c>
      <c r="H224" s="35">
        <v>2376</v>
      </c>
      <c r="I224" s="35">
        <v>2376</v>
      </c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</row>
    <row r="225" spans="1:23" x14ac:dyDescent="0.25">
      <c r="A225" s="28">
        <v>43641</v>
      </c>
      <c r="B225" s="29" t="s">
        <v>1689</v>
      </c>
      <c r="C225" s="31" t="s">
        <v>1578</v>
      </c>
      <c r="D225" s="30" t="s">
        <v>1579</v>
      </c>
      <c r="E225" s="31" t="s">
        <v>1690</v>
      </c>
      <c r="F225" s="34">
        <v>14755.9</v>
      </c>
      <c r="G225" s="35">
        <v>12505</v>
      </c>
      <c r="H225" s="35">
        <v>1125.45</v>
      </c>
      <c r="I225" s="35">
        <v>1125.45</v>
      </c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</row>
    <row r="226" spans="1:23" x14ac:dyDescent="0.25">
      <c r="A226" s="28">
        <v>43641</v>
      </c>
      <c r="B226" s="29" t="s">
        <v>1693</v>
      </c>
      <c r="C226" s="31" t="s">
        <v>1578</v>
      </c>
      <c r="D226" s="30" t="s">
        <v>1579</v>
      </c>
      <c r="E226" s="31" t="s">
        <v>1694</v>
      </c>
      <c r="F226" s="34">
        <v>10041.799999999999</v>
      </c>
      <c r="G226" s="35">
        <v>8510</v>
      </c>
      <c r="H226" s="35">
        <v>765.9</v>
      </c>
      <c r="I226" s="35">
        <v>765.9</v>
      </c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</row>
    <row r="227" spans="1:23" x14ac:dyDescent="0.25">
      <c r="A227" s="28">
        <v>43641</v>
      </c>
      <c r="B227" s="29" t="s">
        <v>1683</v>
      </c>
      <c r="C227" s="31" t="s">
        <v>1578</v>
      </c>
      <c r="D227" s="30" t="s">
        <v>1579</v>
      </c>
      <c r="E227" s="31" t="s">
        <v>1684</v>
      </c>
      <c r="F227" s="34">
        <v>103392</v>
      </c>
      <c r="G227" s="35">
        <v>87420</v>
      </c>
      <c r="H227" s="35">
        <v>7885.8</v>
      </c>
      <c r="I227" s="35">
        <v>7885.8</v>
      </c>
      <c r="J227" s="35">
        <v>0.4</v>
      </c>
      <c r="K227" s="33"/>
      <c r="L227" s="33"/>
      <c r="M227" s="35">
        <v>200</v>
      </c>
      <c r="N227" s="33"/>
      <c r="O227" s="33"/>
      <c r="P227" s="33"/>
      <c r="Q227" s="33"/>
      <c r="R227" s="33"/>
      <c r="S227" s="33"/>
      <c r="T227" s="33"/>
      <c r="U227" s="33"/>
      <c r="V227" s="33"/>
      <c r="W227" s="33"/>
    </row>
    <row r="228" spans="1:23" x14ac:dyDescent="0.25">
      <c r="A228" s="28">
        <v>43641</v>
      </c>
      <c r="B228" s="29" t="s">
        <v>1595</v>
      </c>
      <c r="C228" s="31" t="s">
        <v>1578</v>
      </c>
      <c r="D228" s="30" t="s">
        <v>1579</v>
      </c>
      <c r="E228" s="31" t="s">
        <v>1596</v>
      </c>
      <c r="F228" s="34">
        <v>11624</v>
      </c>
      <c r="G228" s="35">
        <v>9300</v>
      </c>
      <c r="H228" s="35">
        <v>837</v>
      </c>
      <c r="I228" s="35">
        <v>837</v>
      </c>
      <c r="J228" s="33"/>
      <c r="K228" s="33"/>
      <c r="L228" s="35">
        <v>650</v>
      </c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</row>
    <row r="229" spans="1:23" x14ac:dyDescent="0.25">
      <c r="A229" s="28">
        <v>43642</v>
      </c>
      <c r="B229" s="29" t="s">
        <v>1683</v>
      </c>
      <c r="C229" s="31" t="s">
        <v>1578</v>
      </c>
      <c r="D229" s="30" t="s">
        <v>1579</v>
      </c>
      <c r="E229" s="31" t="s">
        <v>1684</v>
      </c>
      <c r="F229" s="34">
        <v>765401</v>
      </c>
      <c r="G229" s="35">
        <v>645645</v>
      </c>
      <c r="H229" s="35">
        <v>58378.05</v>
      </c>
      <c r="I229" s="35">
        <v>58378.05</v>
      </c>
      <c r="J229" s="32">
        <v>0.1</v>
      </c>
      <c r="K229" s="33"/>
      <c r="L229" s="33"/>
      <c r="M229" s="35">
        <v>3000</v>
      </c>
      <c r="N229" s="33"/>
      <c r="O229" s="33"/>
      <c r="P229" s="33"/>
      <c r="Q229" s="33"/>
      <c r="R229" s="33"/>
      <c r="S229" s="33"/>
      <c r="T229" s="33"/>
      <c r="U229" s="33"/>
      <c r="V229" s="33"/>
      <c r="W229" s="33"/>
    </row>
    <row r="230" spans="1:23" x14ac:dyDescent="0.25">
      <c r="A230" s="28">
        <v>43642</v>
      </c>
      <c r="B230" s="29" t="s">
        <v>1656</v>
      </c>
      <c r="C230" s="31" t="s">
        <v>1578</v>
      </c>
      <c r="D230" s="30" t="s">
        <v>1579</v>
      </c>
      <c r="E230" s="31" t="s">
        <v>1657</v>
      </c>
      <c r="F230" s="34">
        <v>13877</v>
      </c>
      <c r="G230" s="35">
        <v>11760</v>
      </c>
      <c r="H230" s="35">
        <v>1058.4000000000001</v>
      </c>
      <c r="I230" s="35">
        <v>1058.4000000000001</v>
      </c>
      <c r="J230" s="35">
        <v>0.2</v>
      </c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</row>
    <row r="231" spans="1:23" x14ac:dyDescent="0.25">
      <c r="A231" s="28">
        <v>43642</v>
      </c>
      <c r="B231" s="29" t="s">
        <v>1683</v>
      </c>
      <c r="C231" s="31" t="s">
        <v>1578</v>
      </c>
      <c r="D231" s="30" t="s">
        <v>1579</v>
      </c>
      <c r="E231" s="31" t="s">
        <v>1684</v>
      </c>
      <c r="F231" s="34">
        <v>801692</v>
      </c>
      <c r="G231" s="35">
        <v>678000</v>
      </c>
      <c r="H231" s="35">
        <v>61146</v>
      </c>
      <c r="I231" s="35">
        <v>61146</v>
      </c>
      <c r="J231" s="33"/>
      <c r="K231" s="33"/>
      <c r="L231" s="33"/>
      <c r="M231" s="35">
        <v>1400</v>
      </c>
      <c r="N231" s="33"/>
      <c r="O231" s="33"/>
      <c r="P231" s="33"/>
      <c r="Q231" s="33"/>
      <c r="R231" s="33"/>
      <c r="S231" s="33"/>
      <c r="T231" s="33"/>
      <c r="U231" s="33"/>
      <c r="V231" s="33"/>
      <c r="W231" s="33"/>
    </row>
    <row r="232" spans="1:23" x14ac:dyDescent="0.25">
      <c r="A232" s="28">
        <v>43642</v>
      </c>
      <c r="B232" s="29" t="s">
        <v>1541</v>
      </c>
      <c r="C232" s="31" t="s">
        <v>1578</v>
      </c>
      <c r="D232" s="30" t="s">
        <v>1579</v>
      </c>
      <c r="E232" s="31" t="s">
        <v>1545</v>
      </c>
      <c r="F232" s="34">
        <v>2832</v>
      </c>
      <c r="G232" s="35">
        <v>2400</v>
      </c>
      <c r="H232" s="35">
        <v>216</v>
      </c>
      <c r="I232" s="35">
        <v>216</v>
      </c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</row>
    <row r="233" spans="1:23" x14ac:dyDescent="0.25">
      <c r="A233" s="28">
        <v>43642</v>
      </c>
      <c r="B233" s="29" t="s">
        <v>1577</v>
      </c>
      <c r="C233" s="31" t="s">
        <v>1578</v>
      </c>
      <c r="D233" s="30" t="s">
        <v>1579</v>
      </c>
      <c r="E233" s="31" t="s">
        <v>1580</v>
      </c>
      <c r="F233" s="34">
        <v>929908</v>
      </c>
      <c r="G233" s="35">
        <v>788058</v>
      </c>
      <c r="H233" s="35">
        <v>70925.22</v>
      </c>
      <c r="I233" s="35">
        <v>70925.22</v>
      </c>
      <c r="J233" s="32">
        <v>0.44</v>
      </c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</row>
    <row r="234" spans="1:23" x14ac:dyDescent="0.25">
      <c r="A234" s="28">
        <v>43643</v>
      </c>
      <c r="B234" s="29" t="s">
        <v>1595</v>
      </c>
      <c r="C234" s="31" t="s">
        <v>1578</v>
      </c>
      <c r="D234" s="30" t="s">
        <v>1579</v>
      </c>
      <c r="E234" s="31" t="s">
        <v>1596</v>
      </c>
      <c r="F234" s="34">
        <v>11624</v>
      </c>
      <c r="G234" s="35">
        <v>9300</v>
      </c>
      <c r="H234" s="35">
        <v>837</v>
      </c>
      <c r="I234" s="35">
        <v>837</v>
      </c>
      <c r="J234" s="33"/>
      <c r="K234" s="33"/>
      <c r="L234" s="35">
        <v>650</v>
      </c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</row>
    <row r="235" spans="1:23" x14ac:dyDescent="0.25">
      <c r="A235" s="28">
        <v>43643</v>
      </c>
      <c r="B235" s="29" t="s">
        <v>1577</v>
      </c>
      <c r="C235" s="31" t="s">
        <v>1578</v>
      </c>
      <c r="D235" s="30" t="s">
        <v>1579</v>
      </c>
      <c r="E235" s="31" t="s">
        <v>1580</v>
      </c>
      <c r="F235" s="34">
        <v>99988</v>
      </c>
      <c r="G235" s="35">
        <v>84736</v>
      </c>
      <c r="H235" s="35">
        <v>7626.24</v>
      </c>
      <c r="I235" s="35">
        <v>7626.24</v>
      </c>
      <c r="J235" s="32">
        <v>0.48</v>
      </c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</row>
    <row r="236" spans="1:23" x14ac:dyDescent="0.25">
      <c r="A236" s="28">
        <v>43643</v>
      </c>
      <c r="B236" s="29" t="s">
        <v>1577</v>
      </c>
      <c r="C236" s="31" t="s">
        <v>1578</v>
      </c>
      <c r="D236" s="30" t="s">
        <v>1579</v>
      </c>
      <c r="E236" s="31" t="s">
        <v>1580</v>
      </c>
      <c r="F236" s="34">
        <v>150504</v>
      </c>
      <c r="G236" s="35">
        <v>127546</v>
      </c>
      <c r="H236" s="35">
        <v>11479.14</v>
      </c>
      <c r="I236" s="35">
        <v>11479.14</v>
      </c>
      <c r="J236" s="32">
        <v>0.28000000000000003</v>
      </c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</row>
    <row r="237" spans="1:23" x14ac:dyDescent="0.25">
      <c r="A237" s="28">
        <v>43643</v>
      </c>
      <c r="B237" s="29" t="s">
        <v>1677</v>
      </c>
      <c r="C237" s="31" t="s">
        <v>1578</v>
      </c>
      <c r="D237" s="30" t="s">
        <v>1579</v>
      </c>
      <c r="E237" s="31" t="s">
        <v>1678</v>
      </c>
      <c r="F237" s="34">
        <v>25913</v>
      </c>
      <c r="G237" s="35">
        <v>21960</v>
      </c>
      <c r="H237" s="35">
        <v>1976.4</v>
      </c>
      <c r="I237" s="35">
        <v>1976.4</v>
      </c>
      <c r="J237" s="35">
        <v>0.2</v>
      </c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</row>
    <row r="238" spans="1:23" x14ac:dyDescent="0.25">
      <c r="A238" s="28">
        <v>43643</v>
      </c>
      <c r="B238" s="29" t="s">
        <v>1689</v>
      </c>
      <c r="C238" s="31" t="s">
        <v>1578</v>
      </c>
      <c r="D238" s="30" t="s">
        <v>1579</v>
      </c>
      <c r="E238" s="31" t="s">
        <v>1690</v>
      </c>
      <c r="F238" s="34">
        <v>28770.06</v>
      </c>
      <c r="G238" s="35">
        <v>25805</v>
      </c>
      <c r="H238" s="35">
        <v>954</v>
      </c>
      <c r="I238" s="35">
        <v>954</v>
      </c>
      <c r="J238" s="33"/>
      <c r="K238" s="33"/>
      <c r="L238" s="33"/>
      <c r="M238" s="33"/>
      <c r="N238" s="33"/>
      <c r="O238" s="35">
        <v>274.13</v>
      </c>
      <c r="P238" s="35">
        <v>274.13</v>
      </c>
      <c r="Q238" s="35">
        <v>254.4</v>
      </c>
      <c r="R238" s="35">
        <v>254.4</v>
      </c>
      <c r="S238" s="33"/>
      <c r="T238" s="33"/>
      <c r="U238" s="33"/>
      <c r="V238" s="33"/>
      <c r="W238" s="33"/>
    </row>
    <row r="239" spans="1:23" x14ac:dyDescent="0.25">
      <c r="A239" s="28">
        <v>43643</v>
      </c>
      <c r="B239" s="29" t="s">
        <v>1482</v>
      </c>
      <c r="C239" s="31" t="s">
        <v>1573</v>
      </c>
      <c r="D239" s="30" t="s">
        <v>1695</v>
      </c>
      <c r="E239" s="31" t="s">
        <v>1482</v>
      </c>
      <c r="F239" s="34">
        <v>0</v>
      </c>
      <c r="G239" s="32">
        <v>7800</v>
      </c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</row>
    <row r="240" spans="1:23" x14ac:dyDescent="0.25">
      <c r="A240" s="28">
        <v>43644</v>
      </c>
      <c r="B240" s="29" t="s">
        <v>1595</v>
      </c>
      <c r="C240" s="31" t="s">
        <v>1578</v>
      </c>
      <c r="D240" s="30" t="s">
        <v>1579</v>
      </c>
      <c r="E240" s="31" t="s">
        <v>1596</v>
      </c>
      <c r="F240" s="34">
        <v>8881</v>
      </c>
      <c r="G240" s="35">
        <v>6975</v>
      </c>
      <c r="H240" s="35">
        <v>627.75</v>
      </c>
      <c r="I240" s="35">
        <v>627.75</v>
      </c>
      <c r="J240" s="35">
        <v>0.5</v>
      </c>
      <c r="K240" s="33"/>
      <c r="L240" s="35">
        <v>650</v>
      </c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</row>
    <row r="241" spans="1:23" x14ac:dyDescent="0.25">
      <c r="A241" s="28">
        <v>43645</v>
      </c>
      <c r="B241" s="29" t="s">
        <v>1660</v>
      </c>
      <c r="C241" s="31" t="s">
        <v>1578</v>
      </c>
      <c r="D241" s="30" t="s">
        <v>1579</v>
      </c>
      <c r="E241" s="31" t="s">
        <v>1482</v>
      </c>
      <c r="F241" s="34">
        <v>3510.5</v>
      </c>
      <c r="G241" s="35">
        <v>2975</v>
      </c>
      <c r="H241" s="35">
        <v>267.75</v>
      </c>
      <c r="I241" s="35">
        <v>267.75</v>
      </c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</row>
    <row r="242" spans="1:23" x14ac:dyDescent="0.25">
      <c r="A242" s="28">
        <v>43645</v>
      </c>
      <c r="B242" s="29" t="s">
        <v>1601</v>
      </c>
      <c r="C242" s="31" t="s">
        <v>1578</v>
      </c>
      <c r="D242" s="30" t="s">
        <v>1579</v>
      </c>
      <c r="E242" s="31" t="s">
        <v>1602</v>
      </c>
      <c r="F242" s="34">
        <v>130980</v>
      </c>
      <c r="G242" s="35">
        <v>111000</v>
      </c>
      <c r="H242" s="35">
        <v>9990</v>
      </c>
      <c r="I242" s="35">
        <v>9990</v>
      </c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</row>
    <row r="243" spans="1:23" x14ac:dyDescent="0.25">
      <c r="A243" s="28">
        <v>43645</v>
      </c>
      <c r="B243" s="29" t="s">
        <v>1643</v>
      </c>
      <c r="C243" s="31" t="s">
        <v>1578</v>
      </c>
      <c r="D243" s="30" t="s">
        <v>1579</v>
      </c>
      <c r="E243" s="31" t="s">
        <v>1644</v>
      </c>
      <c r="F243" s="34">
        <v>2596</v>
      </c>
      <c r="G243" s="35">
        <v>2200</v>
      </c>
      <c r="H243" s="35">
        <v>198</v>
      </c>
      <c r="I243" s="35">
        <v>198</v>
      </c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</row>
    <row r="244" spans="1:23" x14ac:dyDescent="0.25">
      <c r="A244" s="28">
        <v>43646</v>
      </c>
      <c r="B244" s="29" t="s">
        <v>1689</v>
      </c>
      <c r="C244" s="31" t="s">
        <v>1578</v>
      </c>
      <c r="D244" s="30" t="s">
        <v>1579</v>
      </c>
      <c r="E244" s="31" t="s">
        <v>1690</v>
      </c>
      <c r="F244" s="34">
        <v>18519</v>
      </c>
      <c r="G244" s="35">
        <v>15910</v>
      </c>
      <c r="H244" s="35">
        <v>1255.5</v>
      </c>
      <c r="I244" s="35">
        <v>1255.5</v>
      </c>
      <c r="J244" s="33"/>
      <c r="K244" s="33"/>
      <c r="L244" s="33"/>
      <c r="M244" s="33"/>
      <c r="N244" s="33"/>
      <c r="O244" s="35">
        <v>49</v>
      </c>
      <c r="P244" s="35">
        <v>49</v>
      </c>
      <c r="Q244" s="33"/>
      <c r="R244" s="33"/>
      <c r="S244" s="33"/>
      <c r="T244" s="33"/>
      <c r="U244" s="33"/>
      <c r="V244" s="33"/>
      <c r="W244" s="33"/>
    </row>
    <row r="245" spans="1:23" x14ac:dyDescent="0.25">
      <c r="A245" s="28">
        <v>43647</v>
      </c>
      <c r="B245" s="29" t="s">
        <v>1595</v>
      </c>
      <c r="C245" s="31" t="s">
        <v>1578</v>
      </c>
      <c r="D245" s="30" t="s">
        <v>1579</v>
      </c>
      <c r="E245" s="31" t="s">
        <v>1596</v>
      </c>
      <c r="F245" s="34">
        <v>8880</v>
      </c>
      <c r="G245" s="35">
        <v>6975</v>
      </c>
      <c r="H245" s="35">
        <v>627.75</v>
      </c>
      <c r="I245" s="35">
        <v>627.75</v>
      </c>
      <c r="J245" s="32">
        <v>0.5</v>
      </c>
      <c r="K245" s="33"/>
      <c r="L245" s="35">
        <v>650</v>
      </c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</row>
    <row r="246" spans="1:23" x14ac:dyDescent="0.25">
      <c r="A246" s="28">
        <v>43647</v>
      </c>
      <c r="B246" s="29" t="s">
        <v>1696</v>
      </c>
      <c r="C246" s="31" t="s">
        <v>1578</v>
      </c>
      <c r="D246" s="30" t="s">
        <v>1579</v>
      </c>
      <c r="E246" s="31" t="s">
        <v>1697</v>
      </c>
      <c r="F246" s="34">
        <v>82482</v>
      </c>
      <c r="G246" s="35">
        <v>69900</v>
      </c>
      <c r="H246" s="35">
        <v>6291</v>
      </c>
      <c r="I246" s="35">
        <v>6291</v>
      </c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</row>
    <row r="247" spans="1:23" x14ac:dyDescent="0.25">
      <c r="A247" s="28">
        <v>43650</v>
      </c>
      <c r="B247" s="29" t="s">
        <v>1685</v>
      </c>
      <c r="C247" s="31" t="s">
        <v>1578</v>
      </c>
      <c r="D247" s="30" t="s">
        <v>1579</v>
      </c>
      <c r="E247" s="31" t="s">
        <v>1686</v>
      </c>
      <c r="F247" s="34">
        <v>80830</v>
      </c>
      <c r="G247" s="35">
        <v>66750</v>
      </c>
      <c r="H247" s="35">
        <v>6165</v>
      </c>
      <c r="I247" s="35">
        <v>6165</v>
      </c>
      <c r="J247" s="33"/>
      <c r="K247" s="35">
        <v>1750</v>
      </c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</row>
    <row r="248" spans="1:23" x14ac:dyDescent="0.25">
      <c r="A248" s="28">
        <v>43650</v>
      </c>
      <c r="B248" s="29" t="s">
        <v>1599</v>
      </c>
      <c r="C248" s="31" t="s">
        <v>1578</v>
      </c>
      <c r="D248" s="30" t="s">
        <v>1579</v>
      </c>
      <c r="E248" s="31" t="s">
        <v>1600</v>
      </c>
      <c r="F248" s="34">
        <v>1062</v>
      </c>
      <c r="G248" s="35">
        <v>900</v>
      </c>
      <c r="H248" s="35">
        <v>81</v>
      </c>
      <c r="I248" s="35">
        <v>81</v>
      </c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</row>
    <row r="249" spans="1:23" x14ac:dyDescent="0.25">
      <c r="A249" s="28">
        <v>43652</v>
      </c>
      <c r="B249" s="29" t="s">
        <v>1689</v>
      </c>
      <c r="C249" s="31" t="s">
        <v>1578</v>
      </c>
      <c r="D249" s="30" t="s">
        <v>1579</v>
      </c>
      <c r="E249" s="31" t="s">
        <v>1690</v>
      </c>
      <c r="F249" s="34">
        <v>63813.4</v>
      </c>
      <c r="G249" s="35">
        <v>54130</v>
      </c>
      <c r="H249" s="35">
        <v>4781.7</v>
      </c>
      <c r="I249" s="35">
        <v>4781.7</v>
      </c>
      <c r="J249" s="33"/>
      <c r="K249" s="33"/>
      <c r="L249" s="33"/>
      <c r="M249" s="33"/>
      <c r="N249" s="33"/>
      <c r="O249" s="33"/>
      <c r="P249" s="33"/>
      <c r="Q249" s="35">
        <v>60</v>
      </c>
      <c r="R249" s="35">
        <v>60</v>
      </c>
      <c r="S249" s="33"/>
      <c r="T249" s="33"/>
      <c r="U249" s="33"/>
      <c r="V249" s="33"/>
      <c r="W249" s="33"/>
    </row>
    <row r="250" spans="1:23" x14ac:dyDescent="0.25">
      <c r="A250" s="28">
        <v>43652</v>
      </c>
      <c r="B250" s="29" t="s">
        <v>1595</v>
      </c>
      <c r="C250" s="31" t="s">
        <v>1578</v>
      </c>
      <c r="D250" s="30" t="s">
        <v>1579</v>
      </c>
      <c r="E250" s="31" t="s">
        <v>1596</v>
      </c>
      <c r="F250" s="34">
        <v>3942</v>
      </c>
      <c r="G250" s="35">
        <v>2790</v>
      </c>
      <c r="H250" s="35">
        <v>251.1</v>
      </c>
      <c r="I250" s="35">
        <v>251.1</v>
      </c>
      <c r="J250" s="32">
        <v>0.2</v>
      </c>
      <c r="K250" s="33"/>
      <c r="L250" s="35">
        <v>650</v>
      </c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</row>
    <row r="251" spans="1:23" x14ac:dyDescent="0.25">
      <c r="A251" s="28">
        <v>43652</v>
      </c>
      <c r="B251" s="29" t="s">
        <v>1618</v>
      </c>
      <c r="C251" s="31" t="s">
        <v>1578</v>
      </c>
      <c r="D251" s="30" t="s">
        <v>1579</v>
      </c>
      <c r="E251" s="31" t="s">
        <v>1620</v>
      </c>
      <c r="F251" s="34">
        <v>128150</v>
      </c>
      <c r="G251" s="35">
        <v>104000</v>
      </c>
      <c r="H251" s="35">
        <v>9774.18</v>
      </c>
      <c r="I251" s="35">
        <v>9774.18</v>
      </c>
      <c r="J251" s="32">
        <v>0.36</v>
      </c>
      <c r="K251" s="35">
        <v>4602</v>
      </c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</row>
    <row r="252" spans="1:23" x14ac:dyDescent="0.25">
      <c r="A252" s="28">
        <v>43653</v>
      </c>
      <c r="B252" s="29" t="s">
        <v>1529</v>
      </c>
      <c r="C252" s="31" t="s">
        <v>1578</v>
      </c>
      <c r="D252" s="30" t="s">
        <v>1579</v>
      </c>
      <c r="E252" s="31" t="s">
        <v>1625</v>
      </c>
      <c r="F252" s="34">
        <v>955741</v>
      </c>
      <c r="G252" s="35">
        <v>809950</v>
      </c>
      <c r="H252" s="35">
        <v>72895.5</v>
      </c>
      <c r="I252" s="35">
        <v>72895.5</v>
      </c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</row>
    <row r="253" spans="1:23" x14ac:dyDescent="0.25">
      <c r="A253" s="28">
        <v>43653</v>
      </c>
      <c r="B253" s="29" t="s">
        <v>1577</v>
      </c>
      <c r="C253" s="31" t="s">
        <v>1578</v>
      </c>
      <c r="D253" s="30" t="s">
        <v>1579</v>
      </c>
      <c r="E253" s="31" t="s">
        <v>1580</v>
      </c>
      <c r="F253" s="34">
        <v>1019291</v>
      </c>
      <c r="G253" s="35">
        <v>863805.8</v>
      </c>
      <c r="H253" s="35">
        <v>77742.53</v>
      </c>
      <c r="I253" s="35">
        <v>77742.53</v>
      </c>
      <c r="J253" s="35">
        <v>0.14000000000000001</v>
      </c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</row>
    <row r="254" spans="1:23" x14ac:dyDescent="0.25">
      <c r="A254" s="28">
        <v>43653</v>
      </c>
      <c r="B254" s="29" t="s">
        <v>1577</v>
      </c>
      <c r="C254" s="31" t="s">
        <v>1578</v>
      </c>
      <c r="D254" s="30" t="s">
        <v>1579</v>
      </c>
      <c r="E254" s="31" t="s">
        <v>1580</v>
      </c>
      <c r="F254" s="34">
        <v>583697</v>
      </c>
      <c r="G254" s="35">
        <v>494658.1</v>
      </c>
      <c r="H254" s="35">
        <v>44519.23</v>
      </c>
      <c r="I254" s="35">
        <v>44519.23</v>
      </c>
      <c r="J254" s="35">
        <v>0.44</v>
      </c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</row>
    <row r="255" spans="1:23" x14ac:dyDescent="0.25">
      <c r="A255" s="28">
        <v>43653</v>
      </c>
      <c r="B255" s="29" t="s">
        <v>1577</v>
      </c>
      <c r="C255" s="31" t="s">
        <v>1578</v>
      </c>
      <c r="D255" s="30" t="s">
        <v>1579</v>
      </c>
      <c r="E255" s="31" t="s">
        <v>1580</v>
      </c>
      <c r="F255" s="34">
        <v>158584</v>
      </c>
      <c r="G255" s="35">
        <v>134393</v>
      </c>
      <c r="H255" s="35">
        <v>12095.37</v>
      </c>
      <c r="I255" s="35">
        <v>12095.37</v>
      </c>
      <c r="J255" s="35">
        <v>0.26</v>
      </c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</row>
    <row r="256" spans="1:23" x14ac:dyDescent="0.25">
      <c r="A256" s="28">
        <v>43653</v>
      </c>
      <c r="B256" s="29" t="s">
        <v>1677</v>
      </c>
      <c r="C256" s="31" t="s">
        <v>1578</v>
      </c>
      <c r="D256" s="30" t="s">
        <v>1579</v>
      </c>
      <c r="E256" s="31" t="s">
        <v>1678</v>
      </c>
      <c r="F256" s="34">
        <v>143435</v>
      </c>
      <c r="G256" s="35">
        <v>121555</v>
      </c>
      <c r="H256" s="35">
        <v>10939.95</v>
      </c>
      <c r="I256" s="35">
        <v>10939.95</v>
      </c>
      <c r="J256" s="35">
        <v>0.1</v>
      </c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</row>
    <row r="257" spans="1:23" x14ac:dyDescent="0.25">
      <c r="A257" s="28">
        <v>43653</v>
      </c>
      <c r="B257" s="29" t="s">
        <v>1601</v>
      </c>
      <c r="C257" s="31" t="s">
        <v>1578</v>
      </c>
      <c r="D257" s="30" t="s">
        <v>1579</v>
      </c>
      <c r="E257" s="31" t="s">
        <v>1602</v>
      </c>
      <c r="F257" s="34">
        <v>87320</v>
      </c>
      <c r="G257" s="35">
        <v>74000</v>
      </c>
      <c r="H257" s="35">
        <v>6660</v>
      </c>
      <c r="I257" s="35">
        <v>6660</v>
      </c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</row>
    <row r="258" spans="1:23" x14ac:dyDescent="0.25">
      <c r="A258" s="28">
        <v>43655</v>
      </c>
      <c r="B258" s="29" t="s">
        <v>1587</v>
      </c>
      <c r="C258" s="31" t="s">
        <v>1578</v>
      </c>
      <c r="D258" s="30" t="s">
        <v>1579</v>
      </c>
      <c r="E258" s="31" t="s">
        <v>1588</v>
      </c>
      <c r="F258" s="34">
        <v>7846</v>
      </c>
      <c r="G258" s="35">
        <v>6650</v>
      </c>
      <c r="H258" s="35">
        <v>598.5</v>
      </c>
      <c r="I258" s="35">
        <v>598.5</v>
      </c>
      <c r="J258" s="32">
        <v>1</v>
      </c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</row>
    <row r="259" spans="1:23" x14ac:dyDescent="0.25">
      <c r="A259" s="28">
        <v>43655</v>
      </c>
      <c r="B259" s="29" t="s">
        <v>1587</v>
      </c>
      <c r="C259" s="31" t="s">
        <v>1578</v>
      </c>
      <c r="D259" s="30" t="s">
        <v>1579</v>
      </c>
      <c r="E259" s="31" t="s">
        <v>1588</v>
      </c>
      <c r="F259" s="34">
        <v>11622</v>
      </c>
      <c r="G259" s="35">
        <v>9500</v>
      </c>
      <c r="H259" s="35">
        <v>886.5</v>
      </c>
      <c r="I259" s="35">
        <v>886.5</v>
      </c>
      <c r="J259" s="32">
        <v>1</v>
      </c>
      <c r="K259" s="35">
        <v>350</v>
      </c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</row>
    <row r="260" spans="1:23" x14ac:dyDescent="0.25">
      <c r="A260" s="28">
        <v>43655</v>
      </c>
      <c r="B260" s="29" t="s">
        <v>1698</v>
      </c>
      <c r="C260" s="31" t="s">
        <v>1578</v>
      </c>
      <c r="D260" s="30" t="s">
        <v>1579</v>
      </c>
      <c r="E260" s="31" t="s">
        <v>1699</v>
      </c>
      <c r="F260" s="34">
        <v>165661</v>
      </c>
      <c r="G260" s="35">
        <v>140390.49</v>
      </c>
      <c r="H260" s="35">
        <v>12635.14</v>
      </c>
      <c r="I260" s="35">
        <v>12635.14</v>
      </c>
      <c r="J260" s="35">
        <v>0.23</v>
      </c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</row>
    <row r="261" spans="1:23" x14ac:dyDescent="0.25">
      <c r="A261" s="28">
        <v>43655</v>
      </c>
      <c r="B261" s="29" t="s">
        <v>1665</v>
      </c>
      <c r="C261" s="31" t="s">
        <v>1578</v>
      </c>
      <c r="D261" s="30" t="s">
        <v>1579</v>
      </c>
      <c r="E261" s="31" t="s">
        <v>1666</v>
      </c>
      <c r="F261" s="34">
        <v>6478.2</v>
      </c>
      <c r="G261" s="35">
        <v>5490</v>
      </c>
      <c r="H261" s="35">
        <v>494.1</v>
      </c>
      <c r="I261" s="35">
        <v>494.1</v>
      </c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</row>
    <row r="262" spans="1:23" x14ac:dyDescent="0.25">
      <c r="A262" s="28">
        <v>43655</v>
      </c>
      <c r="B262" s="29" t="s">
        <v>1534</v>
      </c>
      <c r="C262" s="31" t="s">
        <v>1578</v>
      </c>
      <c r="D262" s="30" t="s">
        <v>1579</v>
      </c>
      <c r="E262" s="31" t="s">
        <v>1540</v>
      </c>
      <c r="F262" s="34">
        <v>449015</v>
      </c>
      <c r="G262" s="35">
        <v>379395</v>
      </c>
      <c r="H262" s="35">
        <v>34246.89</v>
      </c>
      <c r="I262" s="35">
        <v>34246.89</v>
      </c>
      <c r="J262" s="35">
        <v>0.22</v>
      </c>
      <c r="K262" s="33"/>
      <c r="L262" s="33"/>
      <c r="M262" s="35">
        <v>1126</v>
      </c>
      <c r="N262" s="33"/>
      <c r="O262" s="33"/>
      <c r="P262" s="33"/>
      <c r="Q262" s="33"/>
      <c r="R262" s="33"/>
      <c r="S262" s="33"/>
      <c r="T262" s="33"/>
      <c r="U262" s="33"/>
      <c r="V262" s="33"/>
      <c r="W262" s="33"/>
    </row>
    <row r="263" spans="1:23" x14ac:dyDescent="0.25">
      <c r="A263" s="28">
        <v>43655</v>
      </c>
      <c r="B263" s="29" t="s">
        <v>1534</v>
      </c>
      <c r="C263" s="31" t="s">
        <v>1578</v>
      </c>
      <c r="D263" s="30" t="s">
        <v>1579</v>
      </c>
      <c r="E263" s="31" t="s">
        <v>1540</v>
      </c>
      <c r="F263" s="34">
        <v>544177</v>
      </c>
      <c r="G263" s="35">
        <v>459729.5</v>
      </c>
      <c r="H263" s="35">
        <v>41504.99</v>
      </c>
      <c r="I263" s="35">
        <v>41504.99</v>
      </c>
      <c r="J263" s="35">
        <v>0.52</v>
      </c>
      <c r="K263" s="33"/>
      <c r="L263" s="33"/>
      <c r="M263" s="35">
        <v>1437</v>
      </c>
      <c r="N263" s="33"/>
      <c r="O263" s="33"/>
      <c r="P263" s="33"/>
      <c r="Q263" s="33"/>
      <c r="R263" s="33"/>
      <c r="S263" s="33"/>
      <c r="T263" s="33"/>
      <c r="U263" s="33"/>
      <c r="V263" s="33"/>
      <c r="W263" s="33"/>
    </row>
    <row r="264" spans="1:23" x14ac:dyDescent="0.25">
      <c r="A264" s="28">
        <v>43655</v>
      </c>
      <c r="B264" s="29" t="s">
        <v>1581</v>
      </c>
      <c r="C264" s="31" t="s">
        <v>1578</v>
      </c>
      <c r="D264" s="30" t="s">
        <v>1579</v>
      </c>
      <c r="E264" s="31" t="s">
        <v>1582</v>
      </c>
      <c r="F264" s="34">
        <v>96760</v>
      </c>
      <c r="G264" s="35">
        <v>82000</v>
      </c>
      <c r="H264" s="35">
        <v>7380</v>
      </c>
      <c r="I264" s="35">
        <v>7380</v>
      </c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</row>
    <row r="265" spans="1:23" x14ac:dyDescent="0.25">
      <c r="A265" s="28">
        <v>43655</v>
      </c>
      <c r="B265" s="29" t="s">
        <v>1577</v>
      </c>
      <c r="C265" s="31" t="s">
        <v>1578</v>
      </c>
      <c r="D265" s="30" t="s">
        <v>1579</v>
      </c>
      <c r="E265" s="31" t="s">
        <v>1580</v>
      </c>
      <c r="F265" s="34">
        <v>143299</v>
      </c>
      <c r="G265" s="35">
        <v>121440</v>
      </c>
      <c r="H265" s="35">
        <v>10929.6</v>
      </c>
      <c r="I265" s="35">
        <v>10929.6</v>
      </c>
      <c r="J265" s="32">
        <v>0.2</v>
      </c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</row>
    <row r="266" spans="1:23" x14ac:dyDescent="0.25">
      <c r="A266" s="28">
        <v>43655</v>
      </c>
      <c r="B266" s="29" t="s">
        <v>1595</v>
      </c>
      <c r="C266" s="31" t="s">
        <v>1578</v>
      </c>
      <c r="D266" s="30" t="s">
        <v>1579</v>
      </c>
      <c r="E266" s="31" t="s">
        <v>1596</v>
      </c>
      <c r="F266" s="34">
        <v>13011</v>
      </c>
      <c r="G266" s="35">
        <v>10475</v>
      </c>
      <c r="H266" s="35">
        <v>942.75</v>
      </c>
      <c r="I266" s="35">
        <v>942.75</v>
      </c>
      <c r="J266" s="35">
        <v>0.5</v>
      </c>
      <c r="K266" s="33"/>
      <c r="L266" s="35">
        <v>650</v>
      </c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</row>
    <row r="267" spans="1:23" x14ac:dyDescent="0.25">
      <c r="A267" s="28">
        <v>43655</v>
      </c>
      <c r="B267" s="29" t="s">
        <v>1597</v>
      </c>
      <c r="C267" s="31" t="s">
        <v>1578</v>
      </c>
      <c r="D267" s="30" t="s">
        <v>1579</v>
      </c>
      <c r="E267" s="31" t="s">
        <v>1598</v>
      </c>
      <c r="F267" s="34">
        <v>21666</v>
      </c>
      <c r="G267" s="35">
        <v>18361</v>
      </c>
      <c r="H267" s="35">
        <v>1652.49</v>
      </c>
      <c r="I267" s="35">
        <v>1652.49</v>
      </c>
      <c r="J267" s="35">
        <v>0.02</v>
      </c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</row>
    <row r="268" spans="1:23" x14ac:dyDescent="0.25">
      <c r="A268" s="28">
        <v>43656</v>
      </c>
      <c r="B268" s="29" t="s">
        <v>1700</v>
      </c>
      <c r="C268" s="31" t="s">
        <v>1578</v>
      </c>
      <c r="D268" s="30" t="s">
        <v>1579</v>
      </c>
      <c r="E268" s="31" t="s">
        <v>1701</v>
      </c>
      <c r="F268" s="34">
        <v>103368</v>
      </c>
      <c r="G268" s="35">
        <v>87600</v>
      </c>
      <c r="H268" s="35">
        <v>7884</v>
      </c>
      <c r="I268" s="35">
        <v>7884</v>
      </c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</row>
    <row r="269" spans="1:23" x14ac:dyDescent="0.25">
      <c r="A269" s="28">
        <v>43656</v>
      </c>
      <c r="B269" s="29" t="s">
        <v>1610</v>
      </c>
      <c r="C269" s="31" t="s">
        <v>1578</v>
      </c>
      <c r="D269" s="30" t="s">
        <v>1579</v>
      </c>
      <c r="E269" s="31" t="s">
        <v>1611</v>
      </c>
      <c r="F269" s="34">
        <v>160386</v>
      </c>
      <c r="G269" s="35">
        <v>135920</v>
      </c>
      <c r="H269" s="35">
        <v>12232.8</v>
      </c>
      <c r="I269" s="35">
        <v>12232.8</v>
      </c>
      <c r="J269" s="35">
        <v>0.4</v>
      </c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</row>
    <row r="270" spans="1:23" x14ac:dyDescent="0.25">
      <c r="A270" s="28">
        <v>43656</v>
      </c>
      <c r="B270" s="29" t="s">
        <v>1577</v>
      </c>
      <c r="C270" s="31" t="s">
        <v>1578</v>
      </c>
      <c r="D270" s="30" t="s">
        <v>1579</v>
      </c>
      <c r="E270" s="31" t="s">
        <v>1580</v>
      </c>
      <c r="F270" s="34">
        <v>1320770</v>
      </c>
      <c r="G270" s="35">
        <v>1119297</v>
      </c>
      <c r="H270" s="35">
        <v>100736.73</v>
      </c>
      <c r="I270" s="35">
        <v>100736.73</v>
      </c>
      <c r="J270" s="32">
        <v>0.46</v>
      </c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</row>
    <row r="271" spans="1:23" x14ac:dyDescent="0.25">
      <c r="A271" s="28">
        <v>43657</v>
      </c>
      <c r="B271" s="29" t="s">
        <v>1656</v>
      </c>
      <c r="C271" s="31" t="s">
        <v>1578</v>
      </c>
      <c r="D271" s="30" t="s">
        <v>1579</v>
      </c>
      <c r="E271" s="31" t="s">
        <v>1657</v>
      </c>
      <c r="F271" s="34">
        <v>15576</v>
      </c>
      <c r="G271" s="35">
        <v>13200</v>
      </c>
      <c r="H271" s="35">
        <v>1188</v>
      </c>
      <c r="I271" s="35">
        <v>1188</v>
      </c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</row>
    <row r="272" spans="1:23" x14ac:dyDescent="0.25">
      <c r="A272" s="28">
        <v>43657</v>
      </c>
      <c r="B272" s="29" t="s">
        <v>1702</v>
      </c>
      <c r="C272" s="31" t="s">
        <v>1573</v>
      </c>
      <c r="D272" s="30" t="s">
        <v>1703</v>
      </c>
      <c r="E272" s="31" t="s">
        <v>1482</v>
      </c>
      <c r="F272" s="34">
        <v>400000</v>
      </c>
      <c r="G272" s="35">
        <v>400000</v>
      </c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</row>
    <row r="273" spans="1:23" x14ac:dyDescent="0.25">
      <c r="A273" s="28">
        <v>43658</v>
      </c>
      <c r="B273" s="29" t="s">
        <v>1643</v>
      </c>
      <c r="C273" s="31" t="s">
        <v>1578</v>
      </c>
      <c r="D273" s="30" t="s">
        <v>1579</v>
      </c>
      <c r="E273" s="31" t="s">
        <v>1644</v>
      </c>
      <c r="F273" s="34">
        <v>15930</v>
      </c>
      <c r="G273" s="35">
        <v>13500</v>
      </c>
      <c r="H273" s="35">
        <v>1215</v>
      </c>
      <c r="I273" s="35">
        <v>1215</v>
      </c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</row>
    <row r="274" spans="1:23" x14ac:dyDescent="0.25">
      <c r="A274" s="28">
        <v>43658</v>
      </c>
      <c r="B274" s="29" t="s">
        <v>1656</v>
      </c>
      <c r="C274" s="31" t="s">
        <v>1578</v>
      </c>
      <c r="D274" s="30" t="s">
        <v>1579</v>
      </c>
      <c r="E274" s="31" t="s">
        <v>1657</v>
      </c>
      <c r="F274" s="34">
        <v>8850</v>
      </c>
      <c r="G274" s="35">
        <v>7500</v>
      </c>
      <c r="H274" s="35">
        <v>675</v>
      </c>
      <c r="I274" s="35">
        <v>675</v>
      </c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</row>
    <row r="275" spans="1:23" x14ac:dyDescent="0.25">
      <c r="A275" s="28">
        <v>43658</v>
      </c>
      <c r="B275" s="29" t="s">
        <v>1704</v>
      </c>
      <c r="C275" s="31" t="s">
        <v>1578</v>
      </c>
      <c r="D275" s="30" t="s">
        <v>1579</v>
      </c>
      <c r="E275" s="31" t="s">
        <v>1705</v>
      </c>
      <c r="F275" s="34">
        <v>10840</v>
      </c>
      <c r="G275" s="35">
        <v>8000</v>
      </c>
      <c r="H275" s="35">
        <v>720</v>
      </c>
      <c r="I275" s="35">
        <v>720</v>
      </c>
      <c r="J275" s="33"/>
      <c r="K275" s="33"/>
      <c r="L275" s="35">
        <v>1400</v>
      </c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</row>
    <row r="276" spans="1:23" x14ac:dyDescent="0.25">
      <c r="A276" s="28">
        <v>43658</v>
      </c>
      <c r="B276" s="29" t="s">
        <v>1601</v>
      </c>
      <c r="C276" s="31" t="s">
        <v>1578</v>
      </c>
      <c r="D276" s="30" t="s">
        <v>1579</v>
      </c>
      <c r="E276" s="31" t="s">
        <v>1602</v>
      </c>
      <c r="F276" s="34">
        <v>118118</v>
      </c>
      <c r="G276" s="35">
        <v>100100</v>
      </c>
      <c r="H276" s="35">
        <v>9009</v>
      </c>
      <c r="I276" s="35">
        <v>9009</v>
      </c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</row>
    <row r="277" spans="1:23" x14ac:dyDescent="0.25">
      <c r="A277" s="28">
        <v>43659</v>
      </c>
      <c r="B277" s="29" t="s">
        <v>1683</v>
      </c>
      <c r="C277" s="31" t="s">
        <v>1578</v>
      </c>
      <c r="D277" s="30" t="s">
        <v>1579</v>
      </c>
      <c r="E277" s="31" t="s">
        <v>1684</v>
      </c>
      <c r="F277" s="34">
        <v>322376</v>
      </c>
      <c r="G277" s="35">
        <v>272800</v>
      </c>
      <c r="H277" s="35">
        <v>24588</v>
      </c>
      <c r="I277" s="35">
        <v>24588</v>
      </c>
      <c r="J277" s="33"/>
      <c r="K277" s="33"/>
      <c r="L277" s="33"/>
      <c r="M277" s="35">
        <v>400</v>
      </c>
      <c r="N277" s="33"/>
      <c r="O277" s="33"/>
      <c r="P277" s="33"/>
      <c r="Q277" s="33"/>
      <c r="R277" s="33"/>
      <c r="S277" s="33"/>
      <c r="T277" s="33"/>
      <c r="U277" s="33"/>
      <c r="V277" s="33"/>
      <c r="W277" s="33"/>
    </row>
    <row r="278" spans="1:23" x14ac:dyDescent="0.25">
      <c r="A278" s="28">
        <v>43659</v>
      </c>
      <c r="B278" s="29" t="s">
        <v>1656</v>
      </c>
      <c r="C278" s="31" t="s">
        <v>1578</v>
      </c>
      <c r="D278" s="30" t="s">
        <v>1579</v>
      </c>
      <c r="E278" s="31" t="s">
        <v>1657</v>
      </c>
      <c r="F278" s="34">
        <v>17145</v>
      </c>
      <c r="G278" s="35">
        <v>14530</v>
      </c>
      <c r="H278" s="35">
        <v>1307.7</v>
      </c>
      <c r="I278" s="35">
        <v>1307.7</v>
      </c>
      <c r="J278" s="32">
        <v>0.4</v>
      </c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</row>
    <row r="279" spans="1:23" x14ac:dyDescent="0.25">
      <c r="A279" s="28">
        <v>43659</v>
      </c>
      <c r="B279" s="29" t="s">
        <v>1656</v>
      </c>
      <c r="C279" s="31" t="s">
        <v>1578</v>
      </c>
      <c r="D279" s="30" t="s">
        <v>1579</v>
      </c>
      <c r="E279" s="31" t="s">
        <v>1657</v>
      </c>
      <c r="F279" s="34">
        <v>72688</v>
      </c>
      <c r="G279" s="35">
        <v>61600</v>
      </c>
      <c r="H279" s="35">
        <v>5544</v>
      </c>
      <c r="I279" s="35">
        <v>5544</v>
      </c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</row>
    <row r="280" spans="1:23" x14ac:dyDescent="0.25">
      <c r="A280" s="28">
        <v>43659</v>
      </c>
      <c r="B280" s="29" t="s">
        <v>1581</v>
      </c>
      <c r="C280" s="31" t="s">
        <v>1578</v>
      </c>
      <c r="D280" s="30" t="s">
        <v>1579</v>
      </c>
      <c r="E280" s="31" t="s">
        <v>1582</v>
      </c>
      <c r="F280" s="34">
        <v>192930</v>
      </c>
      <c r="G280" s="35">
        <v>163500</v>
      </c>
      <c r="H280" s="35">
        <v>14715</v>
      </c>
      <c r="I280" s="35">
        <v>14715</v>
      </c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</row>
    <row r="281" spans="1:23" x14ac:dyDescent="0.25">
      <c r="A281" s="28">
        <v>43662</v>
      </c>
      <c r="B281" s="29" t="s">
        <v>1706</v>
      </c>
      <c r="C281" s="31" t="s">
        <v>1578</v>
      </c>
      <c r="D281" s="30" t="s">
        <v>1579</v>
      </c>
      <c r="E281" s="31" t="s">
        <v>1707</v>
      </c>
      <c r="F281" s="34">
        <v>1129024</v>
      </c>
      <c r="G281" s="35">
        <v>956800</v>
      </c>
      <c r="H281" s="35">
        <v>86112</v>
      </c>
      <c r="I281" s="35">
        <v>86112</v>
      </c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</row>
    <row r="282" spans="1:23" x14ac:dyDescent="0.25">
      <c r="A282" s="28">
        <v>43662</v>
      </c>
      <c r="B282" s="29" t="s">
        <v>1706</v>
      </c>
      <c r="C282" s="31" t="s">
        <v>1578</v>
      </c>
      <c r="D282" s="30" t="s">
        <v>1579</v>
      </c>
      <c r="E282" s="31" t="s">
        <v>1707</v>
      </c>
      <c r="F282" s="34">
        <v>245440</v>
      </c>
      <c r="G282" s="35">
        <v>208000</v>
      </c>
      <c r="H282" s="35">
        <v>18720</v>
      </c>
      <c r="I282" s="35">
        <v>18720</v>
      </c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</row>
    <row r="283" spans="1:23" x14ac:dyDescent="0.25">
      <c r="A283" s="28">
        <v>43662</v>
      </c>
      <c r="B283" s="29" t="s">
        <v>1706</v>
      </c>
      <c r="C283" s="31" t="s">
        <v>1578</v>
      </c>
      <c r="D283" s="30" t="s">
        <v>1579</v>
      </c>
      <c r="E283" s="31" t="s">
        <v>1707</v>
      </c>
      <c r="F283" s="34">
        <v>263418.48</v>
      </c>
      <c r="G283" s="35">
        <v>223236</v>
      </c>
      <c r="H283" s="35">
        <v>20091.240000000002</v>
      </c>
      <c r="I283" s="35">
        <v>20091.240000000002</v>
      </c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</row>
    <row r="284" spans="1:23" x14ac:dyDescent="0.25">
      <c r="A284" s="28">
        <v>43664</v>
      </c>
      <c r="B284" s="29" t="s">
        <v>1691</v>
      </c>
      <c r="C284" s="31" t="s">
        <v>1578</v>
      </c>
      <c r="D284" s="30" t="s">
        <v>1579</v>
      </c>
      <c r="E284" s="31" t="s">
        <v>1692</v>
      </c>
      <c r="F284" s="34">
        <v>35132</v>
      </c>
      <c r="G284" s="35">
        <v>29800</v>
      </c>
      <c r="H284" s="35">
        <v>2659.5</v>
      </c>
      <c r="I284" s="35">
        <v>2659.5</v>
      </c>
      <c r="J284" s="35">
        <v>0.5</v>
      </c>
      <c r="K284" s="33"/>
      <c r="L284" s="33"/>
      <c r="M284" s="33"/>
      <c r="N284" s="33"/>
      <c r="O284" s="35">
        <v>6.25</v>
      </c>
      <c r="P284" s="35">
        <v>6.25</v>
      </c>
      <c r="Q284" s="33"/>
      <c r="R284" s="33"/>
      <c r="S284" s="33"/>
      <c r="T284" s="33"/>
      <c r="U284" s="33"/>
      <c r="V284" s="33"/>
      <c r="W284" s="33"/>
    </row>
    <row r="285" spans="1:23" x14ac:dyDescent="0.25">
      <c r="A285" s="28">
        <v>43664</v>
      </c>
      <c r="B285" s="29" t="s">
        <v>1691</v>
      </c>
      <c r="C285" s="31" t="s">
        <v>1578</v>
      </c>
      <c r="D285" s="30" t="s">
        <v>1579</v>
      </c>
      <c r="E285" s="31" t="s">
        <v>1692</v>
      </c>
      <c r="F285" s="34">
        <v>17092</v>
      </c>
      <c r="G285" s="35">
        <v>14485</v>
      </c>
      <c r="H285" s="35">
        <v>1303.6500000000001</v>
      </c>
      <c r="I285" s="35">
        <v>1303.6500000000001</v>
      </c>
      <c r="J285" s="32">
        <v>0.3</v>
      </c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</row>
    <row r="286" spans="1:23" x14ac:dyDescent="0.25">
      <c r="A286" s="28">
        <v>43664</v>
      </c>
      <c r="B286" s="29" t="s">
        <v>1691</v>
      </c>
      <c r="C286" s="31" t="s">
        <v>1578</v>
      </c>
      <c r="D286" s="30" t="s">
        <v>1579</v>
      </c>
      <c r="E286" s="31" t="s">
        <v>1692</v>
      </c>
      <c r="F286" s="34">
        <v>24780</v>
      </c>
      <c r="G286" s="35">
        <v>21000</v>
      </c>
      <c r="H286" s="35">
        <v>1890</v>
      </c>
      <c r="I286" s="35">
        <v>1890</v>
      </c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</row>
    <row r="287" spans="1:23" x14ac:dyDescent="0.25">
      <c r="A287" s="28">
        <v>43664</v>
      </c>
      <c r="B287" s="29" t="s">
        <v>1587</v>
      </c>
      <c r="C287" s="31" t="s">
        <v>1578</v>
      </c>
      <c r="D287" s="30" t="s">
        <v>1579</v>
      </c>
      <c r="E287" s="31" t="s">
        <v>1588</v>
      </c>
      <c r="F287" s="34">
        <v>9268</v>
      </c>
      <c r="G287" s="35">
        <v>7600</v>
      </c>
      <c r="H287" s="35">
        <v>684</v>
      </c>
      <c r="I287" s="35">
        <v>684</v>
      </c>
      <c r="J287" s="33"/>
      <c r="K287" s="33"/>
      <c r="L287" s="35">
        <v>300</v>
      </c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</row>
    <row r="288" spans="1:23" x14ac:dyDescent="0.25">
      <c r="A288" s="28">
        <v>43664</v>
      </c>
      <c r="B288" s="29" t="s">
        <v>1577</v>
      </c>
      <c r="C288" s="31" t="s">
        <v>1578</v>
      </c>
      <c r="D288" s="30" t="s">
        <v>1579</v>
      </c>
      <c r="E288" s="31" t="s">
        <v>1580</v>
      </c>
      <c r="F288" s="34">
        <v>451192</v>
      </c>
      <c r="G288" s="35">
        <v>382366</v>
      </c>
      <c r="H288" s="35">
        <v>34412.94</v>
      </c>
      <c r="I288" s="35">
        <v>34412.94</v>
      </c>
      <c r="J288" s="35">
        <v>0.12</v>
      </c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</row>
    <row r="289" spans="1:23" x14ac:dyDescent="0.25">
      <c r="A289" s="28">
        <v>43664</v>
      </c>
      <c r="B289" s="29" t="s">
        <v>1599</v>
      </c>
      <c r="C289" s="31" t="s">
        <v>1578</v>
      </c>
      <c r="D289" s="30" t="s">
        <v>1579</v>
      </c>
      <c r="E289" s="31" t="s">
        <v>1600</v>
      </c>
      <c r="F289" s="34">
        <v>22125</v>
      </c>
      <c r="G289" s="35">
        <v>18750</v>
      </c>
      <c r="H289" s="35">
        <v>1687.5</v>
      </c>
      <c r="I289" s="35">
        <v>1687.5</v>
      </c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</row>
    <row r="290" spans="1:23" x14ac:dyDescent="0.25">
      <c r="A290" s="28">
        <v>43664</v>
      </c>
      <c r="B290" s="29" t="s">
        <v>1656</v>
      </c>
      <c r="C290" s="31" t="s">
        <v>1578</v>
      </c>
      <c r="D290" s="30" t="s">
        <v>1579</v>
      </c>
      <c r="E290" s="31" t="s">
        <v>1657</v>
      </c>
      <c r="F290" s="34">
        <v>47176</v>
      </c>
      <c r="G290" s="35">
        <v>39980</v>
      </c>
      <c r="H290" s="35">
        <v>3598.2</v>
      </c>
      <c r="I290" s="35">
        <v>3598.2</v>
      </c>
      <c r="J290" s="32">
        <v>0.4</v>
      </c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</row>
    <row r="291" spans="1:23" x14ac:dyDescent="0.25">
      <c r="A291" s="28">
        <v>43664</v>
      </c>
      <c r="B291" s="29" t="s">
        <v>1665</v>
      </c>
      <c r="C291" s="31" t="s">
        <v>1578</v>
      </c>
      <c r="D291" s="30" t="s">
        <v>1579</v>
      </c>
      <c r="E291" s="31" t="s">
        <v>1666</v>
      </c>
      <c r="F291" s="34">
        <v>2032.25</v>
      </c>
      <c r="G291" s="35">
        <v>1722.25</v>
      </c>
      <c r="H291" s="35">
        <v>155</v>
      </c>
      <c r="I291" s="35">
        <v>155</v>
      </c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</row>
    <row r="292" spans="1:23" x14ac:dyDescent="0.25">
      <c r="A292" s="28">
        <v>43664</v>
      </c>
      <c r="B292" s="29" t="s">
        <v>1677</v>
      </c>
      <c r="C292" s="31" t="s">
        <v>1578</v>
      </c>
      <c r="D292" s="30" t="s">
        <v>1579</v>
      </c>
      <c r="E292" s="31" t="s">
        <v>1678</v>
      </c>
      <c r="F292" s="34">
        <v>200240</v>
      </c>
      <c r="G292" s="35">
        <v>169695</v>
      </c>
      <c r="H292" s="35">
        <v>15272.55</v>
      </c>
      <c r="I292" s="35">
        <v>15272.55</v>
      </c>
      <c r="J292" s="32">
        <v>0.1</v>
      </c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</row>
    <row r="293" spans="1:23" x14ac:dyDescent="0.25">
      <c r="A293" s="28">
        <v>43664</v>
      </c>
      <c r="B293" s="29" t="s">
        <v>1610</v>
      </c>
      <c r="C293" s="31" t="s">
        <v>1578</v>
      </c>
      <c r="D293" s="30" t="s">
        <v>1579</v>
      </c>
      <c r="E293" s="31" t="s">
        <v>1611</v>
      </c>
      <c r="F293" s="34">
        <v>3387</v>
      </c>
      <c r="G293" s="35">
        <v>2870</v>
      </c>
      <c r="H293" s="35">
        <v>258.3</v>
      </c>
      <c r="I293" s="35">
        <v>258.3</v>
      </c>
      <c r="J293" s="35">
        <v>0.4</v>
      </c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</row>
    <row r="294" spans="1:23" x14ac:dyDescent="0.25">
      <c r="A294" s="28">
        <v>43665</v>
      </c>
      <c r="B294" s="29" t="s">
        <v>1685</v>
      </c>
      <c r="C294" s="31" t="s">
        <v>1578</v>
      </c>
      <c r="D294" s="30" t="s">
        <v>1579</v>
      </c>
      <c r="E294" s="31" t="s">
        <v>1686</v>
      </c>
      <c r="F294" s="34">
        <v>79060</v>
      </c>
      <c r="G294" s="35">
        <v>65250</v>
      </c>
      <c r="H294" s="35">
        <v>6030</v>
      </c>
      <c r="I294" s="35">
        <v>6030</v>
      </c>
      <c r="J294" s="33"/>
      <c r="K294" s="35">
        <v>1750</v>
      </c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</row>
    <row r="295" spans="1:23" x14ac:dyDescent="0.25">
      <c r="A295" s="28">
        <v>43665</v>
      </c>
      <c r="B295" s="29" t="s">
        <v>1656</v>
      </c>
      <c r="C295" s="31" t="s">
        <v>1578</v>
      </c>
      <c r="D295" s="30" t="s">
        <v>1579</v>
      </c>
      <c r="E295" s="31" t="s">
        <v>1657</v>
      </c>
      <c r="F295" s="34">
        <v>72924</v>
      </c>
      <c r="G295" s="35">
        <v>61800</v>
      </c>
      <c r="H295" s="35">
        <v>5562</v>
      </c>
      <c r="I295" s="35">
        <v>5562</v>
      </c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</row>
    <row r="296" spans="1:23" x14ac:dyDescent="0.25">
      <c r="A296" s="28">
        <v>43666</v>
      </c>
      <c r="B296" s="29" t="s">
        <v>1689</v>
      </c>
      <c r="C296" s="31" t="s">
        <v>1578</v>
      </c>
      <c r="D296" s="30" t="s">
        <v>1579</v>
      </c>
      <c r="E296" s="31" t="s">
        <v>1690</v>
      </c>
      <c r="F296" s="34">
        <v>34574</v>
      </c>
      <c r="G296" s="35">
        <v>29300</v>
      </c>
      <c r="H296" s="35">
        <v>2637</v>
      </c>
      <c r="I296" s="35">
        <v>2637</v>
      </c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</row>
    <row r="297" spans="1:23" x14ac:dyDescent="0.25">
      <c r="A297" s="28">
        <v>43666</v>
      </c>
      <c r="B297" s="29" t="s">
        <v>1577</v>
      </c>
      <c r="C297" s="31" t="s">
        <v>1578</v>
      </c>
      <c r="D297" s="30" t="s">
        <v>1579</v>
      </c>
      <c r="E297" s="31" t="s">
        <v>1580</v>
      </c>
      <c r="F297" s="34">
        <v>583613</v>
      </c>
      <c r="G297" s="35">
        <v>494587.5</v>
      </c>
      <c r="H297" s="35">
        <v>44512.88</v>
      </c>
      <c r="I297" s="35">
        <v>44512.88</v>
      </c>
      <c r="J297" s="32">
        <v>0.26</v>
      </c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</row>
    <row r="298" spans="1:23" x14ac:dyDescent="0.25">
      <c r="A298" s="28">
        <v>43666</v>
      </c>
      <c r="B298" s="29" t="s">
        <v>1577</v>
      </c>
      <c r="C298" s="31" t="s">
        <v>1578</v>
      </c>
      <c r="D298" s="30" t="s">
        <v>1579</v>
      </c>
      <c r="E298" s="31" t="s">
        <v>1580</v>
      </c>
      <c r="F298" s="34">
        <v>159632</v>
      </c>
      <c r="G298" s="35">
        <v>135281</v>
      </c>
      <c r="H298" s="35">
        <v>12175.29</v>
      </c>
      <c r="I298" s="35">
        <v>12175.29</v>
      </c>
      <c r="J298" s="35">
        <v>0.42</v>
      </c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</row>
    <row r="299" spans="1:23" x14ac:dyDescent="0.25">
      <c r="A299" s="28">
        <v>43666</v>
      </c>
      <c r="B299" s="29" t="s">
        <v>1529</v>
      </c>
      <c r="C299" s="31" t="s">
        <v>1578</v>
      </c>
      <c r="D299" s="30" t="s">
        <v>1579</v>
      </c>
      <c r="E299" s="31" t="s">
        <v>1625</v>
      </c>
      <c r="F299" s="34">
        <v>764227</v>
      </c>
      <c r="G299" s="35">
        <v>647650</v>
      </c>
      <c r="H299" s="35">
        <v>58288.5</v>
      </c>
      <c r="I299" s="35">
        <v>58288.5</v>
      </c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</row>
    <row r="300" spans="1:23" x14ac:dyDescent="0.25">
      <c r="A300" s="28">
        <v>43666</v>
      </c>
      <c r="B300" s="29" t="s">
        <v>1591</v>
      </c>
      <c r="C300" s="31" t="s">
        <v>1578</v>
      </c>
      <c r="D300" s="30" t="s">
        <v>1579</v>
      </c>
      <c r="E300" s="31" t="s">
        <v>1592</v>
      </c>
      <c r="F300" s="34">
        <v>471198</v>
      </c>
      <c r="G300" s="35">
        <v>399320</v>
      </c>
      <c r="H300" s="35">
        <v>35938.800000000003</v>
      </c>
      <c r="I300" s="35">
        <v>35938.800000000003</v>
      </c>
      <c r="J300" s="35">
        <v>0.4</v>
      </c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</row>
    <row r="301" spans="1:23" x14ac:dyDescent="0.25">
      <c r="A301" s="28">
        <v>43666</v>
      </c>
      <c r="B301" s="29" t="s">
        <v>1610</v>
      </c>
      <c r="C301" s="31" t="s">
        <v>1578</v>
      </c>
      <c r="D301" s="30" t="s">
        <v>1579</v>
      </c>
      <c r="E301" s="31" t="s">
        <v>1611</v>
      </c>
      <c r="F301" s="34">
        <v>98199.6</v>
      </c>
      <c r="G301" s="35">
        <v>83220</v>
      </c>
      <c r="H301" s="35">
        <v>7489.8</v>
      </c>
      <c r="I301" s="35">
        <v>7489.8</v>
      </c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</row>
    <row r="302" spans="1:23" x14ac:dyDescent="0.25">
      <c r="A302" s="28">
        <v>43668</v>
      </c>
      <c r="B302" s="29" t="s">
        <v>1696</v>
      </c>
      <c r="C302" s="31" t="s">
        <v>1578</v>
      </c>
      <c r="D302" s="30" t="s">
        <v>1579</v>
      </c>
      <c r="E302" s="31" t="s">
        <v>1697</v>
      </c>
      <c r="F302" s="34">
        <v>82140</v>
      </c>
      <c r="G302" s="35">
        <v>69610</v>
      </c>
      <c r="H302" s="35">
        <v>6264.9</v>
      </c>
      <c r="I302" s="35">
        <v>6264.9</v>
      </c>
      <c r="J302" s="35">
        <v>0.2</v>
      </c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</row>
    <row r="303" spans="1:23" x14ac:dyDescent="0.25">
      <c r="A303" s="28">
        <v>43669</v>
      </c>
      <c r="B303" s="29" t="s">
        <v>1696</v>
      </c>
      <c r="C303" s="31" t="s">
        <v>1578</v>
      </c>
      <c r="D303" s="30" t="s">
        <v>1579</v>
      </c>
      <c r="E303" s="31" t="s">
        <v>1697</v>
      </c>
      <c r="F303" s="34">
        <v>76097</v>
      </c>
      <c r="G303" s="35">
        <v>64489</v>
      </c>
      <c r="H303" s="35">
        <v>5804.01</v>
      </c>
      <c r="I303" s="35">
        <v>5804.01</v>
      </c>
      <c r="J303" s="32">
        <v>0.02</v>
      </c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</row>
    <row r="304" spans="1:23" x14ac:dyDescent="0.25">
      <c r="A304" s="28">
        <v>43670</v>
      </c>
      <c r="B304" s="29" t="s">
        <v>1654</v>
      </c>
      <c r="C304" s="31" t="s">
        <v>1578</v>
      </c>
      <c r="D304" s="30" t="s">
        <v>1579</v>
      </c>
      <c r="E304" s="31" t="s">
        <v>1655</v>
      </c>
      <c r="F304" s="34">
        <v>399029</v>
      </c>
      <c r="G304" s="35">
        <v>338160</v>
      </c>
      <c r="H304" s="35">
        <v>30434.400000000001</v>
      </c>
      <c r="I304" s="35">
        <v>30434.400000000001</v>
      </c>
      <c r="J304" s="35">
        <v>0.2</v>
      </c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</row>
    <row r="305" spans="1:23" x14ac:dyDescent="0.25">
      <c r="A305" s="28">
        <v>43670</v>
      </c>
      <c r="B305" s="29" t="s">
        <v>1577</v>
      </c>
      <c r="C305" s="31" t="s">
        <v>1578</v>
      </c>
      <c r="D305" s="30" t="s">
        <v>1579</v>
      </c>
      <c r="E305" s="31" t="s">
        <v>1580</v>
      </c>
      <c r="F305" s="34">
        <v>271447</v>
      </c>
      <c r="G305" s="35">
        <v>230039.5</v>
      </c>
      <c r="H305" s="35">
        <v>20703.560000000001</v>
      </c>
      <c r="I305" s="35">
        <v>20703.560000000001</v>
      </c>
      <c r="J305" s="35">
        <v>0.38</v>
      </c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</row>
    <row r="306" spans="1:23" x14ac:dyDescent="0.25">
      <c r="A306" s="28">
        <v>43670</v>
      </c>
      <c r="B306" s="29" t="s">
        <v>1577</v>
      </c>
      <c r="C306" s="31" t="s">
        <v>1578</v>
      </c>
      <c r="D306" s="30" t="s">
        <v>1579</v>
      </c>
      <c r="E306" s="31" t="s">
        <v>1580</v>
      </c>
      <c r="F306" s="34">
        <v>229662</v>
      </c>
      <c r="G306" s="35">
        <v>194629</v>
      </c>
      <c r="H306" s="35">
        <v>17516.61</v>
      </c>
      <c r="I306" s="35">
        <v>17516.61</v>
      </c>
      <c r="J306" s="32">
        <v>0.22</v>
      </c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</row>
    <row r="307" spans="1:23" x14ac:dyDescent="0.25">
      <c r="A307" s="28">
        <v>43670</v>
      </c>
      <c r="B307" s="29" t="s">
        <v>1656</v>
      </c>
      <c r="C307" s="31" t="s">
        <v>1578</v>
      </c>
      <c r="D307" s="30" t="s">
        <v>1579</v>
      </c>
      <c r="E307" s="31" t="s">
        <v>1657</v>
      </c>
      <c r="F307" s="34">
        <v>50905</v>
      </c>
      <c r="G307" s="35">
        <v>43140</v>
      </c>
      <c r="H307" s="35">
        <v>3882.6</v>
      </c>
      <c r="I307" s="35">
        <v>3882.6</v>
      </c>
      <c r="J307" s="32">
        <v>0.2</v>
      </c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</row>
    <row r="308" spans="1:23" x14ac:dyDescent="0.25">
      <c r="A308" s="28">
        <v>43670</v>
      </c>
      <c r="B308" s="29" t="s">
        <v>1656</v>
      </c>
      <c r="C308" s="31" t="s">
        <v>1578</v>
      </c>
      <c r="D308" s="30" t="s">
        <v>1579</v>
      </c>
      <c r="E308" s="31" t="s">
        <v>1657</v>
      </c>
      <c r="F308" s="34">
        <v>6221</v>
      </c>
      <c r="G308" s="35">
        <v>5272</v>
      </c>
      <c r="H308" s="35">
        <v>474.48</v>
      </c>
      <c r="I308" s="35">
        <v>474.48</v>
      </c>
      <c r="J308" s="35">
        <v>0.04</v>
      </c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</row>
    <row r="309" spans="1:23" x14ac:dyDescent="0.25">
      <c r="A309" s="28">
        <v>43670</v>
      </c>
      <c r="B309" s="29" t="s">
        <v>1691</v>
      </c>
      <c r="C309" s="31" t="s">
        <v>1578</v>
      </c>
      <c r="D309" s="30" t="s">
        <v>1579</v>
      </c>
      <c r="E309" s="31" t="s">
        <v>1692</v>
      </c>
      <c r="F309" s="34">
        <v>28396.7</v>
      </c>
      <c r="G309" s="35">
        <v>24065</v>
      </c>
      <c r="H309" s="35">
        <v>2165.85</v>
      </c>
      <c r="I309" s="35">
        <v>2165.85</v>
      </c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</row>
    <row r="310" spans="1:23" x14ac:dyDescent="0.25">
      <c r="A310" s="28">
        <v>43670</v>
      </c>
      <c r="B310" s="29" t="s">
        <v>1645</v>
      </c>
      <c r="C310" s="31" t="s">
        <v>1578</v>
      </c>
      <c r="D310" s="30" t="s">
        <v>1579</v>
      </c>
      <c r="E310" s="31" t="s">
        <v>1646</v>
      </c>
      <c r="F310" s="34">
        <v>15104</v>
      </c>
      <c r="G310" s="35">
        <v>12800</v>
      </c>
      <c r="H310" s="35">
        <v>1152</v>
      </c>
      <c r="I310" s="35">
        <v>1152</v>
      </c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</row>
    <row r="311" spans="1:23" x14ac:dyDescent="0.25">
      <c r="A311" s="28">
        <v>43670</v>
      </c>
      <c r="B311" s="29" t="s">
        <v>1708</v>
      </c>
      <c r="C311" s="31" t="s">
        <v>1578</v>
      </c>
      <c r="D311" s="30" t="s">
        <v>1579</v>
      </c>
      <c r="E311" s="31" t="s">
        <v>1709</v>
      </c>
      <c r="F311" s="34">
        <v>8732</v>
      </c>
      <c r="G311" s="35">
        <v>6885</v>
      </c>
      <c r="H311" s="35">
        <v>666</v>
      </c>
      <c r="I311" s="35">
        <v>666</v>
      </c>
      <c r="J311" s="33"/>
      <c r="K311" s="35">
        <v>515</v>
      </c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</row>
    <row r="312" spans="1:23" x14ac:dyDescent="0.25">
      <c r="A312" s="28">
        <v>43670</v>
      </c>
      <c r="B312" s="29" t="s">
        <v>1691</v>
      </c>
      <c r="C312" s="31" t="s">
        <v>1578</v>
      </c>
      <c r="D312" s="30" t="s">
        <v>1579</v>
      </c>
      <c r="E312" s="31" t="s">
        <v>1692</v>
      </c>
      <c r="F312" s="34">
        <v>36875</v>
      </c>
      <c r="G312" s="35">
        <v>31250</v>
      </c>
      <c r="H312" s="35">
        <v>2812.5</v>
      </c>
      <c r="I312" s="35">
        <v>2812.5</v>
      </c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</row>
    <row r="313" spans="1:23" x14ac:dyDescent="0.25">
      <c r="A313" s="28">
        <v>43670</v>
      </c>
      <c r="B313" s="29" t="s">
        <v>1710</v>
      </c>
      <c r="C313" s="31" t="s">
        <v>1578</v>
      </c>
      <c r="D313" s="30" t="s">
        <v>1579</v>
      </c>
      <c r="E313" s="31" t="s">
        <v>1711</v>
      </c>
      <c r="F313" s="34">
        <v>5664</v>
      </c>
      <c r="G313" s="35">
        <v>4800</v>
      </c>
      <c r="H313" s="35">
        <v>432</v>
      </c>
      <c r="I313" s="35">
        <v>432</v>
      </c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</row>
    <row r="314" spans="1:23" x14ac:dyDescent="0.25">
      <c r="A314" s="28">
        <v>43670</v>
      </c>
      <c r="B314" s="29" t="s">
        <v>1712</v>
      </c>
      <c r="C314" s="31" t="s">
        <v>1578</v>
      </c>
      <c r="D314" s="30" t="s">
        <v>1579</v>
      </c>
      <c r="E314" s="31" t="s">
        <v>1713</v>
      </c>
      <c r="F314" s="34">
        <v>6343.68</v>
      </c>
      <c r="G314" s="35">
        <v>5376</v>
      </c>
      <c r="H314" s="35">
        <v>483.84</v>
      </c>
      <c r="I314" s="35">
        <v>483.84</v>
      </c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</row>
    <row r="315" spans="1:23" x14ac:dyDescent="0.25">
      <c r="A315" s="28">
        <v>43670</v>
      </c>
      <c r="B315" s="29" t="s">
        <v>1654</v>
      </c>
      <c r="C315" s="31" t="s">
        <v>1578</v>
      </c>
      <c r="D315" s="30" t="s">
        <v>1579</v>
      </c>
      <c r="E315" s="31" t="s">
        <v>1655</v>
      </c>
      <c r="F315" s="34">
        <v>74340</v>
      </c>
      <c r="G315" s="35">
        <v>63000</v>
      </c>
      <c r="H315" s="35">
        <v>5670</v>
      </c>
      <c r="I315" s="35">
        <v>5670</v>
      </c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</row>
    <row r="316" spans="1:23" x14ac:dyDescent="0.25">
      <c r="A316" s="28">
        <v>43670</v>
      </c>
      <c r="B316" s="29" t="s">
        <v>1654</v>
      </c>
      <c r="C316" s="31" t="s">
        <v>1578</v>
      </c>
      <c r="D316" s="30" t="s">
        <v>1579</v>
      </c>
      <c r="E316" s="31" t="s">
        <v>1655</v>
      </c>
      <c r="F316" s="34">
        <v>13835</v>
      </c>
      <c r="G316" s="35">
        <v>11725</v>
      </c>
      <c r="H316" s="35">
        <v>1055.25</v>
      </c>
      <c r="I316" s="35">
        <v>1055.25</v>
      </c>
      <c r="J316" s="32">
        <v>0.5</v>
      </c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</row>
    <row r="317" spans="1:23" x14ac:dyDescent="0.25">
      <c r="A317" s="28">
        <v>43670</v>
      </c>
      <c r="B317" s="29" t="s">
        <v>1653</v>
      </c>
      <c r="C317" s="31" t="s">
        <v>1578</v>
      </c>
      <c r="D317" s="30" t="s">
        <v>1579</v>
      </c>
      <c r="E317" s="31" t="s">
        <v>1482</v>
      </c>
      <c r="F317" s="34">
        <v>415</v>
      </c>
      <c r="G317" s="35">
        <v>352</v>
      </c>
      <c r="H317" s="35">
        <v>31.68</v>
      </c>
      <c r="I317" s="35">
        <v>31.68</v>
      </c>
      <c r="J317" s="32">
        <v>0.36</v>
      </c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</row>
    <row r="318" spans="1:23" x14ac:dyDescent="0.25">
      <c r="A318" s="28">
        <v>43670</v>
      </c>
      <c r="B318" s="29" t="s">
        <v>1482</v>
      </c>
      <c r="C318" s="31" t="s">
        <v>1573</v>
      </c>
      <c r="D318" s="30" t="s">
        <v>1714</v>
      </c>
      <c r="E318" s="31" t="s">
        <v>1482</v>
      </c>
      <c r="F318" s="34">
        <v>0</v>
      </c>
      <c r="G318" s="32">
        <v>11800</v>
      </c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</row>
    <row r="319" spans="1:23" x14ac:dyDescent="0.25">
      <c r="A319" s="28">
        <v>43670</v>
      </c>
      <c r="B319" s="29" t="s">
        <v>1482</v>
      </c>
      <c r="C319" s="31" t="s">
        <v>1573</v>
      </c>
      <c r="D319" s="30" t="s">
        <v>1715</v>
      </c>
      <c r="E319" s="31" t="s">
        <v>1482</v>
      </c>
      <c r="F319" s="34">
        <v>0</v>
      </c>
      <c r="G319" s="32">
        <v>3800</v>
      </c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</row>
    <row r="320" spans="1:23" x14ac:dyDescent="0.25">
      <c r="A320" s="28">
        <v>43670</v>
      </c>
      <c r="B320" s="29" t="s">
        <v>1482</v>
      </c>
      <c r="C320" s="31" t="s">
        <v>1573</v>
      </c>
      <c r="D320" s="30" t="s">
        <v>1716</v>
      </c>
      <c r="E320" s="31" t="s">
        <v>1482</v>
      </c>
      <c r="F320" s="34">
        <v>0</v>
      </c>
      <c r="G320" s="32">
        <v>7800</v>
      </c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</row>
    <row r="321" spans="1:23" x14ac:dyDescent="0.25">
      <c r="A321" s="28">
        <v>43671</v>
      </c>
      <c r="B321" s="29" t="s">
        <v>1595</v>
      </c>
      <c r="C321" s="31" t="s">
        <v>1578</v>
      </c>
      <c r="D321" s="30" t="s">
        <v>1579</v>
      </c>
      <c r="E321" s="31" t="s">
        <v>1596</v>
      </c>
      <c r="F321" s="34">
        <v>6137</v>
      </c>
      <c r="G321" s="35">
        <v>4650</v>
      </c>
      <c r="H321" s="35">
        <v>418.5</v>
      </c>
      <c r="I321" s="35">
        <v>418.5</v>
      </c>
      <c r="J321" s="33"/>
      <c r="K321" s="33"/>
      <c r="L321" s="35">
        <v>650</v>
      </c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</row>
    <row r="322" spans="1:23" x14ac:dyDescent="0.25">
      <c r="A322" s="28">
        <v>43672</v>
      </c>
      <c r="B322" s="29" t="s">
        <v>1672</v>
      </c>
      <c r="C322" s="31" t="s">
        <v>1578</v>
      </c>
      <c r="D322" s="30" t="s">
        <v>1579</v>
      </c>
      <c r="E322" s="31" t="s">
        <v>1673</v>
      </c>
      <c r="F322" s="34">
        <v>10532</v>
      </c>
      <c r="G322" s="35">
        <v>8925</v>
      </c>
      <c r="H322" s="35">
        <v>803.25</v>
      </c>
      <c r="I322" s="35">
        <v>803.25</v>
      </c>
      <c r="J322" s="35">
        <v>0.5</v>
      </c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</row>
    <row r="323" spans="1:23" x14ac:dyDescent="0.25">
      <c r="A323" s="28">
        <v>43672</v>
      </c>
      <c r="B323" s="29" t="s">
        <v>1672</v>
      </c>
      <c r="C323" s="31" t="s">
        <v>1578</v>
      </c>
      <c r="D323" s="30" t="s">
        <v>1579</v>
      </c>
      <c r="E323" s="31" t="s">
        <v>1673</v>
      </c>
      <c r="F323" s="34">
        <v>7021</v>
      </c>
      <c r="G323" s="35">
        <v>5950</v>
      </c>
      <c r="H323" s="35">
        <v>535.5</v>
      </c>
      <c r="I323" s="35">
        <v>535.5</v>
      </c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</row>
    <row r="324" spans="1:23" x14ac:dyDescent="0.25">
      <c r="A324" s="28">
        <v>43672</v>
      </c>
      <c r="B324" s="29" t="s">
        <v>1595</v>
      </c>
      <c r="C324" s="31" t="s">
        <v>1578</v>
      </c>
      <c r="D324" s="30" t="s">
        <v>1579</v>
      </c>
      <c r="E324" s="31" t="s">
        <v>1596</v>
      </c>
      <c r="F324" s="34">
        <v>11624</v>
      </c>
      <c r="G324" s="35">
        <v>9300</v>
      </c>
      <c r="H324" s="35">
        <v>837</v>
      </c>
      <c r="I324" s="35">
        <v>837</v>
      </c>
      <c r="J324" s="33"/>
      <c r="K324" s="33"/>
      <c r="L324" s="35">
        <v>650</v>
      </c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</row>
    <row r="325" spans="1:23" x14ac:dyDescent="0.25">
      <c r="A325" s="28">
        <v>43672</v>
      </c>
      <c r="B325" s="29" t="s">
        <v>1529</v>
      </c>
      <c r="C325" s="31" t="s">
        <v>1578</v>
      </c>
      <c r="D325" s="30" t="s">
        <v>1579</v>
      </c>
      <c r="E325" s="31" t="s">
        <v>1625</v>
      </c>
      <c r="F325" s="34">
        <v>578578</v>
      </c>
      <c r="G325" s="35">
        <v>490320</v>
      </c>
      <c r="H325" s="35">
        <v>44128.800000000003</v>
      </c>
      <c r="I325" s="35">
        <v>44128.800000000003</v>
      </c>
      <c r="J325" s="35">
        <v>0.4</v>
      </c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</row>
    <row r="326" spans="1:23" x14ac:dyDescent="0.25">
      <c r="A326" s="28">
        <v>43672</v>
      </c>
      <c r="B326" s="29" t="s">
        <v>1533</v>
      </c>
      <c r="C326" s="31" t="s">
        <v>1578</v>
      </c>
      <c r="D326" s="30" t="s">
        <v>1579</v>
      </c>
      <c r="E326" s="31" t="s">
        <v>1539</v>
      </c>
      <c r="F326" s="34">
        <v>551320</v>
      </c>
      <c r="G326" s="35">
        <v>467220</v>
      </c>
      <c r="H326" s="35">
        <v>42049.8</v>
      </c>
      <c r="I326" s="35">
        <v>42049.8</v>
      </c>
      <c r="J326" s="35">
        <v>0.4</v>
      </c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</row>
    <row r="327" spans="1:23" x14ac:dyDescent="0.25">
      <c r="A327" s="28">
        <v>43673</v>
      </c>
      <c r="B327" s="29" t="s">
        <v>1696</v>
      </c>
      <c r="C327" s="31" t="s">
        <v>1578</v>
      </c>
      <c r="D327" s="30" t="s">
        <v>1579</v>
      </c>
      <c r="E327" s="31" t="s">
        <v>1697</v>
      </c>
      <c r="F327" s="34">
        <v>7505</v>
      </c>
      <c r="G327" s="35">
        <v>6360</v>
      </c>
      <c r="H327" s="35">
        <v>572.4</v>
      </c>
      <c r="I327" s="35">
        <v>572.4</v>
      </c>
      <c r="J327" s="35">
        <v>0.2</v>
      </c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</row>
    <row r="328" spans="1:23" x14ac:dyDescent="0.25">
      <c r="A328" s="28">
        <v>43673</v>
      </c>
      <c r="B328" s="29" t="s">
        <v>1696</v>
      </c>
      <c r="C328" s="31" t="s">
        <v>1578</v>
      </c>
      <c r="D328" s="30" t="s">
        <v>1579</v>
      </c>
      <c r="E328" s="31" t="s">
        <v>1697</v>
      </c>
      <c r="F328" s="34">
        <v>82010</v>
      </c>
      <c r="G328" s="35">
        <v>69500</v>
      </c>
      <c r="H328" s="35">
        <v>6255</v>
      </c>
      <c r="I328" s="35">
        <v>6255</v>
      </c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</row>
    <row r="329" spans="1:23" x14ac:dyDescent="0.25">
      <c r="A329" s="28">
        <v>43676</v>
      </c>
      <c r="B329" s="29" t="s">
        <v>1529</v>
      </c>
      <c r="C329" s="31" t="s">
        <v>1578</v>
      </c>
      <c r="D329" s="30" t="s">
        <v>1579</v>
      </c>
      <c r="E329" s="31" t="s">
        <v>1625</v>
      </c>
      <c r="F329" s="34">
        <v>645472</v>
      </c>
      <c r="G329" s="35">
        <v>547010</v>
      </c>
      <c r="H329" s="35">
        <v>49230.9</v>
      </c>
      <c r="I329" s="35">
        <v>49230.9</v>
      </c>
      <c r="J329" s="35">
        <v>0.2</v>
      </c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</row>
    <row r="330" spans="1:23" x14ac:dyDescent="0.25">
      <c r="A330" s="28">
        <v>43676</v>
      </c>
      <c r="B330" s="29" t="s">
        <v>1533</v>
      </c>
      <c r="C330" s="31" t="s">
        <v>1578</v>
      </c>
      <c r="D330" s="30" t="s">
        <v>1579</v>
      </c>
      <c r="E330" s="31" t="s">
        <v>1539</v>
      </c>
      <c r="F330" s="34">
        <v>8979</v>
      </c>
      <c r="G330" s="35">
        <v>7609</v>
      </c>
      <c r="H330" s="35">
        <v>684.81</v>
      </c>
      <c r="I330" s="35">
        <v>684.81</v>
      </c>
      <c r="J330" s="35">
        <v>0.38</v>
      </c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</row>
    <row r="331" spans="1:23" x14ac:dyDescent="0.25">
      <c r="A331" s="28">
        <v>43676</v>
      </c>
      <c r="B331" s="29" t="s">
        <v>1533</v>
      </c>
      <c r="C331" s="31" t="s">
        <v>1578</v>
      </c>
      <c r="D331" s="30" t="s">
        <v>1579</v>
      </c>
      <c r="E331" s="31" t="s">
        <v>1539</v>
      </c>
      <c r="F331" s="34">
        <v>469032</v>
      </c>
      <c r="G331" s="35">
        <v>397485</v>
      </c>
      <c r="H331" s="35">
        <v>35773.65</v>
      </c>
      <c r="I331" s="35">
        <v>35773.65</v>
      </c>
      <c r="J331" s="32">
        <v>0.3</v>
      </c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</row>
    <row r="332" spans="1:23" x14ac:dyDescent="0.25">
      <c r="A332" s="28">
        <v>43676</v>
      </c>
      <c r="B332" s="29" t="s">
        <v>1689</v>
      </c>
      <c r="C332" s="31" t="s">
        <v>1578</v>
      </c>
      <c r="D332" s="30" t="s">
        <v>1579</v>
      </c>
      <c r="E332" s="31" t="s">
        <v>1690</v>
      </c>
      <c r="F332" s="34">
        <v>21739.5</v>
      </c>
      <c r="G332" s="35">
        <v>19200</v>
      </c>
      <c r="H332" s="35">
        <v>1093.5</v>
      </c>
      <c r="I332" s="35">
        <v>1093.5</v>
      </c>
      <c r="J332" s="33"/>
      <c r="K332" s="33"/>
      <c r="L332" s="33"/>
      <c r="M332" s="33"/>
      <c r="N332" s="33"/>
      <c r="O332" s="35">
        <v>176.25</v>
      </c>
      <c r="P332" s="35">
        <v>176.25</v>
      </c>
      <c r="Q332" s="33"/>
      <c r="R332" s="33"/>
      <c r="S332" s="33"/>
      <c r="T332" s="33"/>
      <c r="U332" s="33"/>
      <c r="V332" s="33"/>
      <c r="W332" s="33"/>
    </row>
    <row r="333" spans="1:23" x14ac:dyDescent="0.25">
      <c r="A333" s="28">
        <v>43676</v>
      </c>
      <c r="B333" s="29" t="s">
        <v>1712</v>
      </c>
      <c r="C333" s="31" t="s">
        <v>1578</v>
      </c>
      <c r="D333" s="30" t="s">
        <v>1579</v>
      </c>
      <c r="E333" s="31" t="s">
        <v>1713</v>
      </c>
      <c r="F333" s="34">
        <v>17370</v>
      </c>
      <c r="G333" s="35">
        <v>14720</v>
      </c>
      <c r="H333" s="35">
        <v>1324.8</v>
      </c>
      <c r="I333" s="35">
        <v>1324.8</v>
      </c>
      <c r="J333" s="35">
        <v>0.4</v>
      </c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</row>
    <row r="334" spans="1:23" x14ac:dyDescent="0.25">
      <c r="A334" s="28">
        <v>43676</v>
      </c>
      <c r="B334" s="29" t="s">
        <v>1482</v>
      </c>
      <c r="C334" s="31" t="s">
        <v>1626</v>
      </c>
      <c r="D334" s="30" t="s">
        <v>1619</v>
      </c>
      <c r="E334" s="31" t="s">
        <v>1482</v>
      </c>
      <c r="F334" s="34">
        <v>0</v>
      </c>
      <c r="G334" s="32">
        <v>1287457</v>
      </c>
      <c r="H334" s="33"/>
      <c r="I334" s="33"/>
      <c r="J334" s="33"/>
      <c r="K334" s="33"/>
      <c r="L334" s="33"/>
      <c r="M334" s="33"/>
      <c r="N334" s="35">
        <v>1287457</v>
      </c>
      <c r="O334" s="33"/>
      <c r="P334" s="33"/>
      <c r="Q334" s="33"/>
      <c r="R334" s="33"/>
      <c r="S334" s="33"/>
      <c r="T334" s="33"/>
      <c r="U334" s="33"/>
      <c r="V334" s="33"/>
      <c r="W334" s="33"/>
    </row>
    <row r="335" spans="1:23" x14ac:dyDescent="0.25">
      <c r="A335" s="28">
        <v>43677</v>
      </c>
      <c r="B335" s="29" t="s">
        <v>1587</v>
      </c>
      <c r="C335" s="31" t="s">
        <v>1578</v>
      </c>
      <c r="D335" s="30" t="s">
        <v>1579</v>
      </c>
      <c r="E335" s="31" t="s">
        <v>1588</v>
      </c>
      <c r="F335" s="34">
        <v>8260</v>
      </c>
      <c r="G335" s="35">
        <v>6650</v>
      </c>
      <c r="H335" s="35">
        <v>630</v>
      </c>
      <c r="I335" s="35">
        <v>630</v>
      </c>
      <c r="J335" s="33"/>
      <c r="K335" s="35">
        <v>350</v>
      </c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</row>
    <row r="336" spans="1:23" x14ac:dyDescent="0.25">
      <c r="A336" s="28">
        <v>43677</v>
      </c>
      <c r="B336" s="29" t="s">
        <v>1656</v>
      </c>
      <c r="C336" s="31" t="s">
        <v>1578</v>
      </c>
      <c r="D336" s="30" t="s">
        <v>1579</v>
      </c>
      <c r="E336" s="31" t="s">
        <v>1657</v>
      </c>
      <c r="F336" s="34">
        <v>42551</v>
      </c>
      <c r="G336" s="35">
        <v>36060</v>
      </c>
      <c r="H336" s="35">
        <v>3245.4</v>
      </c>
      <c r="I336" s="35">
        <v>3245.4</v>
      </c>
      <c r="J336" s="35">
        <v>0.2</v>
      </c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</row>
    <row r="337" spans="1:23" x14ac:dyDescent="0.25">
      <c r="A337" s="28">
        <v>43677</v>
      </c>
      <c r="B337" s="29" t="s">
        <v>1595</v>
      </c>
      <c r="C337" s="31" t="s">
        <v>1578</v>
      </c>
      <c r="D337" s="30" t="s">
        <v>1579</v>
      </c>
      <c r="E337" s="31" t="s">
        <v>1596</v>
      </c>
      <c r="F337" s="34">
        <v>11624</v>
      </c>
      <c r="G337" s="35">
        <v>9300</v>
      </c>
      <c r="H337" s="35">
        <v>837</v>
      </c>
      <c r="I337" s="35">
        <v>837</v>
      </c>
      <c r="J337" s="33"/>
      <c r="K337" s="33"/>
      <c r="L337" s="35">
        <v>650</v>
      </c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</row>
    <row r="338" spans="1:23" x14ac:dyDescent="0.25">
      <c r="A338" s="28">
        <v>43677</v>
      </c>
      <c r="B338" s="29" t="s">
        <v>1687</v>
      </c>
      <c r="C338" s="31" t="s">
        <v>1578</v>
      </c>
      <c r="D338" s="30" t="s">
        <v>1579</v>
      </c>
      <c r="E338" s="31" t="s">
        <v>1688</v>
      </c>
      <c r="F338" s="34">
        <v>38080</v>
      </c>
      <c r="G338" s="35">
        <v>34000</v>
      </c>
      <c r="H338" s="33"/>
      <c r="I338" s="33"/>
      <c r="J338" s="33"/>
      <c r="K338" s="33"/>
      <c r="L338" s="33"/>
      <c r="M338" s="33"/>
      <c r="N338" s="33"/>
      <c r="O338" s="33"/>
      <c r="P338" s="33"/>
      <c r="Q338" s="35">
        <v>2040</v>
      </c>
      <c r="R338" s="35">
        <v>2040</v>
      </c>
      <c r="S338" s="33"/>
      <c r="T338" s="33"/>
      <c r="U338" s="33"/>
      <c r="V338" s="33"/>
      <c r="W338" s="33"/>
    </row>
    <row r="339" spans="1:23" x14ac:dyDescent="0.25">
      <c r="A339" s="28">
        <v>43677</v>
      </c>
      <c r="B339" s="29" t="s">
        <v>1656</v>
      </c>
      <c r="C339" s="31" t="s">
        <v>1578</v>
      </c>
      <c r="D339" s="30" t="s">
        <v>1579</v>
      </c>
      <c r="E339" s="31" t="s">
        <v>1657</v>
      </c>
      <c r="F339" s="34">
        <v>39200</v>
      </c>
      <c r="G339" s="35">
        <v>33220</v>
      </c>
      <c r="H339" s="35">
        <v>2989.8</v>
      </c>
      <c r="I339" s="35">
        <v>2989.8</v>
      </c>
      <c r="J339" s="35">
        <v>0.4</v>
      </c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</row>
    <row r="340" spans="1:23" x14ac:dyDescent="0.25">
      <c r="A340" s="28">
        <v>43677</v>
      </c>
      <c r="B340" s="29" t="s">
        <v>1595</v>
      </c>
      <c r="C340" s="31" t="s">
        <v>1578</v>
      </c>
      <c r="D340" s="30" t="s">
        <v>1579</v>
      </c>
      <c r="E340" s="31" t="s">
        <v>1596</v>
      </c>
      <c r="F340" s="34">
        <v>7524</v>
      </c>
      <c r="G340" s="35">
        <v>5825</v>
      </c>
      <c r="H340" s="35">
        <v>524.25</v>
      </c>
      <c r="I340" s="35">
        <v>524.25</v>
      </c>
      <c r="J340" s="35">
        <v>0.5</v>
      </c>
      <c r="K340" s="33"/>
      <c r="L340" s="35">
        <v>650</v>
      </c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</row>
    <row r="341" spans="1:23" x14ac:dyDescent="0.25">
      <c r="A341" s="28">
        <v>43677</v>
      </c>
      <c r="B341" s="29" t="s">
        <v>1587</v>
      </c>
      <c r="C341" s="31" t="s">
        <v>1578</v>
      </c>
      <c r="D341" s="30" t="s">
        <v>1579</v>
      </c>
      <c r="E341" s="31" t="s">
        <v>1588</v>
      </c>
      <c r="F341" s="34">
        <v>1652</v>
      </c>
      <c r="G341" s="35">
        <v>1400</v>
      </c>
      <c r="H341" s="35">
        <v>126</v>
      </c>
      <c r="I341" s="35">
        <v>126</v>
      </c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</row>
    <row r="342" spans="1:23" x14ac:dyDescent="0.25">
      <c r="A342" s="28">
        <v>43677</v>
      </c>
      <c r="B342" s="29" t="s">
        <v>1649</v>
      </c>
      <c r="C342" s="31" t="s">
        <v>1578</v>
      </c>
      <c r="D342" s="30" t="s">
        <v>1579</v>
      </c>
      <c r="E342" s="31" t="s">
        <v>1650</v>
      </c>
      <c r="F342" s="34">
        <v>207090</v>
      </c>
      <c r="G342" s="35">
        <v>175500</v>
      </c>
      <c r="H342" s="35">
        <v>15795</v>
      </c>
      <c r="I342" s="35">
        <v>15795</v>
      </c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</row>
    <row r="343" spans="1:23" x14ac:dyDescent="0.25">
      <c r="A343" s="28">
        <v>43677</v>
      </c>
      <c r="B343" s="29" t="s">
        <v>1717</v>
      </c>
      <c r="C343" s="31" t="s">
        <v>1578</v>
      </c>
      <c r="D343" s="30" t="s">
        <v>1579</v>
      </c>
      <c r="E343" s="31" t="s">
        <v>1718</v>
      </c>
      <c r="F343" s="34">
        <v>106200</v>
      </c>
      <c r="G343" s="35">
        <v>90000</v>
      </c>
      <c r="H343" s="35">
        <v>8100</v>
      </c>
      <c r="I343" s="35">
        <v>8100</v>
      </c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</row>
    <row r="344" spans="1:23" x14ac:dyDescent="0.25">
      <c r="A344" s="28">
        <v>43677</v>
      </c>
      <c r="B344" s="29" t="s">
        <v>1599</v>
      </c>
      <c r="C344" s="31" t="s">
        <v>1578</v>
      </c>
      <c r="D344" s="30" t="s">
        <v>1579</v>
      </c>
      <c r="E344" s="31" t="s">
        <v>1600</v>
      </c>
      <c r="F344" s="34">
        <v>14868</v>
      </c>
      <c r="G344" s="35">
        <v>12600</v>
      </c>
      <c r="H344" s="35">
        <v>1134</v>
      </c>
      <c r="I344" s="35">
        <v>1134</v>
      </c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</row>
    <row r="345" spans="1:23" x14ac:dyDescent="0.25">
      <c r="A345" s="28">
        <v>43677</v>
      </c>
      <c r="B345" s="29" t="s">
        <v>1645</v>
      </c>
      <c r="C345" s="31" t="s">
        <v>1578</v>
      </c>
      <c r="D345" s="30" t="s">
        <v>1579</v>
      </c>
      <c r="E345" s="31" t="s">
        <v>1646</v>
      </c>
      <c r="F345" s="34">
        <v>19470</v>
      </c>
      <c r="G345" s="35">
        <v>16500</v>
      </c>
      <c r="H345" s="35">
        <v>1485</v>
      </c>
      <c r="I345" s="35">
        <v>1485</v>
      </c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</row>
    <row r="346" spans="1:23" x14ac:dyDescent="0.25">
      <c r="A346" s="28">
        <v>43677</v>
      </c>
      <c r="B346" s="29" t="s">
        <v>1599</v>
      </c>
      <c r="C346" s="31" t="s">
        <v>1578</v>
      </c>
      <c r="D346" s="30" t="s">
        <v>1579</v>
      </c>
      <c r="E346" s="31" t="s">
        <v>1600</v>
      </c>
      <c r="F346" s="34">
        <v>7434</v>
      </c>
      <c r="G346" s="35">
        <v>6300</v>
      </c>
      <c r="H346" s="35">
        <v>567</v>
      </c>
      <c r="I346" s="35">
        <v>567</v>
      </c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</row>
    <row r="347" spans="1:23" x14ac:dyDescent="0.25">
      <c r="A347" s="28">
        <v>43677</v>
      </c>
      <c r="B347" s="29" t="s">
        <v>1677</v>
      </c>
      <c r="C347" s="31" t="s">
        <v>1578</v>
      </c>
      <c r="D347" s="30" t="s">
        <v>1579</v>
      </c>
      <c r="E347" s="31" t="s">
        <v>1678</v>
      </c>
      <c r="F347" s="34">
        <v>4295</v>
      </c>
      <c r="G347" s="35">
        <v>3640</v>
      </c>
      <c r="H347" s="35">
        <v>327.60000000000002</v>
      </c>
      <c r="I347" s="35">
        <v>327.60000000000002</v>
      </c>
      <c r="J347" s="32">
        <v>0.2</v>
      </c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</row>
    <row r="348" spans="1:23" x14ac:dyDescent="0.25">
      <c r="A348" s="28">
        <v>43677</v>
      </c>
      <c r="B348" s="29" t="s">
        <v>1601</v>
      </c>
      <c r="C348" s="31" t="s">
        <v>1578</v>
      </c>
      <c r="D348" s="30" t="s">
        <v>1579</v>
      </c>
      <c r="E348" s="31" t="s">
        <v>1602</v>
      </c>
      <c r="F348" s="34">
        <v>51035</v>
      </c>
      <c r="G348" s="35">
        <v>43250</v>
      </c>
      <c r="H348" s="35">
        <v>3892.5</v>
      </c>
      <c r="I348" s="35">
        <v>3892.5</v>
      </c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</row>
    <row r="349" spans="1:23" x14ac:dyDescent="0.25">
      <c r="A349" s="28">
        <v>43677</v>
      </c>
      <c r="B349" s="29" t="s">
        <v>1669</v>
      </c>
      <c r="C349" s="31" t="s">
        <v>1578</v>
      </c>
      <c r="D349" s="30" t="s">
        <v>1579</v>
      </c>
      <c r="E349" s="31" t="s">
        <v>1670</v>
      </c>
      <c r="F349" s="34">
        <v>7965</v>
      </c>
      <c r="G349" s="35">
        <v>6750</v>
      </c>
      <c r="H349" s="35">
        <v>607.5</v>
      </c>
      <c r="I349" s="35">
        <v>607.5</v>
      </c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</row>
    <row r="350" spans="1:23" x14ac:dyDescent="0.25">
      <c r="A350" s="28">
        <v>43677</v>
      </c>
      <c r="B350" s="29" t="s">
        <v>1677</v>
      </c>
      <c r="C350" s="31" t="s">
        <v>1578</v>
      </c>
      <c r="D350" s="30" t="s">
        <v>1579</v>
      </c>
      <c r="E350" s="31" t="s">
        <v>1678</v>
      </c>
      <c r="F350" s="34">
        <v>46557</v>
      </c>
      <c r="G350" s="35">
        <v>39455</v>
      </c>
      <c r="H350" s="35">
        <v>3550.95</v>
      </c>
      <c r="I350" s="35">
        <v>3550.95</v>
      </c>
      <c r="J350" s="35">
        <v>0.1</v>
      </c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</row>
    <row r="351" spans="1:23" x14ac:dyDescent="0.25">
      <c r="A351" s="28">
        <v>43677</v>
      </c>
      <c r="B351" s="29" t="s">
        <v>1610</v>
      </c>
      <c r="C351" s="31" t="s">
        <v>1578</v>
      </c>
      <c r="D351" s="30" t="s">
        <v>1579</v>
      </c>
      <c r="E351" s="31" t="s">
        <v>1611</v>
      </c>
      <c r="F351" s="34">
        <v>67461</v>
      </c>
      <c r="G351" s="35">
        <v>56820</v>
      </c>
      <c r="H351" s="35">
        <v>5145.3</v>
      </c>
      <c r="I351" s="35">
        <v>5145.3</v>
      </c>
      <c r="J351" s="35">
        <v>0.4</v>
      </c>
      <c r="K351" s="35">
        <v>350</v>
      </c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</row>
    <row r="352" spans="1:23" x14ac:dyDescent="0.25">
      <c r="A352" s="28">
        <v>43682</v>
      </c>
      <c r="B352" s="29" t="s">
        <v>1719</v>
      </c>
      <c r="C352" s="31" t="s">
        <v>1578</v>
      </c>
      <c r="D352" s="30" t="s">
        <v>1579</v>
      </c>
      <c r="E352" s="31" t="s">
        <v>1720</v>
      </c>
      <c r="F352" s="34">
        <v>2193.4</v>
      </c>
      <c r="G352" s="35">
        <v>1723</v>
      </c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5">
        <v>235.2</v>
      </c>
      <c r="T352" s="35">
        <v>235.2</v>
      </c>
      <c r="U352" s="33"/>
      <c r="V352" s="33"/>
      <c r="W352" s="33"/>
    </row>
    <row r="353" spans="1:23" x14ac:dyDescent="0.25">
      <c r="A353" s="28">
        <v>43682</v>
      </c>
      <c r="B353" s="29" t="s">
        <v>1672</v>
      </c>
      <c r="C353" s="31" t="s">
        <v>1578</v>
      </c>
      <c r="D353" s="30" t="s">
        <v>1579</v>
      </c>
      <c r="E353" s="31" t="s">
        <v>1673</v>
      </c>
      <c r="F353" s="34">
        <v>7021</v>
      </c>
      <c r="G353" s="35">
        <v>5950</v>
      </c>
      <c r="H353" s="35">
        <v>535.5</v>
      </c>
      <c r="I353" s="35">
        <v>535.5</v>
      </c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</row>
    <row r="354" spans="1:23" x14ac:dyDescent="0.25">
      <c r="A354" s="28">
        <v>43682</v>
      </c>
      <c r="B354" s="29" t="s">
        <v>1721</v>
      </c>
      <c r="C354" s="31" t="s">
        <v>1578</v>
      </c>
      <c r="D354" s="30" t="s">
        <v>1579</v>
      </c>
      <c r="E354" s="31" t="s">
        <v>1722</v>
      </c>
      <c r="F354" s="34">
        <v>18564</v>
      </c>
      <c r="G354" s="35">
        <v>15732</v>
      </c>
      <c r="H354" s="35">
        <v>1415.88</v>
      </c>
      <c r="I354" s="35">
        <v>1415.88</v>
      </c>
      <c r="J354" s="35">
        <v>0.24</v>
      </c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</row>
    <row r="355" spans="1:23" x14ac:dyDescent="0.25">
      <c r="A355" s="28">
        <v>43684</v>
      </c>
      <c r="B355" s="29" t="s">
        <v>1723</v>
      </c>
      <c r="C355" s="31" t="s">
        <v>1578</v>
      </c>
      <c r="D355" s="30" t="s">
        <v>1579</v>
      </c>
      <c r="E355" s="31" t="s">
        <v>1482</v>
      </c>
      <c r="F355" s="34">
        <v>11847.2</v>
      </c>
      <c r="G355" s="35">
        <v>10040</v>
      </c>
      <c r="H355" s="35">
        <v>903.6</v>
      </c>
      <c r="I355" s="35">
        <v>903.6</v>
      </c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</row>
    <row r="356" spans="1:23" x14ac:dyDescent="0.25">
      <c r="A356" s="28">
        <v>43684</v>
      </c>
      <c r="B356" s="29" t="s">
        <v>1724</v>
      </c>
      <c r="C356" s="31" t="s">
        <v>1578</v>
      </c>
      <c r="D356" s="30" t="s">
        <v>1579</v>
      </c>
      <c r="E356" s="31" t="s">
        <v>1725</v>
      </c>
      <c r="F356" s="34">
        <v>69915</v>
      </c>
      <c r="G356" s="35">
        <v>59250</v>
      </c>
      <c r="H356" s="35">
        <v>5332.5</v>
      </c>
      <c r="I356" s="35">
        <v>5332.5</v>
      </c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</row>
    <row r="357" spans="1:23" x14ac:dyDescent="0.25">
      <c r="A357" s="28">
        <v>43684</v>
      </c>
      <c r="B357" s="29" t="s">
        <v>1677</v>
      </c>
      <c r="C357" s="31" t="s">
        <v>1578</v>
      </c>
      <c r="D357" s="30" t="s">
        <v>1579</v>
      </c>
      <c r="E357" s="31" t="s">
        <v>1678</v>
      </c>
      <c r="F357" s="34">
        <v>74104</v>
      </c>
      <c r="G357" s="35">
        <v>62800</v>
      </c>
      <c r="H357" s="35">
        <v>5652</v>
      </c>
      <c r="I357" s="35">
        <v>5652</v>
      </c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</row>
    <row r="358" spans="1:23" x14ac:dyDescent="0.25">
      <c r="A358" s="28">
        <v>43684</v>
      </c>
      <c r="B358" s="29" t="s">
        <v>1618</v>
      </c>
      <c r="C358" s="31" t="s">
        <v>1578</v>
      </c>
      <c r="D358" s="30" t="s">
        <v>1579</v>
      </c>
      <c r="E358" s="31" t="s">
        <v>1620</v>
      </c>
      <c r="F358" s="34">
        <v>47707</v>
      </c>
      <c r="G358" s="35">
        <v>37930</v>
      </c>
      <c r="H358" s="35">
        <v>3638.7</v>
      </c>
      <c r="I358" s="35">
        <v>3638.7</v>
      </c>
      <c r="J358" s="32">
        <v>0.4</v>
      </c>
      <c r="K358" s="35">
        <v>2500</v>
      </c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</row>
    <row r="359" spans="1:23" x14ac:dyDescent="0.25">
      <c r="A359" s="28">
        <v>43684</v>
      </c>
      <c r="B359" s="29" t="s">
        <v>1587</v>
      </c>
      <c r="C359" s="31" t="s">
        <v>1578</v>
      </c>
      <c r="D359" s="30" t="s">
        <v>1579</v>
      </c>
      <c r="E359" s="31" t="s">
        <v>1588</v>
      </c>
      <c r="F359" s="34">
        <v>4956</v>
      </c>
      <c r="G359" s="35">
        <v>4200</v>
      </c>
      <c r="H359" s="35">
        <v>378</v>
      </c>
      <c r="I359" s="35">
        <v>378</v>
      </c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</row>
    <row r="360" spans="1:23" x14ac:dyDescent="0.25">
      <c r="A360" s="28">
        <v>43684</v>
      </c>
      <c r="B360" s="29" t="s">
        <v>1675</v>
      </c>
      <c r="C360" s="31" t="s">
        <v>1578</v>
      </c>
      <c r="D360" s="30" t="s">
        <v>1579</v>
      </c>
      <c r="E360" s="31" t="s">
        <v>1676</v>
      </c>
      <c r="F360" s="34">
        <v>1000</v>
      </c>
      <c r="G360" s="35">
        <v>847.5</v>
      </c>
      <c r="H360" s="35">
        <v>76.28</v>
      </c>
      <c r="I360" s="35">
        <v>76.28</v>
      </c>
      <c r="J360" s="32">
        <v>0.06</v>
      </c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</row>
    <row r="361" spans="1:23" x14ac:dyDescent="0.25">
      <c r="A361" s="28">
        <v>43684</v>
      </c>
      <c r="B361" s="29" t="s">
        <v>1618</v>
      </c>
      <c r="C361" s="31" t="s">
        <v>1578</v>
      </c>
      <c r="D361" s="30" t="s">
        <v>1579</v>
      </c>
      <c r="E361" s="31" t="s">
        <v>1620</v>
      </c>
      <c r="F361" s="34">
        <v>298977</v>
      </c>
      <c r="G361" s="35">
        <v>247870</v>
      </c>
      <c r="H361" s="35">
        <v>22803.3</v>
      </c>
      <c r="I361" s="35">
        <v>22803.3</v>
      </c>
      <c r="J361" s="35">
        <v>0.4</v>
      </c>
      <c r="K361" s="33"/>
      <c r="L361" s="33"/>
      <c r="M361" s="35">
        <v>5500</v>
      </c>
      <c r="N361" s="33"/>
      <c r="O361" s="33"/>
      <c r="P361" s="33"/>
      <c r="Q361" s="33"/>
      <c r="R361" s="33"/>
      <c r="S361" s="33"/>
      <c r="T361" s="33"/>
      <c r="U361" s="33"/>
      <c r="V361" s="33"/>
      <c r="W361" s="33"/>
    </row>
    <row r="362" spans="1:23" x14ac:dyDescent="0.25">
      <c r="A362" s="28">
        <v>43684</v>
      </c>
      <c r="B362" s="29" t="s">
        <v>1672</v>
      </c>
      <c r="C362" s="31" t="s">
        <v>1578</v>
      </c>
      <c r="D362" s="30" t="s">
        <v>1579</v>
      </c>
      <c r="E362" s="31" t="s">
        <v>1673</v>
      </c>
      <c r="F362" s="34">
        <v>10532</v>
      </c>
      <c r="G362" s="35">
        <v>8925</v>
      </c>
      <c r="H362" s="35">
        <v>803.25</v>
      </c>
      <c r="I362" s="35">
        <v>803.25</v>
      </c>
      <c r="J362" s="35">
        <v>0.5</v>
      </c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</row>
    <row r="363" spans="1:23" x14ac:dyDescent="0.25">
      <c r="A363" s="28">
        <v>43684</v>
      </c>
      <c r="B363" s="29" t="s">
        <v>1529</v>
      </c>
      <c r="C363" s="31" t="s">
        <v>1578</v>
      </c>
      <c r="D363" s="30" t="s">
        <v>1579</v>
      </c>
      <c r="E363" s="31" t="s">
        <v>1625</v>
      </c>
      <c r="F363" s="34">
        <v>615370</v>
      </c>
      <c r="G363" s="35">
        <v>521500</v>
      </c>
      <c r="H363" s="35">
        <v>46935</v>
      </c>
      <c r="I363" s="35">
        <v>46935</v>
      </c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</row>
    <row r="364" spans="1:23" x14ac:dyDescent="0.25">
      <c r="A364" s="28">
        <v>43684</v>
      </c>
      <c r="B364" s="29" t="s">
        <v>1529</v>
      </c>
      <c r="C364" s="31" t="s">
        <v>1578</v>
      </c>
      <c r="D364" s="30" t="s">
        <v>1579</v>
      </c>
      <c r="E364" s="31" t="s">
        <v>1625</v>
      </c>
      <c r="F364" s="34">
        <v>328158</v>
      </c>
      <c r="G364" s="35">
        <v>278100</v>
      </c>
      <c r="H364" s="35">
        <v>25029</v>
      </c>
      <c r="I364" s="35">
        <v>25029</v>
      </c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</row>
    <row r="365" spans="1:23" x14ac:dyDescent="0.25">
      <c r="A365" s="28">
        <v>43684</v>
      </c>
      <c r="B365" s="29" t="s">
        <v>1726</v>
      </c>
      <c r="C365" s="31" t="s">
        <v>1578</v>
      </c>
      <c r="D365" s="30" t="s">
        <v>1579</v>
      </c>
      <c r="E365" s="31" t="s">
        <v>1727</v>
      </c>
      <c r="F365" s="34">
        <v>26019</v>
      </c>
      <c r="G365" s="35">
        <v>22050</v>
      </c>
      <c r="H365" s="35">
        <v>1984.5</v>
      </c>
      <c r="I365" s="35">
        <v>1984.5</v>
      </c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</row>
    <row r="366" spans="1:23" x14ac:dyDescent="0.25">
      <c r="A366" s="28">
        <v>43684</v>
      </c>
      <c r="B366" s="29" t="s">
        <v>1595</v>
      </c>
      <c r="C366" s="31" t="s">
        <v>1578</v>
      </c>
      <c r="D366" s="30" t="s">
        <v>1579</v>
      </c>
      <c r="E366" s="31" t="s">
        <v>1596</v>
      </c>
      <c r="F366" s="34">
        <v>11624</v>
      </c>
      <c r="G366" s="35">
        <v>9300</v>
      </c>
      <c r="H366" s="35">
        <v>837</v>
      </c>
      <c r="I366" s="35">
        <v>837</v>
      </c>
      <c r="J366" s="33"/>
      <c r="K366" s="33"/>
      <c r="L366" s="35">
        <v>650</v>
      </c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</row>
    <row r="367" spans="1:23" x14ac:dyDescent="0.25">
      <c r="A367" s="28">
        <v>43684</v>
      </c>
      <c r="B367" s="29" t="s">
        <v>1482</v>
      </c>
      <c r="C367" s="31" t="s">
        <v>1573</v>
      </c>
      <c r="D367" s="30" t="s">
        <v>1728</v>
      </c>
      <c r="E367" s="31" t="s">
        <v>1482</v>
      </c>
      <c r="F367" s="34">
        <v>0</v>
      </c>
      <c r="G367" s="32">
        <v>4800</v>
      </c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</row>
    <row r="368" spans="1:23" x14ac:dyDescent="0.25">
      <c r="A368" s="28">
        <v>43685</v>
      </c>
      <c r="B368" s="29" t="s">
        <v>1541</v>
      </c>
      <c r="C368" s="31" t="s">
        <v>1578</v>
      </c>
      <c r="D368" s="30" t="s">
        <v>1579</v>
      </c>
      <c r="E368" s="31" t="s">
        <v>1545</v>
      </c>
      <c r="F368" s="34">
        <v>413</v>
      </c>
      <c r="G368" s="35">
        <v>350</v>
      </c>
      <c r="H368" s="35">
        <v>31.5</v>
      </c>
      <c r="I368" s="35">
        <v>31.5</v>
      </c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</row>
    <row r="369" spans="1:23" x14ac:dyDescent="0.25">
      <c r="A369" s="28">
        <v>43685</v>
      </c>
      <c r="B369" s="29" t="s">
        <v>1647</v>
      </c>
      <c r="C369" s="31" t="s">
        <v>1578</v>
      </c>
      <c r="D369" s="30" t="s">
        <v>1579</v>
      </c>
      <c r="E369" s="31" t="s">
        <v>1648</v>
      </c>
      <c r="F369" s="34">
        <v>67750</v>
      </c>
      <c r="G369" s="35">
        <v>57414.9</v>
      </c>
      <c r="H369" s="35">
        <v>5167.34</v>
      </c>
      <c r="I369" s="35">
        <v>5167.34</v>
      </c>
      <c r="J369" s="35">
        <v>0.42</v>
      </c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</row>
    <row r="370" spans="1:23" x14ac:dyDescent="0.25">
      <c r="A370" s="28">
        <v>43685</v>
      </c>
      <c r="B370" s="29" t="s">
        <v>1647</v>
      </c>
      <c r="C370" s="31" t="s">
        <v>1578</v>
      </c>
      <c r="D370" s="30" t="s">
        <v>1579</v>
      </c>
      <c r="E370" s="31" t="s">
        <v>1648</v>
      </c>
      <c r="F370" s="34">
        <v>1529</v>
      </c>
      <c r="G370" s="35">
        <v>1296</v>
      </c>
      <c r="H370" s="35">
        <v>116.64</v>
      </c>
      <c r="I370" s="35">
        <v>116.64</v>
      </c>
      <c r="J370" s="32">
        <v>0.28000000000000003</v>
      </c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</row>
    <row r="371" spans="1:23" x14ac:dyDescent="0.25">
      <c r="A371" s="28">
        <v>43685</v>
      </c>
      <c r="B371" s="29" t="s">
        <v>1643</v>
      </c>
      <c r="C371" s="31" t="s">
        <v>1578</v>
      </c>
      <c r="D371" s="30" t="s">
        <v>1579</v>
      </c>
      <c r="E371" s="31" t="s">
        <v>1644</v>
      </c>
      <c r="F371" s="34">
        <v>12213</v>
      </c>
      <c r="G371" s="35">
        <v>10350</v>
      </c>
      <c r="H371" s="35">
        <v>931.5</v>
      </c>
      <c r="I371" s="35">
        <v>931.5</v>
      </c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</row>
    <row r="372" spans="1:23" x14ac:dyDescent="0.25">
      <c r="A372" s="28">
        <v>43685</v>
      </c>
      <c r="B372" s="29" t="s">
        <v>1645</v>
      </c>
      <c r="C372" s="31" t="s">
        <v>1578</v>
      </c>
      <c r="D372" s="30" t="s">
        <v>1579</v>
      </c>
      <c r="E372" s="31" t="s">
        <v>1646</v>
      </c>
      <c r="F372" s="34">
        <v>9735</v>
      </c>
      <c r="G372" s="35">
        <v>8250</v>
      </c>
      <c r="H372" s="35">
        <v>742.5</v>
      </c>
      <c r="I372" s="35">
        <v>742.5</v>
      </c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</row>
    <row r="373" spans="1:23" x14ac:dyDescent="0.25">
      <c r="A373" s="28">
        <v>43685</v>
      </c>
      <c r="B373" s="29" t="s">
        <v>1729</v>
      </c>
      <c r="C373" s="31" t="s">
        <v>1578</v>
      </c>
      <c r="D373" s="30" t="s">
        <v>1579</v>
      </c>
      <c r="E373" s="31" t="s">
        <v>1730</v>
      </c>
      <c r="F373" s="34">
        <v>8802.7999999999993</v>
      </c>
      <c r="G373" s="35">
        <v>7460</v>
      </c>
      <c r="H373" s="35">
        <v>671.4</v>
      </c>
      <c r="I373" s="35">
        <v>671.4</v>
      </c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</row>
    <row r="374" spans="1:23" x14ac:dyDescent="0.25">
      <c r="A374" s="28">
        <v>43685</v>
      </c>
      <c r="B374" s="29" t="s">
        <v>1599</v>
      </c>
      <c r="C374" s="31" t="s">
        <v>1578</v>
      </c>
      <c r="D374" s="30" t="s">
        <v>1579</v>
      </c>
      <c r="E374" s="31" t="s">
        <v>1600</v>
      </c>
      <c r="F374" s="34">
        <v>26550</v>
      </c>
      <c r="G374" s="35">
        <v>22500</v>
      </c>
      <c r="H374" s="35">
        <v>2025</v>
      </c>
      <c r="I374" s="35">
        <v>2025</v>
      </c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</row>
    <row r="375" spans="1:23" x14ac:dyDescent="0.25">
      <c r="A375" s="28">
        <v>43685</v>
      </c>
      <c r="B375" s="29" t="s">
        <v>1533</v>
      </c>
      <c r="C375" s="31" t="s">
        <v>1578</v>
      </c>
      <c r="D375" s="30" t="s">
        <v>1579</v>
      </c>
      <c r="E375" s="31" t="s">
        <v>1539</v>
      </c>
      <c r="F375" s="34">
        <v>589569</v>
      </c>
      <c r="G375" s="35">
        <v>499635</v>
      </c>
      <c r="H375" s="35">
        <v>44967.15</v>
      </c>
      <c r="I375" s="35">
        <v>44967.15</v>
      </c>
      <c r="J375" s="32">
        <v>0.3</v>
      </c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</row>
    <row r="376" spans="1:23" x14ac:dyDescent="0.25">
      <c r="A376" s="28">
        <v>43686</v>
      </c>
      <c r="B376" s="29" t="s">
        <v>1533</v>
      </c>
      <c r="C376" s="31" t="s">
        <v>1578</v>
      </c>
      <c r="D376" s="30" t="s">
        <v>1579</v>
      </c>
      <c r="E376" s="31" t="s">
        <v>1539</v>
      </c>
      <c r="F376" s="34">
        <v>243446</v>
      </c>
      <c r="G376" s="35">
        <v>206310</v>
      </c>
      <c r="H376" s="35">
        <v>18567.900000000001</v>
      </c>
      <c r="I376" s="35">
        <v>18567.900000000001</v>
      </c>
      <c r="J376" s="35">
        <v>0.2</v>
      </c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</row>
    <row r="377" spans="1:23" x14ac:dyDescent="0.25">
      <c r="A377" s="28">
        <v>43686</v>
      </c>
      <c r="B377" s="29" t="s">
        <v>1591</v>
      </c>
      <c r="C377" s="31" t="s">
        <v>1578</v>
      </c>
      <c r="D377" s="30" t="s">
        <v>1579</v>
      </c>
      <c r="E377" s="31" t="s">
        <v>1592</v>
      </c>
      <c r="F377" s="34">
        <v>450688</v>
      </c>
      <c r="G377" s="35">
        <v>381939</v>
      </c>
      <c r="H377" s="35">
        <v>34374.51</v>
      </c>
      <c r="I377" s="35">
        <v>34374.51</v>
      </c>
      <c r="J377" s="32">
        <v>0.02</v>
      </c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</row>
    <row r="378" spans="1:23" x14ac:dyDescent="0.25">
      <c r="A378" s="28">
        <v>43686</v>
      </c>
      <c r="B378" s="29" t="s">
        <v>1672</v>
      </c>
      <c r="C378" s="31" t="s">
        <v>1578</v>
      </c>
      <c r="D378" s="30" t="s">
        <v>1579</v>
      </c>
      <c r="E378" s="31" t="s">
        <v>1673</v>
      </c>
      <c r="F378" s="34">
        <v>14042</v>
      </c>
      <c r="G378" s="35">
        <v>11900</v>
      </c>
      <c r="H378" s="35">
        <v>1071</v>
      </c>
      <c r="I378" s="35">
        <v>1071</v>
      </c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</row>
    <row r="379" spans="1:23" x14ac:dyDescent="0.25">
      <c r="A379" s="28">
        <v>43686</v>
      </c>
      <c r="B379" s="29" t="s">
        <v>1533</v>
      </c>
      <c r="C379" s="31" t="s">
        <v>1578</v>
      </c>
      <c r="D379" s="30" t="s">
        <v>1579</v>
      </c>
      <c r="E379" s="31" t="s">
        <v>1539</v>
      </c>
      <c r="F379" s="34">
        <v>450070</v>
      </c>
      <c r="G379" s="35">
        <v>381415</v>
      </c>
      <c r="H379" s="35">
        <v>34327.35</v>
      </c>
      <c r="I379" s="35">
        <v>34327.35</v>
      </c>
      <c r="J379" s="35">
        <v>0.3</v>
      </c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</row>
    <row r="380" spans="1:23" x14ac:dyDescent="0.25">
      <c r="A380" s="28">
        <v>43686</v>
      </c>
      <c r="B380" s="29" t="s">
        <v>1529</v>
      </c>
      <c r="C380" s="31" t="s">
        <v>1578</v>
      </c>
      <c r="D380" s="30" t="s">
        <v>1579</v>
      </c>
      <c r="E380" s="31" t="s">
        <v>1625</v>
      </c>
      <c r="F380" s="34">
        <v>251812</v>
      </c>
      <c r="G380" s="35">
        <v>213400</v>
      </c>
      <c r="H380" s="35">
        <v>19206</v>
      </c>
      <c r="I380" s="35">
        <v>19206</v>
      </c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</row>
    <row r="381" spans="1:23" x14ac:dyDescent="0.25">
      <c r="A381" s="28">
        <v>43690</v>
      </c>
      <c r="B381" s="29" t="s">
        <v>1731</v>
      </c>
      <c r="C381" s="31" t="s">
        <v>1578</v>
      </c>
      <c r="D381" s="30" t="s">
        <v>1579</v>
      </c>
      <c r="E381" s="31" t="s">
        <v>1732</v>
      </c>
      <c r="F381" s="34">
        <v>8285.9599999999991</v>
      </c>
      <c r="G381" s="35">
        <v>7022</v>
      </c>
      <c r="H381" s="35">
        <v>631.98</v>
      </c>
      <c r="I381" s="35">
        <v>631.98</v>
      </c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</row>
    <row r="382" spans="1:23" x14ac:dyDescent="0.25">
      <c r="A382" s="28">
        <v>43690</v>
      </c>
      <c r="B382" s="29" t="s">
        <v>1733</v>
      </c>
      <c r="C382" s="31" t="s">
        <v>1578</v>
      </c>
      <c r="D382" s="30" t="s">
        <v>1579</v>
      </c>
      <c r="E382" s="31" t="s">
        <v>1734</v>
      </c>
      <c r="F382" s="34">
        <v>47200</v>
      </c>
      <c r="G382" s="35">
        <v>40000</v>
      </c>
      <c r="H382" s="35">
        <v>3600</v>
      </c>
      <c r="I382" s="35">
        <v>3600</v>
      </c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</row>
    <row r="383" spans="1:23" x14ac:dyDescent="0.25">
      <c r="A383" s="28">
        <v>43690</v>
      </c>
      <c r="B383" s="29" t="s">
        <v>1731</v>
      </c>
      <c r="C383" s="31" t="s">
        <v>1578</v>
      </c>
      <c r="D383" s="30" t="s">
        <v>1579</v>
      </c>
      <c r="E383" s="31" t="s">
        <v>1732</v>
      </c>
      <c r="F383" s="34">
        <v>4177.2</v>
      </c>
      <c r="G383" s="35">
        <v>3540</v>
      </c>
      <c r="H383" s="35">
        <v>318.60000000000002</v>
      </c>
      <c r="I383" s="35">
        <v>318.60000000000002</v>
      </c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</row>
    <row r="384" spans="1:23" x14ac:dyDescent="0.25">
      <c r="A384" s="28">
        <v>43690</v>
      </c>
      <c r="B384" s="29" t="s">
        <v>1656</v>
      </c>
      <c r="C384" s="31" t="s">
        <v>1578</v>
      </c>
      <c r="D384" s="30" t="s">
        <v>1579</v>
      </c>
      <c r="E384" s="31" t="s">
        <v>1657</v>
      </c>
      <c r="F384" s="34">
        <v>13334</v>
      </c>
      <c r="G384" s="35">
        <v>11300</v>
      </c>
      <c r="H384" s="35">
        <v>1017</v>
      </c>
      <c r="I384" s="35">
        <v>1017</v>
      </c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</row>
    <row r="385" spans="1:23" x14ac:dyDescent="0.25">
      <c r="A385" s="28">
        <v>43693</v>
      </c>
      <c r="B385" s="29" t="s">
        <v>1689</v>
      </c>
      <c r="C385" s="31" t="s">
        <v>1578</v>
      </c>
      <c r="D385" s="30" t="s">
        <v>1579</v>
      </c>
      <c r="E385" s="31" t="s">
        <v>1690</v>
      </c>
      <c r="F385" s="34">
        <v>13251.4</v>
      </c>
      <c r="G385" s="35">
        <v>11230</v>
      </c>
      <c r="H385" s="35">
        <v>1010.7</v>
      </c>
      <c r="I385" s="35">
        <v>1010.7</v>
      </c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</row>
    <row r="386" spans="1:23" x14ac:dyDescent="0.25">
      <c r="A386" s="28">
        <v>43693</v>
      </c>
      <c r="B386" s="29" t="s">
        <v>1689</v>
      </c>
      <c r="C386" s="31" t="s">
        <v>1578</v>
      </c>
      <c r="D386" s="30" t="s">
        <v>1579</v>
      </c>
      <c r="E386" s="31" t="s">
        <v>1690</v>
      </c>
      <c r="F386" s="34">
        <v>18072.7</v>
      </c>
      <c r="G386" s="35">
        <v>15565</v>
      </c>
      <c r="H386" s="35">
        <v>1148.8499999999999</v>
      </c>
      <c r="I386" s="35">
        <v>1148.8499999999999</v>
      </c>
      <c r="J386" s="33"/>
      <c r="K386" s="33"/>
      <c r="L386" s="33"/>
      <c r="M386" s="33"/>
      <c r="N386" s="33"/>
      <c r="O386" s="35">
        <v>45</v>
      </c>
      <c r="P386" s="35">
        <v>45</v>
      </c>
      <c r="Q386" s="35">
        <v>60</v>
      </c>
      <c r="R386" s="35">
        <v>60</v>
      </c>
      <c r="S386" s="33"/>
      <c r="T386" s="33"/>
      <c r="U386" s="33"/>
      <c r="V386" s="33"/>
      <c r="W386" s="33"/>
    </row>
    <row r="387" spans="1:23" x14ac:dyDescent="0.25">
      <c r="A387" s="28">
        <v>43693</v>
      </c>
      <c r="B387" s="29" t="s">
        <v>1581</v>
      </c>
      <c r="C387" s="31" t="s">
        <v>1578</v>
      </c>
      <c r="D387" s="30" t="s">
        <v>1579</v>
      </c>
      <c r="E387" s="31" t="s">
        <v>1582</v>
      </c>
      <c r="F387" s="34">
        <v>61950</v>
      </c>
      <c r="G387" s="35">
        <v>52500</v>
      </c>
      <c r="H387" s="35">
        <v>4725</v>
      </c>
      <c r="I387" s="35">
        <v>4725</v>
      </c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</row>
    <row r="388" spans="1:23" x14ac:dyDescent="0.25">
      <c r="A388" s="28">
        <v>43693</v>
      </c>
      <c r="B388" s="29" t="s">
        <v>1581</v>
      </c>
      <c r="C388" s="31" t="s">
        <v>1578</v>
      </c>
      <c r="D388" s="30" t="s">
        <v>1579</v>
      </c>
      <c r="E388" s="31" t="s">
        <v>1582</v>
      </c>
      <c r="F388" s="34">
        <v>12744</v>
      </c>
      <c r="G388" s="35">
        <v>10800</v>
      </c>
      <c r="H388" s="35">
        <v>972</v>
      </c>
      <c r="I388" s="35">
        <v>972</v>
      </c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</row>
    <row r="389" spans="1:23" x14ac:dyDescent="0.25">
      <c r="A389" s="28">
        <v>43693</v>
      </c>
      <c r="B389" s="29" t="s">
        <v>1735</v>
      </c>
      <c r="C389" s="31" t="s">
        <v>1578</v>
      </c>
      <c r="D389" s="30" t="s">
        <v>1579</v>
      </c>
      <c r="E389" s="31" t="s">
        <v>1736</v>
      </c>
      <c r="F389" s="34">
        <v>54928</v>
      </c>
      <c r="G389" s="35">
        <v>46550</v>
      </c>
      <c r="H389" s="35">
        <v>4189.5</v>
      </c>
      <c r="I389" s="35">
        <v>4189.5</v>
      </c>
      <c r="J389" s="32">
        <v>1</v>
      </c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</row>
    <row r="390" spans="1:23" x14ac:dyDescent="0.25">
      <c r="A390" s="28">
        <v>43693</v>
      </c>
      <c r="B390" s="29" t="s">
        <v>1689</v>
      </c>
      <c r="C390" s="31" t="s">
        <v>1578</v>
      </c>
      <c r="D390" s="30" t="s">
        <v>1579</v>
      </c>
      <c r="E390" s="31" t="s">
        <v>1690</v>
      </c>
      <c r="F390" s="34">
        <v>49931.56</v>
      </c>
      <c r="G390" s="35">
        <v>42772.5</v>
      </c>
      <c r="H390" s="35">
        <v>3039.53</v>
      </c>
      <c r="I390" s="35">
        <v>3039.53</v>
      </c>
      <c r="J390" s="33"/>
      <c r="K390" s="33"/>
      <c r="L390" s="33"/>
      <c r="M390" s="33"/>
      <c r="N390" s="33"/>
      <c r="O390" s="33"/>
      <c r="P390" s="33"/>
      <c r="Q390" s="35">
        <v>540</v>
      </c>
      <c r="R390" s="35">
        <v>540</v>
      </c>
      <c r="S390" s="33"/>
      <c r="T390" s="33"/>
      <c r="U390" s="33"/>
      <c r="V390" s="33"/>
      <c r="W390" s="33"/>
    </row>
    <row r="391" spans="1:23" x14ac:dyDescent="0.25">
      <c r="A391" s="28">
        <v>43694</v>
      </c>
      <c r="B391" s="29" t="s">
        <v>1533</v>
      </c>
      <c r="C391" s="31" t="s">
        <v>1578</v>
      </c>
      <c r="D391" s="30" t="s">
        <v>1579</v>
      </c>
      <c r="E391" s="31" t="s">
        <v>1539</v>
      </c>
      <c r="F391" s="34">
        <v>346477</v>
      </c>
      <c r="G391" s="35">
        <v>293625</v>
      </c>
      <c r="H391" s="35">
        <v>26426.25</v>
      </c>
      <c r="I391" s="35">
        <v>26426.25</v>
      </c>
      <c r="J391" s="32">
        <v>0.5</v>
      </c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</row>
    <row r="392" spans="1:23" x14ac:dyDescent="0.25">
      <c r="A392" s="28">
        <v>43694</v>
      </c>
      <c r="B392" s="29" t="s">
        <v>1533</v>
      </c>
      <c r="C392" s="31" t="s">
        <v>1578</v>
      </c>
      <c r="D392" s="30" t="s">
        <v>1579</v>
      </c>
      <c r="E392" s="31" t="s">
        <v>1539</v>
      </c>
      <c r="F392" s="34">
        <v>95202</v>
      </c>
      <c r="G392" s="35">
        <v>80680</v>
      </c>
      <c r="H392" s="35">
        <v>7261.2</v>
      </c>
      <c r="I392" s="35">
        <v>7261.2</v>
      </c>
      <c r="J392" s="32">
        <v>0.4</v>
      </c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</row>
    <row r="393" spans="1:23" x14ac:dyDescent="0.25">
      <c r="A393" s="28">
        <v>43694</v>
      </c>
      <c r="B393" s="29" t="s">
        <v>1533</v>
      </c>
      <c r="C393" s="31" t="s">
        <v>1578</v>
      </c>
      <c r="D393" s="30" t="s">
        <v>1579</v>
      </c>
      <c r="E393" s="31" t="s">
        <v>1539</v>
      </c>
      <c r="F393" s="34">
        <v>420882</v>
      </c>
      <c r="G393" s="35">
        <v>356680</v>
      </c>
      <c r="H393" s="35">
        <v>32101.200000000001</v>
      </c>
      <c r="I393" s="35">
        <v>32101.200000000001</v>
      </c>
      <c r="J393" s="32">
        <v>0.4</v>
      </c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</row>
    <row r="394" spans="1:23" x14ac:dyDescent="0.25">
      <c r="A394" s="28">
        <v>43694</v>
      </c>
      <c r="B394" s="29" t="s">
        <v>1677</v>
      </c>
      <c r="C394" s="31" t="s">
        <v>1578</v>
      </c>
      <c r="D394" s="30" t="s">
        <v>1579</v>
      </c>
      <c r="E394" s="31" t="s">
        <v>1678</v>
      </c>
      <c r="F394" s="34">
        <v>117239</v>
      </c>
      <c r="G394" s="35">
        <v>99355</v>
      </c>
      <c r="H394" s="35">
        <v>8941.9500000000007</v>
      </c>
      <c r="I394" s="35">
        <v>8941.9500000000007</v>
      </c>
      <c r="J394" s="35">
        <v>0.1</v>
      </c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</row>
    <row r="395" spans="1:23" x14ac:dyDescent="0.25">
      <c r="A395" s="28">
        <v>43694</v>
      </c>
      <c r="B395" s="29" t="s">
        <v>1724</v>
      </c>
      <c r="C395" s="31" t="s">
        <v>1578</v>
      </c>
      <c r="D395" s="30" t="s">
        <v>1579</v>
      </c>
      <c r="E395" s="31" t="s">
        <v>1725</v>
      </c>
      <c r="F395" s="34">
        <v>69915</v>
      </c>
      <c r="G395" s="35">
        <v>59250</v>
      </c>
      <c r="H395" s="35">
        <v>5332.5</v>
      </c>
      <c r="I395" s="35">
        <v>5332.5</v>
      </c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</row>
    <row r="396" spans="1:23" x14ac:dyDescent="0.25">
      <c r="A396" s="28">
        <v>43694</v>
      </c>
      <c r="B396" s="29" t="s">
        <v>1731</v>
      </c>
      <c r="C396" s="31" t="s">
        <v>1578</v>
      </c>
      <c r="D396" s="30" t="s">
        <v>1579</v>
      </c>
      <c r="E396" s="31" t="s">
        <v>1732</v>
      </c>
      <c r="F396" s="34">
        <v>32435.25</v>
      </c>
      <c r="G396" s="35">
        <v>27487.5</v>
      </c>
      <c r="H396" s="35">
        <v>2473.88</v>
      </c>
      <c r="I396" s="35">
        <v>2473.88</v>
      </c>
      <c r="J396" s="32">
        <v>0.01</v>
      </c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</row>
    <row r="397" spans="1:23" x14ac:dyDescent="0.25">
      <c r="A397" s="28">
        <v>43694</v>
      </c>
      <c r="B397" s="29" t="s">
        <v>1533</v>
      </c>
      <c r="C397" s="31" t="s">
        <v>1578</v>
      </c>
      <c r="D397" s="30" t="s">
        <v>1579</v>
      </c>
      <c r="E397" s="31" t="s">
        <v>1539</v>
      </c>
      <c r="F397" s="34">
        <v>235528</v>
      </c>
      <c r="G397" s="35">
        <v>199600</v>
      </c>
      <c r="H397" s="35">
        <v>17964</v>
      </c>
      <c r="I397" s="35">
        <v>17964</v>
      </c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</row>
    <row r="398" spans="1:23" x14ac:dyDescent="0.25">
      <c r="A398" s="28">
        <v>43694</v>
      </c>
      <c r="B398" s="29" t="s">
        <v>1533</v>
      </c>
      <c r="C398" s="31" t="s">
        <v>1578</v>
      </c>
      <c r="D398" s="30" t="s">
        <v>1579</v>
      </c>
      <c r="E398" s="31" t="s">
        <v>1539</v>
      </c>
      <c r="F398" s="34">
        <v>20668</v>
      </c>
      <c r="G398" s="35">
        <v>17515</v>
      </c>
      <c r="H398" s="35">
        <v>1576.35</v>
      </c>
      <c r="I398" s="35">
        <v>1576.35</v>
      </c>
      <c r="J398" s="35">
        <v>0.3</v>
      </c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</row>
    <row r="399" spans="1:23" x14ac:dyDescent="0.25">
      <c r="A399" s="28">
        <v>43695</v>
      </c>
      <c r="B399" s="29" t="s">
        <v>1581</v>
      </c>
      <c r="C399" s="31" t="s">
        <v>1578</v>
      </c>
      <c r="D399" s="30" t="s">
        <v>1579</v>
      </c>
      <c r="E399" s="31" t="s">
        <v>1582</v>
      </c>
      <c r="F399" s="34">
        <v>27258</v>
      </c>
      <c r="G399" s="35">
        <v>23100</v>
      </c>
      <c r="H399" s="35">
        <v>2079</v>
      </c>
      <c r="I399" s="35">
        <v>2079</v>
      </c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</row>
    <row r="400" spans="1:23" x14ac:dyDescent="0.25">
      <c r="A400" s="28">
        <v>43695</v>
      </c>
      <c r="B400" s="29" t="s">
        <v>1581</v>
      </c>
      <c r="C400" s="31" t="s">
        <v>1578</v>
      </c>
      <c r="D400" s="30" t="s">
        <v>1579</v>
      </c>
      <c r="E400" s="31" t="s">
        <v>1582</v>
      </c>
      <c r="F400" s="34">
        <v>29978</v>
      </c>
      <c r="G400" s="35">
        <v>25405</v>
      </c>
      <c r="H400" s="35">
        <v>2286.4499999999998</v>
      </c>
      <c r="I400" s="35">
        <v>2286.4499999999998</v>
      </c>
      <c r="J400" s="35">
        <v>0.1</v>
      </c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</row>
    <row r="401" spans="1:23" x14ac:dyDescent="0.25">
      <c r="A401" s="28">
        <v>43695</v>
      </c>
      <c r="B401" s="29" t="s">
        <v>1595</v>
      </c>
      <c r="C401" s="31" t="s">
        <v>1578</v>
      </c>
      <c r="D401" s="30" t="s">
        <v>1579</v>
      </c>
      <c r="E401" s="31" t="s">
        <v>1596</v>
      </c>
      <c r="F401" s="34">
        <v>8881</v>
      </c>
      <c r="G401" s="35">
        <v>6975</v>
      </c>
      <c r="H401" s="35">
        <v>627.75</v>
      </c>
      <c r="I401" s="35">
        <v>627.75</v>
      </c>
      <c r="J401" s="35">
        <v>0.5</v>
      </c>
      <c r="K401" s="33"/>
      <c r="L401" s="35">
        <v>650</v>
      </c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</row>
    <row r="402" spans="1:23" x14ac:dyDescent="0.25">
      <c r="A402" s="28">
        <v>43695</v>
      </c>
      <c r="B402" s="29" t="s">
        <v>1737</v>
      </c>
      <c r="C402" s="31" t="s">
        <v>1578</v>
      </c>
      <c r="D402" s="30" t="s">
        <v>1579</v>
      </c>
      <c r="E402" s="31" t="s">
        <v>1482</v>
      </c>
      <c r="F402" s="34">
        <v>1298</v>
      </c>
      <c r="G402" s="35">
        <v>1100</v>
      </c>
      <c r="H402" s="35">
        <v>99</v>
      </c>
      <c r="I402" s="35">
        <v>99</v>
      </c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</row>
    <row r="403" spans="1:23" x14ac:dyDescent="0.25">
      <c r="A403" s="28">
        <v>43695</v>
      </c>
      <c r="B403" s="29" t="s">
        <v>1581</v>
      </c>
      <c r="C403" s="31" t="s">
        <v>1578</v>
      </c>
      <c r="D403" s="30" t="s">
        <v>1579</v>
      </c>
      <c r="E403" s="31" t="s">
        <v>1582</v>
      </c>
      <c r="F403" s="34">
        <v>21270</v>
      </c>
      <c r="G403" s="35">
        <v>18025</v>
      </c>
      <c r="H403" s="35">
        <v>1622.25</v>
      </c>
      <c r="I403" s="35">
        <v>1622.25</v>
      </c>
      <c r="J403" s="35">
        <v>0.5</v>
      </c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</row>
    <row r="404" spans="1:23" x14ac:dyDescent="0.25">
      <c r="A404" s="28">
        <v>43695</v>
      </c>
      <c r="B404" s="29" t="s">
        <v>1689</v>
      </c>
      <c r="C404" s="31" t="s">
        <v>1578</v>
      </c>
      <c r="D404" s="30" t="s">
        <v>1579</v>
      </c>
      <c r="E404" s="31" t="s">
        <v>1690</v>
      </c>
      <c r="F404" s="34">
        <v>42185</v>
      </c>
      <c r="G404" s="35">
        <v>35750</v>
      </c>
      <c r="H404" s="35">
        <v>3217.5</v>
      </c>
      <c r="I404" s="35">
        <v>3217.5</v>
      </c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</row>
    <row r="405" spans="1:23" x14ac:dyDescent="0.25">
      <c r="A405" s="28">
        <v>43696</v>
      </c>
      <c r="B405" s="29" t="s">
        <v>1731</v>
      </c>
      <c r="C405" s="31" t="s">
        <v>1578</v>
      </c>
      <c r="D405" s="30" t="s">
        <v>1579</v>
      </c>
      <c r="E405" s="31" t="s">
        <v>1732</v>
      </c>
      <c r="F405" s="34">
        <v>39913.5</v>
      </c>
      <c r="G405" s="35">
        <v>33825</v>
      </c>
      <c r="H405" s="35">
        <v>3044.25</v>
      </c>
      <c r="I405" s="35">
        <v>3044.25</v>
      </c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</row>
    <row r="406" spans="1:23" x14ac:dyDescent="0.25">
      <c r="A406" s="28">
        <v>43696</v>
      </c>
      <c r="B406" s="29" t="s">
        <v>1595</v>
      </c>
      <c r="C406" s="31" t="s">
        <v>1578</v>
      </c>
      <c r="D406" s="30" t="s">
        <v>1579</v>
      </c>
      <c r="E406" s="31" t="s">
        <v>1596</v>
      </c>
      <c r="F406" s="34">
        <v>8881</v>
      </c>
      <c r="G406" s="35">
        <v>6975</v>
      </c>
      <c r="H406" s="35">
        <v>627.75</v>
      </c>
      <c r="I406" s="35">
        <v>627.75</v>
      </c>
      <c r="J406" s="35">
        <v>0.5</v>
      </c>
      <c r="K406" s="33"/>
      <c r="L406" s="35">
        <v>650</v>
      </c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</row>
    <row r="407" spans="1:23" x14ac:dyDescent="0.25">
      <c r="A407" s="28">
        <v>43697</v>
      </c>
      <c r="B407" s="29" t="s">
        <v>1672</v>
      </c>
      <c r="C407" s="31" t="s">
        <v>1578</v>
      </c>
      <c r="D407" s="30" t="s">
        <v>1579</v>
      </c>
      <c r="E407" s="31" t="s">
        <v>1673</v>
      </c>
      <c r="F407" s="34">
        <v>10532</v>
      </c>
      <c r="G407" s="35">
        <v>8925</v>
      </c>
      <c r="H407" s="35">
        <v>803.25</v>
      </c>
      <c r="I407" s="35">
        <v>803.25</v>
      </c>
      <c r="J407" s="35">
        <v>0.5</v>
      </c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</row>
    <row r="408" spans="1:23" x14ac:dyDescent="0.25">
      <c r="A408" s="28">
        <v>43698</v>
      </c>
      <c r="B408" s="29" t="s">
        <v>1581</v>
      </c>
      <c r="C408" s="31" t="s">
        <v>1578</v>
      </c>
      <c r="D408" s="30" t="s">
        <v>1579</v>
      </c>
      <c r="E408" s="31" t="s">
        <v>1582</v>
      </c>
      <c r="F408" s="34">
        <v>43483</v>
      </c>
      <c r="G408" s="35">
        <v>36850</v>
      </c>
      <c r="H408" s="35">
        <v>3316.5</v>
      </c>
      <c r="I408" s="35">
        <v>3316.5</v>
      </c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</row>
    <row r="409" spans="1:23" x14ac:dyDescent="0.25">
      <c r="A409" s="28">
        <v>43698</v>
      </c>
      <c r="B409" s="29" t="s">
        <v>1595</v>
      </c>
      <c r="C409" s="31" t="s">
        <v>1578</v>
      </c>
      <c r="D409" s="30" t="s">
        <v>1579</v>
      </c>
      <c r="E409" s="31" t="s">
        <v>1596</v>
      </c>
      <c r="F409" s="34">
        <v>11624</v>
      </c>
      <c r="G409" s="35">
        <v>9300</v>
      </c>
      <c r="H409" s="35">
        <v>837</v>
      </c>
      <c r="I409" s="35">
        <v>837</v>
      </c>
      <c r="J409" s="33"/>
      <c r="K409" s="33"/>
      <c r="L409" s="35">
        <v>650</v>
      </c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</row>
    <row r="410" spans="1:23" x14ac:dyDescent="0.25">
      <c r="A410" s="28">
        <v>43698</v>
      </c>
      <c r="B410" s="29" t="s">
        <v>1534</v>
      </c>
      <c r="C410" s="31" t="s">
        <v>1578</v>
      </c>
      <c r="D410" s="30" t="s">
        <v>1579</v>
      </c>
      <c r="E410" s="31" t="s">
        <v>1540</v>
      </c>
      <c r="F410" s="34">
        <v>727053</v>
      </c>
      <c r="G410" s="35">
        <v>616147</v>
      </c>
      <c r="H410" s="35">
        <v>55453.23</v>
      </c>
      <c r="I410" s="35">
        <v>55453.23</v>
      </c>
      <c r="J410" s="32">
        <v>0.46</v>
      </c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</row>
    <row r="411" spans="1:23" x14ac:dyDescent="0.25">
      <c r="A411" s="28">
        <v>43698</v>
      </c>
      <c r="B411" s="29" t="s">
        <v>1738</v>
      </c>
      <c r="C411" s="31" t="s">
        <v>1578</v>
      </c>
      <c r="D411" s="30" t="s">
        <v>1579</v>
      </c>
      <c r="E411" s="31" t="s">
        <v>1739</v>
      </c>
      <c r="F411" s="34">
        <v>1195.9000000000001</v>
      </c>
      <c r="G411" s="35">
        <v>1013.48</v>
      </c>
      <c r="H411" s="35">
        <v>91.21</v>
      </c>
      <c r="I411" s="35">
        <v>91.21</v>
      </c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</row>
    <row r="412" spans="1:23" x14ac:dyDescent="0.25">
      <c r="A412" s="28">
        <v>43698</v>
      </c>
      <c r="B412" s="29" t="s">
        <v>1731</v>
      </c>
      <c r="C412" s="31" t="s">
        <v>1578</v>
      </c>
      <c r="D412" s="30" t="s">
        <v>1579</v>
      </c>
      <c r="E412" s="31" t="s">
        <v>1732</v>
      </c>
      <c r="F412" s="34">
        <v>7566.76</v>
      </c>
      <c r="G412" s="35">
        <v>6412.5</v>
      </c>
      <c r="H412" s="35">
        <v>577.13</v>
      </c>
      <c r="I412" s="35">
        <v>577.13</v>
      </c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</row>
    <row r="413" spans="1:23" x14ac:dyDescent="0.25">
      <c r="A413" s="28">
        <v>43699</v>
      </c>
      <c r="B413" s="29" t="s">
        <v>1533</v>
      </c>
      <c r="C413" s="31" t="s">
        <v>1578</v>
      </c>
      <c r="D413" s="30" t="s">
        <v>1579</v>
      </c>
      <c r="E413" s="31" t="s">
        <v>1539</v>
      </c>
      <c r="F413" s="34">
        <v>1442703</v>
      </c>
      <c r="G413" s="35">
        <v>1222630</v>
      </c>
      <c r="H413" s="35">
        <v>110036.7</v>
      </c>
      <c r="I413" s="35">
        <v>110036.7</v>
      </c>
      <c r="J413" s="32">
        <v>0.4</v>
      </c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</row>
    <row r="414" spans="1:23" x14ac:dyDescent="0.25">
      <c r="A414" s="28">
        <v>43699</v>
      </c>
      <c r="B414" s="29" t="s">
        <v>1719</v>
      </c>
      <c r="C414" s="31" t="s">
        <v>1578</v>
      </c>
      <c r="D414" s="30" t="s">
        <v>1579</v>
      </c>
      <c r="E414" s="31" t="s">
        <v>1720</v>
      </c>
      <c r="F414" s="34">
        <v>2151</v>
      </c>
      <c r="G414" s="35">
        <v>1680</v>
      </c>
      <c r="H414" s="33"/>
      <c r="I414" s="33"/>
      <c r="J414" s="35">
        <v>0.6</v>
      </c>
      <c r="K414" s="33"/>
      <c r="L414" s="33"/>
      <c r="M414" s="33"/>
      <c r="N414" s="33"/>
      <c r="O414" s="33"/>
      <c r="P414" s="33"/>
      <c r="Q414" s="33"/>
      <c r="R414" s="33"/>
      <c r="S414" s="35">
        <v>235.2</v>
      </c>
      <c r="T414" s="35">
        <v>235.2</v>
      </c>
      <c r="U414" s="33"/>
      <c r="V414" s="33"/>
      <c r="W414" s="33"/>
    </row>
    <row r="415" spans="1:23" x14ac:dyDescent="0.25">
      <c r="A415" s="28">
        <v>43699</v>
      </c>
      <c r="B415" s="29" t="s">
        <v>1649</v>
      </c>
      <c r="C415" s="31" t="s">
        <v>1578</v>
      </c>
      <c r="D415" s="30" t="s">
        <v>1579</v>
      </c>
      <c r="E415" s="31" t="s">
        <v>1650</v>
      </c>
      <c r="F415" s="34">
        <v>944</v>
      </c>
      <c r="G415" s="35">
        <v>800</v>
      </c>
      <c r="H415" s="35">
        <v>72</v>
      </c>
      <c r="I415" s="35">
        <v>72</v>
      </c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</row>
    <row r="416" spans="1:23" x14ac:dyDescent="0.25">
      <c r="A416" s="28">
        <v>43699</v>
      </c>
      <c r="B416" s="29" t="s">
        <v>1740</v>
      </c>
      <c r="C416" s="31" t="s">
        <v>1578</v>
      </c>
      <c r="D416" s="30" t="s">
        <v>1579</v>
      </c>
      <c r="E416" s="31" t="s">
        <v>1741</v>
      </c>
      <c r="F416" s="34">
        <v>106200</v>
      </c>
      <c r="G416" s="35">
        <v>90000</v>
      </c>
      <c r="H416" s="35">
        <v>8100</v>
      </c>
      <c r="I416" s="35">
        <v>8100</v>
      </c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</row>
    <row r="417" spans="1:23" x14ac:dyDescent="0.25">
      <c r="A417" s="28">
        <v>43700</v>
      </c>
      <c r="B417" s="29" t="s">
        <v>1672</v>
      </c>
      <c r="C417" s="31" t="s">
        <v>1578</v>
      </c>
      <c r="D417" s="30" t="s">
        <v>1579</v>
      </c>
      <c r="E417" s="31" t="s">
        <v>1673</v>
      </c>
      <c r="F417" s="34">
        <v>10532</v>
      </c>
      <c r="G417" s="35">
        <v>8925</v>
      </c>
      <c r="H417" s="35">
        <v>803.25</v>
      </c>
      <c r="I417" s="35">
        <v>803.25</v>
      </c>
      <c r="J417" s="35">
        <v>0.5</v>
      </c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</row>
    <row r="418" spans="1:23" x14ac:dyDescent="0.25">
      <c r="A418" s="28">
        <v>43700</v>
      </c>
      <c r="B418" s="29" t="s">
        <v>1742</v>
      </c>
      <c r="C418" s="31" t="s">
        <v>1578</v>
      </c>
      <c r="D418" s="30" t="s">
        <v>1579</v>
      </c>
      <c r="E418" s="31" t="s">
        <v>1743</v>
      </c>
      <c r="F418" s="34">
        <v>20768</v>
      </c>
      <c r="G418" s="35">
        <v>17600</v>
      </c>
      <c r="H418" s="35">
        <v>1584</v>
      </c>
      <c r="I418" s="35">
        <v>1584</v>
      </c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</row>
    <row r="419" spans="1:23" x14ac:dyDescent="0.25">
      <c r="A419" s="28">
        <v>43701</v>
      </c>
      <c r="B419" s="29" t="s">
        <v>1618</v>
      </c>
      <c r="C419" s="31" t="s">
        <v>1578</v>
      </c>
      <c r="D419" s="30" t="s">
        <v>1579</v>
      </c>
      <c r="E419" s="31" t="s">
        <v>1620</v>
      </c>
      <c r="F419" s="34">
        <v>133694</v>
      </c>
      <c r="G419" s="35">
        <v>109800</v>
      </c>
      <c r="H419" s="35">
        <v>10197</v>
      </c>
      <c r="I419" s="35">
        <v>10197</v>
      </c>
      <c r="J419" s="33"/>
      <c r="K419" s="35">
        <v>3500</v>
      </c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</row>
    <row r="420" spans="1:23" x14ac:dyDescent="0.25">
      <c r="A420" s="28">
        <v>43701</v>
      </c>
      <c r="B420" s="29" t="s">
        <v>1731</v>
      </c>
      <c r="C420" s="31" t="s">
        <v>1578</v>
      </c>
      <c r="D420" s="30" t="s">
        <v>1579</v>
      </c>
      <c r="E420" s="31" t="s">
        <v>1732</v>
      </c>
      <c r="F420" s="34">
        <v>46599.38</v>
      </c>
      <c r="G420" s="35">
        <v>39491</v>
      </c>
      <c r="H420" s="35">
        <v>3554.19</v>
      </c>
      <c r="I420" s="35">
        <v>3554.19</v>
      </c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</row>
    <row r="421" spans="1:23" x14ac:dyDescent="0.25">
      <c r="A421" s="28">
        <v>43703</v>
      </c>
      <c r="B421" s="29" t="s">
        <v>1581</v>
      </c>
      <c r="C421" s="31" t="s">
        <v>1578</v>
      </c>
      <c r="D421" s="30" t="s">
        <v>1579</v>
      </c>
      <c r="E421" s="31" t="s">
        <v>1582</v>
      </c>
      <c r="F421" s="34">
        <v>79886</v>
      </c>
      <c r="G421" s="35">
        <v>67700</v>
      </c>
      <c r="H421" s="35">
        <v>6093</v>
      </c>
      <c r="I421" s="35">
        <v>6093</v>
      </c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</row>
    <row r="422" spans="1:23" x14ac:dyDescent="0.25">
      <c r="A422" s="28">
        <v>43703</v>
      </c>
      <c r="B422" s="29" t="s">
        <v>1534</v>
      </c>
      <c r="C422" s="31" t="s">
        <v>1578</v>
      </c>
      <c r="D422" s="30" t="s">
        <v>1579</v>
      </c>
      <c r="E422" s="31" t="s">
        <v>1540</v>
      </c>
      <c r="F422" s="34">
        <v>554040</v>
      </c>
      <c r="G422" s="35">
        <v>467900</v>
      </c>
      <c r="H422" s="35">
        <v>42257.34</v>
      </c>
      <c r="I422" s="35">
        <v>42257.34</v>
      </c>
      <c r="J422" s="32">
        <v>0.68</v>
      </c>
      <c r="K422" s="33"/>
      <c r="L422" s="33"/>
      <c r="M422" s="35">
        <v>1626</v>
      </c>
      <c r="N422" s="33"/>
      <c r="O422" s="33"/>
      <c r="P422" s="33"/>
      <c r="Q422" s="33"/>
      <c r="R422" s="33"/>
      <c r="S422" s="33"/>
      <c r="T422" s="33"/>
      <c r="U422" s="33"/>
      <c r="V422" s="33"/>
      <c r="W422" s="33"/>
    </row>
    <row r="423" spans="1:23" x14ac:dyDescent="0.25">
      <c r="A423" s="28">
        <v>43703</v>
      </c>
      <c r="B423" s="29" t="s">
        <v>1534</v>
      </c>
      <c r="C423" s="31" t="s">
        <v>1578</v>
      </c>
      <c r="D423" s="30" t="s">
        <v>1579</v>
      </c>
      <c r="E423" s="31" t="s">
        <v>1540</v>
      </c>
      <c r="F423" s="34">
        <v>48875.6</v>
      </c>
      <c r="G423" s="35">
        <v>41280</v>
      </c>
      <c r="H423" s="35">
        <v>3727.8</v>
      </c>
      <c r="I423" s="35">
        <v>3727.8</v>
      </c>
      <c r="J423" s="33"/>
      <c r="K423" s="33"/>
      <c r="L423" s="33"/>
      <c r="M423" s="35">
        <v>140</v>
      </c>
      <c r="N423" s="33"/>
      <c r="O423" s="33"/>
      <c r="P423" s="33"/>
      <c r="Q423" s="33"/>
      <c r="R423" s="33"/>
      <c r="S423" s="33"/>
      <c r="T423" s="33"/>
      <c r="U423" s="33"/>
      <c r="V423" s="33"/>
      <c r="W423" s="33"/>
    </row>
    <row r="424" spans="1:23" x14ac:dyDescent="0.25">
      <c r="A424" s="28">
        <v>43705</v>
      </c>
      <c r="B424" s="29" t="s">
        <v>1618</v>
      </c>
      <c r="C424" s="31" t="s">
        <v>1578</v>
      </c>
      <c r="D424" s="30" t="s">
        <v>1579</v>
      </c>
      <c r="E424" s="31" t="s">
        <v>1620</v>
      </c>
      <c r="F424" s="34">
        <v>143930</v>
      </c>
      <c r="G424" s="35">
        <v>117474.5</v>
      </c>
      <c r="H424" s="35">
        <v>10977.71</v>
      </c>
      <c r="I424" s="35">
        <v>10977.71</v>
      </c>
      <c r="J424" s="35">
        <v>0.08</v>
      </c>
      <c r="K424" s="35">
        <v>4500</v>
      </c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</row>
    <row r="425" spans="1:23" x14ac:dyDescent="0.25">
      <c r="A425" s="28">
        <v>43705</v>
      </c>
      <c r="B425" s="29" t="s">
        <v>1581</v>
      </c>
      <c r="C425" s="31" t="s">
        <v>1578</v>
      </c>
      <c r="D425" s="30" t="s">
        <v>1579</v>
      </c>
      <c r="E425" s="31" t="s">
        <v>1582</v>
      </c>
      <c r="F425" s="34">
        <v>196653</v>
      </c>
      <c r="G425" s="35">
        <v>166655</v>
      </c>
      <c r="H425" s="35">
        <v>14998.95</v>
      </c>
      <c r="I425" s="35">
        <v>14998.95</v>
      </c>
      <c r="J425" s="35">
        <v>0.1</v>
      </c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</row>
    <row r="426" spans="1:23" x14ac:dyDescent="0.25">
      <c r="A426" s="28">
        <v>43705</v>
      </c>
      <c r="B426" s="29" t="s">
        <v>1744</v>
      </c>
      <c r="C426" s="31" t="s">
        <v>1573</v>
      </c>
      <c r="D426" s="30" t="s">
        <v>1745</v>
      </c>
      <c r="E426" s="31" t="s">
        <v>1482</v>
      </c>
      <c r="F426" s="34">
        <v>470000</v>
      </c>
      <c r="G426" s="35">
        <v>470000</v>
      </c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</row>
    <row r="427" spans="1:23" x14ac:dyDescent="0.25">
      <c r="A427" s="28">
        <v>43708</v>
      </c>
      <c r="B427" s="29" t="s">
        <v>1529</v>
      </c>
      <c r="C427" s="31" t="s">
        <v>1578</v>
      </c>
      <c r="D427" s="30" t="s">
        <v>1579</v>
      </c>
      <c r="E427" s="31" t="s">
        <v>1625</v>
      </c>
      <c r="F427" s="34">
        <v>282580</v>
      </c>
      <c r="G427" s="35">
        <v>239475</v>
      </c>
      <c r="H427" s="35">
        <v>21552.75</v>
      </c>
      <c r="I427" s="35">
        <v>21552.75</v>
      </c>
      <c r="J427" s="32">
        <v>0.5</v>
      </c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</row>
    <row r="428" spans="1:23" x14ac:dyDescent="0.25">
      <c r="A428" s="28">
        <v>43708</v>
      </c>
      <c r="B428" s="29" t="s">
        <v>1731</v>
      </c>
      <c r="C428" s="31" t="s">
        <v>1578</v>
      </c>
      <c r="D428" s="30" t="s">
        <v>1579</v>
      </c>
      <c r="E428" s="31" t="s">
        <v>1732</v>
      </c>
      <c r="F428" s="34">
        <v>41890</v>
      </c>
      <c r="G428" s="35">
        <v>35500</v>
      </c>
      <c r="H428" s="35">
        <v>3195</v>
      </c>
      <c r="I428" s="35">
        <v>3195</v>
      </c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</row>
    <row r="429" spans="1:23" x14ac:dyDescent="0.25">
      <c r="A429" s="28">
        <v>43708</v>
      </c>
      <c r="B429" s="29" t="s">
        <v>1746</v>
      </c>
      <c r="C429" s="31" t="s">
        <v>1578</v>
      </c>
      <c r="D429" s="30" t="s">
        <v>1579</v>
      </c>
      <c r="E429" s="31" t="s">
        <v>1747</v>
      </c>
      <c r="F429" s="34">
        <v>699</v>
      </c>
      <c r="G429" s="35">
        <v>592</v>
      </c>
      <c r="H429" s="35">
        <v>53.28</v>
      </c>
      <c r="I429" s="35">
        <v>53.28</v>
      </c>
      <c r="J429" s="35">
        <v>0.44</v>
      </c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</row>
    <row r="430" spans="1:23" x14ac:dyDescent="0.25">
      <c r="A430" s="28">
        <v>43708</v>
      </c>
      <c r="B430" s="29" t="s">
        <v>1748</v>
      </c>
      <c r="C430" s="31" t="s">
        <v>1578</v>
      </c>
      <c r="D430" s="30" t="s">
        <v>1579</v>
      </c>
      <c r="E430" s="31" t="s">
        <v>1749</v>
      </c>
      <c r="F430" s="34">
        <v>236</v>
      </c>
      <c r="G430" s="35">
        <v>200</v>
      </c>
      <c r="H430" s="35">
        <v>18</v>
      </c>
      <c r="I430" s="35">
        <v>18</v>
      </c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</row>
    <row r="431" spans="1:23" x14ac:dyDescent="0.25">
      <c r="A431" s="28">
        <v>43708</v>
      </c>
      <c r="B431" s="29" t="s">
        <v>1618</v>
      </c>
      <c r="C431" s="31" t="s">
        <v>1578</v>
      </c>
      <c r="D431" s="30" t="s">
        <v>1579</v>
      </c>
      <c r="E431" s="31" t="s">
        <v>1620</v>
      </c>
      <c r="F431" s="34">
        <v>18500</v>
      </c>
      <c r="G431" s="35">
        <v>15465</v>
      </c>
      <c r="H431" s="35">
        <v>1411.02</v>
      </c>
      <c r="I431" s="35">
        <v>1411.02</v>
      </c>
      <c r="J431" s="32">
        <v>0.04</v>
      </c>
      <c r="K431" s="33"/>
      <c r="L431" s="33"/>
      <c r="M431" s="35">
        <v>213</v>
      </c>
      <c r="N431" s="33"/>
      <c r="O431" s="33"/>
      <c r="P431" s="33"/>
      <c r="Q431" s="33"/>
      <c r="R431" s="33"/>
      <c r="S431" s="33"/>
      <c r="T431" s="33"/>
      <c r="U431" s="33"/>
      <c r="V431" s="33"/>
      <c r="W431" s="33"/>
    </row>
    <row r="432" spans="1:23" x14ac:dyDescent="0.25">
      <c r="A432" s="28">
        <v>43708</v>
      </c>
      <c r="B432" s="29" t="s">
        <v>1610</v>
      </c>
      <c r="C432" s="31" t="s">
        <v>1578</v>
      </c>
      <c r="D432" s="30" t="s">
        <v>1579</v>
      </c>
      <c r="E432" s="31" t="s">
        <v>1611</v>
      </c>
      <c r="F432" s="34">
        <v>153216</v>
      </c>
      <c r="G432" s="35">
        <v>129244</v>
      </c>
      <c r="H432" s="35">
        <v>11685.96</v>
      </c>
      <c r="I432" s="35">
        <v>11685.96</v>
      </c>
      <c r="J432" s="35">
        <v>0.08</v>
      </c>
      <c r="K432" s="35">
        <v>600</v>
      </c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</row>
    <row r="433" spans="1:23" x14ac:dyDescent="0.25">
      <c r="A433" s="28">
        <v>43708</v>
      </c>
      <c r="B433" s="29" t="s">
        <v>1639</v>
      </c>
      <c r="C433" s="31" t="s">
        <v>1578</v>
      </c>
      <c r="D433" s="30" t="s">
        <v>1579</v>
      </c>
      <c r="E433" s="31" t="s">
        <v>1640</v>
      </c>
      <c r="F433" s="34">
        <v>708</v>
      </c>
      <c r="G433" s="35">
        <v>600</v>
      </c>
      <c r="H433" s="35">
        <v>54</v>
      </c>
      <c r="I433" s="35">
        <v>54</v>
      </c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</row>
    <row r="434" spans="1:23" x14ac:dyDescent="0.25">
      <c r="A434" s="28">
        <v>43708</v>
      </c>
      <c r="B434" s="29" t="s">
        <v>1689</v>
      </c>
      <c r="C434" s="31" t="s">
        <v>1578</v>
      </c>
      <c r="D434" s="30" t="s">
        <v>1579</v>
      </c>
      <c r="E434" s="31" t="s">
        <v>1690</v>
      </c>
      <c r="F434" s="34">
        <v>35705.800000000003</v>
      </c>
      <c r="G434" s="35">
        <v>30810</v>
      </c>
      <c r="H434" s="35">
        <v>2322.9</v>
      </c>
      <c r="I434" s="35">
        <v>2322.9</v>
      </c>
      <c r="J434" s="33"/>
      <c r="K434" s="33"/>
      <c r="L434" s="33"/>
      <c r="M434" s="33"/>
      <c r="N434" s="33"/>
      <c r="O434" s="35">
        <v>125</v>
      </c>
      <c r="P434" s="35">
        <v>125</v>
      </c>
      <c r="Q434" s="33"/>
      <c r="R434" s="33"/>
      <c r="S434" s="33"/>
      <c r="T434" s="33"/>
      <c r="U434" s="33"/>
      <c r="V434" s="33"/>
      <c r="W434" s="33"/>
    </row>
    <row r="435" spans="1:23" x14ac:dyDescent="0.25">
      <c r="A435" s="28">
        <v>43708</v>
      </c>
      <c r="B435" s="29" t="s">
        <v>1750</v>
      </c>
      <c r="C435" s="31" t="s">
        <v>1578</v>
      </c>
      <c r="D435" s="30" t="s">
        <v>1579</v>
      </c>
      <c r="E435" s="31" t="s">
        <v>1751</v>
      </c>
      <c r="F435" s="34">
        <v>10500</v>
      </c>
      <c r="G435" s="35">
        <v>10000</v>
      </c>
      <c r="H435" s="33"/>
      <c r="I435" s="33"/>
      <c r="J435" s="33"/>
      <c r="K435" s="33"/>
      <c r="L435" s="33"/>
      <c r="M435" s="33"/>
      <c r="N435" s="33"/>
      <c r="O435" s="35">
        <v>250</v>
      </c>
      <c r="P435" s="35">
        <v>250</v>
      </c>
      <c r="Q435" s="33"/>
      <c r="R435" s="33"/>
      <c r="S435" s="33"/>
      <c r="T435" s="33"/>
      <c r="U435" s="33"/>
      <c r="V435" s="33"/>
      <c r="W435" s="33"/>
    </row>
    <row r="436" spans="1:23" x14ac:dyDescent="0.25">
      <c r="A436" s="28">
        <v>43708</v>
      </c>
      <c r="B436" s="29" t="s">
        <v>1724</v>
      </c>
      <c r="C436" s="31" t="s">
        <v>1578</v>
      </c>
      <c r="D436" s="30" t="s">
        <v>1579</v>
      </c>
      <c r="E436" s="31" t="s">
        <v>1725</v>
      </c>
      <c r="F436" s="34">
        <v>11045</v>
      </c>
      <c r="G436" s="35">
        <v>9360</v>
      </c>
      <c r="H436" s="35">
        <v>842.4</v>
      </c>
      <c r="I436" s="35">
        <v>842.4</v>
      </c>
      <c r="J436" s="35">
        <v>0.2</v>
      </c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</row>
    <row r="437" spans="1:23" x14ac:dyDescent="0.25">
      <c r="A437" s="28">
        <v>43708</v>
      </c>
      <c r="B437" s="29" t="s">
        <v>1629</v>
      </c>
      <c r="C437" s="31" t="s">
        <v>1578</v>
      </c>
      <c r="D437" s="30" t="s">
        <v>1579</v>
      </c>
      <c r="E437" s="31" t="s">
        <v>1634</v>
      </c>
      <c r="F437" s="34">
        <v>9676</v>
      </c>
      <c r="G437" s="35">
        <v>8200</v>
      </c>
      <c r="H437" s="35">
        <v>738</v>
      </c>
      <c r="I437" s="35">
        <v>738</v>
      </c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</row>
    <row r="438" spans="1:23" x14ac:dyDescent="0.25">
      <c r="A438" s="28">
        <v>43708</v>
      </c>
      <c r="B438" s="29" t="s">
        <v>1752</v>
      </c>
      <c r="C438" s="31" t="s">
        <v>1578</v>
      </c>
      <c r="D438" s="30" t="s">
        <v>1579</v>
      </c>
      <c r="E438" s="31" t="s">
        <v>1482</v>
      </c>
      <c r="F438" s="34">
        <v>1687</v>
      </c>
      <c r="G438" s="35">
        <v>1430</v>
      </c>
      <c r="H438" s="35">
        <v>128.69999999999999</v>
      </c>
      <c r="I438" s="35">
        <v>128.69999999999999</v>
      </c>
      <c r="J438" s="32">
        <v>0.4</v>
      </c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</row>
    <row r="439" spans="1:23" x14ac:dyDescent="0.25">
      <c r="A439" s="28">
        <v>43708</v>
      </c>
      <c r="B439" s="29" t="s">
        <v>1601</v>
      </c>
      <c r="C439" s="31" t="s">
        <v>1578</v>
      </c>
      <c r="D439" s="30" t="s">
        <v>1579</v>
      </c>
      <c r="E439" s="31" t="s">
        <v>1602</v>
      </c>
      <c r="F439" s="34">
        <v>9770.4</v>
      </c>
      <c r="G439" s="35">
        <v>8280</v>
      </c>
      <c r="H439" s="35">
        <v>745.2</v>
      </c>
      <c r="I439" s="35">
        <v>745.2</v>
      </c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</row>
    <row r="440" spans="1:23" x14ac:dyDescent="0.25">
      <c r="A440" s="28">
        <v>43708</v>
      </c>
      <c r="B440" s="29" t="s">
        <v>1753</v>
      </c>
      <c r="C440" s="31" t="s">
        <v>1578</v>
      </c>
      <c r="D440" s="30" t="s">
        <v>1579</v>
      </c>
      <c r="E440" s="31" t="s">
        <v>1754</v>
      </c>
      <c r="F440" s="34">
        <v>35305</v>
      </c>
      <c r="G440" s="35">
        <v>28200</v>
      </c>
      <c r="H440" s="35">
        <v>2693</v>
      </c>
      <c r="I440" s="35">
        <v>2693</v>
      </c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</row>
    <row r="441" spans="1:23" x14ac:dyDescent="0.25">
      <c r="A441" s="28">
        <v>43708</v>
      </c>
      <c r="B441" s="29" t="s">
        <v>1610</v>
      </c>
      <c r="C441" s="31" t="s">
        <v>1578</v>
      </c>
      <c r="D441" s="30" t="s">
        <v>1579</v>
      </c>
      <c r="E441" s="31" t="s">
        <v>1611</v>
      </c>
      <c r="F441" s="34">
        <v>767</v>
      </c>
      <c r="G441" s="35">
        <v>650</v>
      </c>
      <c r="H441" s="35">
        <v>58.5</v>
      </c>
      <c r="I441" s="35">
        <v>58.5</v>
      </c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</row>
    <row r="442" spans="1:23" x14ac:dyDescent="0.25">
      <c r="A442" s="28">
        <v>43708</v>
      </c>
      <c r="B442" s="29" t="s">
        <v>1630</v>
      </c>
      <c r="C442" s="31" t="s">
        <v>1578</v>
      </c>
      <c r="D442" s="30" t="s">
        <v>1579</v>
      </c>
      <c r="E442" s="31" t="s">
        <v>1631</v>
      </c>
      <c r="F442" s="34">
        <v>1922</v>
      </c>
      <c r="G442" s="35">
        <v>1674</v>
      </c>
      <c r="H442" s="35">
        <v>69.3</v>
      </c>
      <c r="I442" s="35">
        <v>69.3</v>
      </c>
      <c r="J442" s="35">
        <v>0.92</v>
      </c>
      <c r="K442" s="33"/>
      <c r="L442" s="33"/>
      <c r="M442" s="33"/>
      <c r="N442" s="33"/>
      <c r="O442" s="33"/>
      <c r="P442" s="33"/>
      <c r="Q442" s="35">
        <v>54.24</v>
      </c>
      <c r="R442" s="35">
        <v>54.24</v>
      </c>
      <c r="S442" s="33"/>
      <c r="T442" s="33"/>
      <c r="U442" s="33"/>
      <c r="V442" s="33"/>
      <c r="W442" s="33"/>
    </row>
    <row r="443" spans="1:23" x14ac:dyDescent="0.25">
      <c r="A443" s="28">
        <v>43708</v>
      </c>
      <c r="B443" s="29" t="s">
        <v>1755</v>
      </c>
      <c r="C443" s="31" t="s">
        <v>1578</v>
      </c>
      <c r="D443" s="30" t="s">
        <v>1579</v>
      </c>
      <c r="E443" s="31" t="s">
        <v>1756</v>
      </c>
      <c r="F443" s="34">
        <v>187620</v>
      </c>
      <c r="G443" s="35">
        <v>159000</v>
      </c>
      <c r="H443" s="35">
        <v>14310</v>
      </c>
      <c r="I443" s="35">
        <v>14310</v>
      </c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</row>
    <row r="444" spans="1:23" x14ac:dyDescent="0.25">
      <c r="A444" s="28">
        <v>43712</v>
      </c>
      <c r="B444" s="29" t="s">
        <v>1742</v>
      </c>
      <c r="C444" s="31" t="s">
        <v>1578</v>
      </c>
      <c r="D444" s="30" t="s">
        <v>1579</v>
      </c>
      <c r="E444" s="31" t="s">
        <v>1743</v>
      </c>
      <c r="F444" s="34">
        <v>14538</v>
      </c>
      <c r="G444" s="35">
        <v>12320</v>
      </c>
      <c r="H444" s="35">
        <v>1108.8</v>
      </c>
      <c r="I444" s="35">
        <v>1108.8</v>
      </c>
      <c r="J444" s="35">
        <v>0.4</v>
      </c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</row>
    <row r="445" spans="1:23" x14ac:dyDescent="0.25">
      <c r="A445" s="28">
        <v>43712</v>
      </c>
      <c r="B445" s="29" t="s">
        <v>1742</v>
      </c>
      <c r="C445" s="31" t="s">
        <v>1578</v>
      </c>
      <c r="D445" s="30" t="s">
        <v>1579</v>
      </c>
      <c r="E445" s="31" t="s">
        <v>1743</v>
      </c>
      <c r="F445" s="34">
        <v>34928</v>
      </c>
      <c r="G445" s="35">
        <v>29600</v>
      </c>
      <c r="H445" s="35">
        <v>2664</v>
      </c>
      <c r="I445" s="35">
        <v>2664</v>
      </c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</row>
    <row r="446" spans="1:23" x14ac:dyDescent="0.25">
      <c r="A446" s="28">
        <v>43712</v>
      </c>
      <c r="B446" s="29" t="s">
        <v>1724</v>
      </c>
      <c r="C446" s="31" t="s">
        <v>1578</v>
      </c>
      <c r="D446" s="30" t="s">
        <v>1579</v>
      </c>
      <c r="E446" s="31" t="s">
        <v>1725</v>
      </c>
      <c r="F446" s="34">
        <v>55932</v>
      </c>
      <c r="G446" s="35">
        <v>47400</v>
      </c>
      <c r="H446" s="35">
        <v>4266</v>
      </c>
      <c r="I446" s="35">
        <v>4266</v>
      </c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</row>
    <row r="447" spans="1:23" x14ac:dyDescent="0.25">
      <c r="A447" s="28">
        <v>43712</v>
      </c>
      <c r="B447" s="29" t="s">
        <v>1533</v>
      </c>
      <c r="C447" s="31" t="s">
        <v>1578</v>
      </c>
      <c r="D447" s="30" t="s">
        <v>1579</v>
      </c>
      <c r="E447" s="31" t="s">
        <v>1539</v>
      </c>
      <c r="F447" s="34">
        <v>584430</v>
      </c>
      <c r="G447" s="35">
        <v>495280</v>
      </c>
      <c r="H447" s="35">
        <v>44575.199999999997</v>
      </c>
      <c r="I447" s="35">
        <v>44575.199999999997</v>
      </c>
      <c r="J447" s="32">
        <v>0.4</v>
      </c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</row>
    <row r="448" spans="1:23" x14ac:dyDescent="0.25">
      <c r="A448" s="28">
        <v>43712</v>
      </c>
      <c r="B448" s="29" t="s">
        <v>1639</v>
      </c>
      <c r="C448" s="31" t="s">
        <v>1578</v>
      </c>
      <c r="D448" s="30" t="s">
        <v>1579</v>
      </c>
      <c r="E448" s="31" t="s">
        <v>1640</v>
      </c>
      <c r="F448" s="34">
        <v>3770</v>
      </c>
      <c r="G448" s="35">
        <v>3195</v>
      </c>
      <c r="H448" s="35">
        <v>287.55</v>
      </c>
      <c r="I448" s="35">
        <v>287.55</v>
      </c>
      <c r="J448" s="32">
        <v>0.1</v>
      </c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</row>
    <row r="449" spans="1:23" x14ac:dyDescent="0.25">
      <c r="A449" s="28">
        <v>43714</v>
      </c>
      <c r="B449" s="29" t="s">
        <v>1599</v>
      </c>
      <c r="C449" s="31" t="s">
        <v>1578</v>
      </c>
      <c r="D449" s="30" t="s">
        <v>1579</v>
      </c>
      <c r="E449" s="31" t="s">
        <v>1600</v>
      </c>
      <c r="F449" s="34">
        <v>36816</v>
      </c>
      <c r="G449" s="35">
        <v>31200</v>
      </c>
      <c r="H449" s="35">
        <v>2808</v>
      </c>
      <c r="I449" s="35">
        <v>2808</v>
      </c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</row>
    <row r="450" spans="1:23" x14ac:dyDescent="0.25">
      <c r="A450" s="28">
        <v>43714</v>
      </c>
      <c r="B450" s="29" t="s">
        <v>1757</v>
      </c>
      <c r="C450" s="31" t="s">
        <v>1578</v>
      </c>
      <c r="D450" s="30" t="s">
        <v>1579</v>
      </c>
      <c r="E450" s="31" t="s">
        <v>1758</v>
      </c>
      <c r="F450" s="34">
        <v>708</v>
      </c>
      <c r="G450" s="35">
        <v>600</v>
      </c>
      <c r="H450" s="35">
        <v>54</v>
      </c>
      <c r="I450" s="35">
        <v>54</v>
      </c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</row>
    <row r="451" spans="1:23" x14ac:dyDescent="0.25">
      <c r="A451" s="28">
        <v>43714</v>
      </c>
      <c r="B451" s="29" t="s">
        <v>1759</v>
      </c>
      <c r="C451" s="31" t="s">
        <v>1578</v>
      </c>
      <c r="D451" s="30" t="s">
        <v>1579</v>
      </c>
      <c r="E451" s="31" t="s">
        <v>1760</v>
      </c>
      <c r="F451" s="34">
        <v>116820</v>
      </c>
      <c r="G451" s="35">
        <v>99000</v>
      </c>
      <c r="H451" s="35">
        <v>8910</v>
      </c>
      <c r="I451" s="35">
        <v>8910</v>
      </c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</row>
    <row r="452" spans="1:23" x14ac:dyDescent="0.25">
      <c r="A452" s="28">
        <v>43714</v>
      </c>
      <c r="B452" s="29" t="s">
        <v>1742</v>
      </c>
      <c r="C452" s="31" t="s">
        <v>1578</v>
      </c>
      <c r="D452" s="30" t="s">
        <v>1579</v>
      </c>
      <c r="E452" s="31" t="s">
        <v>1743</v>
      </c>
      <c r="F452" s="34">
        <v>37760</v>
      </c>
      <c r="G452" s="35">
        <v>32000</v>
      </c>
      <c r="H452" s="35">
        <v>2880</v>
      </c>
      <c r="I452" s="35">
        <v>2880</v>
      </c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</row>
    <row r="453" spans="1:23" x14ac:dyDescent="0.25">
      <c r="A453" s="28">
        <v>43715</v>
      </c>
      <c r="B453" s="29" t="s">
        <v>1618</v>
      </c>
      <c r="C453" s="31" t="s">
        <v>1578</v>
      </c>
      <c r="D453" s="30" t="s">
        <v>1579</v>
      </c>
      <c r="E453" s="31" t="s">
        <v>1620</v>
      </c>
      <c r="F453" s="34">
        <v>166700</v>
      </c>
      <c r="G453" s="35">
        <v>135960</v>
      </c>
      <c r="H453" s="35">
        <v>12714.39</v>
      </c>
      <c r="I453" s="35">
        <v>12714.39</v>
      </c>
      <c r="J453" s="35">
        <v>0.22</v>
      </c>
      <c r="K453" s="35">
        <v>4500</v>
      </c>
      <c r="L453" s="33"/>
      <c r="M453" s="35">
        <v>811</v>
      </c>
      <c r="N453" s="33"/>
      <c r="O453" s="33"/>
      <c r="P453" s="33"/>
      <c r="Q453" s="33"/>
      <c r="R453" s="33"/>
      <c r="S453" s="33"/>
      <c r="T453" s="33"/>
      <c r="U453" s="33"/>
      <c r="V453" s="33"/>
      <c r="W453" s="33"/>
    </row>
    <row r="454" spans="1:23" x14ac:dyDescent="0.25">
      <c r="A454" s="28">
        <v>43715</v>
      </c>
      <c r="B454" s="29" t="s">
        <v>1724</v>
      </c>
      <c r="C454" s="31" t="s">
        <v>1578</v>
      </c>
      <c r="D454" s="30" t="s">
        <v>1579</v>
      </c>
      <c r="E454" s="31" t="s">
        <v>1725</v>
      </c>
      <c r="F454" s="34">
        <v>8400</v>
      </c>
      <c r="G454" s="35">
        <v>8000</v>
      </c>
      <c r="H454" s="33"/>
      <c r="I454" s="33"/>
      <c r="J454" s="33"/>
      <c r="K454" s="33"/>
      <c r="L454" s="33"/>
      <c r="M454" s="33"/>
      <c r="N454" s="33"/>
      <c r="O454" s="35">
        <v>200</v>
      </c>
      <c r="P454" s="35">
        <v>200</v>
      </c>
      <c r="Q454" s="33"/>
      <c r="R454" s="33"/>
      <c r="S454" s="33"/>
      <c r="T454" s="33"/>
      <c r="U454" s="33"/>
      <c r="V454" s="33"/>
      <c r="W454" s="33"/>
    </row>
    <row r="455" spans="1:23" x14ac:dyDescent="0.25">
      <c r="A455" s="28">
        <v>43715</v>
      </c>
      <c r="B455" s="29" t="s">
        <v>1618</v>
      </c>
      <c r="C455" s="31" t="s">
        <v>1578</v>
      </c>
      <c r="D455" s="30" t="s">
        <v>1579</v>
      </c>
      <c r="E455" s="31" t="s">
        <v>1620</v>
      </c>
      <c r="F455" s="34">
        <v>359380.8</v>
      </c>
      <c r="G455" s="35">
        <v>296660</v>
      </c>
      <c r="H455" s="35">
        <v>27410.400000000001</v>
      </c>
      <c r="I455" s="35">
        <v>27410.400000000001</v>
      </c>
      <c r="J455" s="33"/>
      <c r="K455" s="35">
        <v>6500</v>
      </c>
      <c r="L455" s="33"/>
      <c r="M455" s="35">
        <v>1400</v>
      </c>
      <c r="N455" s="33"/>
      <c r="O455" s="33"/>
      <c r="P455" s="33"/>
      <c r="Q455" s="33"/>
      <c r="R455" s="33"/>
      <c r="S455" s="33"/>
      <c r="T455" s="33"/>
      <c r="U455" s="33"/>
      <c r="V455" s="33"/>
      <c r="W455" s="33"/>
    </row>
    <row r="456" spans="1:23" x14ac:dyDescent="0.25">
      <c r="A456" s="28">
        <v>43715</v>
      </c>
      <c r="B456" s="29" t="s">
        <v>1629</v>
      </c>
      <c r="C456" s="31" t="s">
        <v>1578</v>
      </c>
      <c r="D456" s="30" t="s">
        <v>1579</v>
      </c>
      <c r="E456" s="31" t="s">
        <v>1634</v>
      </c>
      <c r="F456" s="34">
        <v>24190</v>
      </c>
      <c r="G456" s="35">
        <v>20500</v>
      </c>
      <c r="H456" s="35">
        <v>1845</v>
      </c>
      <c r="I456" s="35">
        <v>1845</v>
      </c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</row>
    <row r="457" spans="1:23" x14ac:dyDescent="0.25">
      <c r="A457" s="28">
        <v>43718</v>
      </c>
      <c r="B457" s="29" t="s">
        <v>1581</v>
      </c>
      <c r="C457" s="31" t="s">
        <v>1578</v>
      </c>
      <c r="D457" s="30" t="s">
        <v>1579</v>
      </c>
      <c r="E457" s="31" t="s">
        <v>1582</v>
      </c>
      <c r="F457" s="34">
        <v>14278</v>
      </c>
      <c r="G457" s="35">
        <v>12100</v>
      </c>
      <c r="H457" s="35">
        <v>1089</v>
      </c>
      <c r="I457" s="35">
        <v>1089</v>
      </c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</row>
    <row r="458" spans="1:23" x14ac:dyDescent="0.25">
      <c r="A458" s="28">
        <v>43718</v>
      </c>
      <c r="B458" s="29" t="s">
        <v>1581</v>
      </c>
      <c r="C458" s="31" t="s">
        <v>1578</v>
      </c>
      <c r="D458" s="30" t="s">
        <v>1579</v>
      </c>
      <c r="E458" s="31" t="s">
        <v>1582</v>
      </c>
      <c r="F458" s="34">
        <v>43424</v>
      </c>
      <c r="G458" s="35">
        <v>36800</v>
      </c>
      <c r="H458" s="35">
        <v>3312</v>
      </c>
      <c r="I458" s="35">
        <v>3312</v>
      </c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</row>
    <row r="459" spans="1:23" x14ac:dyDescent="0.25">
      <c r="A459" s="28">
        <v>43718</v>
      </c>
      <c r="B459" s="29" t="s">
        <v>1761</v>
      </c>
      <c r="C459" s="31" t="s">
        <v>1573</v>
      </c>
      <c r="D459" s="30" t="s">
        <v>1762</v>
      </c>
      <c r="E459" s="31" t="s">
        <v>1482</v>
      </c>
      <c r="F459" s="34">
        <v>304170</v>
      </c>
      <c r="G459" s="35">
        <v>304170</v>
      </c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</row>
    <row r="460" spans="1:23" x14ac:dyDescent="0.25">
      <c r="A460" s="28">
        <v>43719</v>
      </c>
      <c r="B460" s="29" t="s">
        <v>1742</v>
      </c>
      <c r="C460" s="31" t="s">
        <v>1578</v>
      </c>
      <c r="D460" s="30" t="s">
        <v>1579</v>
      </c>
      <c r="E460" s="31" t="s">
        <v>1743</v>
      </c>
      <c r="F460" s="34">
        <v>20768</v>
      </c>
      <c r="G460" s="35">
        <v>17600</v>
      </c>
      <c r="H460" s="35">
        <v>1584</v>
      </c>
      <c r="I460" s="35">
        <v>1584</v>
      </c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</row>
    <row r="461" spans="1:23" x14ac:dyDescent="0.25">
      <c r="A461" s="28">
        <v>43720</v>
      </c>
      <c r="B461" s="29" t="s">
        <v>1618</v>
      </c>
      <c r="C461" s="31" t="s">
        <v>1578</v>
      </c>
      <c r="D461" s="30" t="s">
        <v>1579</v>
      </c>
      <c r="E461" s="31" t="s">
        <v>1620</v>
      </c>
      <c r="F461" s="34">
        <v>132642</v>
      </c>
      <c r="G461" s="35">
        <v>107520</v>
      </c>
      <c r="H461" s="35">
        <v>10116.77</v>
      </c>
      <c r="I461" s="35">
        <v>10116.77</v>
      </c>
      <c r="J461" s="32">
        <v>0.04</v>
      </c>
      <c r="K461" s="33"/>
      <c r="L461" s="33"/>
      <c r="M461" s="35">
        <v>4888.5</v>
      </c>
      <c r="N461" s="33"/>
      <c r="O461" s="33"/>
      <c r="P461" s="33"/>
      <c r="Q461" s="33"/>
      <c r="R461" s="33"/>
      <c r="S461" s="33"/>
      <c r="T461" s="33"/>
      <c r="U461" s="33"/>
      <c r="V461" s="33"/>
      <c r="W461" s="33"/>
    </row>
    <row r="462" spans="1:23" x14ac:dyDescent="0.25">
      <c r="A462" s="28">
        <v>43727</v>
      </c>
      <c r="B462" s="29" t="s">
        <v>1742</v>
      </c>
      <c r="C462" s="31" t="s">
        <v>1578</v>
      </c>
      <c r="D462" s="30" t="s">
        <v>1579</v>
      </c>
      <c r="E462" s="31" t="s">
        <v>1743</v>
      </c>
      <c r="F462" s="34">
        <v>42102.400000000001</v>
      </c>
      <c r="G462" s="35">
        <v>35680</v>
      </c>
      <c r="H462" s="35">
        <v>3211.2</v>
      </c>
      <c r="I462" s="35">
        <v>3211.2</v>
      </c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</row>
    <row r="463" spans="1:23" x14ac:dyDescent="0.25">
      <c r="A463" s="28">
        <v>43727</v>
      </c>
      <c r="B463" s="29" t="s">
        <v>1742</v>
      </c>
      <c r="C463" s="31" t="s">
        <v>1578</v>
      </c>
      <c r="D463" s="30" t="s">
        <v>1579</v>
      </c>
      <c r="E463" s="31" t="s">
        <v>1743</v>
      </c>
      <c r="F463" s="34">
        <v>20768</v>
      </c>
      <c r="G463" s="35">
        <v>17600</v>
      </c>
      <c r="H463" s="35">
        <v>1584</v>
      </c>
      <c r="I463" s="35">
        <v>1584</v>
      </c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</row>
    <row r="464" spans="1:23" x14ac:dyDescent="0.25">
      <c r="A464" s="28">
        <v>43727</v>
      </c>
      <c r="B464" s="29" t="s">
        <v>1618</v>
      </c>
      <c r="C464" s="31" t="s">
        <v>1578</v>
      </c>
      <c r="D464" s="30" t="s">
        <v>1579</v>
      </c>
      <c r="E464" s="31" t="s">
        <v>1620</v>
      </c>
      <c r="F464" s="34">
        <v>158017</v>
      </c>
      <c r="G464" s="35">
        <v>133912.5</v>
      </c>
      <c r="H464" s="35">
        <v>12052.13</v>
      </c>
      <c r="I464" s="35">
        <v>12052.13</v>
      </c>
      <c r="J464" s="35">
        <v>0.24</v>
      </c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</row>
    <row r="465" spans="1:23" x14ac:dyDescent="0.25">
      <c r="A465" s="28">
        <v>43727</v>
      </c>
      <c r="B465" s="29" t="s">
        <v>1654</v>
      </c>
      <c r="C465" s="31" t="s">
        <v>1578</v>
      </c>
      <c r="D465" s="30" t="s">
        <v>1579</v>
      </c>
      <c r="E465" s="31" t="s">
        <v>1655</v>
      </c>
      <c r="F465" s="34">
        <v>1274</v>
      </c>
      <c r="G465" s="35">
        <v>1080</v>
      </c>
      <c r="H465" s="35">
        <v>97.2</v>
      </c>
      <c r="I465" s="35">
        <v>97.2</v>
      </c>
      <c r="J465" s="32">
        <v>0.4</v>
      </c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</row>
    <row r="466" spans="1:23" x14ac:dyDescent="0.25">
      <c r="A466" s="28">
        <v>43727</v>
      </c>
      <c r="B466" s="29" t="s">
        <v>1581</v>
      </c>
      <c r="C466" s="31" t="s">
        <v>1578</v>
      </c>
      <c r="D466" s="30" t="s">
        <v>1579</v>
      </c>
      <c r="E466" s="31" t="s">
        <v>1582</v>
      </c>
      <c r="F466" s="34">
        <v>6713</v>
      </c>
      <c r="G466" s="35">
        <v>5689</v>
      </c>
      <c r="H466" s="35">
        <v>512.01</v>
      </c>
      <c r="I466" s="35">
        <v>512.01</v>
      </c>
      <c r="J466" s="32">
        <v>0.02</v>
      </c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</row>
    <row r="467" spans="1:23" x14ac:dyDescent="0.25">
      <c r="A467" s="28">
        <v>43727</v>
      </c>
      <c r="B467" s="29" t="s">
        <v>1534</v>
      </c>
      <c r="C467" s="31" t="s">
        <v>1578</v>
      </c>
      <c r="D467" s="30" t="s">
        <v>1579</v>
      </c>
      <c r="E467" s="31" t="s">
        <v>1540</v>
      </c>
      <c r="F467" s="34">
        <v>340730</v>
      </c>
      <c r="G467" s="35">
        <v>288754</v>
      </c>
      <c r="H467" s="35">
        <v>25987.86</v>
      </c>
      <c r="I467" s="35">
        <v>25987.86</v>
      </c>
      <c r="J467" s="35">
        <v>0.28000000000000003</v>
      </c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</row>
    <row r="468" spans="1:23" x14ac:dyDescent="0.25">
      <c r="A468" s="28">
        <v>43727</v>
      </c>
      <c r="B468" s="29" t="s">
        <v>1534</v>
      </c>
      <c r="C468" s="31" t="s">
        <v>1578</v>
      </c>
      <c r="D468" s="30" t="s">
        <v>1579</v>
      </c>
      <c r="E468" s="31" t="s">
        <v>1540</v>
      </c>
      <c r="F468" s="34">
        <v>345775</v>
      </c>
      <c r="G468" s="35">
        <v>293030</v>
      </c>
      <c r="H468" s="35">
        <v>26372.7</v>
      </c>
      <c r="I468" s="35">
        <v>26372.7</v>
      </c>
      <c r="J468" s="32">
        <v>0.4</v>
      </c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</row>
    <row r="469" spans="1:23" x14ac:dyDescent="0.25">
      <c r="A469" s="28">
        <v>43727</v>
      </c>
      <c r="B469" s="29" t="s">
        <v>1654</v>
      </c>
      <c r="C469" s="31" t="s">
        <v>1578</v>
      </c>
      <c r="D469" s="30" t="s">
        <v>1579</v>
      </c>
      <c r="E469" s="31" t="s">
        <v>1655</v>
      </c>
      <c r="F469" s="34">
        <v>403560</v>
      </c>
      <c r="G469" s="35">
        <v>342000</v>
      </c>
      <c r="H469" s="35">
        <v>30780</v>
      </c>
      <c r="I469" s="35">
        <v>30780</v>
      </c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</row>
    <row r="470" spans="1:23" x14ac:dyDescent="0.25">
      <c r="A470" s="28">
        <v>43727</v>
      </c>
      <c r="B470" s="29" t="s">
        <v>1595</v>
      </c>
      <c r="C470" s="31" t="s">
        <v>1578</v>
      </c>
      <c r="D470" s="30" t="s">
        <v>1579</v>
      </c>
      <c r="E470" s="31" t="s">
        <v>1596</v>
      </c>
      <c r="F470" s="34">
        <v>11624</v>
      </c>
      <c r="G470" s="35">
        <v>9300</v>
      </c>
      <c r="H470" s="35">
        <v>837</v>
      </c>
      <c r="I470" s="35">
        <v>837</v>
      </c>
      <c r="J470" s="33"/>
      <c r="K470" s="33"/>
      <c r="L470" s="35">
        <v>650</v>
      </c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</row>
    <row r="471" spans="1:23" x14ac:dyDescent="0.25">
      <c r="A471" s="28">
        <v>43727</v>
      </c>
      <c r="B471" s="29" t="s">
        <v>1689</v>
      </c>
      <c r="C471" s="31" t="s">
        <v>1578</v>
      </c>
      <c r="D471" s="30" t="s">
        <v>1579</v>
      </c>
      <c r="E471" s="31" t="s">
        <v>1690</v>
      </c>
      <c r="F471" s="34">
        <v>3398.4</v>
      </c>
      <c r="G471" s="35">
        <v>2880</v>
      </c>
      <c r="H471" s="35">
        <v>259.2</v>
      </c>
      <c r="I471" s="35">
        <v>259.2</v>
      </c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</row>
    <row r="472" spans="1:23" x14ac:dyDescent="0.25">
      <c r="A472" s="28">
        <v>43727</v>
      </c>
      <c r="B472" s="29" t="s">
        <v>1691</v>
      </c>
      <c r="C472" s="31" t="s">
        <v>1578</v>
      </c>
      <c r="D472" s="30" t="s">
        <v>1579</v>
      </c>
      <c r="E472" s="31" t="s">
        <v>1692</v>
      </c>
      <c r="F472" s="34">
        <v>94105</v>
      </c>
      <c r="G472" s="35">
        <v>79750</v>
      </c>
      <c r="H472" s="35">
        <v>7177.5</v>
      </c>
      <c r="I472" s="35">
        <v>7177.5</v>
      </c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</row>
    <row r="473" spans="1:23" x14ac:dyDescent="0.25">
      <c r="A473" s="28">
        <v>43727</v>
      </c>
      <c r="B473" s="29" t="s">
        <v>1691</v>
      </c>
      <c r="C473" s="31" t="s">
        <v>1578</v>
      </c>
      <c r="D473" s="30" t="s">
        <v>1579</v>
      </c>
      <c r="E473" s="31" t="s">
        <v>1692</v>
      </c>
      <c r="F473" s="34">
        <v>26222</v>
      </c>
      <c r="G473" s="35">
        <v>22222</v>
      </c>
      <c r="H473" s="35">
        <v>1999.98</v>
      </c>
      <c r="I473" s="35">
        <v>1999.98</v>
      </c>
      <c r="J473" s="35">
        <v>0.04</v>
      </c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</row>
    <row r="474" spans="1:23" x14ac:dyDescent="0.25">
      <c r="A474" s="28">
        <v>43727</v>
      </c>
      <c r="B474" s="29" t="s">
        <v>1691</v>
      </c>
      <c r="C474" s="31" t="s">
        <v>1578</v>
      </c>
      <c r="D474" s="30" t="s">
        <v>1579</v>
      </c>
      <c r="E474" s="31" t="s">
        <v>1692</v>
      </c>
      <c r="F474" s="34">
        <v>26851</v>
      </c>
      <c r="G474" s="35">
        <v>22755</v>
      </c>
      <c r="H474" s="35">
        <v>2047.95</v>
      </c>
      <c r="I474" s="35">
        <v>2047.95</v>
      </c>
      <c r="J474" s="35">
        <v>0.1</v>
      </c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</row>
    <row r="475" spans="1:23" x14ac:dyDescent="0.25">
      <c r="A475" s="28">
        <v>43727</v>
      </c>
      <c r="B475" s="29" t="s">
        <v>1618</v>
      </c>
      <c r="C475" s="31" t="s">
        <v>1578</v>
      </c>
      <c r="D475" s="30" t="s">
        <v>1579</v>
      </c>
      <c r="E475" s="31" t="s">
        <v>1620</v>
      </c>
      <c r="F475" s="34">
        <v>83308</v>
      </c>
      <c r="G475" s="35">
        <v>70600</v>
      </c>
      <c r="H475" s="35">
        <v>6354</v>
      </c>
      <c r="I475" s="35">
        <v>6354</v>
      </c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</row>
    <row r="476" spans="1:23" x14ac:dyDescent="0.25">
      <c r="A476" s="28">
        <v>43728</v>
      </c>
      <c r="B476" s="29" t="s">
        <v>1691</v>
      </c>
      <c r="C476" s="31" t="s">
        <v>1578</v>
      </c>
      <c r="D476" s="30" t="s">
        <v>1579</v>
      </c>
      <c r="E476" s="31" t="s">
        <v>1692</v>
      </c>
      <c r="F476" s="34">
        <v>42067</v>
      </c>
      <c r="G476" s="35">
        <v>35400</v>
      </c>
      <c r="H476" s="35">
        <v>3208.5</v>
      </c>
      <c r="I476" s="35">
        <v>3208.5</v>
      </c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</row>
    <row r="477" spans="1:23" x14ac:dyDescent="0.25">
      <c r="A477" s="28">
        <v>43728</v>
      </c>
      <c r="B477" s="29" t="s">
        <v>1691</v>
      </c>
      <c r="C477" s="31" t="s">
        <v>1578</v>
      </c>
      <c r="D477" s="30" t="s">
        <v>1579</v>
      </c>
      <c r="E477" s="31" t="s">
        <v>1692</v>
      </c>
      <c r="F477" s="34">
        <v>2006</v>
      </c>
      <c r="G477" s="35">
        <v>1700</v>
      </c>
      <c r="H477" s="35">
        <v>153</v>
      </c>
      <c r="I477" s="35">
        <v>153</v>
      </c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</row>
    <row r="478" spans="1:23" x14ac:dyDescent="0.25">
      <c r="A478" s="28">
        <v>43728</v>
      </c>
      <c r="B478" s="29" t="s">
        <v>1763</v>
      </c>
      <c r="C478" s="31" t="s">
        <v>1578</v>
      </c>
      <c r="D478" s="30" t="s">
        <v>1579</v>
      </c>
      <c r="E478" s="31" t="s">
        <v>1482</v>
      </c>
      <c r="F478" s="34">
        <v>7080</v>
      </c>
      <c r="G478" s="35">
        <v>6000</v>
      </c>
      <c r="H478" s="35">
        <v>540</v>
      </c>
      <c r="I478" s="35">
        <v>540</v>
      </c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</row>
    <row r="479" spans="1:23" x14ac:dyDescent="0.25">
      <c r="A479" s="28">
        <v>43728</v>
      </c>
      <c r="B479" s="29" t="s">
        <v>1595</v>
      </c>
      <c r="C479" s="31" t="s">
        <v>1578</v>
      </c>
      <c r="D479" s="30" t="s">
        <v>1579</v>
      </c>
      <c r="E479" s="31" t="s">
        <v>1596</v>
      </c>
      <c r="F479" s="34">
        <v>13689</v>
      </c>
      <c r="G479" s="35">
        <v>11050</v>
      </c>
      <c r="H479" s="35">
        <v>994.5</v>
      </c>
      <c r="I479" s="35">
        <v>994.5</v>
      </c>
      <c r="J479" s="33"/>
      <c r="K479" s="33"/>
      <c r="L479" s="35">
        <v>650</v>
      </c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</row>
    <row r="480" spans="1:23" x14ac:dyDescent="0.25">
      <c r="A480" s="28">
        <v>43728</v>
      </c>
      <c r="B480" s="29" t="s">
        <v>1595</v>
      </c>
      <c r="C480" s="31" t="s">
        <v>1578</v>
      </c>
      <c r="D480" s="30" t="s">
        <v>1579</v>
      </c>
      <c r="E480" s="31" t="s">
        <v>1596</v>
      </c>
      <c r="F480" s="34">
        <v>11624</v>
      </c>
      <c r="G480" s="35">
        <v>9300</v>
      </c>
      <c r="H480" s="35">
        <v>837</v>
      </c>
      <c r="I480" s="35">
        <v>837</v>
      </c>
      <c r="J480" s="33"/>
      <c r="K480" s="33"/>
      <c r="L480" s="35">
        <v>650</v>
      </c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</row>
    <row r="481" spans="1:23" x14ac:dyDescent="0.25">
      <c r="A481" s="28">
        <v>43728</v>
      </c>
      <c r="B481" s="29" t="s">
        <v>1618</v>
      </c>
      <c r="C481" s="31" t="s">
        <v>1578</v>
      </c>
      <c r="D481" s="30" t="s">
        <v>1579</v>
      </c>
      <c r="E481" s="31" t="s">
        <v>1620</v>
      </c>
      <c r="F481" s="34">
        <v>187207</v>
      </c>
      <c r="G481" s="35">
        <v>153450</v>
      </c>
      <c r="H481" s="35">
        <v>14278.5</v>
      </c>
      <c r="I481" s="35">
        <v>14278.5</v>
      </c>
      <c r="J481" s="33"/>
      <c r="K481" s="35">
        <v>4500</v>
      </c>
      <c r="L481" s="33"/>
      <c r="M481" s="35">
        <v>700</v>
      </c>
      <c r="N481" s="33"/>
      <c r="O481" s="33"/>
      <c r="P481" s="33"/>
      <c r="Q481" s="33"/>
      <c r="R481" s="33"/>
      <c r="S481" s="33"/>
      <c r="T481" s="33"/>
      <c r="U481" s="33"/>
      <c r="V481" s="33"/>
      <c r="W481" s="33"/>
    </row>
    <row r="482" spans="1:23" x14ac:dyDescent="0.25">
      <c r="A482" s="28">
        <v>43728</v>
      </c>
      <c r="B482" s="29" t="s">
        <v>1649</v>
      </c>
      <c r="C482" s="31" t="s">
        <v>1578</v>
      </c>
      <c r="D482" s="30" t="s">
        <v>1579</v>
      </c>
      <c r="E482" s="31" t="s">
        <v>1650</v>
      </c>
      <c r="F482" s="34">
        <v>5664</v>
      </c>
      <c r="G482" s="35">
        <v>4800</v>
      </c>
      <c r="H482" s="35">
        <v>432</v>
      </c>
      <c r="I482" s="35">
        <v>432</v>
      </c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</row>
    <row r="483" spans="1:23" x14ac:dyDescent="0.25">
      <c r="A483" s="28">
        <v>43728</v>
      </c>
      <c r="B483" s="29" t="s">
        <v>1529</v>
      </c>
      <c r="C483" s="31" t="s">
        <v>1578</v>
      </c>
      <c r="D483" s="30" t="s">
        <v>1579</v>
      </c>
      <c r="E483" s="31" t="s">
        <v>1625</v>
      </c>
      <c r="F483" s="34">
        <v>686371</v>
      </c>
      <c r="G483" s="35">
        <v>581670</v>
      </c>
      <c r="H483" s="35">
        <v>52350.3</v>
      </c>
      <c r="I483" s="35">
        <v>52350.3</v>
      </c>
      <c r="J483" s="35">
        <v>0.4</v>
      </c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</row>
    <row r="484" spans="1:23" x14ac:dyDescent="0.25">
      <c r="A484" s="28">
        <v>43728</v>
      </c>
      <c r="B484" s="29" t="s">
        <v>1595</v>
      </c>
      <c r="C484" s="31" t="s">
        <v>1578</v>
      </c>
      <c r="D484" s="30" t="s">
        <v>1579</v>
      </c>
      <c r="E484" s="31" t="s">
        <v>1596</v>
      </c>
      <c r="F484" s="34">
        <v>15754</v>
      </c>
      <c r="G484" s="35">
        <v>12800</v>
      </c>
      <c r="H484" s="35">
        <v>1152</v>
      </c>
      <c r="I484" s="35">
        <v>1152</v>
      </c>
      <c r="J484" s="33"/>
      <c r="K484" s="33"/>
      <c r="L484" s="35">
        <v>650</v>
      </c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</row>
    <row r="485" spans="1:23" x14ac:dyDescent="0.25">
      <c r="A485" s="28">
        <v>43731</v>
      </c>
      <c r="B485" s="29" t="s">
        <v>1719</v>
      </c>
      <c r="C485" s="31" t="s">
        <v>1578</v>
      </c>
      <c r="D485" s="30" t="s">
        <v>1579</v>
      </c>
      <c r="E485" s="31" t="s">
        <v>1720</v>
      </c>
      <c r="F485" s="34">
        <v>6451</v>
      </c>
      <c r="G485" s="35">
        <v>5040</v>
      </c>
      <c r="H485" s="33"/>
      <c r="I485" s="33"/>
      <c r="J485" s="32">
        <v>0.2</v>
      </c>
      <c r="K485" s="33"/>
      <c r="L485" s="33"/>
      <c r="M485" s="33"/>
      <c r="N485" s="33"/>
      <c r="O485" s="33"/>
      <c r="P485" s="33"/>
      <c r="Q485" s="33"/>
      <c r="R485" s="33"/>
      <c r="S485" s="35">
        <v>705.6</v>
      </c>
      <c r="T485" s="35">
        <v>705.6</v>
      </c>
      <c r="U485" s="33"/>
      <c r="V485" s="33"/>
      <c r="W485" s="33"/>
    </row>
    <row r="486" spans="1:23" x14ac:dyDescent="0.25">
      <c r="A486" s="28">
        <v>43731</v>
      </c>
      <c r="B486" s="29" t="s">
        <v>1689</v>
      </c>
      <c r="C486" s="31" t="s">
        <v>1578</v>
      </c>
      <c r="D486" s="30" t="s">
        <v>1579</v>
      </c>
      <c r="E486" s="31" t="s">
        <v>1690</v>
      </c>
      <c r="F486" s="34">
        <v>3431.9</v>
      </c>
      <c r="G486" s="35">
        <v>2908.4</v>
      </c>
      <c r="H486" s="35">
        <v>261.75</v>
      </c>
      <c r="I486" s="35">
        <v>261.75</v>
      </c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</row>
    <row r="487" spans="1:23" x14ac:dyDescent="0.25">
      <c r="A487" s="28">
        <v>43731</v>
      </c>
      <c r="B487" s="29" t="s">
        <v>1742</v>
      </c>
      <c r="C487" s="31" t="s">
        <v>1578</v>
      </c>
      <c r="D487" s="30" t="s">
        <v>1579</v>
      </c>
      <c r="E487" s="31" t="s">
        <v>1743</v>
      </c>
      <c r="F487" s="34">
        <v>7222</v>
      </c>
      <c r="G487" s="35">
        <v>6120</v>
      </c>
      <c r="H487" s="35">
        <v>550.79999999999995</v>
      </c>
      <c r="I487" s="35">
        <v>550.79999999999995</v>
      </c>
      <c r="J487" s="35">
        <v>0.4</v>
      </c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</row>
    <row r="488" spans="1:23" x14ac:dyDescent="0.25">
      <c r="A488" s="28">
        <v>43731</v>
      </c>
      <c r="B488" s="29" t="s">
        <v>1618</v>
      </c>
      <c r="C488" s="31" t="s">
        <v>1578</v>
      </c>
      <c r="D488" s="30" t="s">
        <v>1579</v>
      </c>
      <c r="E488" s="31" t="s">
        <v>1620</v>
      </c>
      <c r="F488" s="34">
        <v>224707.4</v>
      </c>
      <c r="G488" s="35">
        <v>185130</v>
      </c>
      <c r="H488" s="35">
        <v>17138.7</v>
      </c>
      <c r="I488" s="35">
        <v>17138.7</v>
      </c>
      <c r="J488" s="33"/>
      <c r="K488" s="35">
        <v>4500</v>
      </c>
      <c r="L488" s="33"/>
      <c r="M488" s="35">
        <v>800</v>
      </c>
      <c r="N488" s="33"/>
      <c r="O488" s="33"/>
      <c r="P488" s="33"/>
      <c r="Q488" s="33"/>
      <c r="R488" s="33"/>
      <c r="S488" s="33"/>
      <c r="T488" s="33"/>
      <c r="U488" s="33"/>
      <c r="V488" s="33"/>
      <c r="W488" s="33"/>
    </row>
    <row r="489" spans="1:23" x14ac:dyDescent="0.25">
      <c r="A489" s="28">
        <v>43732</v>
      </c>
      <c r="B489" s="29" t="s">
        <v>1534</v>
      </c>
      <c r="C489" s="31" t="s">
        <v>1578</v>
      </c>
      <c r="D489" s="30" t="s">
        <v>1579</v>
      </c>
      <c r="E489" s="31" t="s">
        <v>1540</v>
      </c>
      <c r="F489" s="34">
        <v>142720</v>
      </c>
      <c r="G489" s="35">
        <v>120520</v>
      </c>
      <c r="H489" s="35">
        <v>10885.41</v>
      </c>
      <c r="I489" s="35">
        <v>10885.41</v>
      </c>
      <c r="J489" s="35">
        <v>0.18</v>
      </c>
      <c r="K489" s="33"/>
      <c r="L489" s="33"/>
      <c r="M489" s="35">
        <v>429</v>
      </c>
      <c r="N489" s="33"/>
      <c r="O489" s="33"/>
      <c r="P489" s="33"/>
      <c r="Q489" s="33"/>
      <c r="R489" s="33"/>
      <c r="S489" s="33"/>
      <c r="T489" s="33"/>
      <c r="U489" s="33"/>
      <c r="V489" s="33"/>
      <c r="W489" s="33"/>
    </row>
    <row r="490" spans="1:23" x14ac:dyDescent="0.25">
      <c r="A490" s="28">
        <v>43733</v>
      </c>
      <c r="B490" s="29" t="s">
        <v>1719</v>
      </c>
      <c r="C490" s="31" t="s">
        <v>1578</v>
      </c>
      <c r="D490" s="30" t="s">
        <v>1579</v>
      </c>
      <c r="E490" s="31" t="s">
        <v>1720</v>
      </c>
      <c r="F490" s="34">
        <v>62720</v>
      </c>
      <c r="G490" s="35">
        <v>49000</v>
      </c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5">
        <v>6860</v>
      </c>
      <c r="T490" s="35">
        <v>6860</v>
      </c>
      <c r="U490" s="33"/>
      <c r="V490" s="33"/>
      <c r="W490" s="33"/>
    </row>
    <row r="491" spans="1:23" x14ac:dyDescent="0.25">
      <c r="A491" s="28">
        <v>43733</v>
      </c>
      <c r="B491" s="29" t="s">
        <v>1601</v>
      </c>
      <c r="C491" s="31" t="s">
        <v>1578</v>
      </c>
      <c r="D491" s="30" t="s">
        <v>1579</v>
      </c>
      <c r="E491" s="31" t="s">
        <v>1602</v>
      </c>
      <c r="F491" s="34">
        <v>72688</v>
      </c>
      <c r="G491" s="35">
        <v>61600</v>
      </c>
      <c r="H491" s="35">
        <v>5544</v>
      </c>
      <c r="I491" s="35">
        <v>5544</v>
      </c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</row>
    <row r="492" spans="1:23" x14ac:dyDescent="0.25">
      <c r="A492" s="28">
        <v>43733</v>
      </c>
      <c r="B492" s="29" t="s">
        <v>1643</v>
      </c>
      <c r="C492" s="31" t="s">
        <v>1578</v>
      </c>
      <c r="D492" s="30" t="s">
        <v>1579</v>
      </c>
      <c r="E492" s="31" t="s">
        <v>1644</v>
      </c>
      <c r="F492" s="34">
        <v>19824</v>
      </c>
      <c r="G492" s="35">
        <v>16800</v>
      </c>
      <c r="H492" s="35">
        <v>1512</v>
      </c>
      <c r="I492" s="35">
        <v>1512</v>
      </c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</row>
    <row r="493" spans="1:23" x14ac:dyDescent="0.25">
      <c r="A493" s="28">
        <v>43733</v>
      </c>
      <c r="B493" s="29" t="s">
        <v>1581</v>
      </c>
      <c r="C493" s="31" t="s">
        <v>1578</v>
      </c>
      <c r="D493" s="30" t="s">
        <v>1579</v>
      </c>
      <c r="E493" s="31" t="s">
        <v>1582</v>
      </c>
      <c r="F493" s="34">
        <v>64104</v>
      </c>
      <c r="G493" s="35">
        <v>54325</v>
      </c>
      <c r="H493" s="35">
        <v>4889.25</v>
      </c>
      <c r="I493" s="35">
        <v>4889.25</v>
      </c>
      <c r="J493" s="35">
        <v>0.5</v>
      </c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</row>
    <row r="494" spans="1:23" x14ac:dyDescent="0.25">
      <c r="A494" s="28">
        <v>43733</v>
      </c>
      <c r="B494" s="29" t="s">
        <v>1742</v>
      </c>
      <c r="C494" s="31" t="s">
        <v>1578</v>
      </c>
      <c r="D494" s="30" t="s">
        <v>1579</v>
      </c>
      <c r="E494" s="31" t="s">
        <v>1743</v>
      </c>
      <c r="F494" s="34">
        <v>20768</v>
      </c>
      <c r="G494" s="35">
        <v>17600</v>
      </c>
      <c r="H494" s="35">
        <v>1584</v>
      </c>
      <c r="I494" s="35">
        <v>1584</v>
      </c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</row>
    <row r="495" spans="1:23" x14ac:dyDescent="0.25">
      <c r="A495" s="28">
        <v>43733</v>
      </c>
      <c r="B495" s="29" t="s">
        <v>1618</v>
      </c>
      <c r="C495" s="31" t="s">
        <v>1578</v>
      </c>
      <c r="D495" s="30" t="s">
        <v>1579</v>
      </c>
      <c r="E495" s="31" t="s">
        <v>1620</v>
      </c>
      <c r="F495" s="34">
        <v>218657</v>
      </c>
      <c r="G495" s="35">
        <v>179852.5</v>
      </c>
      <c r="H495" s="35">
        <v>16677.23</v>
      </c>
      <c r="I495" s="35">
        <v>16677.23</v>
      </c>
      <c r="J495" s="35">
        <v>0.04</v>
      </c>
      <c r="K495" s="35">
        <v>4500</v>
      </c>
      <c r="L495" s="33"/>
      <c r="M495" s="35">
        <v>950</v>
      </c>
      <c r="N495" s="33"/>
      <c r="O495" s="33"/>
      <c r="P495" s="33"/>
      <c r="Q495" s="33"/>
      <c r="R495" s="33"/>
      <c r="S495" s="33"/>
      <c r="T495" s="33"/>
      <c r="U495" s="33"/>
      <c r="V495" s="33"/>
      <c r="W495" s="33"/>
    </row>
    <row r="496" spans="1:23" x14ac:dyDescent="0.25">
      <c r="A496" s="28">
        <v>43733</v>
      </c>
      <c r="B496" s="29" t="s">
        <v>1724</v>
      </c>
      <c r="C496" s="31" t="s">
        <v>1578</v>
      </c>
      <c r="D496" s="30" t="s">
        <v>1579</v>
      </c>
      <c r="E496" s="31" t="s">
        <v>1725</v>
      </c>
      <c r="F496" s="34">
        <v>55932</v>
      </c>
      <c r="G496" s="35">
        <v>47400</v>
      </c>
      <c r="H496" s="35">
        <v>4266</v>
      </c>
      <c r="I496" s="35">
        <v>4266</v>
      </c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</row>
    <row r="497" spans="1:23" x14ac:dyDescent="0.25">
      <c r="A497" s="28">
        <v>43734</v>
      </c>
      <c r="B497" s="29" t="s">
        <v>1764</v>
      </c>
      <c r="C497" s="31" t="s">
        <v>1578</v>
      </c>
      <c r="D497" s="30" t="s">
        <v>1579</v>
      </c>
      <c r="E497" s="31" t="s">
        <v>1482</v>
      </c>
      <c r="F497" s="34">
        <v>38515.199999999997</v>
      </c>
      <c r="G497" s="35">
        <v>32640</v>
      </c>
      <c r="H497" s="35">
        <v>2937.6</v>
      </c>
      <c r="I497" s="35">
        <v>2937.6</v>
      </c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</row>
    <row r="498" spans="1:23" x14ac:dyDescent="0.25">
      <c r="A498" s="28">
        <v>43734</v>
      </c>
      <c r="B498" s="29" t="s">
        <v>1599</v>
      </c>
      <c r="C498" s="31" t="s">
        <v>1578</v>
      </c>
      <c r="D498" s="30" t="s">
        <v>1579</v>
      </c>
      <c r="E498" s="31" t="s">
        <v>1600</v>
      </c>
      <c r="F498" s="34">
        <v>33984</v>
      </c>
      <c r="G498" s="35">
        <v>28800</v>
      </c>
      <c r="H498" s="35">
        <v>2592</v>
      </c>
      <c r="I498" s="35">
        <v>2592</v>
      </c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</row>
    <row r="499" spans="1:23" x14ac:dyDescent="0.25">
      <c r="A499" s="28">
        <v>43734</v>
      </c>
      <c r="B499" s="29" t="s">
        <v>1649</v>
      </c>
      <c r="C499" s="31" t="s">
        <v>1578</v>
      </c>
      <c r="D499" s="30" t="s">
        <v>1579</v>
      </c>
      <c r="E499" s="31" t="s">
        <v>1650</v>
      </c>
      <c r="F499" s="34">
        <v>172917</v>
      </c>
      <c r="G499" s="35">
        <v>146540</v>
      </c>
      <c r="H499" s="35">
        <v>13188.6</v>
      </c>
      <c r="I499" s="35">
        <v>13188.6</v>
      </c>
      <c r="J499" s="32">
        <v>0.2</v>
      </c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</row>
    <row r="500" spans="1:23" x14ac:dyDescent="0.25">
      <c r="A500" s="28">
        <v>43734</v>
      </c>
      <c r="B500" s="29" t="s">
        <v>1629</v>
      </c>
      <c r="C500" s="31" t="s">
        <v>1578</v>
      </c>
      <c r="D500" s="30" t="s">
        <v>1579</v>
      </c>
      <c r="E500" s="31" t="s">
        <v>1634</v>
      </c>
      <c r="F500" s="34">
        <v>24190</v>
      </c>
      <c r="G500" s="35">
        <v>20500</v>
      </c>
      <c r="H500" s="35">
        <v>1845</v>
      </c>
      <c r="I500" s="35">
        <v>1845</v>
      </c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</row>
    <row r="501" spans="1:23" x14ac:dyDescent="0.25">
      <c r="A501" s="28">
        <v>43734</v>
      </c>
      <c r="B501" s="29" t="s">
        <v>1731</v>
      </c>
      <c r="C501" s="31" t="s">
        <v>1578</v>
      </c>
      <c r="D501" s="30" t="s">
        <v>1579</v>
      </c>
      <c r="E501" s="31" t="s">
        <v>1732</v>
      </c>
      <c r="F501" s="34">
        <v>7556.72</v>
      </c>
      <c r="G501" s="35">
        <v>6404</v>
      </c>
      <c r="H501" s="35">
        <v>576.36</v>
      </c>
      <c r="I501" s="35">
        <v>576.36</v>
      </c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</row>
    <row r="502" spans="1:23" x14ac:dyDescent="0.25">
      <c r="A502" s="28">
        <v>43734</v>
      </c>
      <c r="B502" s="29" t="s">
        <v>1599</v>
      </c>
      <c r="C502" s="31" t="s">
        <v>1578</v>
      </c>
      <c r="D502" s="30" t="s">
        <v>1579</v>
      </c>
      <c r="E502" s="31" t="s">
        <v>1600</v>
      </c>
      <c r="F502" s="34">
        <v>35400</v>
      </c>
      <c r="G502" s="35">
        <v>30000</v>
      </c>
      <c r="H502" s="35">
        <v>2700</v>
      </c>
      <c r="I502" s="35">
        <v>2700</v>
      </c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</row>
    <row r="503" spans="1:23" x14ac:dyDescent="0.25">
      <c r="A503" s="28">
        <v>43734</v>
      </c>
      <c r="B503" s="29" t="s">
        <v>1534</v>
      </c>
      <c r="C503" s="31" t="s">
        <v>1578</v>
      </c>
      <c r="D503" s="30" t="s">
        <v>1579</v>
      </c>
      <c r="E503" s="31" t="s">
        <v>1540</v>
      </c>
      <c r="F503" s="34">
        <v>511120</v>
      </c>
      <c r="G503" s="35">
        <v>431645</v>
      </c>
      <c r="H503" s="35">
        <v>38983.769999999997</v>
      </c>
      <c r="I503" s="35">
        <v>38983.769999999997</v>
      </c>
      <c r="J503" s="32">
        <v>0.54</v>
      </c>
      <c r="K503" s="33"/>
      <c r="L503" s="33"/>
      <c r="M503" s="35">
        <v>1508</v>
      </c>
      <c r="N503" s="33"/>
      <c r="O503" s="33"/>
      <c r="P503" s="33"/>
      <c r="Q503" s="33"/>
      <c r="R503" s="33"/>
      <c r="S503" s="33"/>
      <c r="T503" s="33"/>
      <c r="U503" s="33"/>
      <c r="V503" s="33"/>
      <c r="W503" s="33"/>
    </row>
    <row r="504" spans="1:23" x14ac:dyDescent="0.25">
      <c r="A504" s="28">
        <v>43734</v>
      </c>
      <c r="B504" s="29" t="s">
        <v>1742</v>
      </c>
      <c r="C504" s="31" t="s">
        <v>1578</v>
      </c>
      <c r="D504" s="30" t="s">
        <v>1579</v>
      </c>
      <c r="E504" s="31" t="s">
        <v>1743</v>
      </c>
      <c r="F504" s="34">
        <v>16614</v>
      </c>
      <c r="G504" s="35">
        <v>14080</v>
      </c>
      <c r="H504" s="35">
        <v>1267.2</v>
      </c>
      <c r="I504" s="35">
        <v>1267.2</v>
      </c>
      <c r="J504" s="32">
        <v>0.4</v>
      </c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</row>
    <row r="505" spans="1:23" x14ac:dyDescent="0.25">
      <c r="A505" s="28">
        <v>43734</v>
      </c>
      <c r="B505" s="29" t="s">
        <v>1742</v>
      </c>
      <c r="C505" s="31" t="s">
        <v>1578</v>
      </c>
      <c r="D505" s="30" t="s">
        <v>1579</v>
      </c>
      <c r="E505" s="31" t="s">
        <v>1743</v>
      </c>
      <c r="F505" s="34">
        <v>10148</v>
      </c>
      <c r="G505" s="35">
        <v>8600</v>
      </c>
      <c r="H505" s="35">
        <v>774</v>
      </c>
      <c r="I505" s="35">
        <v>774</v>
      </c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</row>
    <row r="506" spans="1:23" x14ac:dyDescent="0.25">
      <c r="A506" s="28">
        <v>43738</v>
      </c>
      <c r="B506" s="29" t="s">
        <v>1645</v>
      </c>
      <c r="C506" s="31" t="s">
        <v>1578</v>
      </c>
      <c r="D506" s="30" t="s">
        <v>1579</v>
      </c>
      <c r="E506" s="31" t="s">
        <v>1646</v>
      </c>
      <c r="F506" s="34">
        <v>15104</v>
      </c>
      <c r="G506" s="35">
        <v>12800</v>
      </c>
      <c r="H506" s="35">
        <v>1152</v>
      </c>
      <c r="I506" s="35">
        <v>1152</v>
      </c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</row>
    <row r="507" spans="1:23" x14ac:dyDescent="0.25">
      <c r="A507" s="28">
        <v>43738</v>
      </c>
      <c r="B507" s="29" t="s">
        <v>1763</v>
      </c>
      <c r="C507" s="31" t="s">
        <v>1578</v>
      </c>
      <c r="D507" s="30" t="s">
        <v>1579</v>
      </c>
      <c r="E507" s="31" t="s">
        <v>1482</v>
      </c>
      <c r="F507" s="34">
        <v>9440</v>
      </c>
      <c r="G507" s="35">
        <v>8000</v>
      </c>
      <c r="H507" s="35">
        <v>720</v>
      </c>
      <c r="I507" s="35">
        <v>720</v>
      </c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</row>
    <row r="508" spans="1:23" x14ac:dyDescent="0.25">
      <c r="A508" s="28">
        <v>43738</v>
      </c>
      <c r="B508" s="29" t="s">
        <v>1706</v>
      </c>
      <c r="C508" s="31" t="s">
        <v>1578</v>
      </c>
      <c r="D508" s="30" t="s">
        <v>1579</v>
      </c>
      <c r="E508" s="31" t="s">
        <v>1707</v>
      </c>
      <c r="F508" s="34">
        <v>89463</v>
      </c>
      <c r="G508" s="35">
        <v>75816</v>
      </c>
      <c r="H508" s="35">
        <v>6823.44</v>
      </c>
      <c r="I508" s="35">
        <v>6823.44</v>
      </c>
      <c r="J508" s="35">
        <v>0.12</v>
      </c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</row>
    <row r="509" spans="1:23" x14ac:dyDescent="0.25">
      <c r="A509" s="28">
        <v>43738</v>
      </c>
      <c r="B509" s="29" t="s">
        <v>1724</v>
      </c>
      <c r="C509" s="31" t="s">
        <v>1578</v>
      </c>
      <c r="D509" s="30" t="s">
        <v>1579</v>
      </c>
      <c r="E509" s="31" t="s">
        <v>1725</v>
      </c>
      <c r="F509" s="34">
        <v>8400</v>
      </c>
      <c r="G509" s="35">
        <v>8000</v>
      </c>
      <c r="H509" s="33"/>
      <c r="I509" s="33"/>
      <c r="J509" s="33"/>
      <c r="K509" s="33"/>
      <c r="L509" s="33"/>
      <c r="M509" s="33"/>
      <c r="N509" s="33"/>
      <c r="O509" s="35">
        <v>200</v>
      </c>
      <c r="P509" s="35">
        <v>200</v>
      </c>
      <c r="Q509" s="33"/>
      <c r="R509" s="33"/>
      <c r="S509" s="33"/>
      <c r="T509" s="33"/>
      <c r="U509" s="33"/>
      <c r="V509" s="33"/>
      <c r="W509" s="33"/>
    </row>
    <row r="510" spans="1:23" x14ac:dyDescent="0.25">
      <c r="A510" s="28">
        <v>43738</v>
      </c>
      <c r="B510" s="29" t="s">
        <v>1731</v>
      </c>
      <c r="C510" s="31" t="s">
        <v>1578</v>
      </c>
      <c r="D510" s="30" t="s">
        <v>1579</v>
      </c>
      <c r="E510" s="31" t="s">
        <v>1732</v>
      </c>
      <c r="F510" s="34">
        <v>18737.22</v>
      </c>
      <c r="G510" s="35">
        <v>15879</v>
      </c>
      <c r="H510" s="35">
        <v>1429.11</v>
      </c>
      <c r="I510" s="35">
        <v>1429.11</v>
      </c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</row>
    <row r="511" spans="1:23" x14ac:dyDescent="0.25">
      <c r="A511" s="28">
        <v>43738</v>
      </c>
      <c r="B511" s="29" t="s">
        <v>1534</v>
      </c>
      <c r="C511" s="31" t="s">
        <v>1578</v>
      </c>
      <c r="D511" s="30" t="s">
        <v>1579</v>
      </c>
      <c r="E511" s="31" t="s">
        <v>1540</v>
      </c>
      <c r="F511" s="34">
        <v>368600</v>
      </c>
      <c r="G511" s="35">
        <v>311235.5</v>
      </c>
      <c r="H511" s="35">
        <v>28113.53</v>
      </c>
      <c r="I511" s="35">
        <v>28113.53</v>
      </c>
      <c r="J511" s="35">
        <v>0.44</v>
      </c>
      <c r="K511" s="33"/>
      <c r="L511" s="33"/>
      <c r="M511" s="35">
        <v>1137</v>
      </c>
      <c r="N511" s="33"/>
      <c r="O511" s="33"/>
      <c r="P511" s="33"/>
      <c r="Q511" s="33"/>
      <c r="R511" s="33"/>
      <c r="S511" s="33"/>
      <c r="T511" s="33"/>
      <c r="U511" s="33"/>
      <c r="V511" s="33"/>
      <c r="W511" s="33"/>
    </row>
    <row r="512" spans="1:23" x14ac:dyDescent="0.25">
      <c r="A512" s="28">
        <v>43738</v>
      </c>
      <c r="B512" s="29" t="s">
        <v>1595</v>
      </c>
      <c r="C512" s="31" t="s">
        <v>1578</v>
      </c>
      <c r="D512" s="30" t="s">
        <v>1579</v>
      </c>
      <c r="E512" s="31" t="s">
        <v>1596</v>
      </c>
      <c r="F512" s="34">
        <v>11624</v>
      </c>
      <c r="G512" s="35">
        <v>9300</v>
      </c>
      <c r="H512" s="35">
        <v>837</v>
      </c>
      <c r="I512" s="35">
        <v>837</v>
      </c>
      <c r="J512" s="33"/>
      <c r="K512" s="33"/>
      <c r="L512" s="35">
        <v>650</v>
      </c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</row>
    <row r="513" spans="1:23" x14ac:dyDescent="0.25">
      <c r="A513" s="28">
        <v>43738</v>
      </c>
      <c r="B513" s="29" t="s">
        <v>1534</v>
      </c>
      <c r="C513" s="31" t="s">
        <v>1578</v>
      </c>
      <c r="D513" s="30" t="s">
        <v>1579</v>
      </c>
      <c r="E513" s="31" t="s">
        <v>1540</v>
      </c>
      <c r="F513" s="34">
        <v>122020</v>
      </c>
      <c r="G513" s="35">
        <v>103025</v>
      </c>
      <c r="H513" s="35">
        <v>9306.64</v>
      </c>
      <c r="I513" s="35">
        <v>9306.64</v>
      </c>
      <c r="J513" s="32">
        <v>0.28000000000000003</v>
      </c>
      <c r="K513" s="33"/>
      <c r="L513" s="33"/>
      <c r="M513" s="35">
        <v>382</v>
      </c>
      <c r="N513" s="33"/>
      <c r="O513" s="33"/>
      <c r="P513" s="33"/>
      <c r="Q513" s="33"/>
      <c r="R513" s="33"/>
      <c r="S513" s="33"/>
      <c r="T513" s="33"/>
      <c r="U513" s="33"/>
      <c r="V513" s="33"/>
      <c r="W513" s="33"/>
    </row>
    <row r="514" spans="1:23" x14ac:dyDescent="0.25">
      <c r="A514" s="28">
        <v>43738</v>
      </c>
      <c r="B514" s="29" t="s">
        <v>1632</v>
      </c>
      <c r="C514" s="31" t="s">
        <v>1578</v>
      </c>
      <c r="D514" s="30" t="s">
        <v>1579</v>
      </c>
      <c r="E514" s="31" t="s">
        <v>1633</v>
      </c>
      <c r="F514" s="34">
        <v>1180</v>
      </c>
      <c r="G514" s="35">
        <v>1000</v>
      </c>
      <c r="H514" s="35">
        <v>90</v>
      </c>
      <c r="I514" s="35">
        <v>90</v>
      </c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</row>
    <row r="515" spans="1:23" x14ac:dyDescent="0.25">
      <c r="A515" s="28">
        <v>43738</v>
      </c>
      <c r="B515" s="29" t="s">
        <v>1595</v>
      </c>
      <c r="C515" s="31" t="s">
        <v>1578</v>
      </c>
      <c r="D515" s="30" t="s">
        <v>1579</v>
      </c>
      <c r="E515" s="31" t="s">
        <v>1596</v>
      </c>
      <c r="F515" s="34">
        <v>6137</v>
      </c>
      <c r="G515" s="35">
        <v>4650</v>
      </c>
      <c r="H515" s="35">
        <v>418.5</v>
      </c>
      <c r="I515" s="35">
        <v>418.5</v>
      </c>
      <c r="J515" s="33"/>
      <c r="K515" s="33"/>
      <c r="L515" s="35">
        <v>650</v>
      </c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</row>
    <row r="516" spans="1:23" x14ac:dyDescent="0.25">
      <c r="A516" s="28">
        <v>43738</v>
      </c>
      <c r="B516" s="29" t="s">
        <v>1742</v>
      </c>
      <c r="C516" s="31" t="s">
        <v>1578</v>
      </c>
      <c r="D516" s="30" t="s">
        <v>1579</v>
      </c>
      <c r="E516" s="31" t="s">
        <v>1743</v>
      </c>
      <c r="F516" s="34">
        <v>37878</v>
      </c>
      <c r="G516" s="35">
        <v>32100</v>
      </c>
      <c r="H516" s="35">
        <v>2889</v>
      </c>
      <c r="I516" s="35">
        <v>2889</v>
      </c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</row>
    <row r="517" spans="1:23" x14ac:dyDescent="0.25">
      <c r="A517" s="28">
        <v>43738</v>
      </c>
      <c r="B517" s="29" t="s">
        <v>1601</v>
      </c>
      <c r="C517" s="31" t="s">
        <v>1578</v>
      </c>
      <c r="D517" s="30" t="s">
        <v>1579</v>
      </c>
      <c r="E517" s="31" t="s">
        <v>1602</v>
      </c>
      <c r="F517" s="34">
        <v>72688</v>
      </c>
      <c r="G517" s="35">
        <v>61600</v>
      </c>
      <c r="H517" s="35">
        <v>5544</v>
      </c>
      <c r="I517" s="35">
        <v>5544</v>
      </c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</row>
    <row r="518" spans="1:23" x14ac:dyDescent="0.25">
      <c r="A518" s="28">
        <v>43738</v>
      </c>
      <c r="B518" s="29" t="s">
        <v>1689</v>
      </c>
      <c r="C518" s="31" t="s">
        <v>1578</v>
      </c>
      <c r="D518" s="30" t="s">
        <v>1579</v>
      </c>
      <c r="E518" s="31" t="s">
        <v>1690</v>
      </c>
      <c r="F518" s="34">
        <v>88944.62</v>
      </c>
      <c r="G518" s="35">
        <v>75376.800000000003</v>
      </c>
      <c r="H518" s="35">
        <v>6783.91</v>
      </c>
      <c r="I518" s="35">
        <v>6783.91</v>
      </c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</row>
    <row r="519" spans="1:23" x14ac:dyDescent="0.25">
      <c r="A519" s="28">
        <v>43738</v>
      </c>
      <c r="B519" s="29" t="s">
        <v>1529</v>
      </c>
      <c r="C519" s="31" t="s">
        <v>1578</v>
      </c>
      <c r="D519" s="30" t="s">
        <v>1579</v>
      </c>
      <c r="E519" s="31" t="s">
        <v>1625</v>
      </c>
      <c r="F519" s="34">
        <v>496516</v>
      </c>
      <c r="G519" s="35">
        <v>420776</v>
      </c>
      <c r="H519" s="35">
        <v>37869.85</v>
      </c>
      <c r="I519" s="35">
        <v>37869.85</v>
      </c>
      <c r="J519" s="35">
        <v>0.3</v>
      </c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</row>
    <row r="520" spans="1:23" x14ac:dyDescent="0.25">
      <c r="A520" s="28">
        <v>43738</v>
      </c>
      <c r="B520" s="29" t="s">
        <v>1595</v>
      </c>
      <c r="C520" s="31" t="s">
        <v>1578</v>
      </c>
      <c r="D520" s="30" t="s">
        <v>1579</v>
      </c>
      <c r="E520" s="31" t="s">
        <v>1596</v>
      </c>
      <c r="F520" s="34">
        <v>2125</v>
      </c>
      <c r="G520" s="35">
        <v>1250</v>
      </c>
      <c r="H520" s="35">
        <v>112.5</v>
      </c>
      <c r="I520" s="35">
        <v>112.5</v>
      </c>
      <c r="J520" s="33"/>
      <c r="K520" s="33"/>
      <c r="L520" s="35">
        <v>650</v>
      </c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</row>
    <row r="521" spans="1:23" x14ac:dyDescent="0.25">
      <c r="A521" s="28">
        <v>43738</v>
      </c>
      <c r="B521" s="29" t="s">
        <v>1765</v>
      </c>
      <c r="C521" s="31" t="s">
        <v>1578</v>
      </c>
      <c r="D521" s="30" t="s">
        <v>1579</v>
      </c>
      <c r="E521" s="31" t="s">
        <v>1766</v>
      </c>
      <c r="F521" s="34">
        <v>3776</v>
      </c>
      <c r="G521" s="35">
        <v>3200</v>
      </c>
      <c r="H521" s="35">
        <v>288</v>
      </c>
      <c r="I521" s="35">
        <v>288</v>
      </c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</row>
    <row r="522" spans="1:23" x14ac:dyDescent="0.25">
      <c r="A522" s="28">
        <v>43738</v>
      </c>
      <c r="B522" s="29" t="s">
        <v>1765</v>
      </c>
      <c r="C522" s="31" t="s">
        <v>1578</v>
      </c>
      <c r="D522" s="30" t="s">
        <v>1579</v>
      </c>
      <c r="E522" s="31" t="s">
        <v>1766</v>
      </c>
      <c r="F522" s="34">
        <v>10620</v>
      </c>
      <c r="G522" s="35">
        <v>9000</v>
      </c>
      <c r="H522" s="35">
        <v>810</v>
      </c>
      <c r="I522" s="35">
        <v>810</v>
      </c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</row>
    <row r="523" spans="1:23" x14ac:dyDescent="0.25">
      <c r="A523" s="28">
        <v>43738</v>
      </c>
      <c r="B523" s="29" t="s">
        <v>1765</v>
      </c>
      <c r="C523" s="31" t="s">
        <v>1578</v>
      </c>
      <c r="D523" s="30" t="s">
        <v>1579</v>
      </c>
      <c r="E523" s="31" t="s">
        <v>1766</v>
      </c>
      <c r="F523" s="34">
        <v>8496</v>
      </c>
      <c r="G523" s="35">
        <v>7200</v>
      </c>
      <c r="H523" s="35">
        <v>648</v>
      </c>
      <c r="I523" s="35">
        <v>648</v>
      </c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</row>
    <row r="524" spans="1:23" x14ac:dyDescent="0.25">
      <c r="A524" s="28">
        <v>43738</v>
      </c>
      <c r="B524" s="29" t="s">
        <v>1765</v>
      </c>
      <c r="C524" s="31" t="s">
        <v>1578</v>
      </c>
      <c r="D524" s="30" t="s">
        <v>1579</v>
      </c>
      <c r="E524" s="31" t="s">
        <v>1766</v>
      </c>
      <c r="F524" s="34">
        <v>33748</v>
      </c>
      <c r="G524" s="35">
        <v>28600</v>
      </c>
      <c r="H524" s="35">
        <v>2574</v>
      </c>
      <c r="I524" s="35">
        <v>2574</v>
      </c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</row>
    <row r="525" spans="1:23" x14ac:dyDescent="0.25">
      <c r="A525" s="28">
        <v>43738</v>
      </c>
      <c r="B525" s="29" t="s">
        <v>1482</v>
      </c>
      <c r="C525" s="31" t="s">
        <v>1573</v>
      </c>
      <c r="D525" s="30" t="s">
        <v>1767</v>
      </c>
      <c r="E525" s="31" t="s">
        <v>1482</v>
      </c>
      <c r="F525" s="34">
        <v>0</v>
      </c>
      <c r="G525" s="32">
        <v>28000</v>
      </c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</row>
    <row r="526" spans="1:23" x14ac:dyDescent="0.25">
      <c r="A526" s="28">
        <v>43739</v>
      </c>
      <c r="B526" s="29" t="s">
        <v>1581</v>
      </c>
      <c r="C526" s="31" t="s">
        <v>1578</v>
      </c>
      <c r="D526" s="30" t="s">
        <v>1579</v>
      </c>
      <c r="E526" s="31" t="s">
        <v>1582</v>
      </c>
      <c r="F526" s="34">
        <v>59413</v>
      </c>
      <c r="G526" s="35">
        <v>50350</v>
      </c>
      <c r="H526" s="35">
        <v>4531.5</v>
      </c>
      <c r="I526" s="35">
        <v>4531.5</v>
      </c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</row>
    <row r="527" spans="1:23" x14ac:dyDescent="0.25">
      <c r="A527" s="28">
        <v>43739</v>
      </c>
      <c r="B527" s="29" t="s">
        <v>1653</v>
      </c>
      <c r="C527" s="31" t="s">
        <v>1578</v>
      </c>
      <c r="D527" s="30" t="s">
        <v>1579</v>
      </c>
      <c r="E527" s="31" t="s">
        <v>1482</v>
      </c>
      <c r="F527" s="34">
        <v>1700</v>
      </c>
      <c r="G527" s="35">
        <v>1440</v>
      </c>
      <c r="H527" s="35">
        <v>129.6</v>
      </c>
      <c r="I527" s="35">
        <v>129.6</v>
      </c>
      <c r="J527" s="35">
        <v>0.8</v>
      </c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</row>
    <row r="528" spans="1:23" x14ac:dyDescent="0.25">
      <c r="A528" s="28">
        <v>43739</v>
      </c>
      <c r="B528" s="29" t="s">
        <v>1724</v>
      </c>
      <c r="C528" s="31" t="s">
        <v>1578</v>
      </c>
      <c r="D528" s="30" t="s">
        <v>1579</v>
      </c>
      <c r="E528" s="31" t="s">
        <v>1725</v>
      </c>
      <c r="F528" s="34">
        <v>22066</v>
      </c>
      <c r="G528" s="35">
        <v>18700</v>
      </c>
      <c r="H528" s="35">
        <v>1683</v>
      </c>
      <c r="I528" s="35">
        <v>1683</v>
      </c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</row>
    <row r="529" spans="1:23" x14ac:dyDescent="0.25">
      <c r="A529" s="28">
        <v>43739</v>
      </c>
      <c r="B529" s="29" t="s">
        <v>1529</v>
      </c>
      <c r="C529" s="31" t="s">
        <v>1578</v>
      </c>
      <c r="D529" s="30" t="s">
        <v>1579</v>
      </c>
      <c r="E529" s="31" t="s">
        <v>1625</v>
      </c>
      <c r="F529" s="34">
        <v>668505</v>
      </c>
      <c r="G529" s="35">
        <v>566530</v>
      </c>
      <c r="H529" s="35">
        <v>50987.7</v>
      </c>
      <c r="I529" s="35">
        <v>50987.7</v>
      </c>
      <c r="J529" s="32">
        <v>0.4</v>
      </c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</row>
    <row r="530" spans="1:23" x14ac:dyDescent="0.25">
      <c r="A530" s="28">
        <v>43739</v>
      </c>
      <c r="B530" s="29" t="s">
        <v>1581</v>
      </c>
      <c r="C530" s="31" t="s">
        <v>1578</v>
      </c>
      <c r="D530" s="30" t="s">
        <v>1579</v>
      </c>
      <c r="E530" s="31" t="s">
        <v>1582</v>
      </c>
      <c r="F530" s="34">
        <v>23552.799999999999</v>
      </c>
      <c r="G530" s="35">
        <v>19960</v>
      </c>
      <c r="H530" s="35">
        <v>1796.4</v>
      </c>
      <c r="I530" s="35">
        <v>1796.4</v>
      </c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</row>
    <row r="531" spans="1:23" x14ac:dyDescent="0.25">
      <c r="A531" s="28">
        <v>43739</v>
      </c>
      <c r="B531" s="29" t="s">
        <v>1581</v>
      </c>
      <c r="C531" s="31" t="s">
        <v>1578</v>
      </c>
      <c r="D531" s="30" t="s">
        <v>1579</v>
      </c>
      <c r="E531" s="31" t="s">
        <v>1582</v>
      </c>
      <c r="F531" s="34">
        <v>37760</v>
      </c>
      <c r="G531" s="35">
        <v>32000</v>
      </c>
      <c r="H531" s="35">
        <v>2880</v>
      </c>
      <c r="I531" s="35">
        <v>2880</v>
      </c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</row>
    <row r="532" spans="1:23" x14ac:dyDescent="0.25">
      <c r="A532" s="28">
        <v>43740</v>
      </c>
      <c r="B532" s="29" t="s">
        <v>1731</v>
      </c>
      <c r="C532" s="31" t="s">
        <v>1578</v>
      </c>
      <c r="D532" s="30" t="s">
        <v>1579</v>
      </c>
      <c r="E532" s="31" t="s">
        <v>1732</v>
      </c>
      <c r="F532" s="34">
        <v>7186.2</v>
      </c>
      <c r="G532" s="35">
        <v>6090</v>
      </c>
      <c r="H532" s="35">
        <v>548.1</v>
      </c>
      <c r="I532" s="35">
        <v>548.1</v>
      </c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</row>
    <row r="533" spans="1:23" x14ac:dyDescent="0.25">
      <c r="A533" s="28">
        <v>43742</v>
      </c>
      <c r="B533" s="29" t="s">
        <v>1768</v>
      </c>
      <c r="C533" s="31" t="s">
        <v>1573</v>
      </c>
      <c r="D533" s="30" t="s">
        <v>1769</v>
      </c>
      <c r="E533" s="31" t="s">
        <v>1482</v>
      </c>
      <c r="F533" s="34">
        <v>65856</v>
      </c>
      <c r="G533" s="35">
        <v>58800</v>
      </c>
      <c r="H533" s="35">
        <v>3528</v>
      </c>
      <c r="I533" s="35">
        <v>3528</v>
      </c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</row>
    <row r="534" spans="1:23" x14ac:dyDescent="0.25">
      <c r="A534" s="28">
        <v>43742</v>
      </c>
      <c r="B534" s="29" t="s">
        <v>1595</v>
      </c>
      <c r="C534" s="31" t="s">
        <v>1578</v>
      </c>
      <c r="D534" s="30" t="s">
        <v>1579</v>
      </c>
      <c r="E534" s="31" t="s">
        <v>1596</v>
      </c>
      <c r="F534" s="34">
        <v>6137</v>
      </c>
      <c r="G534" s="35">
        <v>4650</v>
      </c>
      <c r="H534" s="35">
        <v>418.5</v>
      </c>
      <c r="I534" s="35">
        <v>418.5</v>
      </c>
      <c r="J534" s="33"/>
      <c r="K534" s="33"/>
      <c r="L534" s="35">
        <v>650</v>
      </c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</row>
    <row r="535" spans="1:23" x14ac:dyDescent="0.25">
      <c r="A535" s="28">
        <v>43742</v>
      </c>
      <c r="B535" s="29" t="s">
        <v>1533</v>
      </c>
      <c r="C535" s="31" t="s">
        <v>1578</v>
      </c>
      <c r="D535" s="30" t="s">
        <v>1579</v>
      </c>
      <c r="E535" s="31" t="s">
        <v>1539</v>
      </c>
      <c r="F535" s="34">
        <v>140775</v>
      </c>
      <c r="G535" s="35">
        <v>119300.5</v>
      </c>
      <c r="H535" s="35">
        <v>10737.05</v>
      </c>
      <c r="I535" s="35">
        <v>10737.05</v>
      </c>
      <c r="J535" s="35">
        <v>0.4</v>
      </c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</row>
    <row r="536" spans="1:23" x14ac:dyDescent="0.25">
      <c r="A536" s="28">
        <v>43743</v>
      </c>
      <c r="B536" s="29" t="s">
        <v>1610</v>
      </c>
      <c r="C536" s="31" t="s">
        <v>1578</v>
      </c>
      <c r="D536" s="30" t="s">
        <v>1579</v>
      </c>
      <c r="E536" s="31" t="s">
        <v>1611</v>
      </c>
      <c r="F536" s="34">
        <v>23128</v>
      </c>
      <c r="G536" s="35">
        <v>19600</v>
      </c>
      <c r="H536" s="35">
        <v>1764</v>
      </c>
      <c r="I536" s="35">
        <v>1764</v>
      </c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</row>
    <row r="537" spans="1:23" x14ac:dyDescent="0.25">
      <c r="A537" s="28">
        <v>43743</v>
      </c>
      <c r="B537" s="29" t="s">
        <v>1529</v>
      </c>
      <c r="C537" s="31" t="s">
        <v>1578</v>
      </c>
      <c r="D537" s="30" t="s">
        <v>1579</v>
      </c>
      <c r="E537" s="31" t="s">
        <v>1625</v>
      </c>
      <c r="F537" s="34">
        <v>686972</v>
      </c>
      <c r="G537" s="35">
        <v>582180</v>
      </c>
      <c r="H537" s="35">
        <v>52396.2</v>
      </c>
      <c r="I537" s="35">
        <v>52396.2</v>
      </c>
      <c r="J537" s="32">
        <v>0.4</v>
      </c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</row>
    <row r="538" spans="1:23" x14ac:dyDescent="0.25">
      <c r="A538" s="28">
        <v>43743</v>
      </c>
      <c r="B538" s="29" t="s">
        <v>1770</v>
      </c>
      <c r="C538" s="31" t="s">
        <v>1578</v>
      </c>
      <c r="D538" s="30" t="s">
        <v>1579</v>
      </c>
      <c r="E538" s="31" t="s">
        <v>1771</v>
      </c>
      <c r="F538" s="34">
        <v>2832</v>
      </c>
      <c r="G538" s="35">
        <v>2400</v>
      </c>
      <c r="H538" s="35">
        <v>216</v>
      </c>
      <c r="I538" s="35">
        <v>216</v>
      </c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</row>
    <row r="539" spans="1:23" x14ac:dyDescent="0.25">
      <c r="A539" s="28">
        <v>43747</v>
      </c>
      <c r="B539" s="29" t="s">
        <v>1534</v>
      </c>
      <c r="C539" s="31" t="s">
        <v>1578</v>
      </c>
      <c r="D539" s="30" t="s">
        <v>1579</v>
      </c>
      <c r="E539" s="31" t="s">
        <v>1540</v>
      </c>
      <c r="F539" s="34">
        <v>550600</v>
      </c>
      <c r="G539" s="35">
        <v>464935</v>
      </c>
      <c r="H539" s="35">
        <v>41994.9</v>
      </c>
      <c r="I539" s="35">
        <v>41994.9</v>
      </c>
      <c r="J539" s="35">
        <v>0.2</v>
      </c>
      <c r="K539" s="33"/>
      <c r="L539" s="33"/>
      <c r="M539" s="35">
        <v>1675</v>
      </c>
      <c r="N539" s="33"/>
      <c r="O539" s="33"/>
      <c r="P539" s="33"/>
      <c r="Q539" s="33"/>
      <c r="R539" s="33"/>
      <c r="S539" s="33"/>
      <c r="T539" s="33"/>
      <c r="U539" s="33"/>
      <c r="V539" s="33"/>
      <c r="W539" s="33"/>
    </row>
    <row r="540" spans="1:23" x14ac:dyDescent="0.25">
      <c r="A540" s="28">
        <v>43747</v>
      </c>
      <c r="B540" s="29" t="s">
        <v>1534</v>
      </c>
      <c r="C540" s="31" t="s">
        <v>1578</v>
      </c>
      <c r="D540" s="30" t="s">
        <v>1579</v>
      </c>
      <c r="E540" s="31" t="s">
        <v>1540</v>
      </c>
      <c r="F540" s="34">
        <v>290390</v>
      </c>
      <c r="G540" s="35">
        <v>245250</v>
      </c>
      <c r="H540" s="35">
        <v>22148.37</v>
      </c>
      <c r="I540" s="35">
        <v>22148.37</v>
      </c>
      <c r="J540" s="35">
        <v>0.26</v>
      </c>
      <c r="K540" s="33"/>
      <c r="L540" s="33"/>
      <c r="M540" s="35">
        <v>843</v>
      </c>
      <c r="N540" s="33"/>
      <c r="O540" s="33"/>
      <c r="P540" s="33"/>
      <c r="Q540" s="33"/>
      <c r="R540" s="33"/>
      <c r="S540" s="33"/>
      <c r="T540" s="33"/>
      <c r="U540" s="33"/>
      <c r="V540" s="33"/>
      <c r="W540" s="33"/>
    </row>
    <row r="541" spans="1:23" x14ac:dyDescent="0.25">
      <c r="A541" s="28">
        <v>43747</v>
      </c>
      <c r="B541" s="29" t="s">
        <v>1742</v>
      </c>
      <c r="C541" s="31" t="s">
        <v>1578</v>
      </c>
      <c r="D541" s="30" t="s">
        <v>1579</v>
      </c>
      <c r="E541" s="31" t="s">
        <v>1743</v>
      </c>
      <c r="F541" s="34">
        <v>20768</v>
      </c>
      <c r="G541" s="35">
        <v>17600</v>
      </c>
      <c r="H541" s="35">
        <v>1584</v>
      </c>
      <c r="I541" s="35">
        <v>1584</v>
      </c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</row>
    <row r="542" spans="1:23" x14ac:dyDescent="0.25">
      <c r="A542" s="28">
        <v>43747</v>
      </c>
      <c r="B542" s="29" t="s">
        <v>1742</v>
      </c>
      <c r="C542" s="31" t="s">
        <v>1578</v>
      </c>
      <c r="D542" s="30" t="s">
        <v>1579</v>
      </c>
      <c r="E542" s="31" t="s">
        <v>1743</v>
      </c>
      <c r="F542" s="34">
        <v>20768</v>
      </c>
      <c r="G542" s="35">
        <v>17600</v>
      </c>
      <c r="H542" s="35">
        <v>1584</v>
      </c>
      <c r="I542" s="35">
        <v>1584</v>
      </c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</row>
    <row r="543" spans="1:23" x14ac:dyDescent="0.25">
      <c r="A543" s="28">
        <v>43748</v>
      </c>
      <c r="B543" s="29" t="s">
        <v>1595</v>
      </c>
      <c r="C543" s="31" t="s">
        <v>1578</v>
      </c>
      <c r="D543" s="30" t="s">
        <v>1579</v>
      </c>
      <c r="E543" s="31" t="s">
        <v>1596</v>
      </c>
      <c r="F543" s="34">
        <v>8881</v>
      </c>
      <c r="G543" s="35">
        <v>6975</v>
      </c>
      <c r="H543" s="35">
        <v>627.75</v>
      </c>
      <c r="I543" s="35">
        <v>627.75</v>
      </c>
      <c r="J543" s="35">
        <v>0.5</v>
      </c>
      <c r="K543" s="33"/>
      <c r="L543" s="35">
        <v>650</v>
      </c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</row>
    <row r="544" spans="1:23" x14ac:dyDescent="0.25">
      <c r="A544" s="28">
        <v>43748</v>
      </c>
      <c r="B544" s="29" t="s">
        <v>1595</v>
      </c>
      <c r="C544" s="31" t="s">
        <v>1578</v>
      </c>
      <c r="D544" s="30" t="s">
        <v>1579</v>
      </c>
      <c r="E544" s="31" t="s">
        <v>1596</v>
      </c>
      <c r="F544" s="34">
        <v>2065</v>
      </c>
      <c r="G544" s="35">
        <v>1750</v>
      </c>
      <c r="H544" s="35">
        <v>157.5</v>
      </c>
      <c r="I544" s="35">
        <v>157.5</v>
      </c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</row>
    <row r="545" spans="1:23" x14ac:dyDescent="0.25">
      <c r="A545" s="28">
        <v>43748</v>
      </c>
      <c r="B545" s="29" t="s">
        <v>1581</v>
      </c>
      <c r="C545" s="31" t="s">
        <v>1578</v>
      </c>
      <c r="D545" s="30" t="s">
        <v>1579</v>
      </c>
      <c r="E545" s="31" t="s">
        <v>1582</v>
      </c>
      <c r="F545" s="34">
        <v>20060</v>
      </c>
      <c r="G545" s="35">
        <v>17000</v>
      </c>
      <c r="H545" s="35">
        <v>1530</v>
      </c>
      <c r="I545" s="35">
        <v>1530</v>
      </c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</row>
    <row r="546" spans="1:23" x14ac:dyDescent="0.25">
      <c r="A546" s="28">
        <v>43748</v>
      </c>
      <c r="B546" s="29" t="s">
        <v>1731</v>
      </c>
      <c r="C546" s="31" t="s">
        <v>1578</v>
      </c>
      <c r="D546" s="30" t="s">
        <v>1579</v>
      </c>
      <c r="E546" s="31" t="s">
        <v>1732</v>
      </c>
      <c r="F546" s="34">
        <v>8736.7199999999993</v>
      </c>
      <c r="G546" s="35">
        <v>7404</v>
      </c>
      <c r="H546" s="35">
        <v>666.36</v>
      </c>
      <c r="I546" s="35">
        <v>666.36</v>
      </c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</row>
    <row r="547" spans="1:23" x14ac:dyDescent="0.25">
      <c r="A547" s="28">
        <v>43749</v>
      </c>
      <c r="B547" s="29" t="s">
        <v>1740</v>
      </c>
      <c r="C547" s="31" t="s">
        <v>1578</v>
      </c>
      <c r="D547" s="30" t="s">
        <v>1579</v>
      </c>
      <c r="E547" s="31" t="s">
        <v>1741</v>
      </c>
      <c r="F547" s="34">
        <v>114696</v>
      </c>
      <c r="G547" s="35">
        <v>97200</v>
      </c>
      <c r="H547" s="35">
        <v>8748</v>
      </c>
      <c r="I547" s="35">
        <v>8748</v>
      </c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</row>
    <row r="548" spans="1:23" x14ac:dyDescent="0.25">
      <c r="A548" s="28">
        <v>43750</v>
      </c>
      <c r="B548" s="29" t="s">
        <v>1529</v>
      </c>
      <c r="C548" s="31" t="s">
        <v>1578</v>
      </c>
      <c r="D548" s="30" t="s">
        <v>1579</v>
      </c>
      <c r="E548" s="31" t="s">
        <v>1625</v>
      </c>
      <c r="F548" s="34">
        <v>124042</v>
      </c>
      <c r="G548" s="35">
        <v>105120</v>
      </c>
      <c r="H548" s="35">
        <v>9460.7999999999993</v>
      </c>
      <c r="I548" s="35">
        <v>9460.7999999999993</v>
      </c>
      <c r="J548" s="35">
        <v>0.4</v>
      </c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</row>
    <row r="549" spans="1:23" x14ac:dyDescent="0.25">
      <c r="A549" s="28">
        <v>43752</v>
      </c>
      <c r="B549" s="29" t="s">
        <v>1529</v>
      </c>
      <c r="C549" s="31" t="s">
        <v>1578</v>
      </c>
      <c r="D549" s="30" t="s">
        <v>1772</v>
      </c>
      <c r="E549" s="31" t="s">
        <v>1625</v>
      </c>
      <c r="F549" s="34">
        <v>689096</v>
      </c>
      <c r="G549" s="35">
        <v>583980</v>
      </c>
      <c r="H549" s="35">
        <v>52558.2</v>
      </c>
      <c r="I549" s="35">
        <v>52558.2</v>
      </c>
      <c r="J549" s="32">
        <v>0.4</v>
      </c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</row>
    <row r="550" spans="1:23" x14ac:dyDescent="0.25">
      <c r="A550" s="28">
        <v>43752</v>
      </c>
      <c r="B550" s="29" t="s">
        <v>1654</v>
      </c>
      <c r="C550" s="31" t="s">
        <v>1578</v>
      </c>
      <c r="D550" s="30" t="s">
        <v>1772</v>
      </c>
      <c r="E550" s="31" t="s">
        <v>1655</v>
      </c>
      <c r="F550" s="34">
        <v>532699</v>
      </c>
      <c r="G550" s="35">
        <v>451440</v>
      </c>
      <c r="H550" s="35">
        <v>40629.599999999999</v>
      </c>
      <c r="I550" s="35">
        <v>40629.599999999999</v>
      </c>
      <c r="J550" s="32">
        <v>0.2</v>
      </c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</row>
    <row r="551" spans="1:23" x14ac:dyDescent="0.25">
      <c r="A551" s="28">
        <v>43752</v>
      </c>
      <c r="B551" s="29" t="s">
        <v>1724</v>
      </c>
      <c r="C551" s="31" t="s">
        <v>1578</v>
      </c>
      <c r="D551" s="30" t="s">
        <v>1772</v>
      </c>
      <c r="E551" s="31" t="s">
        <v>1725</v>
      </c>
      <c r="F551" s="34">
        <v>50349</v>
      </c>
      <c r="G551" s="35">
        <v>43550</v>
      </c>
      <c r="H551" s="35">
        <v>3199.5</v>
      </c>
      <c r="I551" s="35">
        <v>3199.5</v>
      </c>
      <c r="J551" s="33"/>
      <c r="K551" s="33"/>
      <c r="L551" s="33"/>
      <c r="M551" s="33"/>
      <c r="N551" s="33"/>
      <c r="O551" s="35">
        <v>200</v>
      </c>
      <c r="P551" s="35">
        <v>200</v>
      </c>
      <c r="Q551" s="33"/>
      <c r="R551" s="33"/>
      <c r="S551" s="33"/>
      <c r="T551" s="33"/>
      <c r="U551" s="33"/>
      <c r="V551" s="33"/>
      <c r="W551" s="33"/>
    </row>
    <row r="552" spans="1:23" x14ac:dyDescent="0.25">
      <c r="A552" s="28">
        <v>43753</v>
      </c>
      <c r="B552" s="29" t="s">
        <v>1742</v>
      </c>
      <c r="C552" s="31" t="s">
        <v>1578</v>
      </c>
      <c r="D552" s="30" t="s">
        <v>1772</v>
      </c>
      <c r="E552" s="31" t="s">
        <v>1743</v>
      </c>
      <c r="F552" s="34">
        <v>20768</v>
      </c>
      <c r="G552" s="35">
        <v>17600</v>
      </c>
      <c r="H552" s="35">
        <v>1584</v>
      </c>
      <c r="I552" s="35">
        <v>1584</v>
      </c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</row>
    <row r="553" spans="1:23" x14ac:dyDescent="0.25">
      <c r="A553" s="28">
        <v>43754</v>
      </c>
      <c r="B553" s="29" t="s">
        <v>1683</v>
      </c>
      <c r="C553" s="31" t="s">
        <v>1578</v>
      </c>
      <c r="D553" s="30" t="s">
        <v>1772</v>
      </c>
      <c r="E553" s="31" t="s">
        <v>1684</v>
      </c>
      <c r="F553" s="34">
        <v>427405</v>
      </c>
      <c r="G553" s="35">
        <v>361407.5</v>
      </c>
      <c r="H553" s="35">
        <v>32598.68</v>
      </c>
      <c r="I553" s="35">
        <v>32598.68</v>
      </c>
      <c r="J553" s="35">
        <v>0.14000000000000001</v>
      </c>
      <c r="K553" s="33"/>
      <c r="L553" s="33"/>
      <c r="M553" s="35">
        <v>800</v>
      </c>
      <c r="N553" s="33"/>
      <c r="O553" s="33"/>
      <c r="P553" s="33"/>
      <c r="Q553" s="33"/>
      <c r="R553" s="33"/>
      <c r="S553" s="33"/>
      <c r="T553" s="33"/>
      <c r="U553" s="33"/>
      <c r="V553" s="33"/>
      <c r="W553" s="33"/>
    </row>
    <row r="554" spans="1:23" x14ac:dyDescent="0.25">
      <c r="A554" s="28">
        <v>43754</v>
      </c>
      <c r="B554" s="29" t="s">
        <v>1683</v>
      </c>
      <c r="C554" s="31" t="s">
        <v>1578</v>
      </c>
      <c r="D554" s="30" t="s">
        <v>1772</v>
      </c>
      <c r="E554" s="31" t="s">
        <v>1684</v>
      </c>
      <c r="F554" s="34">
        <v>442854</v>
      </c>
      <c r="G554" s="35">
        <v>374500</v>
      </c>
      <c r="H554" s="35">
        <v>33777</v>
      </c>
      <c r="I554" s="35">
        <v>33777</v>
      </c>
      <c r="J554" s="33"/>
      <c r="K554" s="33"/>
      <c r="L554" s="33"/>
      <c r="M554" s="35">
        <v>800</v>
      </c>
      <c r="N554" s="33"/>
      <c r="O554" s="33"/>
      <c r="P554" s="33"/>
      <c r="Q554" s="33"/>
      <c r="R554" s="33"/>
      <c r="S554" s="33"/>
      <c r="T554" s="33"/>
      <c r="U554" s="33"/>
      <c r="V554" s="33"/>
      <c r="W554" s="33"/>
    </row>
    <row r="555" spans="1:23" x14ac:dyDescent="0.25">
      <c r="A555" s="28">
        <v>43755</v>
      </c>
      <c r="B555" s="29" t="s">
        <v>1683</v>
      </c>
      <c r="C555" s="31" t="s">
        <v>1578</v>
      </c>
      <c r="D555" s="30" t="s">
        <v>1772</v>
      </c>
      <c r="E555" s="31" t="s">
        <v>1684</v>
      </c>
      <c r="F555" s="34">
        <v>157129</v>
      </c>
      <c r="G555" s="35">
        <v>132860</v>
      </c>
      <c r="H555" s="35">
        <v>11984.4</v>
      </c>
      <c r="I555" s="35">
        <v>11984.4</v>
      </c>
      <c r="J555" s="35">
        <v>0.2</v>
      </c>
      <c r="K555" s="33"/>
      <c r="L555" s="33"/>
      <c r="M555" s="35">
        <v>300</v>
      </c>
      <c r="N555" s="33"/>
      <c r="O555" s="33"/>
      <c r="P555" s="33"/>
      <c r="Q555" s="33"/>
      <c r="R555" s="33"/>
      <c r="S555" s="33"/>
      <c r="T555" s="33"/>
      <c r="U555" s="33"/>
      <c r="V555" s="33"/>
      <c r="W555" s="33"/>
    </row>
    <row r="556" spans="1:23" x14ac:dyDescent="0.25">
      <c r="A556" s="28">
        <v>43756</v>
      </c>
      <c r="B556" s="29" t="s">
        <v>1533</v>
      </c>
      <c r="C556" s="31" t="s">
        <v>1578</v>
      </c>
      <c r="D556" s="30" t="s">
        <v>1772</v>
      </c>
      <c r="E556" s="31" t="s">
        <v>1539</v>
      </c>
      <c r="F556" s="34">
        <v>514459</v>
      </c>
      <c r="G556" s="35">
        <v>435982.5</v>
      </c>
      <c r="H556" s="35">
        <v>39238.44</v>
      </c>
      <c r="I556" s="35">
        <v>39238.44</v>
      </c>
      <c r="J556" s="32">
        <v>0.38</v>
      </c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</row>
    <row r="557" spans="1:23" x14ac:dyDescent="0.25">
      <c r="A557" s="28">
        <v>43756</v>
      </c>
      <c r="B557" s="29" t="s">
        <v>1735</v>
      </c>
      <c r="C557" s="31" t="s">
        <v>1578</v>
      </c>
      <c r="D557" s="30" t="s">
        <v>1772</v>
      </c>
      <c r="E557" s="31" t="s">
        <v>1736</v>
      </c>
      <c r="F557" s="34">
        <v>17534</v>
      </c>
      <c r="G557" s="35">
        <v>14860</v>
      </c>
      <c r="H557" s="35">
        <v>1337.4</v>
      </c>
      <c r="I557" s="35">
        <v>1337.4</v>
      </c>
      <c r="J557" s="32">
        <v>0.8</v>
      </c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</row>
    <row r="558" spans="1:23" x14ac:dyDescent="0.25">
      <c r="A558" s="28">
        <v>43757</v>
      </c>
      <c r="B558" s="29" t="s">
        <v>1773</v>
      </c>
      <c r="C558" s="31" t="s">
        <v>1578</v>
      </c>
      <c r="D558" s="30" t="s">
        <v>1772</v>
      </c>
      <c r="E558" s="31" t="s">
        <v>1774</v>
      </c>
      <c r="F558" s="34">
        <v>63204.34</v>
      </c>
      <c r="G558" s="35">
        <v>53563</v>
      </c>
      <c r="H558" s="35">
        <v>4820.67</v>
      </c>
      <c r="I558" s="35">
        <v>4820.67</v>
      </c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</row>
    <row r="559" spans="1:23" x14ac:dyDescent="0.25">
      <c r="A559" s="28">
        <v>43757</v>
      </c>
      <c r="B559" s="29" t="s">
        <v>1773</v>
      </c>
      <c r="C559" s="31" t="s">
        <v>1578</v>
      </c>
      <c r="D559" s="30" t="s">
        <v>1772</v>
      </c>
      <c r="E559" s="31" t="s">
        <v>1774</v>
      </c>
      <c r="F559" s="34">
        <v>45922</v>
      </c>
      <c r="G559" s="35">
        <v>38917</v>
      </c>
      <c r="H559" s="35">
        <v>3502.53</v>
      </c>
      <c r="I559" s="35">
        <v>3502.53</v>
      </c>
      <c r="J559" s="32">
        <v>0.06</v>
      </c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</row>
    <row r="560" spans="1:23" x14ac:dyDescent="0.25">
      <c r="A560" s="28">
        <v>43757</v>
      </c>
      <c r="B560" s="29" t="s">
        <v>1731</v>
      </c>
      <c r="C560" s="31" t="s">
        <v>1578</v>
      </c>
      <c r="D560" s="30" t="s">
        <v>1772</v>
      </c>
      <c r="E560" s="31" t="s">
        <v>1732</v>
      </c>
      <c r="F560" s="34">
        <v>762.28</v>
      </c>
      <c r="G560" s="35">
        <v>646</v>
      </c>
      <c r="H560" s="35">
        <v>58.14</v>
      </c>
      <c r="I560" s="35">
        <v>58.14</v>
      </c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</row>
    <row r="561" spans="1:23" x14ac:dyDescent="0.25">
      <c r="A561" s="28">
        <v>43757</v>
      </c>
      <c r="B561" s="29" t="s">
        <v>1731</v>
      </c>
      <c r="C561" s="31" t="s">
        <v>1578</v>
      </c>
      <c r="D561" s="30" t="s">
        <v>1772</v>
      </c>
      <c r="E561" s="31" t="s">
        <v>1732</v>
      </c>
      <c r="F561" s="34">
        <v>1201.24</v>
      </c>
      <c r="G561" s="35">
        <v>1018</v>
      </c>
      <c r="H561" s="35">
        <v>91.62</v>
      </c>
      <c r="I561" s="35">
        <v>91.62</v>
      </c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</row>
    <row r="562" spans="1:23" x14ac:dyDescent="0.25">
      <c r="A562" s="28">
        <v>43757</v>
      </c>
      <c r="B562" s="29" t="s">
        <v>1742</v>
      </c>
      <c r="C562" s="31" t="s">
        <v>1578</v>
      </c>
      <c r="D562" s="30" t="s">
        <v>1772</v>
      </c>
      <c r="E562" s="31" t="s">
        <v>1743</v>
      </c>
      <c r="F562" s="34">
        <v>3422</v>
      </c>
      <c r="G562" s="35">
        <v>2900</v>
      </c>
      <c r="H562" s="35">
        <v>261</v>
      </c>
      <c r="I562" s="35">
        <v>261</v>
      </c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</row>
    <row r="563" spans="1:23" x14ac:dyDescent="0.25">
      <c r="A563" s="28">
        <v>43757</v>
      </c>
      <c r="B563" s="29" t="s">
        <v>1742</v>
      </c>
      <c r="C563" s="31" t="s">
        <v>1578</v>
      </c>
      <c r="D563" s="30" t="s">
        <v>1772</v>
      </c>
      <c r="E563" s="31" t="s">
        <v>1743</v>
      </c>
      <c r="F563" s="34">
        <v>2077</v>
      </c>
      <c r="G563" s="35">
        <v>1760</v>
      </c>
      <c r="H563" s="35">
        <v>158.4</v>
      </c>
      <c r="I563" s="35">
        <v>158.4</v>
      </c>
      <c r="J563" s="35">
        <v>0.2</v>
      </c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</row>
    <row r="564" spans="1:23" x14ac:dyDescent="0.25">
      <c r="A564" s="28">
        <v>43757</v>
      </c>
      <c r="B564" s="29" t="s">
        <v>1595</v>
      </c>
      <c r="C564" s="31" t="s">
        <v>1578</v>
      </c>
      <c r="D564" s="30" t="s">
        <v>1772</v>
      </c>
      <c r="E564" s="31" t="s">
        <v>1596</v>
      </c>
      <c r="F564" s="34">
        <v>6137</v>
      </c>
      <c r="G564" s="35">
        <v>4650</v>
      </c>
      <c r="H564" s="35">
        <v>418.5</v>
      </c>
      <c r="I564" s="35">
        <v>418.5</v>
      </c>
      <c r="J564" s="33"/>
      <c r="K564" s="33"/>
      <c r="L564" s="35">
        <v>650</v>
      </c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</row>
    <row r="565" spans="1:23" x14ac:dyDescent="0.25">
      <c r="A565" s="28">
        <v>43757</v>
      </c>
      <c r="B565" s="29" t="s">
        <v>1775</v>
      </c>
      <c r="C565" s="31" t="s">
        <v>1578</v>
      </c>
      <c r="D565" s="30" t="s">
        <v>1772</v>
      </c>
      <c r="E565" s="31" t="s">
        <v>1776</v>
      </c>
      <c r="F565" s="34">
        <v>4400</v>
      </c>
      <c r="G565" s="35">
        <v>3728</v>
      </c>
      <c r="H565" s="35">
        <v>335.52</v>
      </c>
      <c r="I565" s="35">
        <v>335.52</v>
      </c>
      <c r="J565" s="35">
        <v>0.96</v>
      </c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</row>
    <row r="566" spans="1:23" x14ac:dyDescent="0.25">
      <c r="A566" s="28">
        <v>43757</v>
      </c>
      <c r="B566" s="29" t="s">
        <v>1618</v>
      </c>
      <c r="C566" s="31" t="s">
        <v>1578</v>
      </c>
      <c r="D566" s="30" t="s">
        <v>1772</v>
      </c>
      <c r="E566" s="31" t="s">
        <v>1620</v>
      </c>
      <c r="F566" s="34">
        <v>120360</v>
      </c>
      <c r="G566" s="35">
        <v>98000</v>
      </c>
      <c r="H566" s="35">
        <v>9180</v>
      </c>
      <c r="I566" s="35">
        <v>9180</v>
      </c>
      <c r="J566" s="33"/>
      <c r="K566" s="35">
        <v>4000</v>
      </c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</row>
    <row r="567" spans="1:23" x14ac:dyDescent="0.25">
      <c r="A567" s="28">
        <v>43757</v>
      </c>
      <c r="B567" s="29" t="s">
        <v>1770</v>
      </c>
      <c r="C567" s="31" t="s">
        <v>1578</v>
      </c>
      <c r="D567" s="30" t="s">
        <v>1772</v>
      </c>
      <c r="E567" s="31" t="s">
        <v>1771</v>
      </c>
      <c r="F567" s="34">
        <v>22656</v>
      </c>
      <c r="G567" s="35">
        <v>19200</v>
      </c>
      <c r="H567" s="35">
        <v>1728</v>
      </c>
      <c r="I567" s="35">
        <v>1728</v>
      </c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</row>
    <row r="568" spans="1:23" x14ac:dyDescent="0.25">
      <c r="A568" s="28">
        <v>43757</v>
      </c>
      <c r="B568" s="29" t="s">
        <v>1770</v>
      </c>
      <c r="C568" s="31" t="s">
        <v>1578</v>
      </c>
      <c r="D568" s="30" t="s">
        <v>1772</v>
      </c>
      <c r="E568" s="31" t="s">
        <v>1771</v>
      </c>
      <c r="F568" s="34">
        <v>16992</v>
      </c>
      <c r="G568" s="35">
        <v>14400</v>
      </c>
      <c r="H568" s="35">
        <v>1296</v>
      </c>
      <c r="I568" s="35">
        <v>1296</v>
      </c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</row>
    <row r="569" spans="1:23" x14ac:dyDescent="0.25">
      <c r="A569" s="28">
        <v>43757</v>
      </c>
      <c r="B569" s="29" t="s">
        <v>1683</v>
      </c>
      <c r="C569" s="31" t="s">
        <v>1578</v>
      </c>
      <c r="D569" s="30" t="s">
        <v>1772</v>
      </c>
      <c r="E569" s="31" t="s">
        <v>1684</v>
      </c>
      <c r="F569" s="34">
        <v>1072195</v>
      </c>
      <c r="G569" s="35">
        <v>906740</v>
      </c>
      <c r="H569" s="35">
        <v>81777.600000000006</v>
      </c>
      <c r="I569" s="35">
        <v>81777.600000000006</v>
      </c>
      <c r="J569" s="32">
        <v>0.2</v>
      </c>
      <c r="K569" s="33"/>
      <c r="L569" s="33"/>
      <c r="M569" s="35">
        <v>1900</v>
      </c>
      <c r="N569" s="33"/>
      <c r="O569" s="33"/>
      <c r="P569" s="33"/>
      <c r="Q569" s="33"/>
      <c r="R569" s="33"/>
      <c r="S569" s="33"/>
      <c r="T569" s="33"/>
      <c r="U569" s="33"/>
      <c r="V569" s="33"/>
      <c r="W569" s="33"/>
    </row>
    <row r="570" spans="1:23" x14ac:dyDescent="0.25">
      <c r="A570" s="28">
        <v>43758</v>
      </c>
      <c r="B570" s="29" t="s">
        <v>1777</v>
      </c>
      <c r="C570" s="31" t="s">
        <v>1573</v>
      </c>
      <c r="D570" s="30" t="s">
        <v>1778</v>
      </c>
      <c r="E570" s="31" t="s">
        <v>1482</v>
      </c>
      <c r="F570" s="34">
        <v>332569</v>
      </c>
      <c r="G570" s="35">
        <v>332569</v>
      </c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</row>
    <row r="571" spans="1:23" x14ac:dyDescent="0.25">
      <c r="A571" s="28">
        <v>43759</v>
      </c>
      <c r="B571" s="29" t="s">
        <v>1683</v>
      </c>
      <c r="C571" s="31" t="s">
        <v>1578</v>
      </c>
      <c r="D571" s="30" t="s">
        <v>1772</v>
      </c>
      <c r="E571" s="31" t="s">
        <v>1684</v>
      </c>
      <c r="F571" s="34">
        <v>865270</v>
      </c>
      <c r="G571" s="35">
        <v>731580</v>
      </c>
      <c r="H571" s="35">
        <v>65995.199999999997</v>
      </c>
      <c r="I571" s="35">
        <v>65995.199999999997</v>
      </c>
      <c r="J571" s="32">
        <v>0.4</v>
      </c>
      <c r="K571" s="33"/>
      <c r="L571" s="33"/>
      <c r="M571" s="35">
        <v>1700</v>
      </c>
      <c r="N571" s="33"/>
      <c r="O571" s="33"/>
      <c r="P571" s="33"/>
      <c r="Q571" s="33"/>
      <c r="R571" s="33"/>
      <c r="S571" s="33"/>
      <c r="T571" s="33"/>
      <c r="U571" s="33"/>
      <c r="V571" s="33"/>
      <c r="W571" s="33"/>
    </row>
    <row r="572" spans="1:23" x14ac:dyDescent="0.25">
      <c r="A572" s="28">
        <v>43759</v>
      </c>
      <c r="B572" s="29" t="s">
        <v>1731</v>
      </c>
      <c r="C572" s="31" t="s">
        <v>1578</v>
      </c>
      <c r="D572" s="30" t="s">
        <v>1772</v>
      </c>
      <c r="E572" s="31" t="s">
        <v>1732</v>
      </c>
      <c r="F572" s="34">
        <v>68906.100000000006</v>
      </c>
      <c r="G572" s="35">
        <v>58395</v>
      </c>
      <c r="H572" s="35">
        <v>5255.55</v>
      </c>
      <c r="I572" s="35">
        <v>5255.55</v>
      </c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</row>
    <row r="573" spans="1:23" x14ac:dyDescent="0.25">
      <c r="A573" s="28">
        <v>43759</v>
      </c>
      <c r="B573" s="29" t="s">
        <v>1639</v>
      </c>
      <c r="C573" s="31" t="s">
        <v>1578</v>
      </c>
      <c r="D573" s="30" t="s">
        <v>1772</v>
      </c>
      <c r="E573" s="31" t="s">
        <v>1640</v>
      </c>
      <c r="F573" s="34">
        <v>5664</v>
      </c>
      <c r="G573" s="35">
        <v>4800</v>
      </c>
      <c r="H573" s="35">
        <v>432</v>
      </c>
      <c r="I573" s="35">
        <v>432</v>
      </c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</row>
    <row r="574" spans="1:23" x14ac:dyDescent="0.25">
      <c r="A574" s="28">
        <v>43759</v>
      </c>
      <c r="B574" s="29" t="s">
        <v>1742</v>
      </c>
      <c r="C574" s="31" t="s">
        <v>1578</v>
      </c>
      <c r="D574" s="30" t="s">
        <v>1772</v>
      </c>
      <c r="E574" s="31" t="s">
        <v>1743</v>
      </c>
      <c r="F574" s="34">
        <v>2077</v>
      </c>
      <c r="G574" s="35">
        <v>1760</v>
      </c>
      <c r="H574" s="35">
        <v>158.4</v>
      </c>
      <c r="I574" s="35">
        <v>158.4</v>
      </c>
      <c r="J574" s="35">
        <v>0.2</v>
      </c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</row>
    <row r="575" spans="1:23" x14ac:dyDescent="0.25">
      <c r="A575" s="28">
        <v>43759</v>
      </c>
      <c r="B575" s="29" t="s">
        <v>1533</v>
      </c>
      <c r="C575" s="31" t="s">
        <v>1578</v>
      </c>
      <c r="D575" s="30" t="s">
        <v>1772</v>
      </c>
      <c r="E575" s="31" t="s">
        <v>1539</v>
      </c>
      <c r="F575" s="34">
        <v>461238</v>
      </c>
      <c r="G575" s="35">
        <v>390880</v>
      </c>
      <c r="H575" s="35">
        <v>35179.199999999997</v>
      </c>
      <c r="I575" s="35">
        <v>35179.199999999997</v>
      </c>
      <c r="J575" s="32">
        <v>0.4</v>
      </c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</row>
    <row r="576" spans="1:23" x14ac:dyDescent="0.25">
      <c r="A576" s="28">
        <v>43759</v>
      </c>
      <c r="B576" s="29" t="s">
        <v>1779</v>
      </c>
      <c r="C576" s="31" t="s">
        <v>1578</v>
      </c>
      <c r="D576" s="30" t="s">
        <v>1772</v>
      </c>
      <c r="E576" s="31" t="s">
        <v>1780</v>
      </c>
      <c r="F576" s="34">
        <v>5310</v>
      </c>
      <c r="G576" s="35">
        <v>4500</v>
      </c>
      <c r="H576" s="35">
        <v>405</v>
      </c>
      <c r="I576" s="35">
        <v>405</v>
      </c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</row>
    <row r="577" spans="1:23" x14ac:dyDescent="0.25">
      <c r="A577" s="28">
        <v>43760</v>
      </c>
      <c r="B577" s="29" t="s">
        <v>1781</v>
      </c>
      <c r="C577" s="31" t="s">
        <v>1578</v>
      </c>
      <c r="D577" s="30" t="s">
        <v>1772</v>
      </c>
      <c r="E577" s="31" t="s">
        <v>1782</v>
      </c>
      <c r="F577" s="34">
        <v>46409.4</v>
      </c>
      <c r="G577" s="35">
        <v>39330</v>
      </c>
      <c r="H577" s="35">
        <v>3539.7</v>
      </c>
      <c r="I577" s="35">
        <v>3539.7</v>
      </c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</row>
    <row r="578" spans="1:23" x14ac:dyDescent="0.25">
      <c r="A578" s="28">
        <v>43760</v>
      </c>
      <c r="B578" s="29" t="s">
        <v>1581</v>
      </c>
      <c r="C578" s="31" t="s">
        <v>1578</v>
      </c>
      <c r="D578" s="30" t="s">
        <v>1772</v>
      </c>
      <c r="E578" s="31" t="s">
        <v>1582</v>
      </c>
      <c r="F578" s="34">
        <v>21004</v>
      </c>
      <c r="G578" s="35">
        <v>17800</v>
      </c>
      <c r="H578" s="35">
        <v>1602</v>
      </c>
      <c r="I578" s="35">
        <v>1602</v>
      </c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</row>
    <row r="579" spans="1:23" x14ac:dyDescent="0.25">
      <c r="A579" s="28">
        <v>43760</v>
      </c>
      <c r="B579" s="29" t="s">
        <v>1783</v>
      </c>
      <c r="C579" s="31" t="s">
        <v>1578</v>
      </c>
      <c r="D579" s="30" t="s">
        <v>1772</v>
      </c>
      <c r="E579" s="31" t="s">
        <v>1784</v>
      </c>
      <c r="F579" s="34">
        <v>108100</v>
      </c>
      <c r="G579" s="35">
        <v>90112</v>
      </c>
      <c r="H579" s="35">
        <v>8244.9</v>
      </c>
      <c r="I579" s="35">
        <v>8244.9</v>
      </c>
      <c r="J579" s="35">
        <v>0.2</v>
      </c>
      <c r="K579" s="35">
        <v>1498</v>
      </c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</row>
    <row r="580" spans="1:23" x14ac:dyDescent="0.25">
      <c r="A580" s="28">
        <v>43760</v>
      </c>
      <c r="B580" s="29" t="s">
        <v>1683</v>
      </c>
      <c r="C580" s="31" t="s">
        <v>1578</v>
      </c>
      <c r="D580" s="30" t="s">
        <v>1772</v>
      </c>
      <c r="E580" s="31" t="s">
        <v>1684</v>
      </c>
      <c r="F580" s="34">
        <v>520504</v>
      </c>
      <c r="G580" s="35">
        <v>440105</v>
      </c>
      <c r="H580" s="35">
        <v>39699.449999999997</v>
      </c>
      <c r="I580" s="35">
        <v>39699.449999999997</v>
      </c>
      <c r="J580" s="35">
        <v>0.1</v>
      </c>
      <c r="K580" s="33"/>
      <c r="L580" s="33"/>
      <c r="M580" s="35">
        <v>1000</v>
      </c>
      <c r="N580" s="33"/>
      <c r="O580" s="33"/>
      <c r="P580" s="33"/>
      <c r="Q580" s="33"/>
      <c r="R580" s="33"/>
      <c r="S580" s="33"/>
      <c r="T580" s="33"/>
      <c r="U580" s="33"/>
      <c r="V580" s="33"/>
      <c r="W580" s="33"/>
    </row>
    <row r="581" spans="1:23" x14ac:dyDescent="0.25">
      <c r="A581" s="28">
        <v>43760</v>
      </c>
      <c r="B581" s="29" t="s">
        <v>1683</v>
      </c>
      <c r="C581" s="31" t="s">
        <v>1578</v>
      </c>
      <c r="D581" s="30" t="s">
        <v>1772</v>
      </c>
      <c r="E581" s="31" t="s">
        <v>1684</v>
      </c>
      <c r="F581" s="34">
        <v>190723</v>
      </c>
      <c r="G581" s="35">
        <v>161280</v>
      </c>
      <c r="H581" s="35">
        <v>14546.7</v>
      </c>
      <c r="I581" s="35">
        <v>14546.7</v>
      </c>
      <c r="J581" s="32">
        <v>0.4</v>
      </c>
      <c r="K581" s="33"/>
      <c r="L581" s="33"/>
      <c r="M581" s="35">
        <v>350</v>
      </c>
      <c r="N581" s="33"/>
      <c r="O581" s="33"/>
      <c r="P581" s="33"/>
      <c r="Q581" s="33"/>
      <c r="R581" s="33"/>
      <c r="S581" s="33"/>
      <c r="T581" s="33"/>
      <c r="U581" s="33"/>
      <c r="V581" s="33"/>
      <c r="W581" s="33"/>
    </row>
    <row r="582" spans="1:23" x14ac:dyDescent="0.25">
      <c r="A582" s="28">
        <v>43760</v>
      </c>
      <c r="B582" s="29" t="s">
        <v>1742</v>
      </c>
      <c r="C582" s="31" t="s">
        <v>1578</v>
      </c>
      <c r="D582" s="30" t="s">
        <v>1772</v>
      </c>
      <c r="E582" s="31" t="s">
        <v>1743</v>
      </c>
      <c r="F582" s="34">
        <v>20768</v>
      </c>
      <c r="G582" s="35">
        <v>17600</v>
      </c>
      <c r="H582" s="35">
        <v>1584</v>
      </c>
      <c r="I582" s="35">
        <v>1584</v>
      </c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</row>
    <row r="583" spans="1:23" x14ac:dyDescent="0.25">
      <c r="A583" s="28">
        <v>43760</v>
      </c>
      <c r="B583" s="29" t="s">
        <v>1742</v>
      </c>
      <c r="C583" s="31" t="s">
        <v>1578</v>
      </c>
      <c r="D583" s="30" t="s">
        <v>1772</v>
      </c>
      <c r="E583" s="31" t="s">
        <v>1743</v>
      </c>
      <c r="F583" s="34">
        <v>10974</v>
      </c>
      <c r="G583" s="35">
        <v>9300</v>
      </c>
      <c r="H583" s="35">
        <v>837</v>
      </c>
      <c r="I583" s="35">
        <v>837</v>
      </c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</row>
    <row r="584" spans="1:23" x14ac:dyDescent="0.25">
      <c r="A584" s="28">
        <v>43760</v>
      </c>
      <c r="B584" s="29" t="s">
        <v>1597</v>
      </c>
      <c r="C584" s="31" t="s">
        <v>1578</v>
      </c>
      <c r="D584" s="30" t="s">
        <v>1772</v>
      </c>
      <c r="E584" s="31" t="s">
        <v>1598</v>
      </c>
      <c r="F584" s="34">
        <v>11127</v>
      </c>
      <c r="G584" s="35">
        <v>9430</v>
      </c>
      <c r="H584" s="35">
        <v>848.7</v>
      </c>
      <c r="I584" s="35">
        <v>848.7</v>
      </c>
      <c r="J584" s="32">
        <v>0.4</v>
      </c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</row>
    <row r="585" spans="1:23" x14ac:dyDescent="0.25">
      <c r="A585" s="28">
        <v>43760</v>
      </c>
      <c r="B585" s="29" t="s">
        <v>1581</v>
      </c>
      <c r="C585" s="31" t="s">
        <v>1578</v>
      </c>
      <c r="D585" s="30" t="s">
        <v>1772</v>
      </c>
      <c r="E585" s="31" t="s">
        <v>1582</v>
      </c>
      <c r="F585" s="34">
        <v>198080.7</v>
      </c>
      <c r="G585" s="35">
        <v>167865</v>
      </c>
      <c r="H585" s="35">
        <v>15107.85</v>
      </c>
      <c r="I585" s="35">
        <v>15107.85</v>
      </c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</row>
    <row r="586" spans="1:23" x14ac:dyDescent="0.25">
      <c r="A586" s="28">
        <v>43760</v>
      </c>
      <c r="B586" s="29" t="s">
        <v>1645</v>
      </c>
      <c r="C586" s="31" t="s">
        <v>1578</v>
      </c>
      <c r="D586" s="30" t="s">
        <v>1772</v>
      </c>
      <c r="E586" s="31" t="s">
        <v>1646</v>
      </c>
      <c r="F586" s="34">
        <v>15104</v>
      </c>
      <c r="G586" s="35">
        <v>12800</v>
      </c>
      <c r="H586" s="35">
        <v>1152</v>
      </c>
      <c r="I586" s="35">
        <v>1152</v>
      </c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</row>
    <row r="587" spans="1:23" x14ac:dyDescent="0.25">
      <c r="A587" s="28">
        <v>43762</v>
      </c>
      <c r="B587" s="29" t="s">
        <v>1765</v>
      </c>
      <c r="C587" s="31" t="s">
        <v>1578</v>
      </c>
      <c r="D587" s="30" t="s">
        <v>1772</v>
      </c>
      <c r="E587" s="31" t="s">
        <v>1766</v>
      </c>
      <c r="F587" s="34">
        <v>28886.400000000001</v>
      </c>
      <c r="G587" s="35">
        <v>24480</v>
      </c>
      <c r="H587" s="35">
        <v>2203.1999999999998</v>
      </c>
      <c r="I587" s="35">
        <v>2203.1999999999998</v>
      </c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</row>
    <row r="588" spans="1:23" x14ac:dyDescent="0.25">
      <c r="A588" s="28">
        <v>43762</v>
      </c>
      <c r="B588" s="29" t="s">
        <v>1672</v>
      </c>
      <c r="C588" s="31" t="s">
        <v>1578</v>
      </c>
      <c r="D588" s="30" t="s">
        <v>1772</v>
      </c>
      <c r="E588" s="31" t="s">
        <v>1673</v>
      </c>
      <c r="F588" s="34">
        <v>14042</v>
      </c>
      <c r="G588" s="35">
        <v>11900</v>
      </c>
      <c r="H588" s="35">
        <v>1071</v>
      </c>
      <c r="I588" s="35">
        <v>1071</v>
      </c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</row>
    <row r="589" spans="1:23" x14ac:dyDescent="0.25">
      <c r="A589" s="28">
        <v>43762</v>
      </c>
      <c r="B589" s="29" t="s">
        <v>1677</v>
      </c>
      <c r="C589" s="31" t="s">
        <v>1578</v>
      </c>
      <c r="D589" s="30" t="s">
        <v>1772</v>
      </c>
      <c r="E589" s="31" t="s">
        <v>1678</v>
      </c>
      <c r="F589" s="34">
        <v>22662</v>
      </c>
      <c r="G589" s="35">
        <v>19205</v>
      </c>
      <c r="H589" s="35">
        <v>1728.45</v>
      </c>
      <c r="I589" s="35">
        <v>1728.45</v>
      </c>
      <c r="J589" s="35">
        <v>0.1</v>
      </c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</row>
    <row r="590" spans="1:23" x14ac:dyDescent="0.25">
      <c r="A590" s="28">
        <v>43762</v>
      </c>
      <c r="B590" s="29" t="s">
        <v>1595</v>
      </c>
      <c r="C590" s="31" t="s">
        <v>1578</v>
      </c>
      <c r="D590" s="30" t="s">
        <v>1772</v>
      </c>
      <c r="E590" s="31" t="s">
        <v>1596</v>
      </c>
      <c r="F590" s="34">
        <v>8881</v>
      </c>
      <c r="G590" s="35">
        <v>6975</v>
      </c>
      <c r="H590" s="35">
        <v>627.75</v>
      </c>
      <c r="I590" s="35">
        <v>627.75</v>
      </c>
      <c r="J590" s="35">
        <v>0.5</v>
      </c>
      <c r="K590" s="33"/>
      <c r="L590" s="35">
        <v>650</v>
      </c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</row>
    <row r="591" spans="1:23" x14ac:dyDescent="0.25">
      <c r="A591" s="28">
        <v>43762</v>
      </c>
      <c r="B591" s="29" t="s">
        <v>1731</v>
      </c>
      <c r="C591" s="31" t="s">
        <v>1578</v>
      </c>
      <c r="D591" s="30" t="s">
        <v>1772</v>
      </c>
      <c r="E591" s="31" t="s">
        <v>1732</v>
      </c>
      <c r="F591" s="34">
        <v>6197.36</v>
      </c>
      <c r="G591" s="35">
        <v>5252</v>
      </c>
      <c r="H591" s="35">
        <v>472.68</v>
      </c>
      <c r="I591" s="35">
        <v>472.68</v>
      </c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</row>
    <row r="592" spans="1:23" x14ac:dyDescent="0.25">
      <c r="A592" s="28">
        <v>43762</v>
      </c>
      <c r="B592" s="29" t="s">
        <v>1724</v>
      </c>
      <c r="C592" s="31" t="s">
        <v>1578</v>
      </c>
      <c r="D592" s="30" t="s">
        <v>1772</v>
      </c>
      <c r="E592" s="31" t="s">
        <v>1725</v>
      </c>
      <c r="F592" s="34">
        <v>78315</v>
      </c>
      <c r="G592" s="35">
        <v>67250</v>
      </c>
      <c r="H592" s="35">
        <v>5332.5</v>
      </c>
      <c r="I592" s="35">
        <v>5332.5</v>
      </c>
      <c r="J592" s="33"/>
      <c r="K592" s="33"/>
      <c r="L592" s="33"/>
      <c r="M592" s="33"/>
      <c r="N592" s="33"/>
      <c r="O592" s="35">
        <v>200</v>
      </c>
      <c r="P592" s="35">
        <v>200</v>
      </c>
      <c r="Q592" s="33"/>
      <c r="R592" s="33"/>
      <c r="S592" s="33"/>
      <c r="T592" s="33"/>
      <c r="U592" s="33"/>
      <c r="V592" s="33"/>
      <c r="W592" s="33"/>
    </row>
    <row r="593" spans="1:23" x14ac:dyDescent="0.25">
      <c r="A593" s="28">
        <v>43762</v>
      </c>
      <c r="B593" s="29" t="s">
        <v>1599</v>
      </c>
      <c r="C593" s="31" t="s">
        <v>1578</v>
      </c>
      <c r="D593" s="30" t="s">
        <v>1772</v>
      </c>
      <c r="E593" s="31" t="s">
        <v>1600</v>
      </c>
      <c r="F593" s="34">
        <v>4425</v>
      </c>
      <c r="G593" s="35">
        <v>3750</v>
      </c>
      <c r="H593" s="35">
        <v>337.5</v>
      </c>
      <c r="I593" s="35">
        <v>337.5</v>
      </c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</row>
    <row r="594" spans="1:23" x14ac:dyDescent="0.25">
      <c r="A594" s="28">
        <v>43762</v>
      </c>
      <c r="B594" s="29" t="s">
        <v>1618</v>
      </c>
      <c r="C594" s="31" t="s">
        <v>1578</v>
      </c>
      <c r="D594" s="30" t="s">
        <v>1772</v>
      </c>
      <c r="E594" s="31" t="s">
        <v>1620</v>
      </c>
      <c r="F594" s="34">
        <v>146367</v>
      </c>
      <c r="G594" s="35">
        <v>118940</v>
      </c>
      <c r="H594" s="35">
        <v>11163.6</v>
      </c>
      <c r="I594" s="35">
        <v>11163.6</v>
      </c>
      <c r="J594" s="32">
        <v>0.2</v>
      </c>
      <c r="K594" s="35">
        <v>4500</v>
      </c>
      <c r="L594" s="33"/>
      <c r="M594" s="35">
        <v>600</v>
      </c>
      <c r="N594" s="33"/>
      <c r="O594" s="33"/>
      <c r="P594" s="33"/>
      <c r="Q594" s="33"/>
      <c r="R594" s="33"/>
      <c r="S594" s="33"/>
      <c r="T594" s="33"/>
      <c r="U594" s="33"/>
      <c r="V594" s="33"/>
      <c r="W594" s="33"/>
    </row>
    <row r="595" spans="1:23" x14ac:dyDescent="0.25">
      <c r="A595" s="28">
        <v>43762</v>
      </c>
      <c r="B595" s="29" t="s">
        <v>1785</v>
      </c>
      <c r="C595" s="31" t="s">
        <v>1578</v>
      </c>
      <c r="D595" s="30" t="s">
        <v>1772</v>
      </c>
      <c r="E595" s="31" t="s">
        <v>1786</v>
      </c>
      <c r="F595" s="34">
        <v>10100</v>
      </c>
      <c r="G595" s="35">
        <v>9000</v>
      </c>
      <c r="H595" s="35">
        <v>450</v>
      </c>
      <c r="I595" s="35">
        <v>450</v>
      </c>
      <c r="J595" s="33"/>
      <c r="K595" s="33"/>
      <c r="L595" s="33"/>
      <c r="M595" s="33"/>
      <c r="N595" s="33"/>
      <c r="O595" s="35">
        <v>100</v>
      </c>
      <c r="P595" s="35">
        <v>100</v>
      </c>
      <c r="Q595" s="33"/>
      <c r="R595" s="33"/>
      <c r="S595" s="33"/>
      <c r="T595" s="33"/>
      <c r="U595" s="33"/>
      <c r="V595" s="33"/>
      <c r="W595" s="33"/>
    </row>
    <row r="596" spans="1:23" x14ac:dyDescent="0.25">
      <c r="A596" s="28">
        <v>43762</v>
      </c>
      <c r="B596" s="29" t="s">
        <v>1765</v>
      </c>
      <c r="C596" s="31" t="s">
        <v>1578</v>
      </c>
      <c r="D596" s="30" t="s">
        <v>1772</v>
      </c>
      <c r="E596" s="31" t="s">
        <v>1766</v>
      </c>
      <c r="F596" s="34">
        <v>24544</v>
      </c>
      <c r="G596" s="35">
        <v>20800</v>
      </c>
      <c r="H596" s="35">
        <v>1872</v>
      </c>
      <c r="I596" s="35">
        <v>1872</v>
      </c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</row>
    <row r="597" spans="1:23" x14ac:dyDescent="0.25">
      <c r="A597" s="28">
        <v>43762</v>
      </c>
      <c r="B597" s="29" t="s">
        <v>1765</v>
      </c>
      <c r="C597" s="31" t="s">
        <v>1578</v>
      </c>
      <c r="D597" s="30" t="s">
        <v>1772</v>
      </c>
      <c r="E597" s="31" t="s">
        <v>1766</v>
      </c>
      <c r="F597" s="34">
        <v>10620</v>
      </c>
      <c r="G597" s="35">
        <v>9000</v>
      </c>
      <c r="H597" s="35">
        <v>810</v>
      </c>
      <c r="I597" s="35">
        <v>810</v>
      </c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</row>
    <row r="598" spans="1:23" x14ac:dyDescent="0.25">
      <c r="A598" s="28">
        <v>43763</v>
      </c>
      <c r="B598" s="29" t="s">
        <v>1765</v>
      </c>
      <c r="C598" s="31" t="s">
        <v>1578</v>
      </c>
      <c r="D598" s="30" t="s">
        <v>1772</v>
      </c>
      <c r="E598" s="31" t="s">
        <v>1766</v>
      </c>
      <c r="F598" s="34">
        <v>21712</v>
      </c>
      <c r="G598" s="35">
        <v>18400</v>
      </c>
      <c r="H598" s="35">
        <v>1656</v>
      </c>
      <c r="I598" s="35">
        <v>1656</v>
      </c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</row>
    <row r="599" spans="1:23" x14ac:dyDescent="0.25">
      <c r="A599" s="28">
        <v>43763</v>
      </c>
      <c r="B599" s="29" t="s">
        <v>1765</v>
      </c>
      <c r="C599" s="31" t="s">
        <v>1578</v>
      </c>
      <c r="D599" s="30" t="s">
        <v>1772</v>
      </c>
      <c r="E599" s="31" t="s">
        <v>1766</v>
      </c>
      <c r="F599" s="34">
        <v>8496</v>
      </c>
      <c r="G599" s="35">
        <v>7200</v>
      </c>
      <c r="H599" s="35">
        <v>648</v>
      </c>
      <c r="I599" s="35">
        <v>648</v>
      </c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</row>
    <row r="600" spans="1:23" x14ac:dyDescent="0.25">
      <c r="A600" s="28">
        <v>43763</v>
      </c>
      <c r="B600" s="29" t="s">
        <v>1765</v>
      </c>
      <c r="C600" s="31" t="s">
        <v>1578</v>
      </c>
      <c r="D600" s="30" t="s">
        <v>1772</v>
      </c>
      <c r="E600" s="31" t="s">
        <v>1766</v>
      </c>
      <c r="F600" s="34">
        <v>7514.24</v>
      </c>
      <c r="G600" s="35">
        <v>6368</v>
      </c>
      <c r="H600" s="35">
        <v>573.12</v>
      </c>
      <c r="I600" s="35">
        <v>573.12</v>
      </c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</row>
    <row r="601" spans="1:23" x14ac:dyDescent="0.25">
      <c r="A601" s="28">
        <v>43763</v>
      </c>
      <c r="B601" s="29" t="s">
        <v>1765</v>
      </c>
      <c r="C601" s="31" t="s">
        <v>1578</v>
      </c>
      <c r="D601" s="30" t="s">
        <v>1772</v>
      </c>
      <c r="E601" s="31" t="s">
        <v>1766</v>
      </c>
      <c r="F601" s="34">
        <v>4248</v>
      </c>
      <c r="G601" s="35">
        <v>3600</v>
      </c>
      <c r="H601" s="35">
        <v>324</v>
      </c>
      <c r="I601" s="35">
        <v>324</v>
      </c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</row>
    <row r="602" spans="1:23" x14ac:dyDescent="0.25">
      <c r="A602" s="28">
        <v>43764</v>
      </c>
      <c r="B602" s="29" t="s">
        <v>1787</v>
      </c>
      <c r="C602" s="31" t="s">
        <v>1578</v>
      </c>
      <c r="D602" s="30" t="s">
        <v>1772</v>
      </c>
      <c r="E602" s="31" t="s">
        <v>1788</v>
      </c>
      <c r="F602" s="34">
        <v>882.06</v>
      </c>
      <c r="G602" s="35">
        <v>747.5</v>
      </c>
      <c r="H602" s="35">
        <v>67.28</v>
      </c>
      <c r="I602" s="35">
        <v>67.28</v>
      </c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</row>
    <row r="603" spans="1:23" x14ac:dyDescent="0.25">
      <c r="A603" s="28">
        <v>43769</v>
      </c>
      <c r="B603" s="29" t="s">
        <v>1765</v>
      </c>
      <c r="C603" s="31" t="s">
        <v>1578</v>
      </c>
      <c r="D603" s="30" t="s">
        <v>1574</v>
      </c>
      <c r="E603" s="31" t="s">
        <v>1766</v>
      </c>
      <c r="F603" s="34">
        <v>8637.6</v>
      </c>
      <c r="G603" s="35">
        <v>7320</v>
      </c>
      <c r="H603" s="35">
        <v>658.8</v>
      </c>
      <c r="I603" s="35">
        <v>658.8</v>
      </c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</row>
    <row r="604" spans="1:23" x14ac:dyDescent="0.25">
      <c r="A604" s="28">
        <v>43769</v>
      </c>
      <c r="B604" s="29" t="s">
        <v>1689</v>
      </c>
      <c r="C604" s="31" t="s">
        <v>1578</v>
      </c>
      <c r="D604" s="30" t="s">
        <v>1574</v>
      </c>
      <c r="E604" s="31" t="s">
        <v>1690</v>
      </c>
      <c r="F604" s="34">
        <v>98424.98</v>
      </c>
      <c r="G604" s="35">
        <v>84881.600000000006</v>
      </c>
      <c r="H604" s="35">
        <v>6259.64</v>
      </c>
      <c r="I604" s="35">
        <v>6259.64</v>
      </c>
      <c r="J604" s="33"/>
      <c r="K604" s="33"/>
      <c r="L604" s="33"/>
      <c r="M604" s="33"/>
      <c r="N604" s="33"/>
      <c r="O604" s="35">
        <v>291.25</v>
      </c>
      <c r="P604" s="35">
        <v>291.25</v>
      </c>
      <c r="Q604" s="35">
        <v>220.8</v>
      </c>
      <c r="R604" s="35">
        <v>220.8</v>
      </c>
      <c r="S604" s="33"/>
      <c r="T604" s="33"/>
      <c r="U604" s="33"/>
      <c r="V604" s="33"/>
      <c r="W604" s="33"/>
    </row>
    <row r="605" spans="1:23" x14ac:dyDescent="0.25">
      <c r="A605" s="28">
        <v>43769</v>
      </c>
      <c r="B605" s="29" t="s">
        <v>1765</v>
      </c>
      <c r="C605" s="31" t="s">
        <v>1578</v>
      </c>
      <c r="D605" s="30" t="s">
        <v>1574</v>
      </c>
      <c r="E605" s="31" t="s">
        <v>1766</v>
      </c>
      <c r="F605" s="34">
        <v>14278</v>
      </c>
      <c r="G605" s="35">
        <v>12100</v>
      </c>
      <c r="H605" s="35">
        <v>1089</v>
      </c>
      <c r="I605" s="35">
        <v>1089</v>
      </c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</row>
    <row r="606" spans="1:23" x14ac:dyDescent="0.25">
      <c r="A606" s="28">
        <v>43769</v>
      </c>
      <c r="B606" s="29" t="s">
        <v>1765</v>
      </c>
      <c r="C606" s="31" t="s">
        <v>1578</v>
      </c>
      <c r="D606" s="30" t="s">
        <v>1574</v>
      </c>
      <c r="E606" s="31" t="s">
        <v>1766</v>
      </c>
      <c r="F606" s="34">
        <v>18880</v>
      </c>
      <c r="G606" s="35">
        <v>16000</v>
      </c>
      <c r="H606" s="35">
        <v>1440</v>
      </c>
      <c r="I606" s="35">
        <v>1440</v>
      </c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</row>
    <row r="607" spans="1:23" x14ac:dyDescent="0.25">
      <c r="A607" s="28">
        <v>43769</v>
      </c>
      <c r="B607" s="29" t="s">
        <v>1597</v>
      </c>
      <c r="C607" s="31" t="s">
        <v>1578</v>
      </c>
      <c r="D607" s="30" t="s">
        <v>1574</v>
      </c>
      <c r="E607" s="31" t="s">
        <v>1598</v>
      </c>
      <c r="F607" s="34">
        <v>12189</v>
      </c>
      <c r="G607" s="35">
        <v>10330</v>
      </c>
      <c r="H607" s="35">
        <v>929.7</v>
      </c>
      <c r="I607" s="35">
        <v>929.7</v>
      </c>
      <c r="J607" s="32">
        <v>0.4</v>
      </c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</row>
    <row r="608" spans="1:23" x14ac:dyDescent="0.25">
      <c r="A608" s="28">
        <v>43769</v>
      </c>
      <c r="B608" s="29" t="s">
        <v>1731</v>
      </c>
      <c r="C608" s="31" t="s">
        <v>1578</v>
      </c>
      <c r="D608" s="30" t="s">
        <v>1574</v>
      </c>
      <c r="E608" s="31" t="s">
        <v>1732</v>
      </c>
      <c r="F608" s="34">
        <v>4368.3599999999997</v>
      </c>
      <c r="G608" s="35">
        <v>3702</v>
      </c>
      <c r="H608" s="35">
        <v>333.18</v>
      </c>
      <c r="I608" s="35">
        <v>333.18</v>
      </c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</row>
    <row r="609" spans="1:23" x14ac:dyDescent="0.25">
      <c r="A609" s="28">
        <v>43769</v>
      </c>
      <c r="B609" s="29" t="s">
        <v>1683</v>
      </c>
      <c r="C609" s="31" t="s">
        <v>1578</v>
      </c>
      <c r="D609" s="30" t="s">
        <v>1574</v>
      </c>
      <c r="E609" s="31" t="s">
        <v>1684</v>
      </c>
      <c r="F609" s="34">
        <v>449651</v>
      </c>
      <c r="G609" s="35">
        <v>380160</v>
      </c>
      <c r="H609" s="35">
        <v>34295.4</v>
      </c>
      <c r="I609" s="35">
        <v>34295.4</v>
      </c>
      <c r="J609" s="35">
        <v>0.2</v>
      </c>
      <c r="K609" s="33"/>
      <c r="L609" s="33"/>
      <c r="M609" s="35">
        <v>900</v>
      </c>
      <c r="N609" s="33"/>
      <c r="O609" s="33"/>
      <c r="P609" s="33"/>
      <c r="Q609" s="33"/>
      <c r="R609" s="33"/>
      <c r="S609" s="33"/>
      <c r="T609" s="33"/>
      <c r="U609" s="33"/>
      <c r="V609" s="33"/>
      <c r="W609" s="33"/>
    </row>
    <row r="610" spans="1:23" x14ac:dyDescent="0.25">
      <c r="A610" s="28">
        <v>43769</v>
      </c>
      <c r="B610" s="29" t="s">
        <v>1765</v>
      </c>
      <c r="C610" s="31" t="s">
        <v>1578</v>
      </c>
      <c r="D610" s="30" t="s">
        <v>1574</v>
      </c>
      <c r="E610" s="31" t="s">
        <v>1766</v>
      </c>
      <c r="F610" s="34">
        <v>22892</v>
      </c>
      <c r="G610" s="35">
        <v>19400</v>
      </c>
      <c r="H610" s="35">
        <v>1746</v>
      </c>
      <c r="I610" s="35">
        <v>1746</v>
      </c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</row>
    <row r="611" spans="1:23" x14ac:dyDescent="0.25">
      <c r="A611" s="28">
        <v>43769</v>
      </c>
      <c r="B611" s="29" t="s">
        <v>1618</v>
      </c>
      <c r="C611" s="31" t="s">
        <v>1578</v>
      </c>
      <c r="D611" s="30" t="s">
        <v>1574</v>
      </c>
      <c r="E611" s="31" t="s">
        <v>1620</v>
      </c>
      <c r="F611" s="34">
        <v>177897</v>
      </c>
      <c r="G611" s="35">
        <v>145660</v>
      </c>
      <c r="H611" s="35">
        <v>13568.4</v>
      </c>
      <c r="I611" s="35">
        <v>13568.4</v>
      </c>
      <c r="J611" s="35">
        <v>0.2</v>
      </c>
      <c r="K611" s="35">
        <v>4500</v>
      </c>
      <c r="L611" s="33"/>
      <c r="M611" s="35">
        <v>600</v>
      </c>
      <c r="N611" s="33"/>
      <c r="O611" s="33"/>
      <c r="P611" s="33"/>
      <c r="Q611" s="33"/>
      <c r="R611" s="33"/>
      <c r="S611" s="33"/>
      <c r="T611" s="33"/>
      <c r="U611" s="33"/>
      <c r="V611" s="33"/>
      <c r="W611" s="33"/>
    </row>
    <row r="612" spans="1:23" x14ac:dyDescent="0.25">
      <c r="A612" s="28">
        <v>43769</v>
      </c>
      <c r="B612" s="29" t="s">
        <v>1649</v>
      </c>
      <c r="C612" s="31" t="s">
        <v>1578</v>
      </c>
      <c r="D612" s="30" t="s">
        <v>1574</v>
      </c>
      <c r="E612" s="31" t="s">
        <v>1650</v>
      </c>
      <c r="F612" s="34">
        <v>182240</v>
      </c>
      <c r="G612" s="35">
        <v>154440</v>
      </c>
      <c r="H612" s="35">
        <v>13899.6</v>
      </c>
      <c r="I612" s="35">
        <v>13899.6</v>
      </c>
      <c r="J612" s="35">
        <v>0.8</v>
      </c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</row>
    <row r="613" spans="1:23" x14ac:dyDescent="0.25">
      <c r="A613" s="28">
        <v>43769</v>
      </c>
      <c r="B613" s="29" t="s">
        <v>1789</v>
      </c>
      <c r="C613" s="31" t="s">
        <v>1578</v>
      </c>
      <c r="D613" s="30" t="s">
        <v>1574</v>
      </c>
      <c r="E613" s="31" t="s">
        <v>1790</v>
      </c>
      <c r="F613" s="34">
        <v>33689</v>
      </c>
      <c r="G613" s="35">
        <v>28550</v>
      </c>
      <c r="H613" s="35">
        <v>2569.5</v>
      </c>
      <c r="I613" s="35">
        <v>2569.5</v>
      </c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</row>
    <row r="614" spans="1:23" x14ac:dyDescent="0.25">
      <c r="A614" s="28">
        <v>43769</v>
      </c>
      <c r="B614" s="29" t="s">
        <v>1765</v>
      </c>
      <c r="C614" s="31" t="s">
        <v>1578</v>
      </c>
      <c r="D614" s="30" t="s">
        <v>1574</v>
      </c>
      <c r="E614" s="31" t="s">
        <v>1766</v>
      </c>
      <c r="F614" s="34">
        <v>7552</v>
      </c>
      <c r="G614" s="35">
        <v>6400</v>
      </c>
      <c r="H614" s="35">
        <v>576</v>
      </c>
      <c r="I614" s="35">
        <v>576</v>
      </c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</row>
    <row r="615" spans="1:23" x14ac:dyDescent="0.25">
      <c r="A615" s="28">
        <v>43769</v>
      </c>
      <c r="B615" s="29" t="s">
        <v>1689</v>
      </c>
      <c r="C615" s="31" t="s">
        <v>1578</v>
      </c>
      <c r="D615" s="30" t="s">
        <v>1574</v>
      </c>
      <c r="E615" s="31" t="s">
        <v>1690</v>
      </c>
      <c r="F615" s="34">
        <v>40842.26</v>
      </c>
      <c r="G615" s="35">
        <v>36025</v>
      </c>
      <c r="H615" s="35">
        <v>2088</v>
      </c>
      <c r="I615" s="35">
        <v>2088</v>
      </c>
      <c r="J615" s="33"/>
      <c r="K615" s="33"/>
      <c r="L615" s="33"/>
      <c r="M615" s="33"/>
      <c r="N615" s="33"/>
      <c r="O615" s="35">
        <v>320.63</v>
      </c>
      <c r="P615" s="35">
        <v>320.63</v>
      </c>
      <c r="Q615" s="33"/>
      <c r="R615" s="33"/>
      <c r="S615" s="33"/>
      <c r="T615" s="33"/>
      <c r="U615" s="33"/>
      <c r="V615" s="33"/>
      <c r="W615" s="33"/>
    </row>
    <row r="616" spans="1:23" x14ac:dyDescent="0.25">
      <c r="A616" s="28">
        <v>43769</v>
      </c>
      <c r="B616" s="29" t="s">
        <v>1597</v>
      </c>
      <c r="C616" s="31" t="s">
        <v>1578</v>
      </c>
      <c r="D616" s="30" t="s">
        <v>1574</v>
      </c>
      <c r="E616" s="31" t="s">
        <v>1598</v>
      </c>
      <c r="F616" s="34">
        <v>2272</v>
      </c>
      <c r="G616" s="35">
        <v>1925</v>
      </c>
      <c r="H616" s="35">
        <v>173.25</v>
      </c>
      <c r="I616" s="35">
        <v>173.25</v>
      </c>
      <c r="J616" s="35">
        <v>0.5</v>
      </c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</row>
    <row r="617" spans="1:23" x14ac:dyDescent="0.25">
      <c r="A617" s="28">
        <v>43769</v>
      </c>
      <c r="B617" s="29" t="s">
        <v>1581</v>
      </c>
      <c r="C617" s="31" t="s">
        <v>1578</v>
      </c>
      <c r="D617" s="30" t="s">
        <v>1574</v>
      </c>
      <c r="E617" s="31" t="s">
        <v>1582</v>
      </c>
      <c r="F617" s="34">
        <v>23246</v>
      </c>
      <c r="G617" s="35">
        <v>19700</v>
      </c>
      <c r="H617" s="35">
        <v>1773</v>
      </c>
      <c r="I617" s="35">
        <v>1773</v>
      </c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</row>
    <row r="618" spans="1:23" x14ac:dyDescent="0.25">
      <c r="A618" s="28">
        <v>43769</v>
      </c>
      <c r="B618" s="29" t="s">
        <v>1731</v>
      </c>
      <c r="C618" s="31" t="s">
        <v>1578</v>
      </c>
      <c r="D618" s="30" t="s">
        <v>1574</v>
      </c>
      <c r="E618" s="31" t="s">
        <v>1732</v>
      </c>
      <c r="F618" s="34">
        <v>72313.36</v>
      </c>
      <c r="G618" s="35">
        <v>61282.5</v>
      </c>
      <c r="H618" s="35">
        <v>5515.43</v>
      </c>
      <c r="I618" s="35">
        <v>5515.43</v>
      </c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</row>
    <row r="619" spans="1:23" x14ac:dyDescent="0.25">
      <c r="A619" s="28">
        <v>43769</v>
      </c>
      <c r="B619" s="29" t="s">
        <v>1672</v>
      </c>
      <c r="C619" s="31" t="s">
        <v>1578</v>
      </c>
      <c r="D619" s="30" t="s">
        <v>1574</v>
      </c>
      <c r="E619" s="31" t="s">
        <v>1673</v>
      </c>
      <c r="F619" s="34">
        <v>7021</v>
      </c>
      <c r="G619" s="35">
        <v>5950</v>
      </c>
      <c r="H619" s="35">
        <v>535.5</v>
      </c>
      <c r="I619" s="35">
        <v>535.5</v>
      </c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</row>
    <row r="620" spans="1:23" x14ac:dyDescent="0.25">
      <c r="A620" s="28">
        <v>43769</v>
      </c>
      <c r="B620" s="29" t="s">
        <v>1595</v>
      </c>
      <c r="C620" s="31" t="s">
        <v>1578</v>
      </c>
      <c r="D620" s="30" t="s">
        <v>1574</v>
      </c>
      <c r="E620" s="31" t="s">
        <v>1596</v>
      </c>
      <c r="F620" s="34">
        <v>10946</v>
      </c>
      <c r="G620" s="35">
        <v>8725</v>
      </c>
      <c r="H620" s="35">
        <v>785.25</v>
      </c>
      <c r="I620" s="35">
        <v>785.25</v>
      </c>
      <c r="J620" s="35">
        <v>0.5</v>
      </c>
      <c r="K620" s="33"/>
      <c r="L620" s="35">
        <v>650</v>
      </c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</row>
    <row r="621" spans="1:23" x14ac:dyDescent="0.25">
      <c r="A621" s="28">
        <v>43769</v>
      </c>
      <c r="B621" s="29" t="s">
        <v>1689</v>
      </c>
      <c r="C621" s="31" t="s">
        <v>1578</v>
      </c>
      <c r="D621" s="30" t="s">
        <v>1574</v>
      </c>
      <c r="E621" s="31" t="s">
        <v>1690</v>
      </c>
      <c r="F621" s="34">
        <v>21240</v>
      </c>
      <c r="G621" s="35">
        <v>18000</v>
      </c>
      <c r="H621" s="35">
        <v>1620</v>
      </c>
      <c r="I621" s="35">
        <v>1620</v>
      </c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</row>
    <row r="622" spans="1:23" x14ac:dyDescent="0.25">
      <c r="A622" s="28">
        <v>43769</v>
      </c>
      <c r="B622" s="29" t="s">
        <v>1581</v>
      </c>
      <c r="C622" s="31" t="s">
        <v>1578</v>
      </c>
      <c r="D622" s="30" t="s">
        <v>1574</v>
      </c>
      <c r="E622" s="31" t="s">
        <v>1582</v>
      </c>
      <c r="F622" s="34">
        <v>51920</v>
      </c>
      <c r="G622" s="35">
        <v>44000</v>
      </c>
      <c r="H622" s="35">
        <v>3960</v>
      </c>
      <c r="I622" s="35">
        <v>3960</v>
      </c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</row>
    <row r="623" spans="1:23" x14ac:dyDescent="0.25">
      <c r="A623" s="28">
        <v>43769</v>
      </c>
      <c r="B623" s="29" t="s">
        <v>1689</v>
      </c>
      <c r="C623" s="31" t="s">
        <v>1578</v>
      </c>
      <c r="D623" s="30" t="s">
        <v>1574</v>
      </c>
      <c r="E623" s="31" t="s">
        <v>1690</v>
      </c>
      <c r="F623" s="34">
        <v>190239.6</v>
      </c>
      <c r="G623" s="35">
        <v>161220</v>
      </c>
      <c r="H623" s="35">
        <v>14509.8</v>
      </c>
      <c r="I623" s="35">
        <v>14509.8</v>
      </c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</row>
    <row r="624" spans="1:23" x14ac:dyDescent="0.25">
      <c r="A624" s="28">
        <v>43769</v>
      </c>
      <c r="B624" s="29" t="s">
        <v>1731</v>
      </c>
      <c r="C624" s="31" t="s">
        <v>1578</v>
      </c>
      <c r="D624" s="30" t="s">
        <v>1574</v>
      </c>
      <c r="E624" s="31" t="s">
        <v>1732</v>
      </c>
      <c r="F624" s="34">
        <v>4704.66</v>
      </c>
      <c r="G624" s="35">
        <v>3987</v>
      </c>
      <c r="H624" s="35">
        <v>358.83</v>
      </c>
      <c r="I624" s="35">
        <v>358.83</v>
      </c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</row>
    <row r="625" spans="1:23" x14ac:dyDescent="0.25">
      <c r="A625" s="28">
        <v>43769</v>
      </c>
      <c r="B625" s="29" t="s">
        <v>1689</v>
      </c>
      <c r="C625" s="31" t="s">
        <v>1578</v>
      </c>
      <c r="D625" s="30" t="s">
        <v>1574</v>
      </c>
      <c r="E625" s="31" t="s">
        <v>1690</v>
      </c>
      <c r="F625" s="34">
        <v>117608.66</v>
      </c>
      <c r="G625" s="35">
        <v>100241.4</v>
      </c>
      <c r="H625" s="35">
        <v>8032.63</v>
      </c>
      <c r="I625" s="35">
        <v>8032.63</v>
      </c>
      <c r="J625" s="33"/>
      <c r="K625" s="33"/>
      <c r="L625" s="33"/>
      <c r="M625" s="33"/>
      <c r="N625" s="33"/>
      <c r="O625" s="35">
        <v>6</v>
      </c>
      <c r="P625" s="35">
        <v>6</v>
      </c>
      <c r="Q625" s="35">
        <v>645</v>
      </c>
      <c r="R625" s="35">
        <v>645</v>
      </c>
      <c r="S625" s="33"/>
      <c r="T625" s="33"/>
      <c r="U625" s="33"/>
      <c r="V625" s="33"/>
      <c r="W625" s="33"/>
    </row>
    <row r="626" spans="1:23" x14ac:dyDescent="0.25">
      <c r="A626" s="28">
        <v>43769</v>
      </c>
      <c r="B626" s="29" t="s">
        <v>1482</v>
      </c>
      <c r="C626" s="31" t="s">
        <v>1573</v>
      </c>
      <c r="D626" s="30" t="s">
        <v>1791</v>
      </c>
      <c r="E626" s="31" t="s">
        <v>1482</v>
      </c>
      <c r="F626" s="34">
        <v>0</v>
      </c>
      <c r="G626" s="32">
        <v>117000</v>
      </c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</row>
    <row r="627" spans="1:23" x14ac:dyDescent="0.25">
      <c r="A627" s="28">
        <v>43769</v>
      </c>
      <c r="B627" s="29" t="s">
        <v>1482</v>
      </c>
      <c r="C627" s="31" t="s">
        <v>1573</v>
      </c>
      <c r="D627" s="30" t="s">
        <v>1792</v>
      </c>
      <c r="E627" s="31" t="s">
        <v>1482</v>
      </c>
      <c r="F627" s="34">
        <v>0</v>
      </c>
      <c r="G627" s="32">
        <v>2800</v>
      </c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</row>
    <row r="628" spans="1:23" x14ac:dyDescent="0.25">
      <c r="A628" s="28">
        <v>43770</v>
      </c>
      <c r="B628" s="29" t="s">
        <v>1683</v>
      </c>
      <c r="C628" s="31" t="s">
        <v>1578</v>
      </c>
      <c r="D628" s="30" t="s">
        <v>1574</v>
      </c>
      <c r="E628" s="31" t="s">
        <v>1684</v>
      </c>
      <c r="F628" s="34">
        <v>106112</v>
      </c>
      <c r="G628" s="35">
        <v>89625</v>
      </c>
      <c r="H628" s="35">
        <v>8093.25</v>
      </c>
      <c r="I628" s="35">
        <v>8093.25</v>
      </c>
      <c r="J628" s="35">
        <v>0.5</v>
      </c>
      <c r="K628" s="33"/>
      <c r="L628" s="33"/>
      <c r="M628" s="35">
        <v>300</v>
      </c>
      <c r="N628" s="33"/>
      <c r="O628" s="33"/>
      <c r="P628" s="33"/>
      <c r="Q628" s="33"/>
      <c r="R628" s="33"/>
      <c r="S628" s="33"/>
      <c r="T628" s="33"/>
      <c r="U628" s="33"/>
      <c r="V628" s="33"/>
      <c r="W628" s="33"/>
    </row>
    <row r="629" spans="1:23" x14ac:dyDescent="0.25">
      <c r="A629" s="28">
        <v>43770</v>
      </c>
      <c r="B629" s="29" t="s">
        <v>1683</v>
      </c>
      <c r="C629" s="31" t="s">
        <v>1578</v>
      </c>
      <c r="D629" s="30" t="s">
        <v>1574</v>
      </c>
      <c r="E629" s="31" t="s">
        <v>1684</v>
      </c>
      <c r="F629" s="34">
        <v>489700</v>
      </c>
      <c r="G629" s="35">
        <v>414000</v>
      </c>
      <c r="H629" s="35">
        <v>37350</v>
      </c>
      <c r="I629" s="35">
        <v>37350</v>
      </c>
      <c r="J629" s="33"/>
      <c r="K629" s="33"/>
      <c r="L629" s="33"/>
      <c r="M629" s="35">
        <v>1000</v>
      </c>
      <c r="N629" s="33"/>
      <c r="O629" s="33"/>
      <c r="P629" s="33"/>
      <c r="Q629" s="33"/>
      <c r="R629" s="33"/>
      <c r="S629" s="33"/>
      <c r="T629" s="33"/>
      <c r="U629" s="33"/>
      <c r="V629" s="33"/>
      <c r="W629" s="33"/>
    </row>
    <row r="630" spans="1:23" x14ac:dyDescent="0.25">
      <c r="A630" s="28">
        <v>43770</v>
      </c>
      <c r="B630" s="29" t="s">
        <v>1581</v>
      </c>
      <c r="C630" s="31" t="s">
        <v>1578</v>
      </c>
      <c r="D630" s="30" t="s">
        <v>1574</v>
      </c>
      <c r="E630" s="31" t="s">
        <v>1582</v>
      </c>
      <c r="F630" s="34">
        <v>208287.7</v>
      </c>
      <c r="G630" s="35">
        <v>176515</v>
      </c>
      <c r="H630" s="35">
        <v>15886.35</v>
      </c>
      <c r="I630" s="35">
        <v>15886.35</v>
      </c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</row>
    <row r="631" spans="1:23" x14ac:dyDescent="0.25">
      <c r="A631" s="28">
        <v>43771</v>
      </c>
      <c r="B631" s="29" t="s">
        <v>1689</v>
      </c>
      <c r="C631" s="31" t="s">
        <v>1578</v>
      </c>
      <c r="D631" s="30" t="s">
        <v>1574</v>
      </c>
      <c r="E631" s="31" t="s">
        <v>1690</v>
      </c>
      <c r="F631" s="34">
        <v>12207.5</v>
      </c>
      <c r="G631" s="35">
        <v>10450</v>
      </c>
      <c r="H631" s="35">
        <v>855</v>
      </c>
      <c r="I631" s="35">
        <v>855</v>
      </c>
      <c r="J631" s="33"/>
      <c r="K631" s="33"/>
      <c r="L631" s="33"/>
      <c r="M631" s="33"/>
      <c r="N631" s="33"/>
      <c r="O631" s="35">
        <v>23.75</v>
      </c>
      <c r="P631" s="35">
        <v>23.75</v>
      </c>
      <c r="Q631" s="33"/>
      <c r="R631" s="33"/>
      <c r="S631" s="33"/>
      <c r="T631" s="33"/>
      <c r="U631" s="33"/>
      <c r="V631" s="33"/>
      <c r="W631" s="33"/>
    </row>
    <row r="632" spans="1:23" x14ac:dyDescent="0.25">
      <c r="A632" s="28">
        <v>43771</v>
      </c>
      <c r="B632" s="29" t="s">
        <v>1534</v>
      </c>
      <c r="C632" s="31" t="s">
        <v>1578</v>
      </c>
      <c r="D632" s="30" t="s">
        <v>1574</v>
      </c>
      <c r="E632" s="31" t="s">
        <v>1540</v>
      </c>
      <c r="F632" s="34">
        <v>460625</v>
      </c>
      <c r="G632" s="35">
        <v>388980</v>
      </c>
      <c r="H632" s="35">
        <v>35132.400000000001</v>
      </c>
      <c r="I632" s="35">
        <v>35132.400000000001</v>
      </c>
      <c r="J632" s="35">
        <v>0.2</v>
      </c>
      <c r="K632" s="33"/>
      <c r="L632" s="33"/>
      <c r="M632" s="35">
        <v>1380</v>
      </c>
      <c r="N632" s="33"/>
      <c r="O632" s="33"/>
      <c r="P632" s="33"/>
      <c r="Q632" s="33"/>
      <c r="R632" s="33"/>
      <c r="S632" s="33"/>
      <c r="T632" s="33"/>
      <c r="U632" s="33"/>
      <c r="V632" s="33"/>
      <c r="W632" s="33"/>
    </row>
    <row r="633" spans="1:23" x14ac:dyDescent="0.25">
      <c r="A633" s="28">
        <v>43772</v>
      </c>
      <c r="B633" s="29" t="s">
        <v>1793</v>
      </c>
      <c r="C633" s="31" t="s">
        <v>1573</v>
      </c>
      <c r="D633" s="30" t="s">
        <v>1794</v>
      </c>
      <c r="E633" s="31" t="s">
        <v>1795</v>
      </c>
      <c r="F633" s="34">
        <v>380740</v>
      </c>
      <c r="G633" s="35">
        <v>380740</v>
      </c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</row>
    <row r="634" spans="1:23" x14ac:dyDescent="0.25">
      <c r="A634" s="28">
        <v>43773</v>
      </c>
      <c r="B634" s="29" t="s">
        <v>1775</v>
      </c>
      <c r="C634" s="31" t="s">
        <v>1578</v>
      </c>
      <c r="D634" s="30" t="s">
        <v>1574</v>
      </c>
      <c r="E634" s="31" t="s">
        <v>1776</v>
      </c>
      <c r="F634" s="34">
        <v>8804</v>
      </c>
      <c r="G634" s="35">
        <v>7460</v>
      </c>
      <c r="H634" s="35">
        <v>671.4</v>
      </c>
      <c r="I634" s="35">
        <v>671.4</v>
      </c>
      <c r="J634" s="35">
        <v>1.2</v>
      </c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</row>
    <row r="635" spans="1:23" x14ac:dyDescent="0.25">
      <c r="A635" s="28">
        <v>43773</v>
      </c>
      <c r="B635" s="29" t="s">
        <v>1654</v>
      </c>
      <c r="C635" s="31" t="s">
        <v>1578</v>
      </c>
      <c r="D635" s="30" t="s">
        <v>1574</v>
      </c>
      <c r="E635" s="31" t="s">
        <v>1655</v>
      </c>
      <c r="F635" s="34">
        <v>4779</v>
      </c>
      <c r="G635" s="35">
        <v>4050</v>
      </c>
      <c r="H635" s="35">
        <v>364.5</v>
      </c>
      <c r="I635" s="35">
        <v>364.5</v>
      </c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</row>
    <row r="636" spans="1:23" x14ac:dyDescent="0.25">
      <c r="A636" s="28">
        <v>43774</v>
      </c>
      <c r="B636" s="29" t="s">
        <v>1541</v>
      </c>
      <c r="C636" s="31" t="s">
        <v>1578</v>
      </c>
      <c r="D636" s="30" t="s">
        <v>1574</v>
      </c>
      <c r="E636" s="31" t="s">
        <v>1545</v>
      </c>
      <c r="F636" s="34">
        <v>743</v>
      </c>
      <c r="G636" s="35">
        <v>630</v>
      </c>
      <c r="H636" s="35">
        <v>56.7</v>
      </c>
      <c r="I636" s="35">
        <v>56.7</v>
      </c>
      <c r="J636" s="32">
        <v>0.4</v>
      </c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</row>
    <row r="637" spans="1:23" x14ac:dyDescent="0.25">
      <c r="A637" s="28">
        <v>43774</v>
      </c>
      <c r="B637" s="29" t="s">
        <v>1595</v>
      </c>
      <c r="C637" s="31" t="s">
        <v>1578</v>
      </c>
      <c r="D637" s="30" t="s">
        <v>1574</v>
      </c>
      <c r="E637" s="31" t="s">
        <v>1596</v>
      </c>
      <c r="F637" s="34">
        <v>8881</v>
      </c>
      <c r="G637" s="35">
        <v>6975</v>
      </c>
      <c r="H637" s="35">
        <v>627.75</v>
      </c>
      <c r="I637" s="35">
        <v>627.75</v>
      </c>
      <c r="J637" s="35">
        <v>0.5</v>
      </c>
      <c r="K637" s="33"/>
      <c r="L637" s="35">
        <v>650</v>
      </c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</row>
    <row r="638" spans="1:23" x14ac:dyDescent="0.25">
      <c r="A638" s="28">
        <v>43774</v>
      </c>
      <c r="B638" s="29" t="s">
        <v>1683</v>
      </c>
      <c r="C638" s="31" t="s">
        <v>1578</v>
      </c>
      <c r="D638" s="30" t="s">
        <v>1574</v>
      </c>
      <c r="E638" s="31" t="s">
        <v>1684</v>
      </c>
      <c r="F638" s="34">
        <v>1345719</v>
      </c>
      <c r="G638" s="35">
        <v>1137840</v>
      </c>
      <c r="H638" s="35">
        <v>102639.6</v>
      </c>
      <c r="I638" s="35">
        <v>102639.6</v>
      </c>
      <c r="J638" s="32">
        <v>0.2</v>
      </c>
      <c r="K638" s="33"/>
      <c r="L638" s="33"/>
      <c r="M638" s="35">
        <v>2600</v>
      </c>
      <c r="N638" s="33"/>
      <c r="O638" s="33"/>
      <c r="P638" s="33"/>
      <c r="Q638" s="33"/>
      <c r="R638" s="33"/>
      <c r="S638" s="33"/>
      <c r="T638" s="33"/>
      <c r="U638" s="33"/>
      <c r="V638" s="33"/>
      <c r="W638" s="33"/>
    </row>
    <row r="639" spans="1:23" x14ac:dyDescent="0.25">
      <c r="A639" s="28">
        <v>43774</v>
      </c>
      <c r="B639" s="29" t="s">
        <v>1731</v>
      </c>
      <c r="C639" s="31" t="s">
        <v>1578</v>
      </c>
      <c r="D639" s="30" t="s">
        <v>1574</v>
      </c>
      <c r="E639" s="31" t="s">
        <v>1732</v>
      </c>
      <c r="F639" s="34">
        <v>77264.039999999994</v>
      </c>
      <c r="G639" s="35">
        <v>65478</v>
      </c>
      <c r="H639" s="35">
        <v>5893.02</v>
      </c>
      <c r="I639" s="35">
        <v>5893.02</v>
      </c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</row>
    <row r="640" spans="1:23" x14ac:dyDescent="0.25">
      <c r="A640" s="28">
        <v>43774</v>
      </c>
      <c r="B640" s="29" t="s">
        <v>1689</v>
      </c>
      <c r="C640" s="31" t="s">
        <v>1578</v>
      </c>
      <c r="D640" s="30" t="s">
        <v>1574</v>
      </c>
      <c r="E640" s="31" t="s">
        <v>1690</v>
      </c>
      <c r="F640" s="34">
        <v>26603.1</v>
      </c>
      <c r="G640" s="35">
        <v>22545</v>
      </c>
      <c r="H640" s="35">
        <v>2029.05</v>
      </c>
      <c r="I640" s="35">
        <v>2029.05</v>
      </c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</row>
    <row r="641" spans="1:23" x14ac:dyDescent="0.25">
      <c r="A641" s="28">
        <v>43775</v>
      </c>
      <c r="B641" s="29" t="s">
        <v>1706</v>
      </c>
      <c r="C641" s="31" t="s">
        <v>1578</v>
      </c>
      <c r="D641" s="30" t="s">
        <v>1574</v>
      </c>
      <c r="E641" s="31" t="s">
        <v>1707</v>
      </c>
      <c r="F641" s="34">
        <v>44731</v>
      </c>
      <c r="G641" s="35">
        <v>37908</v>
      </c>
      <c r="H641" s="35">
        <v>3411.72</v>
      </c>
      <c r="I641" s="35">
        <v>3411.72</v>
      </c>
      <c r="J641" s="32">
        <v>0.44</v>
      </c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</row>
    <row r="642" spans="1:23" x14ac:dyDescent="0.25">
      <c r="A642" s="28">
        <v>43775</v>
      </c>
      <c r="B642" s="29" t="s">
        <v>1683</v>
      </c>
      <c r="C642" s="31" t="s">
        <v>1578</v>
      </c>
      <c r="D642" s="30" t="s">
        <v>1574</v>
      </c>
      <c r="E642" s="31" t="s">
        <v>1684</v>
      </c>
      <c r="F642" s="34">
        <v>742627</v>
      </c>
      <c r="G642" s="35">
        <v>627895</v>
      </c>
      <c r="H642" s="35">
        <v>56641.05</v>
      </c>
      <c r="I642" s="35">
        <v>56641.05</v>
      </c>
      <c r="J642" s="32">
        <v>0.1</v>
      </c>
      <c r="K642" s="33"/>
      <c r="L642" s="33"/>
      <c r="M642" s="35">
        <v>1450</v>
      </c>
      <c r="N642" s="33"/>
      <c r="O642" s="33"/>
      <c r="P642" s="33"/>
      <c r="Q642" s="33"/>
      <c r="R642" s="33"/>
      <c r="S642" s="33"/>
      <c r="T642" s="33"/>
      <c r="U642" s="33"/>
      <c r="V642" s="33"/>
      <c r="W642" s="33"/>
    </row>
    <row r="643" spans="1:23" x14ac:dyDescent="0.25">
      <c r="A643" s="28">
        <v>43775</v>
      </c>
      <c r="B643" s="29" t="s">
        <v>1534</v>
      </c>
      <c r="C643" s="31" t="s">
        <v>1578</v>
      </c>
      <c r="D643" s="30" t="s">
        <v>1574</v>
      </c>
      <c r="E643" s="31" t="s">
        <v>1540</v>
      </c>
      <c r="F643" s="34">
        <v>124163</v>
      </c>
      <c r="G643" s="35">
        <v>104860</v>
      </c>
      <c r="H643" s="35">
        <v>9470.07</v>
      </c>
      <c r="I643" s="35">
        <v>9470.07</v>
      </c>
      <c r="J643" s="32">
        <v>0.14000000000000001</v>
      </c>
      <c r="K643" s="33"/>
      <c r="L643" s="33"/>
      <c r="M643" s="35">
        <v>363</v>
      </c>
      <c r="N643" s="33"/>
      <c r="O643" s="33"/>
      <c r="P643" s="33"/>
      <c r="Q643" s="33"/>
      <c r="R643" s="33"/>
      <c r="S643" s="33"/>
      <c r="T643" s="33"/>
      <c r="U643" s="33"/>
      <c r="V643" s="33"/>
      <c r="W643" s="33"/>
    </row>
    <row r="644" spans="1:23" x14ac:dyDescent="0.25">
      <c r="A644" s="28">
        <v>43775</v>
      </c>
      <c r="B644" s="29" t="s">
        <v>1534</v>
      </c>
      <c r="C644" s="31" t="s">
        <v>1578</v>
      </c>
      <c r="D644" s="30" t="s">
        <v>1574</v>
      </c>
      <c r="E644" s="31" t="s">
        <v>1540</v>
      </c>
      <c r="F644" s="34">
        <v>318300</v>
      </c>
      <c r="G644" s="35">
        <v>268710</v>
      </c>
      <c r="H644" s="35">
        <v>24277.14</v>
      </c>
      <c r="I644" s="35">
        <v>24277.14</v>
      </c>
      <c r="J644" s="32">
        <v>0.28000000000000003</v>
      </c>
      <c r="K644" s="33"/>
      <c r="L644" s="33"/>
      <c r="M644" s="35">
        <v>1036</v>
      </c>
      <c r="N644" s="33"/>
      <c r="O644" s="33"/>
      <c r="P644" s="33"/>
      <c r="Q644" s="33"/>
      <c r="R644" s="33"/>
      <c r="S644" s="33"/>
      <c r="T644" s="33"/>
      <c r="U644" s="33"/>
      <c r="V644" s="33"/>
      <c r="W644" s="33"/>
    </row>
    <row r="645" spans="1:23" x14ac:dyDescent="0.25">
      <c r="A645" s="28">
        <v>43776</v>
      </c>
      <c r="B645" s="29" t="s">
        <v>1742</v>
      </c>
      <c r="C645" s="31" t="s">
        <v>1578</v>
      </c>
      <c r="D645" s="30" t="s">
        <v>1574</v>
      </c>
      <c r="E645" s="31" t="s">
        <v>1743</v>
      </c>
      <c r="F645" s="34">
        <v>3658</v>
      </c>
      <c r="G645" s="35">
        <v>3100</v>
      </c>
      <c r="H645" s="35">
        <v>279</v>
      </c>
      <c r="I645" s="35">
        <v>279</v>
      </c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</row>
    <row r="646" spans="1:23" x14ac:dyDescent="0.25">
      <c r="A646" s="28">
        <v>43776</v>
      </c>
      <c r="B646" s="29" t="s">
        <v>1672</v>
      </c>
      <c r="C646" s="31" t="s">
        <v>1578</v>
      </c>
      <c r="D646" s="30" t="s">
        <v>1574</v>
      </c>
      <c r="E646" s="31" t="s">
        <v>1673</v>
      </c>
      <c r="F646" s="34">
        <v>5617</v>
      </c>
      <c r="G646" s="35">
        <v>4760</v>
      </c>
      <c r="H646" s="35">
        <v>428.4</v>
      </c>
      <c r="I646" s="35">
        <v>428.4</v>
      </c>
      <c r="J646" s="35">
        <v>0.2</v>
      </c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</row>
    <row r="647" spans="1:23" x14ac:dyDescent="0.25">
      <c r="A647" s="28">
        <v>43776</v>
      </c>
      <c r="B647" s="29" t="s">
        <v>1724</v>
      </c>
      <c r="C647" s="31" t="s">
        <v>1578</v>
      </c>
      <c r="D647" s="30" t="s">
        <v>1574</v>
      </c>
      <c r="E647" s="31" t="s">
        <v>1725</v>
      </c>
      <c r="F647" s="34">
        <v>78315</v>
      </c>
      <c r="G647" s="35">
        <v>67250</v>
      </c>
      <c r="H647" s="35">
        <v>5332.5</v>
      </c>
      <c r="I647" s="35">
        <v>5332.5</v>
      </c>
      <c r="J647" s="33"/>
      <c r="K647" s="33"/>
      <c r="L647" s="33"/>
      <c r="M647" s="33"/>
      <c r="N647" s="33"/>
      <c r="O647" s="35">
        <v>200</v>
      </c>
      <c r="P647" s="35">
        <v>200</v>
      </c>
      <c r="Q647" s="33"/>
      <c r="R647" s="33"/>
      <c r="S647" s="33"/>
      <c r="T647" s="33"/>
      <c r="U647" s="33"/>
      <c r="V647" s="33"/>
      <c r="W647" s="33"/>
    </row>
    <row r="648" spans="1:23" x14ac:dyDescent="0.25">
      <c r="A648" s="28">
        <v>43776</v>
      </c>
      <c r="B648" s="29" t="s">
        <v>1783</v>
      </c>
      <c r="C648" s="31" t="s">
        <v>1578</v>
      </c>
      <c r="D648" s="30" t="s">
        <v>1574</v>
      </c>
      <c r="E648" s="31" t="s">
        <v>1784</v>
      </c>
      <c r="F648" s="34">
        <v>68200</v>
      </c>
      <c r="G648" s="35">
        <v>56320</v>
      </c>
      <c r="H648" s="35">
        <v>5201.7299999999996</v>
      </c>
      <c r="I648" s="35">
        <v>5201.7299999999996</v>
      </c>
      <c r="J648" s="32">
        <v>0.46</v>
      </c>
      <c r="K648" s="35">
        <v>1477</v>
      </c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</row>
    <row r="649" spans="1:23" x14ac:dyDescent="0.25">
      <c r="A649" s="28">
        <v>43776</v>
      </c>
      <c r="B649" s="29" t="s">
        <v>1683</v>
      </c>
      <c r="C649" s="31" t="s">
        <v>1578</v>
      </c>
      <c r="D649" s="30" t="s">
        <v>1574</v>
      </c>
      <c r="E649" s="31" t="s">
        <v>1684</v>
      </c>
      <c r="F649" s="34">
        <v>226737</v>
      </c>
      <c r="G649" s="35">
        <v>191250</v>
      </c>
      <c r="H649" s="35">
        <v>17293.5</v>
      </c>
      <c r="I649" s="35">
        <v>17293.5</v>
      </c>
      <c r="J649" s="33"/>
      <c r="K649" s="33"/>
      <c r="L649" s="33"/>
      <c r="M649" s="35">
        <v>900</v>
      </c>
      <c r="N649" s="33"/>
      <c r="O649" s="33"/>
      <c r="P649" s="33"/>
      <c r="Q649" s="33"/>
      <c r="R649" s="33"/>
      <c r="S649" s="33"/>
      <c r="T649" s="33"/>
      <c r="U649" s="33"/>
      <c r="V649" s="33"/>
      <c r="W649" s="33"/>
    </row>
    <row r="650" spans="1:23" x14ac:dyDescent="0.25">
      <c r="A650" s="28">
        <v>43777</v>
      </c>
      <c r="B650" s="29" t="s">
        <v>1654</v>
      </c>
      <c r="C650" s="31" t="s">
        <v>1578</v>
      </c>
      <c r="D650" s="30" t="s">
        <v>1574</v>
      </c>
      <c r="E650" s="31" t="s">
        <v>1655</v>
      </c>
      <c r="F650" s="34">
        <v>1593</v>
      </c>
      <c r="G650" s="35">
        <v>1350</v>
      </c>
      <c r="H650" s="35">
        <v>121.5</v>
      </c>
      <c r="I650" s="35">
        <v>121.5</v>
      </c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</row>
    <row r="651" spans="1:23" x14ac:dyDescent="0.25">
      <c r="A651" s="28">
        <v>43777</v>
      </c>
      <c r="B651" s="29" t="s">
        <v>1742</v>
      </c>
      <c r="C651" s="31" t="s">
        <v>1578</v>
      </c>
      <c r="D651" s="30" t="s">
        <v>1574</v>
      </c>
      <c r="E651" s="31" t="s">
        <v>1743</v>
      </c>
      <c r="F651" s="34">
        <v>3658</v>
      </c>
      <c r="G651" s="35">
        <v>3100</v>
      </c>
      <c r="H651" s="35">
        <v>279</v>
      </c>
      <c r="I651" s="35">
        <v>279</v>
      </c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</row>
    <row r="652" spans="1:23" x14ac:dyDescent="0.25">
      <c r="A652" s="28">
        <v>43777</v>
      </c>
      <c r="B652" s="29" t="s">
        <v>1677</v>
      </c>
      <c r="C652" s="31" t="s">
        <v>1578</v>
      </c>
      <c r="D652" s="30" t="s">
        <v>1574</v>
      </c>
      <c r="E652" s="31" t="s">
        <v>1678</v>
      </c>
      <c r="F652" s="34">
        <v>43583</v>
      </c>
      <c r="G652" s="35">
        <v>36935</v>
      </c>
      <c r="H652" s="35">
        <v>3324.15</v>
      </c>
      <c r="I652" s="35">
        <v>3324.15</v>
      </c>
      <c r="J652" s="32">
        <v>0.3</v>
      </c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</row>
    <row r="653" spans="1:23" x14ac:dyDescent="0.25">
      <c r="A653" s="28">
        <v>43777</v>
      </c>
      <c r="B653" s="29" t="s">
        <v>1683</v>
      </c>
      <c r="C653" s="31" t="s">
        <v>1578</v>
      </c>
      <c r="D653" s="30" t="s">
        <v>1574</v>
      </c>
      <c r="E653" s="31" t="s">
        <v>1684</v>
      </c>
      <c r="F653" s="34">
        <v>817421.4</v>
      </c>
      <c r="G653" s="35">
        <v>691230</v>
      </c>
      <c r="H653" s="35">
        <v>62345.7</v>
      </c>
      <c r="I653" s="35">
        <v>62345.7</v>
      </c>
      <c r="J653" s="33"/>
      <c r="K653" s="33"/>
      <c r="L653" s="33"/>
      <c r="M653" s="35">
        <v>1500</v>
      </c>
      <c r="N653" s="33"/>
      <c r="O653" s="33"/>
      <c r="P653" s="33"/>
      <c r="Q653" s="33"/>
      <c r="R653" s="33"/>
      <c r="S653" s="33"/>
      <c r="T653" s="33"/>
      <c r="U653" s="33"/>
      <c r="V653" s="33"/>
      <c r="W653" s="33"/>
    </row>
    <row r="654" spans="1:23" x14ac:dyDescent="0.25">
      <c r="A654" s="28">
        <v>43777</v>
      </c>
      <c r="B654" s="29" t="s">
        <v>1719</v>
      </c>
      <c r="C654" s="31" t="s">
        <v>1578</v>
      </c>
      <c r="D654" s="30" t="s">
        <v>1574</v>
      </c>
      <c r="E654" s="31" t="s">
        <v>1720</v>
      </c>
      <c r="F654" s="34">
        <v>17920</v>
      </c>
      <c r="G654" s="35">
        <v>14000</v>
      </c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5">
        <v>1960</v>
      </c>
      <c r="T654" s="35">
        <v>1960</v>
      </c>
      <c r="U654" s="33"/>
      <c r="V654" s="33"/>
      <c r="W654" s="33"/>
    </row>
    <row r="655" spans="1:23" x14ac:dyDescent="0.25">
      <c r="A655" s="28">
        <v>43778</v>
      </c>
      <c r="B655" s="29" t="s">
        <v>1618</v>
      </c>
      <c r="C655" s="31" t="s">
        <v>1578</v>
      </c>
      <c r="D655" s="30" t="s">
        <v>1574</v>
      </c>
      <c r="E655" s="31" t="s">
        <v>1620</v>
      </c>
      <c r="F655" s="34">
        <v>78972</v>
      </c>
      <c r="G655" s="35">
        <v>61425</v>
      </c>
      <c r="H655" s="35">
        <v>6023.25</v>
      </c>
      <c r="I655" s="35">
        <v>6023.25</v>
      </c>
      <c r="J655" s="35">
        <v>0.5</v>
      </c>
      <c r="K655" s="33"/>
      <c r="L655" s="33"/>
      <c r="M655" s="35">
        <v>5500</v>
      </c>
      <c r="N655" s="33"/>
      <c r="O655" s="33"/>
      <c r="P655" s="33"/>
      <c r="Q655" s="33"/>
      <c r="R655" s="33"/>
      <c r="S655" s="33"/>
      <c r="T655" s="33"/>
      <c r="U655" s="33"/>
      <c r="V655" s="33"/>
      <c r="W655" s="33"/>
    </row>
    <row r="656" spans="1:23" x14ac:dyDescent="0.25">
      <c r="A656" s="28">
        <v>43778</v>
      </c>
      <c r="B656" s="29" t="s">
        <v>1618</v>
      </c>
      <c r="C656" s="31" t="s">
        <v>1578</v>
      </c>
      <c r="D656" s="30" t="s">
        <v>1574</v>
      </c>
      <c r="E656" s="31" t="s">
        <v>1620</v>
      </c>
      <c r="F656" s="34">
        <v>11387</v>
      </c>
      <c r="G656" s="35">
        <v>9650</v>
      </c>
      <c r="H656" s="35">
        <v>868.5</v>
      </c>
      <c r="I656" s="35">
        <v>868.5</v>
      </c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</row>
    <row r="657" spans="1:23" x14ac:dyDescent="0.25">
      <c r="A657" s="28">
        <v>43778</v>
      </c>
      <c r="B657" s="29" t="s">
        <v>1731</v>
      </c>
      <c r="C657" s="31" t="s">
        <v>1578</v>
      </c>
      <c r="D657" s="30" t="s">
        <v>1574</v>
      </c>
      <c r="E657" s="31" t="s">
        <v>1732</v>
      </c>
      <c r="F657" s="34">
        <v>74895.199999999997</v>
      </c>
      <c r="G657" s="35">
        <v>63470.5</v>
      </c>
      <c r="H657" s="35">
        <v>5712.35</v>
      </c>
      <c r="I657" s="35">
        <v>5712.35</v>
      </c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</row>
    <row r="658" spans="1:23" x14ac:dyDescent="0.25">
      <c r="A658" s="28">
        <v>43778</v>
      </c>
      <c r="B658" s="29" t="s">
        <v>1654</v>
      </c>
      <c r="C658" s="31" t="s">
        <v>1578</v>
      </c>
      <c r="D658" s="30" t="s">
        <v>1574</v>
      </c>
      <c r="E658" s="31" t="s">
        <v>1655</v>
      </c>
      <c r="F658" s="34">
        <v>3682</v>
      </c>
      <c r="G658" s="35">
        <v>3120</v>
      </c>
      <c r="H658" s="35">
        <v>280.8</v>
      </c>
      <c r="I658" s="35">
        <v>280.8</v>
      </c>
      <c r="J658" s="35">
        <v>0.4</v>
      </c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</row>
    <row r="659" spans="1:23" x14ac:dyDescent="0.25">
      <c r="A659" s="28">
        <v>43779</v>
      </c>
      <c r="B659" s="29" t="s">
        <v>1595</v>
      </c>
      <c r="C659" s="31" t="s">
        <v>1578</v>
      </c>
      <c r="D659" s="30" t="s">
        <v>1574</v>
      </c>
      <c r="E659" s="31" t="s">
        <v>1596</v>
      </c>
      <c r="F659" s="34">
        <v>14368</v>
      </c>
      <c r="G659" s="35">
        <v>11625</v>
      </c>
      <c r="H659" s="35">
        <v>1046.25</v>
      </c>
      <c r="I659" s="35">
        <v>1046.25</v>
      </c>
      <c r="J659" s="35">
        <v>0.5</v>
      </c>
      <c r="K659" s="33"/>
      <c r="L659" s="35">
        <v>650</v>
      </c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</row>
    <row r="660" spans="1:23" x14ac:dyDescent="0.25">
      <c r="A660" s="28">
        <v>43780</v>
      </c>
      <c r="B660" s="29" t="s">
        <v>1689</v>
      </c>
      <c r="C660" s="31" t="s">
        <v>1578</v>
      </c>
      <c r="D660" s="30" t="s">
        <v>1574</v>
      </c>
      <c r="E660" s="31" t="s">
        <v>1690</v>
      </c>
      <c r="F660" s="34">
        <v>23364</v>
      </c>
      <c r="G660" s="35">
        <v>19800</v>
      </c>
      <c r="H660" s="35">
        <v>1782</v>
      </c>
      <c r="I660" s="35">
        <v>1782</v>
      </c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</row>
    <row r="661" spans="1:23" x14ac:dyDescent="0.25">
      <c r="A661" s="28">
        <v>43780</v>
      </c>
      <c r="B661" s="29" t="s">
        <v>1683</v>
      </c>
      <c r="C661" s="31" t="s">
        <v>1578</v>
      </c>
      <c r="D661" s="30" t="s">
        <v>1574</v>
      </c>
      <c r="E661" s="31" t="s">
        <v>1684</v>
      </c>
      <c r="F661" s="34">
        <v>533236</v>
      </c>
      <c r="G661" s="35">
        <v>449895</v>
      </c>
      <c r="H661" s="35">
        <v>40670.550000000003</v>
      </c>
      <c r="I661" s="35">
        <v>40670.550000000003</v>
      </c>
      <c r="J661" s="32">
        <v>0.1</v>
      </c>
      <c r="K661" s="33"/>
      <c r="L661" s="33"/>
      <c r="M661" s="35">
        <v>2000</v>
      </c>
      <c r="N661" s="33"/>
      <c r="O661" s="33"/>
      <c r="P661" s="33"/>
      <c r="Q661" s="33"/>
      <c r="R661" s="33"/>
      <c r="S661" s="33"/>
      <c r="T661" s="33"/>
      <c r="U661" s="33"/>
      <c r="V661" s="33"/>
      <c r="W661" s="33"/>
    </row>
    <row r="662" spans="1:23" x14ac:dyDescent="0.25">
      <c r="A662" s="28">
        <v>43781</v>
      </c>
      <c r="B662" s="29" t="s">
        <v>1534</v>
      </c>
      <c r="C662" s="31" t="s">
        <v>1578</v>
      </c>
      <c r="D662" s="30" t="s">
        <v>1574</v>
      </c>
      <c r="E662" s="31" t="s">
        <v>1540</v>
      </c>
      <c r="F662" s="34">
        <v>301855</v>
      </c>
      <c r="G662" s="35">
        <v>254895</v>
      </c>
      <c r="H662" s="35">
        <v>23022.83</v>
      </c>
      <c r="I662" s="35">
        <v>23022.83</v>
      </c>
      <c r="J662" s="35">
        <v>0.09</v>
      </c>
      <c r="K662" s="33"/>
      <c r="L662" s="33"/>
      <c r="M662" s="35">
        <v>914.25</v>
      </c>
      <c r="N662" s="33"/>
      <c r="O662" s="33"/>
      <c r="P662" s="33"/>
      <c r="Q662" s="33"/>
      <c r="R662" s="33"/>
      <c r="S662" s="33"/>
      <c r="T662" s="33"/>
      <c r="U662" s="33"/>
      <c r="V662" s="33"/>
      <c r="W662" s="33"/>
    </row>
    <row r="663" spans="1:23" x14ac:dyDescent="0.25">
      <c r="A663" s="28">
        <v>43781</v>
      </c>
      <c r="B663" s="29" t="s">
        <v>1595</v>
      </c>
      <c r="C663" s="31" t="s">
        <v>1578</v>
      </c>
      <c r="D663" s="30" t="s">
        <v>1574</v>
      </c>
      <c r="E663" s="31" t="s">
        <v>1596</v>
      </c>
      <c r="F663" s="34">
        <v>6845</v>
      </c>
      <c r="G663" s="35">
        <v>5250</v>
      </c>
      <c r="H663" s="35">
        <v>472.5</v>
      </c>
      <c r="I663" s="35">
        <v>472.5</v>
      </c>
      <c r="J663" s="33"/>
      <c r="K663" s="33"/>
      <c r="L663" s="35">
        <v>650</v>
      </c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</row>
    <row r="664" spans="1:23" x14ac:dyDescent="0.25">
      <c r="A664" s="28">
        <v>43781</v>
      </c>
      <c r="B664" s="29" t="s">
        <v>1775</v>
      </c>
      <c r="C664" s="31" t="s">
        <v>1578</v>
      </c>
      <c r="D664" s="30" t="s">
        <v>1574</v>
      </c>
      <c r="E664" s="31" t="s">
        <v>1776</v>
      </c>
      <c r="F664" s="34">
        <v>8804</v>
      </c>
      <c r="G664" s="35">
        <v>7460</v>
      </c>
      <c r="H664" s="35">
        <v>671.4</v>
      </c>
      <c r="I664" s="35">
        <v>671.4</v>
      </c>
      <c r="J664" s="35">
        <v>1.2</v>
      </c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</row>
    <row r="665" spans="1:23" x14ac:dyDescent="0.25">
      <c r="A665" s="28">
        <v>43781</v>
      </c>
      <c r="B665" s="29" t="s">
        <v>1610</v>
      </c>
      <c r="C665" s="31" t="s">
        <v>1578</v>
      </c>
      <c r="D665" s="30" t="s">
        <v>1574</v>
      </c>
      <c r="E665" s="31" t="s">
        <v>1611</v>
      </c>
      <c r="F665" s="34">
        <v>10856</v>
      </c>
      <c r="G665" s="35">
        <v>9200</v>
      </c>
      <c r="H665" s="35">
        <v>828</v>
      </c>
      <c r="I665" s="35">
        <v>828</v>
      </c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</row>
    <row r="666" spans="1:23" x14ac:dyDescent="0.25">
      <c r="A666" s="28">
        <v>43781</v>
      </c>
      <c r="B666" s="29" t="s">
        <v>1610</v>
      </c>
      <c r="C666" s="31" t="s">
        <v>1578</v>
      </c>
      <c r="D666" s="30" t="s">
        <v>1574</v>
      </c>
      <c r="E666" s="31" t="s">
        <v>1611</v>
      </c>
      <c r="F666" s="34">
        <v>8968</v>
      </c>
      <c r="G666" s="35">
        <v>7600</v>
      </c>
      <c r="H666" s="35">
        <v>684</v>
      </c>
      <c r="I666" s="35">
        <v>684</v>
      </c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</row>
    <row r="667" spans="1:23" x14ac:dyDescent="0.25">
      <c r="A667" s="28">
        <v>43782</v>
      </c>
      <c r="B667" s="29" t="s">
        <v>1683</v>
      </c>
      <c r="C667" s="31" t="s">
        <v>1578</v>
      </c>
      <c r="D667" s="30" t="s">
        <v>1574</v>
      </c>
      <c r="E667" s="31" t="s">
        <v>1684</v>
      </c>
      <c r="F667" s="34">
        <v>908364</v>
      </c>
      <c r="G667" s="35">
        <v>767250</v>
      </c>
      <c r="H667" s="35">
        <v>69282</v>
      </c>
      <c r="I667" s="35">
        <v>69282</v>
      </c>
      <c r="J667" s="33"/>
      <c r="K667" s="33"/>
      <c r="L667" s="33"/>
      <c r="M667" s="35">
        <v>2550</v>
      </c>
      <c r="N667" s="33"/>
      <c r="O667" s="33"/>
      <c r="P667" s="33"/>
      <c r="Q667" s="33"/>
      <c r="R667" s="33"/>
      <c r="S667" s="33"/>
      <c r="T667" s="33"/>
      <c r="U667" s="33"/>
      <c r="V667" s="33"/>
      <c r="W667" s="33"/>
    </row>
    <row r="668" spans="1:23" x14ac:dyDescent="0.25">
      <c r="A668" s="28">
        <v>43782</v>
      </c>
      <c r="B668" s="29" t="s">
        <v>1735</v>
      </c>
      <c r="C668" s="31" t="s">
        <v>1578</v>
      </c>
      <c r="D668" s="30" t="s">
        <v>1574</v>
      </c>
      <c r="E668" s="31" t="s">
        <v>1736</v>
      </c>
      <c r="F668" s="34">
        <v>2974</v>
      </c>
      <c r="G668" s="35">
        <v>2520</v>
      </c>
      <c r="H668" s="35">
        <v>226.8</v>
      </c>
      <c r="I668" s="35">
        <v>226.8</v>
      </c>
      <c r="J668" s="35">
        <v>0.4</v>
      </c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</row>
    <row r="669" spans="1:23" x14ac:dyDescent="0.25">
      <c r="A669" s="28">
        <v>43783</v>
      </c>
      <c r="B669" s="29" t="s">
        <v>1581</v>
      </c>
      <c r="C669" s="31" t="s">
        <v>1578</v>
      </c>
      <c r="D669" s="30" t="s">
        <v>1574</v>
      </c>
      <c r="E669" s="31" t="s">
        <v>1582</v>
      </c>
      <c r="F669" s="34">
        <v>18408</v>
      </c>
      <c r="G669" s="35">
        <v>15600</v>
      </c>
      <c r="H669" s="35">
        <v>1404</v>
      </c>
      <c r="I669" s="35">
        <v>1404</v>
      </c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</row>
    <row r="670" spans="1:23" x14ac:dyDescent="0.25">
      <c r="A670" s="28">
        <v>43783</v>
      </c>
      <c r="B670" s="29" t="s">
        <v>1618</v>
      </c>
      <c r="C670" s="31" t="s">
        <v>1578</v>
      </c>
      <c r="D670" s="30" t="s">
        <v>1574</v>
      </c>
      <c r="E670" s="31" t="s">
        <v>1620</v>
      </c>
      <c r="F670" s="34">
        <v>87768</v>
      </c>
      <c r="G670" s="35">
        <v>68880</v>
      </c>
      <c r="H670" s="35">
        <v>6694.2</v>
      </c>
      <c r="I670" s="35">
        <v>6694.2</v>
      </c>
      <c r="J670" s="32">
        <v>0.4</v>
      </c>
      <c r="K670" s="35">
        <v>5500</v>
      </c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</row>
    <row r="671" spans="1:23" x14ac:dyDescent="0.25">
      <c r="A671" s="28">
        <v>43783</v>
      </c>
      <c r="B671" s="29" t="s">
        <v>1708</v>
      </c>
      <c r="C671" s="31" t="s">
        <v>1578</v>
      </c>
      <c r="D671" s="30" t="s">
        <v>1574</v>
      </c>
      <c r="E671" s="31" t="s">
        <v>1709</v>
      </c>
      <c r="F671" s="34">
        <v>142780</v>
      </c>
      <c r="G671" s="35">
        <v>121000</v>
      </c>
      <c r="H671" s="35">
        <v>10890</v>
      </c>
      <c r="I671" s="35">
        <v>10890</v>
      </c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</row>
    <row r="672" spans="1:23" x14ac:dyDescent="0.25">
      <c r="A672" s="28">
        <v>43783</v>
      </c>
      <c r="B672" s="29" t="s">
        <v>1581</v>
      </c>
      <c r="C672" s="31" t="s">
        <v>1578</v>
      </c>
      <c r="D672" s="30" t="s">
        <v>1574</v>
      </c>
      <c r="E672" s="31" t="s">
        <v>1582</v>
      </c>
      <c r="F672" s="34">
        <v>110070</v>
      </c>
      <c r="G672" s="35">
        <v>93280</v>
      </c>
      <c r="H672" s="35">
        <v>8395.2000000000007</v>
      </c>
      <c r="I672" s="35">
        <v>8395.2000000000007</v>
      </c>
      <c r="J672" s="32">
        <v>0.4</v>
      </c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</row>
    <row r="673" spans="1:23" x14ac:dyDescent="0.25">
      <c r="A673" s="28">
        <v>43783</v>
      </c>
      <c r="B673" s="29" t="s">
        <v>1689</v>
      </c>
      <c r="C673" s="31" t="s">
        <v>1578</v>
      </c>
      <c r="D673" s="30" t="s">
        <v>1574</v>
      </c>
      <c r="E673" s="31" t="s">
        <v>1690</v>
      </c>
      <c r="F673" s="34">
        <v>20532</v>
      </c>
      <c r="G673" s="35">
        <v>17400</v>
      </c>
      <c r="H673" s="35">
        <v>1566</v>
      </c>
      <c r="I673" s="35">
        <v>1566</v>
      </c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</row>
    <row r="674" spans="1:23" x14ac:dyDescent="0.25">
      <c r="A674" s="28">
        <v>43783</v>
      </c>
      <c r="B674" s="29" t="s">
        <v>1601</v>
      </c>
      <c r="C674" s="31" t="s">
        <v>1578</v>
      </c>
      <c r="D674" s="30" t="s">
        <v>1574</v>
      </c>
      <c r="E674" s="31" t="s">
        <v>1602</v>
      </c>
      <c r="F674" s="34">
        <v>13027</v>
      </c>
      <c r="G674" s="35">
        <v>11040</v>
      </c>
      <c r="H674" s="35">
        <v>993.6</v>
      </c>
      <c r="I674" s="35">
        <v>993.6</v>
      </c>
      <c r="J674" s="32">
        <v>0.2</v>
      </c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</row>
    <row r="675" spans="1:23" x14ac:dyDescent="0.25">
      <c r="A675" s="28">
        <v>43783</v>
      </c>
      <c r="B675" s="29" t="s">
        <v>1796</v>
      </c>
      <c r="C675" s="31" t="s">
        <v>1578</v>
      </c>
      <c r="D675" s="30" t="s">
        <v>1574</v>
      </c>
      <c r="E675" s="31" t="s">
        <v>1797</v>
      </c>
      <c r="F675" s="34">
        <v>1050</v>
      </c>
      <c r="G675" s="35">
        <v>889.84</v>
      </c>
      <c r="H675" s="35">
        <v>80.09</v>
      </c>
      <c r="I675" s="35">
        <v>80.09</v>
      </c>
      <c r="J675" s="32">
        <v>0.02</v>
      </c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</row>
    <row r="676" spans="1:23" x14ac:dyDescent="0.25">
      <c r="A676" s="28">
        <v>43783</v>
      </c>
      <c r="B676" s="29" t="s">
        <v>1482</v>
      </c>
      <c r="C676" s="31" t="s">
        <v>1573</v>
      </c>
      <c r="D676" s="30" t="s">
        <v>1798</v>
      </c>
      <c r="E676" s="31" t="s">
        <v>1482</v>
      </c>
      <c r="F676" s="34">
        <v>0</v>
      </c>
      <c r="G676" s="32">
        <v>2245705</v>
      </c>
      <c r="H676" s="33"/>
      <c r="I676" s="33"/>
      <c r="J676" s="33"/>
      <c r="K676" s="33"/>
      <c r="L676" s="33"/>
      <c r="M676" s="33"/>
      <c r="N676" s="35">
        <v>2245705</v>
      </c>
      <c r="O676" s="33"/>
      <c r="P676" s="33"/>
      <c r="Q676" s="33"/>
      <c r="R676" s="33"/>
      <c r="S676" s="33"/>
      <c r="T676" s="33"/>
      <c r="U676" s="33"/>
      <c r="V676" s="33"/>
      <c r="W676" s="33"/>
    </row>
    <row r="677" spans="1:23" x14ac:dyDescent="0.25">
      <c r="A677" s="28">
        <v>43784</v>
      </c>
      <c r="B677" s="29" t="s">
        <v>1597</v>
      </c>
      <c r="C677" s="31" t="s">
        <v>1578</v>
      </c>
      <c r="D677" s="30" t="s">
        <v>1574</v>
      </c>
      <c r="E677" s="31" t="s">
        <v>1598</v>
      </c>
      <c r="F677" s="34">
        <v>27554</v>
      </c>
      <c r="G677" s="35">
        <v>23351</v>
      </c>
      <c r="H677" s="35">
        <v>2101.59</v>
      </c>
      <c r="I677" s="35">
        <v>2101.59</v>
      </c>
      <c r="J677" s="32">
        <v>0.18</v>
      </c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</row>
    <row r="678" spans="1:23" x14ac:dyDescent="0.25">
      <c r="A678" s="28">
        <v>43784</v>
      </c>
      <c r="B678" s="29" t="s">
        <v>1775</v>
      </c>
      <c r="C678" s="31" t="s">
        <v>1578</v>
      </c>
      <c r="D678" s="30" t="s">
        <v>1574</v>
      </c>
      <c r="E678" s="31" t="s">
        <v>1776</v>
      </c>
      <c r="F678" s="34">
        <v>8800</v>
      </c>
      <c r="G678" s="35">
        <v>7456</v>
      </c>
      <c r="H678" s="35">
        <v>671.04</v>
      </c>
      <c r="I678" s="35">
        <v>671.04</v>
      </c>
      <c r="J678" s="35">
        <v>1.92</v>
      </c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</row>
    <row r="679" spans="1:23" x14ac:dyDescent="0.25">
      <c r="A679" s="28">
        <v>43784</v>
      </c>
      <c r="B679" s="29" t="s">
        <v>1785</v>
      </c>
      <c r="C679" s="31" t="s">
        <v>1578</v>
      </c>
      <c r="D679" s="30" t="s">
        <v>1574</v>
      </c>
      <c r="E679" s="31" t="s">
        <v>1786</v>
      </c>
      <c r="F679" s="34">
        <v>12980</v>
      </c>
      <c r="G679" s="35">
        <v>11000</v>
      </c>
      <c r="H679" s="35">
        <v>990</v>
      </c>
      <c r="I679" s="35">
        <v>990</v>
      </c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</row>
    <row r="680" spans="1:23" x14ac:dyDescent="0.25">
      <c r="A680" s="28">
        <v>43784</v>
      </c>
      <c r="B680" s="29" t="s">
        <v>1647</v>
      </c>
      <c r="C680" s="31" t="s">
        <v>1578</v>
      </c>
      <c r="D680" s="30" t="s">
        <v>1574</v>
      </c>
      <c r="E680" s="31" t="s">
        <v>1648</v>
      </c>
      <c r="F680" s="34">
        <v>11008</v>
      </c>
      <c r="G680" s="35">
        <v>9328.7999999999993</v>
      </c>
      <c r="H680" s="35">
        <v>839.59</v>
      </c>
      <c r="I680" s="35">
        <v>839.59</v>
      </c>
      <c r="J680" s="35">
        <v>0.02</v>
      </c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</row>
    <row r="681" spans="1:23" x14ac:dyDescent="0.25">
      <c r="A681" s="28">
        <v>43786</v>
      </c>
      <c r="B681" s="29" t="s">
        <v>1731</v>
      </c>
      <c r="C681" s="31" t="s">
        <v>1578</v>
      </c>
      <c r="D681" s="30" t="s">
        <v>1574</v>
      </c>
      <c r="E681" s="31" t="s">
        <v>1732</v>
      </c>
      <c r="F681" s="34">
        <v>103604</v>
      </c>
      <c r="G681" s="35">
        <v>87800</v>
      </c>
      <c r="H681" s="35">
        <v>7902</v>
      </c>
      <c r="I681" s="35">
        <v>7902</v>
      </c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</row>
    <row r="682" spans="1:23" x14ac:dyDescent="0.25">
      <c r="A682" s="28">
        <v>43786</v>
      </c>
      <c r="B682" s="29" t="s">
        <v>1534</v>
      </c>
      <c r="C682" s="31" t="s">
        <v>1578</v>
      </c>
      <c r="D682" s="30" t="s">
        <v>1574</v>
      </c>
      <c r="E682" s="31" t="s">
        <v>1540</v>
      </c>
      <c r="F682" s="34">
        <v>157205</v>
      </c>
      <c r="G682" s="35">
        <v>132720</v>
      </c>
      <c r="H682" s="35">
        <v>11990.25</v>
      </c>
      <c r="I682" s="35">
        <v>11990.25</v>
      </c>
      <c r="J682" s="32">
        <v>0.5</v>
      </c>
      <c r="K682" s="33"/>
      <c r="L682" s="33"/>
      <c r="M682" s="35">
        <v>505</v>
      </c>
      <c r="N682" s="33"/>
      <c r="O682" s="33"/>
      <c r="P682" s="33"/>
      <c r="Q682" s="33"/>
      <c r="R682" s="33"/>
      <c r="S682" s="33"/>
      <c r="T682" s="33"/>
      <c r="U682" s="33"/>
      <c r="V682" s="33"/>
      <c r="W682" s="33"/>
    </row>
    <row r="683" spans="1:23" x14ac:dyDescent="0.25">
      <c r="A683" s="28">
        <v>43786</v>
      </c>
      <c r="B683" s="29" t="s">
        <v>1645</v>
      </c>
      <c r="C683" s="31" t="s">
        <v>1578</v>
      </c>
      <c r="D683" s="30" t="s">
        <v>1574</v>
      </c>
      <c r="E683" s="31" t="s">
        <v>1646</v>
      </c>
      <c r="F683" s="34">
        <v>12824</v>
      </c>
      <c r="G683" s="35">
        <v>10868</v>
      </c>
      <c r="H683" s="35">
        <v>978.12</v>
      </c>
      <c r="I683" s="35">
        <v>978.12</v>
      </c>
      <c r="J683" s="32">
        <v>0.24</v>
      </c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</row>
    <row r="684" spans="1:23" x14ac:dyDescent="0.25">
      <c r="A684" s="28">
        <v>43786</v>
      </c>
      <c r="B684" s="29" t="s">
        <v>1704</v>
      </c>
      <c r="C684" s="31" t="s">
        <v>1578</v>
      </c>
      <c r="D684" s="30" t="s">
        <v>1574</v>
      </c>
      <c r="E684" s="31" t="s">
        <v>1705</v>
      </c>
      <c r="F684" s="34">
        <v>9440</v>
      </c>
      <c r="G684" s="35">
        <v>8000</v>
      </c>
      <c r="H684" s="35">
        <v>720</v>
      </c>
      <c r="I684" s="35">
        <v>720</v>
      </c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</row>
    <row r="685" spans="1:23" x14ac:dyDescent="0.25">
      <c r="A685" s="28">
        <v>43786</v>
      </c>
      <c r="B685" s="29" t="s">
        <v>1689</v>
      </c>
      <c r="C685" s="31" t="s">
        <v>1578</v>
      </c>
      <c r="D685" s="30" t="s">
        <v>1574</v>
      </c>
      <c r="E685" s="31" t="s">
        <v>1690</v>
      </c>
      <c r="F685" s="34">
        <v>46192.28</v>
      </c>
      <c r="G685" s="35">
        <v>39146</v>
      </c>
      <c r="H685" s="35">
        <v>3523.14</v>
      </c>
      <c r="I685" s="35">
        <v>3523.14</v>
      </c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</row>
    <row r="686" spans="1:23" x14ac:dyDescent="0.25">
      <c r="A686" s="28">
        <v>43786</v>
      </c>
      <c r="B686" s="29" t="s">
        <v>1618</v>
      </c>
      <c r="C686" s="31" t="s">
        <v>1578</v>
      </c>
      <c r="D686" s="30" t="s">
        <v>1574</v>
      </c>
      <c r="E686" s="31" t="s">
        <v>1620</v>
      </c>
      <c r="F686" s="34">
        <v>180929</v>
      </c>
      <c r="G686" s="35">
        <v>148830</v>
      </c>
      <c r="H686" s="35">
        <v>13799.7</v>
      </c>
      <c r="I686" s="35">
        <v>13799.7</v>
      </c>
      <c r="J686" s="32">
        <v>0.4</v>
      </c>
      <c r="K686" s="35">
        <v>4500</v>
      </c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</row>
    <row r="687" spans="1:23" x14ac:dyDescent="0.25">
      <c r="A687" s="28">
        <v>43786</v>
      </c>
      <c r="B687" s="29" t="s">
        <v>1689</v>
      </c>
      <c r="C687" s="31" t="s">
        <v>1578</v>
      </c>
      <c r="D687" s="30" t="s">
        <v>1574</v>
      </c>
      <c r="E687" s="31" t="s">
        <v>1690</v>
      </c>
      <c r="F687" s="34">
        <v>102076.3</v>
      </c>
      <c r="G687" s="35">
        <v>87685</v>
      </c>
      <c r="H687" s="35">
        <v>6685.65</v>
      </c>
      <c r="I687" s="35">
        <v>6685.65</v>
      </c>
      <c r="J687" s="33"/>
      <c r="K687" s="33"/>
      <c r="L687" s="33"/>
      <c r="M687" s="33"/>
      <c r="N687" s="33"/>
      <c r="O687" s="35">
        <v>210</v>
      </c>
      <c r="P687" s="35">
        <v>210</v>
      </c>
      <c r="Q687" s="35">
        <v>300</v>
      </c>
      <c r="R687" s="35">
        <v>300</v>
      </c>
      <c r="S687" s="33"/>
      <c r="T687" s="33"/>
      <c r="U687" s="33"/>
      <c r="V687" s="33"/>
      <c r="W687" s="33"/>
    </row>
    <row r="688" spans="1:23" x14ac:dyDescent="0.25">
      <c r="A688" s="28">
        <v>43789</v>
      </c>
      <c r="B688" s="29" t="s">
        <v>1731</v>
      </c>
      <c r="C688" s="31" t="s">
        <v>1578</v>
      </c>
      <c r="D688" s="30" t="s">
        <v>1574</v>
      </c>
      <c r="E688" s="31" t="s">
        <v>1732</v>
      </c>
      <c r="F688" s="34">
        <v>34590</v>
      </c>
      <c r="G688" s="35">
        <v>29313</v>
      </c>
      <c r="H688" s="35">
        <v>2638.17</v>
      </c>
      <c r="I688" s="35">
        <v>2638.17</v>
      </c>
      <c r="J688" s="35">
        <v>0.66</v>
      </c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</row>
    <row r="689" spans="1:23" x14ac:dyDescent="0.25">
      <c r="A689" s="28">
        <v>43789</v>
      </c>
      <c r="B689" s="29" t="s">
        <v>1724</v>
      </c>
      <c r="C689" s="31" t="s">
        <v>1578</v>
      </c>
      <c r="D689" s="30" t="s">
        <v>1574</v>
      </c>
      <c r="E689" s="31" t="s">
        <v>1725</v>
      </c>
      <c r="F689" s="34">
        <v>283</v>
      </c>
      <c r="G689" s="35">
        <v>240</v>
      </c>
      <c r="H689" s="35">
        <v>21.6</v>
      </c>
      <c r="I689" s="35">
        <v>21.6</v>
      </c>
      <c r="J689" s="32">
        <v>0.2</v>
      </c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</row>
    <row r="690" spans="1:23" x14ac:dyDescent="0.25">
      <c r="A690" s="28">
        <v>43789</v>
      </c>
      <c r="B690" s="29" t="s">
        <v>1689</v>
      </c>
      <c r="C690" s="31" t="s">
        <v>1578</v>
      </c>
      <c r="D690" s="30" t="s">
        <v>1574</v>
      </c>
      <c r="E690" s="31" t="s">
        <v>1690</v>
      </c>
      <c r="F690" s="34">
        <v>27628.52</v>
      </c>
      <c r="G690" s="35">
        <v>23414</v>
      </c>
      <c r="H690" s="35">
        <v>2107.2600000000002</v>
      </c>
      <c r="I690" s="35">
        <v>2107.2600000000002</v>
      </c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</row>
    <row r="691" spans="1:23" x14ac:dyDescent="0.25">
      <c r="A691" s="28">
        <v>43789</v>
      </c>
      <c r="B691" s="29" t="s">
        <v>1649</v>
      </c>
      <c r="C691" s="31" t="s">
        <v>1578</v>
      </c>
      <c r="D691" s="30" t="s">
        <v>1574</v>
      </c>
      <c r="E691" s="31" t="s">
        <v>1650</v>
      </c>
      <c r="F691" s="34">
        <v>69100</v>
      </c>
      <c r="G691" s="35">
        <v>58560</v>
      </c>
      <c r="H691" s="35">
        <v>5270.4</v>
      </c>
      <c r="I691" s="35">
        <v>5270.4</v>
      </c>
      <c r="J691" s="32">
        <v>0.8</v>
      </c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</row>
    <row r="692" spans="1:23" x14ac:dyDescent="0.25">
      <c r="A692" s="28">
        <v>43789</v>
      </c>
      <c r="B692" s="29" t="s">
        <v>1591</v>
      </c>
      <c r="C692" s="31" t="s">
        <v>1578</v>
      </c>
      <c r="D692" s="30" t="s">
        <v>1574</v>
      </c>
      <c r="E692" s="31" t="s">
        <v>1592</v>
      </c>
      <c r="F692" s="34">
        <v>923830</v>
      </c>
      <c r="G692" s="35">
        <v>782906.5</v>
      </c>
      <c r="H692" s="35">
        <v>70461.59</v>
      </c>
      <c r="I692" s="35">
        <v>70461.59</v>
      </c>
      <c r="J692" s="35">
        <v>0.32</v>
      </c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</row>
    <row r="693" spans="1:23" x14ac:dyDescent="0.25">
      <c r="A693" s="28">
        <v>43789</v>
      </c>
      <c r="B693" s="29" t="s">
        <v>1534</v>
      </c>
      <c r="C693" s="31" t="s">
        <v>1578</v>
      </c>
      <c r="D693" s="30" t="s">
        <v>1574</v>
      </c>
      <c r="E693" s="31" t="s">
        <v>1540</v>
      </c>
      <c r="F693" s="34">
        <v>1190420</v>
      </c>
      <c r="G693" s="35">
        <v>1005200</v>
      </c>
      <c r="H693" s="35">
        <v>90794.79</v>
      </c>
      <c r="I693" s="35">
        <v>90794.79</v>
      </c>
      <c r="J693" s="32">
        <v>0.57999999999999996</v>
      </c>
      <c r="K693" s="33"/>
      <c r="L693" s="33"/>
      <c r="M693" s="35">
        <v>3631</v>
      </c>
      <c r="N693" s="33"/>
      <c r="O693" s="33"/>
      <c r="P693" s="33"/>
      <c r="Q693" s="33"/>
      <c r="R693" s="33"/>
      <c r="S693" s="33"/>
      <c r="T693" s="33"/>
      <c r="U693" s="33"/>
      <c r="V693" s="33"/>
      <c r="W693" s="33"/>
    </row>
    <row r="694" spans="1:23" x14ac:dyDescent="0.25">
      <c r="A694" s="28">
        <v>43789</v>
      </c>
      <c r="B694" s="29" t="s">
        <v>1672</v>
      </c>
      <c r="C694" s="31" t="s">
        <v>1578</v>
      </c>
      <c r="D694" s="30" t="s">
        <v>1574</v>
      </c>
      <c r="E694" s="31" t="s">
        <v>1673</v>
      </c>
      <c r="F694" s="34">
        <v>7021</v>
      </c>
      <c r="G694" s="35">
        <v>5950</v>
      </c>
      <c r="H694" s="35">
        <v>535.5</v>
      </c>
      <c r="I694" s="35">
        <v>535.5</v>
      </c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</row>
    <row r="695" spans="1:23" x14ac:dyDescent="0.25">
      <c r="A695" s="28">
        <v>43789</v>
      </c>
      <c r="B695" s="29" t="s">
        <v>1595</v>
      </c>
      <c r="C695" s="31" t="s">
        <v>1578</v>
      </c>
      <c r="D695" s="30" t="s">
        <v>1574</v>
      </c>
      <c r="E695" s="31" t="s">
        <v>1596</v>
      </c>
      <c r="F695" s="34">
        <v>11741</v>
      </c>
      <c r="G695" s="35">
        <v>9300</v>
      </c>
      <c r="H695" s="35">
        <v>895.5</v>
      </c>
      <c r="I695" s="35">
        <v>895.5</v>
      </c>
      <c r="J695" s="33"/>
      <c r="K695" s="35">
        <v>650</v>
      </c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</row>
    <row r="696" spans="1:23" x14ac:dyDescent="0.25">
      <c r="A696" s="28">
        <v>43791</v>
      </c>
      <c r="B696" s="29" t="s">
        <v>1717</v>
      </c>
      <c r="C696" s="31" t="s">
        <v>1578</v>
      </c>
      <c r="D696" s="30" t="s">
        <v>1574</v>
      </c>
      <c r="E696" s="31" t="s">
        <v>1718</v>
      </c>
      <c r="F696" s="34">
        <v>2572.4</v>
      </c>
      <c r="G696" s="35">
        <v>2180</v>
      </c>
      <c r="H696" s="35">
        <v>196.2</v>
      </c>
      <c r="I696" s="35">
        <v>196.2</v>
      </c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</row>
    <row r="697" spans="1:23" x14ac:dyDescent="0.25">
      <c r="A697" s="28">
        <v>43791</v>
      </c>
      <c r="B697" s="29" t="s">
        <v>1799</v>
      </c>
      <c r="C697" s="31" t="s">
        <v>1578</v>
      </c>
      <c r="D697" s="30" t="s">
        <v>1574</v>
      </c>
      <c r="E697" s="31" t="s">
        <v>1800</v>
      </c>
      <c r="F697" s="34">
        <v>17346</v>
      </c>
      <c r="G697" s="35">
        <v>14700</v>
      </c>
      <c r="H697" s="35">
        <v>1323</v>
      </c>
      <c r="I697" s="35">
        <v>1323</v>
      </c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</row>
    <row r="698" spans="1:23" x14ac:dyDescent="0.25">
      <c r="A698" s="28">
        <v>43791</v>
      </c>
      <c r="B698" s="29" t="s">
        <v>1731</v>
      </c>
      <c r="C698" s="31" t="s">
        <v>1578</v>
      </c>
      <c r="D698" s="30" t="s">
        <v>1574</v>
      </c>
      <c r="E698" s="31" t="s">
        <v>1732</v>
      </c>
      <c r="F698" s="34">
        <v>38552.959999999999</v>
      </c>
      <c r="G698" s="35">
        <v>32672</v>
      </c>
      <c r="H698" s="35">
        <v>2940.48</v>
      </c>
      <c r="I698" s="35">
        <v>2940.48</v>
      </c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</row>
    <row r="699" spans="1:23" x14ac:dyDescent="0.25">
      <c r="A699" s="28">
        <v>43791</v>
      </c>
      <c r="B699" s="29" t="s">
        <v>1618</v>
      </c>
      <c r="C699" s="31" t="s">
        <v>1578</v>
      </c>
      <c r="D699" s="30" t="s">
        <v>1574</v>
      </c>
      <c r="E699" s="31" t="s">
        <v>1620</v>
      </c>
      <c r="F699" s="34">
        <v>197343</v>
      </c>
      <c r="G699" s="35">
        <v>160740</v>
      </c>
      <c r="H699" s="35">
        <v>15051.6</v>
      </c>
      <c r="I699" s="35">
        <v>15051.6</v>
      </c>
      <c r="J699" s="32">
        <v>0.2</v>
      </c>
      <c r="K699" s="35">
        <v>6500</v>
      </c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</row>
    <row r="700" spans="1:23" x14ac:dyDescent="0.25">
      <c r="A700" s="28">
        <v>43792</v>
      </c>
      <c r="B700" s="29" t="s">
        <v>1654</v>
      </c>
      <c r="C700" s="31" t="s">
        <v>1578</v>
      </c>
      <c r="D700" s="30" t="s">
        <v>1574</v>
      </c>
      <c r="E700" s="31" t="s">
        <v>1655</v>
      </c>
      <c r="F700" s="34">
        <v>4607</v>
      </c>
      <c r="G700" s="35">
        <v>3904</v>
      </c>
      <c r="H700" s="35">
        <v>351.36</v>
      </c>
      <c r="I700" s="35">
        <v>351.36</v>
      </c>
      <c r="J700" s="35">
        <v>0.28000000000000003</v>
      </c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</row>
    <row r="701" spans="1:23" x14ac:dyDescent="0.25">
      <c r="A701" s="28">
        <v>43792</v>
      </c>
      <c r="B701" s="29" t="s">
        <v>1735</v>
      </c>
      <c r="C701" s="31" t="s">
        <v>1578</v>
      </c>
      <c r="D701" s="30" t="s">
        <v>1574</v>
      </c>
      <c r="E701" s="31" t="s">
        <v>1736</v>
      </c>
      <c r="F701" s="34">
        <v>1321.6</v>
      </c>
      <c r="G701" s="35">
        <v>1120</v>
      </c>
      <c r="H701" s="35">
        <v>100.8</v>
      </c>
      <c r="I701" s="35">
        <v>100.8</v>
      </c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</row>
    <row r="702" spans="1:23" x14ac:dyDescent="0.25">
      <c r="A702" s="28">
        <v>43792</v>
      </c>
      <c r="B702" s="29" t="s">
        <v>1742</v>
      </c>
      <c r="C702" s="31" t="s">
        <v>1578</v>
      </c>
      <c r="D702" s="30" t="s">
        <v>1574</v>
      </c>
      <c r="E702" s="31" t="s">
        <v>1743</v>
      </c>
      <c r="F702" s="34">
        <v>2077</v>
      </c>
      <c r="G702" s="35">
        <v>1760</v>
      </c>
      <c r="H702" s="35">
        <v>158.4</v>
      </c>
      <c r="I702" s="35">
        <v>158.4</v>
      </c>
      <c r="J702" s="35">
        <v>0.2</v>
      </c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</row>
    <row r="703" spans="1:23" x14ac:dyDescent="0.25">
      <c r="A703" s="28">
        <v>43792</v>
      </c>
      <c r="B703" s="29" t="s">
        <v>1801</v>
      </c>
      <c r="C703" s="31" t="s">
        <v>1578</v>
      </c>
      <c r="D703" s="30" t="s">
        <v>1574</v>
      </c>
      <c r="E703" s="31" t="s">
        <v>1802</v>
      </c>
      <c r="F703" s="34">
        <v>14273.28</v>
      </c>
      <c r="G703" s="35">
        <v>12096</v>
      </c>
      <c r="H703" s="35">
        <v>1088.6400000000001</v>
      </c>
      <c r="I703" s="35">
        <v>1088.6400000000001</v>
      </c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</row>
    <row r="704" spans="1:23" x14ac:dyDescent="0.25">
      <c r="A704" s="28">
        <v>43792</v>
      </c>
      <c r="B704" s="29" t="s">
        <v>1482</v>
      </c>
      <c r="C704" s="31" t="s">
        <v>1573</v>
      </c>
      <c r="D704" s="30" t="s">
        <v>1803</v>
      </c>
      <c r="E704" s="31" t="s">
        <v>1482</v>
      </c>
      <c r="F704" s="34">
        <v>0</v>
      </c>
      <c r="G704" s="32">
        <v>7800</v>
      </c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</row>
    <row r="705" spans="1:23" x14ac:dyDescent="0.25">
      <c r="A705" s="28">
        <v>43794</v>
      </c>
      <c r="B705" s="29" t="s">
        <v>1529</v>
      </c>
      <c r="C705" s="31" t="s">
        <v>1578</v>
      </c>
      <c r="D705" s="30" t="s">
        <v>1574</v>
      </c>
      <c r="E705" s="31" t="s">
        <v>1625</v>
      </c>
      <c r="F705" s="34">
        <v>301632</v>
      </c>
      <c r="G705" s="35">
        <v>255620</v>
      </c>
      <c r="H705" s="35">
        <v>23005.8</v>
      </c>
      <c r="I705" s="35">
        <v>23005.8</v>
      </c>
      <c r="J705" s="35">
        <v>0.4</v>
      </c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</row>
    <row r="706" spans="1:23" x14ac:dyDescent="0.25">
      <c r="A706" s="28">
        <v>43794</v>
      </c>
      <c r="B706" s="29" t="s">
        <v>1639</v>
      </c>
      <c r="C706" s="31" t="s">
        <v>1578</v>
      </c>
      <c r="D706" s="30" t="s">
        <v>1574</v>
      </c>
      <c r="E706" s="31" t="s">
        <v>1640</v>
      </c>
      <c r="F706" s="34">
        <v>2631</v>
      </c>
      <c r="G706" s="35">
        <v>2230</v>
      </c>
      <c r="H706" s="35">
        <v>200.7</v>
      </c>
      <c r="I706" s="35">
        <v>200.7</v>
      </c>
      <c r="J706" s="32">
        <v>0.4</v>
      </c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</row>
    <row r="707" spans="1:23" x14ac:dyDescent="0.25">
      <c r="A707" s="28">
        <v>43794</v>
      </c>
      <c r="B707" s="29" t="s">
        <v>1689</v>
      </c>
      <c r="C707" s="31" t="s">
        <v>1578</v>
      </c>
      <c r="D707" s="30" t="s">
        <v>1574</v>
      </c>
      <c r="E707" s="31" t="s">
        <v>1690</v>
      </c>
      <c r="F707" s="34">
        <v>8614</v>
      </c>
      <c r="G707" s="35">
        <v>3500</v>
      </c>
      <c r="H707" s="35">
        <v>657</v>
      </c>
      <c r="I707" s="35">
        <v>657</v>
      </c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</row>
    <row r="708" spans="1:23" x14ac:dyDescent="0.25">
      <c r="A708" s="28">
        <v>43794</v>
      </c>
      <c r="B708" s="29" t="s">
        <v>1654</v>
      </c>
      <c r="C708" s="31" t="s">
        <v>1578</v>
      </c>
      <c r="D708" s="30" t="s">
        <v>1574</v>
      </c>
      <c r="E708" s="31" t="s">
        <v>1655</v>
      </c>
      <c r="F708" s="34">
        <v>5900</v>
      </c>
      <c r="G708" s="35">
        <v>5000</v>
      </c>
      <c r="H708" s="35">
        <v>450</v>
      </c>
      <c r="I708" s="35">
        <v>450</v>
      </c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</row>
    <row r="709" spans="1:23" x14ac:dyDescent="0.25">
      <c r="A709" s="28">
        <v>43794</v>
      </c>
      <c r="B709" s="29" t="s">
        <v>1724</v>
      </c>
      <c r="C709" s="31" t="s">
        <v>1578</v>
      </c>
      <c r="D709" s="30" t="s">
        <v>1574</v>
      </c>
      <c r="E709" s="31" t="s">
        <v>1725</v>
      </c>
      <c r="F709" s="34">
        <v>10920</v>
      </c>
      <c r="G709" s="35">
        <v>10400</v>
      </c>
      <c r="H709" s="33"/>
      <c r="I709" s="33"/>
      <c r="J709" s="33"/>
      <c r="K709" s="33"/>
      <c r="L709" s="33"/>
      <c r="M709" s="33"/>
      <c r="N709" s="33"/>
      <c r="O709" s="35">
        <v>260</v>
      </c>
      <c r="P709" s="35">
        <v>260</v>
      </c>
      <c r="Q709" s="33"/>
      <c r="R709" s="33"/>
      <c r="S709" s="33"/>
      <c r="T709" s="33"/>
      <c r="U709" s="33"/>
      <c r="V709" s="33"/>
      <c r="W709" s="33"/>
    </row>
    <row r="710" spans="1:23" x14ac:dyDescent="0.25">
      <c r="A710" s="28">
        <v>43794</v>
      </c>
      <c r="B710" s="29" t="s">
        <v>1599</v>
      </c>
      <c r="C710" s="31" t="s">
        <v>1578</v>
      </c>
      <c r="D710" s="30" t="s">
        <v>1574</v>
      </c>
      <c r="E710" s="31" t="s">
        <v>1600</v>
      </c>
      <c r="F710" s="34">
        <v>35400</v>
      </c>
      <c r="G710" s="35">
        <v>30000</v>
      </c>
      <c r="H710" s="35">
        <v>2700</v>
      </c>
      <c r="I710" s="35">
        <v>2700</v>
      </c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</row>
    <row r="711" spans="1:23" x14ac:dyDescent="0.25">
      <c r="A711" s="28">
        <v>43794</v>
      </c>
      <c r="B711" s="29" t="s">
        <v>1629</v>
      </c>
      <c r="C711" s="31" t="s">
        <v>1578</v>
      </c>
      <c r="D711" s="30" t="s">
        <v>1574</v>
      </c>
      <c r="E711" s="31" t="s">
        <v>1634</v>
      </c>
      <c r="F711" s="34">
        <v>38704</v>
      </c>
      <c r="G711" s="35">
        <v>32800</v>
      </c>
      <c r="H711" s="35">
        <v>2952</v>
      </c>
      <c r="I711" s="35">
        <v>2952</v>
      </c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</row>
    <row r="712" spans="1:23" x14ac:dyDescent="0.25">
      <c r="A712" s="28">
        <v>43794</v>
      </c>
      <c r="B712" s="29" t="s">
        <v>1529</v>
      </c>
      <c r="C712" s="31" t="s">
        <v>1578</v>
      </c>
      <c r="D712" s="30" t="s">
        <v>1574</v>
      </c>
      <c r="E712" s="31" t="s">
        <v>1625</v>
      </c>
      <c r="F712" s="34">
        <v>420127</v>
      </c>
      <c r="G712" s="35">
        <v>356040</v>
      </c>
      <c r="H712" s="35">
        <v>32043.599999999999</v>
      </c>
      <c r="I712" s="35">
        <v>32043.599999999999</v>
      </c>
      <c r="J712" s="32">
        <v>0.2</v>
      </c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</row>
    <row r="713" spans="1:23" x14ac:dyDescent="0.25">
      <c r="A713" s="28">
        <v>43794</v>
      </c>
      <c r="B713" s="29" t="s">
        <v>1529</v>
      </c>
      <c r="C713" s="31" t="s">
        <v>1578</v>
      </c>
      <c r="D713" s="30" t="s">
        <v>1574</v>
      </c>
      <c r="E713" s="31" t="s">
        <v>1625</v>
      </c>
      <c r="F713" s="34">
        <v>230690</v>
      </c>
      <c r="G713" s="35">
        <v>195500</v>
      </c>
      <c r="H713" s="35">
        <v>17595</v>
      </c>
      <c r="I713" s="35">
        <v>17595</v>
      </c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</row>
    <row r="714" spans="1:23" x14ac:dyDescent="0.25">
      <c r="A714" s="28">
        <v>43794</v>
      </c>
      <c r="B714" s="29" t="s">
        <v>1595</v>
      </c>
      <c r="C714" s="31" t="s">
        <v>1578</v>
      </c>
      <c r="D714" s="30" t="s">
        <v>1574</v>
      </c>
      <c r="E714" s="31" t="s">
        <v>1596</v>
      </c>
      <c r="F714" s="34">
        <v>6254</v>
      </c>
      <c r="G714" s="35">
        <v>4650</v>
      </c>
      <c r="H714" s="35">
        <v>477</v>
      </c>
      <c r="I714" s="35">
        <v>477</v>
      </c>
      <c r="J714" s="33"/>
      <c r="K714" s="35">
        <v>650</v>
      </c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</row>
    <row r="715" spans="1:23" x14ac:dyDescent="0.25">
      <c r="A715" s="28">
        <v>43794</v>
      </c>
      <c r="B715" s="29" t="s">
        <v>1781</v>
      </c>
      <c r="C715" s="31" t="s">
        <v>1578</v>
      </c>
      <c r="D715" s="30" t="s">
        <v>1574</v>
      </c>
      <c r="E715" s="31" t="s">
        <v>1782</v>
      </c>
      <c r="F715" s="34">
        <v>13452</v>
      </c>
      <c r="G715" s="35">
        <v>11400</v>
      </c>
      <c r="H715" s="35">
        <v>1026</v>
      </c>
      <c r="I715" s="35">
        <v>1026</v>
      </c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</row>
    <row r="716" spans="1:23" x14ac:dyDescent="0.25">
      <c r="A716" s="28">
        <v>43795</v>
      </c>
      <c r="B716" s="29" t="s">
        <v>1742</v>
      </c>
      <c r="C716" s="31" t="s">
        <v>1578</v>
      </c>
      <c r="D716" s="30" t="s">
        <v>1574</v>
      </c>
      <c r="E716" s="31" t="s">
        <v>1743</v>
      </c>
      <c r="F716" s="34">
        <v>20768</v>
      </c>
      <c r="G716" s="35">
        <v>17600</v>
      </c>
      <c r="H716" s="35">
        <v>1584</v>
      </c>
      <c r="I716" s="35">
        <v>1584</v>
      </c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</row>
    <row r="717" spans="1:23" x14ac:dyDescent="0.25">
      <c r="A717" s="28">
        <v>43795</v>
      </c>
      <c r="B717" s="29" t="s">
        <v>1742</v>
      </c>
      <c r="C717" s="31" t="s">
        <v>1578</v>
      </c>
      <c r="D717" s="30" t="s">
        <v>1574</v>
      </c>
      <c r="E717" s="31" t="s">
        <v>1743</v>
      </c>
      <c r="F717" s="34">
        <v>6962</v>
      </c>
      <c r="G717" s="35">
        <v>5900</v>
      </c>
      <c r="H717" s="35">
        <v>531</v>
      </c>
      <c r="I717" s="35">
        <v>531</v>
      </c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</row>
    <row r="718" spans="1:23" x14ac:dyDescent="0.25">
      <c r="A718" s="28">
        <v>43795</v>
      </c>
      <c r="B718" s="29" t="s">
        <v>1801</v>
      </c>
      <c r="C718" s="31" t="s">
        <v>1578</v>
      </c>
      <c r="D718" s="30" t="s">
        <v>1574</v>
      </c>
      <c r="E718" s="31" t="s">
        <v>1802</v>
      </c>
      <c r="F718" s="34">
        <v>31789</v>
      </c>
      <c r="G718" s="35">
        <v>26940</v>
      </c>
      <c r="H718" s="35">
        <v>2424.6</v>
      </c>
      <c r="I718" s="35">
        <v>2424.6</v>
      </c>
      <c r="J718" s="32">
        <v>0.2</v>
      </c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</row>
    <row r="719" spans="1:23" x14ac:dyDescent="0.25">
      <c r="A719" s="28">
        <v>43796</v>
      </c>
      <c r="B719" s="29" t="s">
        <v>1672</v>
      </c>
      <c r="C719" s="31" t="s">
        <v>1578</v>
      </c>
      <c r="D719" s="30" t="s">
        <v>1574</v>
      </c>
      <c r="E719" s="31" t="s">
        <v>1673</v>
      </c>
      <c r="F719" s="34">
        <v>7021</v>
      </c>
      <c r="G719" s="35">
        <v>5950</v>
      </c>
      <c r="H719" s="35">
        <v>535.5</v>
      </c>
      <c r="I719" s="35">
        <v>535.5</v>
      </c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</row>
    <row r="720" spans="1:23" x14ac:dyDescent="0.25">
      <c r="A720" s="28">
        <v>43796</v>
      </c>
      <c r="B720" s="29" t="s">
        <v>1595</v>
      </c>
      <c r="C720" s="31" t="s">
        <v>1578</v>
      </c>
      <c r="D720" s="30" t="s">
        <v>1574</v>
      </c>
      <c r="E720" s="31" t="s">
        <v>1596</v>
      </c>
      <c r="F720" s="34">
        <v>9766</v>
      </c>
      <c r="G720" s="35">
        <v>7725</v>
      </c>
      <c r="H720" s="35">
        <v>695.25</v>
      </c>
      <c r="I720" s="35">
        <v>695.25</v>
      </c>
      <c r="J720" s="35">
        <v>0.5</v>
      </c>
      <c r="K720" s="33"/>
      <c r="L720" s="35">
        <v>650</v>
      </c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</row>
    <row r="721" spans="1:23" x14ac:dyDescent="0.25">
      <c r="A721" s="28">
        <v>43796</v>
      </c>
      <c r="B721" s="29" t="s">
        <v>1595</v>
      </c>
      <c r="C721" s="31" t="s">
        <v>1578</v>
      </c>
      <c r="D721" s="30" t="s">
        <v>1574</v>
      </c>
      <c r="E721" s="31" t="s">
        <v>1596</v>
      </c>
      <c r="F721" s="34">
        <v>7180</v>
      </c>
      <c r="G721" s="35">
        <v>5435</v>
      </c>
      <c r="H721" s="35">
        <v>547.65</v>
      </c>
      <c r="I721" s="35">
        <v>547.65</v>
      </c>
      <c r="J721" s="32">
        <v>0.3</v>
      </c>
      <c r="K721" s="35">
        <v>650</v>
      </c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</row>
    <row r="722" spans="1:23" x14ac:dyDescent="0.25">
      <c r="A722" s="28">
        <v>43796</v>
      </c>
      <c r="B722" s="29" t="s">
        <v>1731</v>
      </c>
      <c r="C722" s="31" t="s">
        <v>1578</v>
      </c>
      <c r="D722" s="30" t="s">
        <v>1574</v>
      </c>
      <c r="E722" s="31" t="s">
        <v>1732</v>
      </c>
      <c r="F722" s="34">
        <v>58671</v>
      </c>
      <c r="G722" s="35">
        <v>49721.5</v>
      </c>
      <c r="H722" s="35">
        <v>4474.9399999999996</v>
      </c>
      <c r="I722" s="35">
        <v>4474.9399999999996</v>
      </c>
      <c r="J722" s="32">
        <v>0.38</v>
      </c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</row>
    <row r="723" spans="1:23" x14ac:dyDescent="0.25">
      <c r="A723" s="28">
        <v>43796</v>
      </c>
      <c r="B723" s="29" t="s">
        <v>1683</v>
      </c>
      <c r="C723" s="31" t="s">
        <v>1578</v>
      </c>
      <c r="D723" s="30" t="s">
        <v>1574</v>
      </c>
      <c r="E723" s="31" t="s">
        <v>1684</v>
      </c>
      <c r="F723" s="34">
        <v>1010924</v>
      </c>
      <c r="G723" s="35">
        <v>854815</v>
      </c>
      <c r="H723" s="35">
        <v>77104.350000000006</v>
      </c>
      <c r="I723" s="35">
        <v>77104.350000000006</v>
      </c>
      <c r="J723" s="35">
        <v>0.3</v>
      </c>
      <c r="K723" s="33"/>
      <c r="L723" s="33"/>
      <c r="M723" s="35">
        <v>1900</v>
      </c>
      <c r="N723" s="33"/>
      <c r="O723" s="33"/>
      <c r="P723" s="33"/>
      <c r="Q723" s="33"/>
      <c r="R723" s="33"/>
      <c r="S723" s="33"/>
      <c r="T723" s="33"/>
      <c r="U723" s="33"/>
      <c r="V723" s="33"/>
      <c r="W723" s="33"/>
    </row>
    <row r="724" spans="1:23" x14ac:dyDescent="0.25">
      <c r="A724" s="28">
        <v>43797</v>
      </c>
      <c r="B724" s="29" t="s">
        <v>1639</v>
      </c>
      <c r="C724" s="31" t="s">
        <v>1578</v>
      </c>
      <c r="D724" s="30" t="s">
        <v>1574</v>
      </c>
      <c r="E724" s="31" t="s">
        <v>1640</v>
      </c>
      <c r="F724" s="34">
        <v>4720</v>
      </c>
      <c r="G724" s="35">
        <v>4000</v>
      </c>
      <c r="H724" s="35">
        <v>360</v>
      </c>
      <c r="I724" s="35">
        <v>360</v>
      </c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</row>
    <row r="725" spans="1:23" x14ac:dyDescent="0.25">
      <c r="A725" s="28">
        <v>43797</v>
      </c>
      <c r="B725" s="29" t="s">
        <v>1804</v>
      </c>
      <c r="C725" s="31" t="s">
        <v>1578</v>
      </c>
      <c r="D725" s="30" t="s">
        <v>1574</v>
      </c>
      <c r="E725" s="31" t="s">
        <v>1482</v>
      </c>
      <c r="F725" s="34">
        <v>33040</v>
      </c>
      <c r="G725" s="35">
        <v>28000</v>
      </c>
      <c r="H725" s="35">
        <v>2520</v>
      </c>
      <c r="I725" s="35">
        <v>2520</v>
      </c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</row>
    <row r="726" spans="1:23" x14ac:dyDescent="0.25">
      <c r="A726" s="28">
        <v>43797</v>
      </c>
      <c r="B726" s="29" t="s">
        <v>1765</v>
      </c>
      <c r="C726" s="31" t="s">
        <v>1578</v>
      </c>
      <c r="D726" s="30" t="s">
        <v>1574</v>
      </c>
      <c r="E726" s="31" t="s">
        <v>1766</v>
      </c>
      <c r="F726" s="34">
        <v>37288</v>
      </c>
      <c r="G726" s="35">
        <v>31600</v>
      </c>
      <c r="H726" s="35">
        <v>2844</v>
      </c>
      <c r="I726" s="35">
        <v>2844</v>
      </c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</row>
    <row r="727" spans="1:23" x14ac:dyDescent="0.25">
      <c r="A727" s="28">
        <v>43797</v>
      </c>
      <c r="B727" s="29" t="s">
        <v>1765</v>
      </c>
      <c r="C727" s="31" t="s">
        <v>1578</v>
      </c>
      <c r="D727" s="30" t="s">
        <v>1574</v>
      </c>
      <c r="E727" s="31" t="s">
        <v>1766</v>
      </c>
      <c r="F727" s="34">
        <v>19824</v>
      </c>
      <c r="G727" s="35">
        <v>16800</v>
      </c>
      <c r="H727" s="35">
        <v>1512</v>
      </c>
      <c r="I727" s="35">
        <v>1512</v>
      </c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</row>
    <row r="728" spans="1:23" x14ac:dyDescent="0.25">
      <c r="A728" s="28">
        <v>43797</v>
      </c>
      <c r="B728" s="29" t="s">
        <v>1765</v>
      </c>
      <c r="C728" s="31" t="s">
        <v>1578</v>
      </c>
      <c r="D728" s="30" t="s">
        <v>1574</v>
      </c>
      <c r="E728" s="31" t="s">
        <v>1766</v>
      </c>
      <c r="F728" s="34">
        <v>4720</v>
      </c>
      <c r="G728" s="35">
        <v>4000</v>
      </c>
      <c r="H728" s="35">
        <v>360</v>
      </c>
      <c r="I728" s="35">
        <v>360</v>
      </c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</row>
    <row r="729" spans="1:23" x14ac:dyDescent="0.25">
      <c r="A729" s="28">
        <v>43797</v>
      </c>
      <c r="B729" s="29" t="s">
        <v>1765</v>
      </c>
      <c r="C729" s="31" t="s">
        <v>1578</v>
      </c>
      <c r="D729" s="30" t="s">
        <v>1574</v>
      </c>
      <c r="E729" s="31" t="s">
        <v>1766</v>
      </c>
      <c r="F729" s="34">
        <v>61360</v>
      </c>
      <c r="G729" s="35">
        <v>52000</v>
      </c>
      <c r="H729" s="35">
        <v>4680</v>
      </c>
      <c r="I729" s="35">
        <v>4680</v>
      </c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</row>
    <row r="730" spans="1:23" x14ac:dyDescent="0.25">
      <c r="A730" s="28">
        <v>43797</v>
      </c>
      <c r="B730" s="29" t="s">
        <v>1765</v>
      </c>
      <c r="C730" s="31" t="s">
        <v>1578</v>
      </c>
      <c r="D730" s="30" t="s">
        <v>1574</v>
      </c>
      <c r="E730" s="31" t="s">
        <v>1766</v>
      </c>
      <c r="F730" s="34">
        <v>40403.199999999997</v>
      </c>
      <c r="G730" s="35">
        <v>34240</v>
      </c>
      <c r="H730" s="35">
        <v>3081.6</v>
      </c>
      <c r="I730" s="35">
        <v>3081.6</v>
      </c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</row>
    <row r="731" spans="1:23" x14ac:dyDescent="0.25">
      <c r="A731" s="28">
        <v>43797</v>
      </c>
      <c r="B731" s="29" t="s">
        <v>1765</v>
      </c>
      <c r="C731" s="31" t="s">
        <v>1578</v>
      </c>
      <c r="D731" s="30" t="s">
        <v>1574</v>
      </c>
      <c r="E731" s="31" t="s">
        <v>1766</v>
      </c>
      <c r="F731" s="34">
        <v>9912</v>
      </c>
      <c r="G731" s="35">
        <v>8400</v>
      </c>
      <c r="H731" s="35">
        <v>756</v>
      </c>
      <c r="I731" s="35">
        <v>756</v>
      </c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</row>
    <row r="732" spans="1:23" x14ac:dyDescent="0.25">
      <c r="A732" s="28">
        <v>43797</v>
      </c>
      <c r="B732" s="29" t="s">
        <v>1765</v>
      </c>
      <c r="C732" s="31" t="s">
        <v>1578</v>
      </c>
      <c r="D732" s="30" t="s">
        <v>1574</v>
      </c>
      <c r="E732" s="31" t="s">
        <v>1766</v>
      </c>
      <c r="F732" s="34">
        <v>4720</v>
      </c>
      <c r="G732" s="35">
        <v>4000</v>
      </c>
      <c r="H732" s="35">
        <v>360</v>
      </c>
      <c r="I732" s="35">
        <v>360</v>
      </c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</row>
    <row r="733" spans="1:23" x14ac:dyDescent="0.25">
      <c r="A733" s="28">
        <v>43797</v>
      </c>
      <c r="B733" s="29" t="s">
        <v>1618</v>
      </c>
      <c r="C733" s="31" t="s">
        <v>1578</v>
      </c>
      <c r="D733" s="30" t="s">
        <v>1574</v>
      </c>
      <c r="E733" s="31" t="s">
        <v>1620</v>
      </c>
      <c r="F733" s="34">
        <v>83662</v>
      </c>
      <c r="G733" s="35">
        <v>65400</v>
      </c>
      <c r="H733" s="35">
        <v>6381</v>
      </c>
      <c r="I733" s="35">
        <v>6381</v>
      </c>
      <c r="J733" s="33"/>
      <c r="K733" s="35">
        <v>5500</v>
      </c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</row>
    <row r="734" spans="1:23" x14ac:dyDescent="0.25">
      <c r="A734" s="28">
        <v>43799</v>
      </c>
      <c r="B734" s="29" t="s">
        <v>1765</v>
      </c>
      <c r="C734" s="31" t="s">
        <v>1578</v>
      </c>
      <c r="D734" s="30" t="s">
        <v>1574</v>
      </c>
      <c r="E734" s="31" t="s">
        <v>1766</v>
      </c>
      <c r="F734" s="34">
        <v>11682</v>
      </c>
      <c r="G734" s="35">
        <v>9900</v>
      </c>
      <c r="H734" s="35">
        <v>891</v>
      </c>
      <c r="I734" s="35">
        <v>891</v>
      </c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</row>
    <row r="735" spans="1:23" x14ac:dyDescent="0.25">
      <c r="A735" s="28">
        <v>43799</v>
      </c>
      <c r="B735" s="29" t="s">
        <v>1689</v>
      </c>
      <c r="C735" s="31" t="s">
        <v>1578</v>
      </c>
      <c r="D735" s="30" t="s">
        <v>1574</v>
      </c>
      <c r="E735" s="31" t="s">
        <v>1690</v>
      </c>
      <c r="F735" s="34">
        <v>47601.2</v>
      </c>
      <c r="G735" s="35">
        <v>40340</v>
      </c>
      <c r="H735" s="35">
        <v>3630.6</v>
      </c>
      <c r="I735" s="35">
        <v>3630.6</v>
      </c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</row>
    <row r="736" spans="1:23" x14ac:dyDescent="0.25">
      <c r="A736" s="28">
        <v>43799</v>
      </c>
      <c r="B736" s="29" t="s">
        <v>1672</v>
      </c>
      <c r="C736" s="31" t="s">
        <v>1578</v>
      </c>
      <c r="D736" s="30" t="s">
        <v>1574</v>
      </c>
      <c r="E736" s="31" t="s">
        <v>1673</v>
      </c>
      <c r="F736" s="34">
        <v>7021</v>
      </c>
      <c r="G736" s="35">
        <v>5950</v>
      </c>
      <c r="H736" s="35">
        <v>535.5</v>
      </c>
      <c r="I736" s="35">
        <v>535.5</v>
      </c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</row>
    <row r="737" spans="1:23" x14ac:dyDescent="0.25">
      <c r="A737" s="28">
        <v>43799</v>
      </c>
      <c r="B737" s="29" t="s">
        <v>1595</v>
      </c>
      <c r="C737" s="31" t="s">
        <v>1578</v>
      </c>
      <c r="D737" s="30" t="s">
        <v>1574</v>
      </c>
      <c r="E737" s="31" t="s">
        <v>1596</v>
      </c>
      <c r="F737" s="34">
        <v>2065</v>
      </c>
      <c r="G737" s="35">
        <v>1750</v>
      </c>
      <c r="H737" s="35">
        <v>157.5</v>
      </c>
      <c r="I737" s="35">
        <v>157.5</v>
      </c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</row>
    <row r="738" spans="1:23" x14ac:dyDescent="0.25">
      <c r="A738" s="28">
        <v>43799</v>
      </c>
      <c r="B738" s="29" t="s">
        <v>1595</v>
      </c>
      <c r="C738" s="31" t="s">
        <v>1578</v>
      </c>
      <c r="D738" s="30" t="s">
        <v>1574</v>
      </c>
      <c r="E738" s="31" t="s">
        <v>1596</v>
      </c>
      <c r="F738" s="34">
        <v>9924</v>
      </c>
      <c r="G738" s="35">
        <v>7760</v>
      </c>
      <c r="H738" s="35">
        <v>756.9</v>
      </c>
      <c r="I738" s="35">
        <v>756.9</v>
      </c>
      <c r="J738" s="35">
        <v>0.2</v>
      </c>
      <c r="K738" s="35">
        <v>650</v>
      </c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</row>
    <row r="739" spans="1:23" x14ac:dyDescent="0.25">
      <c r="A739" s="28">
        <v>43799</v>
      </c>
      <c r="B739" s="29" t="s">
        <v>1683</v>
      </c>
      <c r="C739" s="31" t="s">
        <v>1578</v>
      </c>
      <c r="D739" s="30" t="s">
        <v>1574</v>
      </c>
      <c r="E739" s="31" t="s">
        <v>1684</v>
      </c>
      <c r="F739" s="34">
        <v>390698</v>
      </c>
      <c r="G739" s="35">
        <v>330300</v>
      </c>
      <c r="H739" s="35">
        <v>29799</v>
      </c>
      <c r="I739" s="35">
        <v>29799</v>
      </c>
      <c r="J739" s="33"/>
      <c r="K739" s="33"/>
      <c r="L739" s="33"/>
      <c r="M739" s="35">
        <v>800</v>
      </c>
      <c r="N739" s="33"/>
      <c r="O739" s="33"/>
      <c r="P739" s="33"/>
      <c r="Q739" s="33"/>
      <c r="R739" s="33"/>
      <c r="S739" s="33"/>
      <c r="T739" s="33"/>
      <c r="U739" s="33"/>
      <c r="V739" s="33"/>
      <c r="W739" s="33"/>
    </row>
    <row r="740" spans="1:23" x14ac:dyDescent="0.25">
      <c r="A740" s="28">
        <v>43799</v>
      </c>
      <c r="B740" s="29" t="s">
        <v>1805</v>
      </c>
      <c r="C740" s="31" t="s">
        <v>1578</v>
      </c>
      <c r="D740" s="30" t="s">
        <v>1574</v>
      </c>
      <c r="E740" s="31" t="s">
        <v>1806</v>
      </c>
      <c r="F740" s="34">
        <v>117528</v>
      </c>
      <c r="G740" s="35">
        <v>96600</v>
      </c>
      <c r="H740" s="35">
        <v>8964</v>
      </c>
      <c r="I740" s="35">
        <v>8964</v>
      </c>
      <c r="J740" s="33"/>
      <c r="K740" s="35">
        <v>3000</v>
      </c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</row>
    <row r="741" spans="1:23" x14ac:dyDescent="0.25">
      <c r="A741" s="28">
        <v>43799</v>
      </c>
      <c r="B741" s="29" t="s">
        <v>1807</v>
      </c>
      <c r="C741" s="31" t="s">
        <v>1578</v>
      </c>
      <c r="D741" s="30" t="s">
        <v>1574</v>
      </c>
      <c r="E741" s="31" t="s">
        <v>1808</v>
      </c>
      <c r="F741" s="34">
        <v>39353</v>
      </c>
      <c r="G741" s="35">
        <v>33350</v>
      </c>
      <c r="H741" s="35">
        <v>3001.5</v>
      </c>
      <c r="I741" s="35">
        <v>3001.5</v>
      </c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</row>
    <row r="742" spans="1:23" x14ac:dyDescent="0.25">
      <c r="A742" s="28">
        <v>43799</v>
      </c>
      <c r="B742" s="29" t="s">
        <v>1581</v>
      </c>
      <c r="C742" s="31" t="s">
        <v>1578</v>
      </c>
      <c r="D742" s="30" t="s">
        <v>1574</v>
      </c>
      <c r="E742" s="31" t="s">
        <v>1582</v>
      </c>
      <c r="F742" s="34">
        <v>43955</v>
      </c>
      <c r="G742" s="35">
        <v>37250</v>
      </c>
      <c r="H742" s="35">
        <v>3352.5</v>
      </c>
      <c r="I742" s="35">
        <v>3352.5</v>
      </c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</row>
    <row r="743" spans="1:23" x14ac:dyDescent="0.25">
      <c r="A743" s="28">
        <v>43799</v>
      </c>
      <c r="B743" s="29" t="s">
        <v>1581</v>
      </c>
      <c r="C743" s="31" t="s">
        <v>1578</v>
      </c>
      <c r="D743" s="30" t="s">
        <v>1574</v>
      </c>
      <c r="E743" s="31" t="s">
        <v>1582</v>
      </c>
      <c r="F743" s="34">
        <v>51920</v>
      </c>
      <c r="G743" s="35">
        <v>44000</v>
      </c>
      <c r="H743" s="35">
        <v>3960</v>
      </c>
      <c r="I743" s="35">
        <v>3960</v>
      </c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</row>
    <row r="744" spans="1:23" x14ac:dyDescent="0.25">
      <c r="A744" s="28">
        <v>43799</v>
      </c>
      <c r="B744" s="29" t="s">
        <v>1724</v>
      </c>
      <c r="C744" s="31" t="s">
        <v>1578</v>
      </c>
      <c r="D744" s="30" t="s">
        <v>1574</v>
      </c>
      <c r="E744" s="31" t="s">
        <v>1725</v>
      </c>
      <c r="F744" s="34">
        <v>32979</v>
      </c>
      <c r="G744" s="35">
        <v>28830</v>
      </c>
      <c r="H744" s="35">
        <v>1874.7</v>
      </c>
      <c r="I744" s="35">
        <v>1874.7</v>
      </c>
      <c r="J744" s="32">
        <v>0.4</v>
      </c>
      <c r="K744" s="33"/>
      <c r="L744" s="33"/>
      <c r="M744" s="33"/>
      <c r="N744" s="33"/>
      <c r="O744" s="35">
        <v>200</v>
      </c>
      <c r="P744" s="35">
        <v>200</v>
      </c>
      <c r="Q744" s="33"/>
      <c r="R744" s="33"/>
      <c r="S744" s="33"/>
      <c r="T744" s="33"/>
      <c r="U744" s="33"/>
      <c r="V744" s="33"/>
      <c r="W744" s="33"/>
    </row>
    <row r="745" spans="1:23" x14ac:dyDescent="0.25">
      <c r="A745" s="28">
        <v>43799</v>
      </c>
      <c r="B745" s="29" t="s">
        <v>1765</v>
      </c>
      <c r="C745" s="31" t="s">
        <v>1578</v>
      </c>
      <c r="D745" s="30" t="s">
        <v>1574</v>
      </c>
      <c r="E745" s="31" t="s">
        <v>1766</v>
      </c>
      <c r="F745" s="34">
        <v>85797.8</v>
      </c>
      <c r="G745" s="35">
        <v>72710</v>
      </c>
      <c r="H745" s="35">
        <v>6543.9</v>
      </c>
      <c r="I745" s="35">
        <v>6543.9</v>
      </c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</row>
    <row r="746" spans="1:23" x14ac:dyDescent="0.25">
      <c r="A746" s="28">
        <v>43799</v>
      </c>
      <c r="B746" s="29" t="s">
        <v>1765</v>
      </c>
      <c r="C746" s="31" t="s">
        <v>1578</v>
      </c>
      <c r="D746" s="30" t="s">
        <v>1574</v>
      </c>
      <c r="E746" s="31" t="s">
        <v>1766</v>
      </c>
      <c r="F746" s="34">
        <v>16992</v>
      </c>
      <c r="G746" s="35">
        <v>14400</v>
      </c>
      <c r="H746" s="35">
        <v>1296</v>
      </c>
      <c r="I746" s="35">
        <v>1296</v>
      </c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</row>
    <row r="747" spans="1:23" x14ac:dyDescent="0.25">
      <c r="A747" s="28">
        <v>43799</v>
      </c>
      <c r="B747" s="29" t="s">
        <v>1724</v>
      </c>
      <c r="C747" s="31" t="s">
        <v>1578</v>
      </c>
      <c r="D747" s="30" t="s">
        <v>1574</v>
      </c>
      <c r="E747" s="31" t="s">
        <v>1725</v>
      </c>
      <c r="F747" s="34">
        <v>79235</v>
      </c>
      <c r="G747" s="35">
        <v>68030</v>
      </c>
      <c r="H747" s="35">
        <v>5402.7</v>
      </c>
      <c r="I747" s="35">
        <v>5402.7</v>
      </c>
      <c r="J747" s="32">
        <v>0.4</v>
      </c>
      <c r="K747" s="33"/>
      <c r="L747" s="33"/>
      <c r="M747" s="33"/>
      <c r="N747" s="33"/>
      <c r="O747" s="35">
        <v>200</v>
      </c>
      <c r="P747" s="35">
        <v>200</v>
      </c>
      <c r="Q747" s="33"/>
      <c r="R747" s="33"/>
      <c r="S747" s="33"/>
      <c r="T747" s="33"/>
      <c r="U747" s="33"/>
      <c r="V747" s="33"/>
      <c r="W747" s="33"/>
    </row>
    <row r="748" spans="1:23" x14ac:dyDescent="0.25">
      <c r="A748" s="28">
        <v>43799</v>
      </c>
      <c r="B748" s="29" t="s">
        <v>1809</v>
      </c>
      <c r="C748" s="31" t="s">
        <v>1578</v>
      </c>
      <c r="D748" s="30" t="s">
        <v>1574</v>
      </c>
      <c r="E748" s="31" t="s">
        <v>1810</v>
      </c>
      <c r="F748" s="34">
        <v>2556</v>
      </c>
      <c r="G748" s="35">
        <v>2166</v>
      </c>
      <c r="H748" s="35">
        <v>194.94</v>
      </c>
      <c r="I748" s="35">
        <v>194.94</v>
      </c>
      <c r="J748" s="35">
        <v>0.12</v>
      </c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</row>
    <row r="749" spans="1:23" x14ac:dyDescent="0.25">
      <c r="A749" s="28">
        <v>43799</v>
      </c>
      <c r="B749" s="29" t="s">
        <v>1811</v>
      </c>
      <c r="C749" s="31" t="s">
        <v>1578</v>
      </c>
      <c r="D749" s="30" t="s">
        <v>1574</v>
      </c>
      <c r="E749" s="31" t="s">
        <v>1812</v>
      </c>
      <c r="F749" s="34">
        <v>11045</v>
      </c>
      <c r="G749" s="35">
        <v>9360</v>
      </c>
      <c r="H749" s="35">
        <v>842.4</v>
      </c>
      <c r="I749" s="35">
        <v>842.4</v>
      </c>
      <c r="J749" s="35">
        <v>0.2</v>
      </c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</row>
    <row r="750" spans="1:23" x14ac:dyDescent="0.25">
      <c r="A750" s="28">
        <v>43799</v>
      </c>
      <c r="B750" s="29" t="s">
        <v>1813</v>
      </c>
      <c r="C750" s="31" t="s">
        <v>1578</v>
      </c>
      <c r="D750" s="30" t="s">
        <v>1574</v>
      </c>
      <c r="E750" s="31" t="s">
        <v>1814</v>
      </c>
      <c r="F750" s="34">
        <v>443</v>
      </c>
      <c r="G750" s="35">
        <v>375</v>
      </c>
      <c r="H750" s="35">
        <v>33.75</v>
      </c>
      <c r="I750" s="35">
        <v>33.75</v>
      </c>
      <c r="J750" s="35">
        <v>0.5</v>
      </c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</row>
    <row r="751" spans="1:23" x14ac:dyDescent="0.25">
      <c r="A751" s="28">
        <v>43799</v>
      </c>
      <c r="B751" s="29" t="s">
        <v>1815</v>
      </c>
      <c r="C751" s="31" t="s">
        <v>1578</v>
      </c>
      <c r="D751" s="30" t="s">
        <v>1574</v>
      </c>
      <c r="E751" s="31" t="s">
        <v>1816</v>
      </c>
      <c r="F751" s="34">
        <v>4720</v>
      </c>
      <c r="G751" s="35">
        <v>4000</v>
      </c>
      <c r="H751" s="35">
        <v>360</v>
      </c>
      <c r="I751" s="35">
        <v>360</v>
      </c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</row>
    <row r="752" spans="1:23" x14ac:dyDescent="0.25">
      <c r="A752" s="28">
        <v>43799</v>
      </c>
      <c r="B752" s="29" t="s">
        <v>1482</v>
      </c>
      <c r="C752" s="31" t="s">
        <v>1573</v>
      </c>
      <c r="D752" s="30" t="s">
        <v>1817</v>
      </c>
      <c r="E752" s="31" t="s">
        <v>1482</v>
      </c>
      <c r="F752" s="34">
        <v>0</v>
      </c>
      <c r="G752" s="32">
        <v>987524</v>
      </c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</row>
    <row r="753" spans="1:23" x14ac:dyDescent="0.25">
      <c r="A753" s="28">
        <v>43800</v>
      </c>
      <c r="B753" s="29" t="s">
        <v>1781</v>
      </c>
      <c r="C753" s="31" t="s">
        <v>1578</v>
      </c>
      <c r="D753" s="30" t="s">
        <v>1574</v>
      </c>
      <c r="E753" s="31" t="s">
        <v>1782</v>
      </c>
      <c r="F753" s="34">
        <v>13452</v>
      </c>
      <c r="G753" s="35">
        <v>11400</v>
      </c>
      <c r="H753" s="35">
        <v>1026</v>
      </c>
      <c r="I753" s="35">
        <v>1026</v>
      </c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</row>
    <row r="754" spans="1:23" x14ac:dyDescent="0.25">
      <c r="A754" s="28">
        <v>43800</v>
      </c>
      <c r="B754" s="29" t="s">
        <v>1781</v>
      </c>
      <c r="C754" s="31" t="s">
        <v>1578</v>
      </c>
      <c r="D754" s="30" t="s">
        <v>1574</v>
      </c>
      <c r="E754" s="31" t="s">
        <v>1782</v>
      </c>
      <c r="F754" s="34">
        <v>61879.199999999997</v>
      </c>
      <c r="G754" s="35">
        <v>52440</v>
      </c>
      <c r="H754" s="35">
        <v>4719.6000000000004</v>
      </c>
      <c r="I754" s="35">
        <v>4719.6000000000004</v>
      </c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</row>
    <row r="755" spans="1:23" x14ac:dyDescent="0.25">
      <c r="A755" s="28">
        <v>43800</v>
      </c>
      <c r="B755" s="29" t="s">
        <v>1731</v>
      </c>
      <c r="C755" s="31" t="s">
        <v>1573</v>
      </c>
      <c r="D755" s="30" t="s">
        <v>1818</v>
      </c>
      <c r="E755" s="31" t="s">
        <v>1732</v>
      </c>
      <c r="F755" s="34">
        <v>28390</v>
      </c>
      <c r="G755" s="35">
        <v>22000</v>
      </c>
      <c r="H755" s="35">
        <v>3195</v>
      </c>
      <c r="I755" s="35">
        <v>3195</v>
      </c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</row>
    <row r="756" spans="1:23" x14ac:dyDescent="0.25">
      <c r="A756" s="28">
        <v>43800</v>
      </c>
      <c r="B756" s="29" t="s">
        <v>1811</v>
      </c>
      <c r="C756" s="31" t="s">
        <v>1578</v>
      </c>
      <c r="D756" s="30" t="s">
        <v>1574</v>
      </c>
      <c r="E756" s="31" t="s">
        <v>1812</v>
      </c>
      <c r="F756" s="34">
        <v>767</v>
      </c>
      <c r="G756" s="35">
        <v>650</v>
      </c>
      <c r="H756" s="35">
        <v>58.5</v>
      </c>
      <c r="I756" s="35">
        <v>58.5</v>
      </c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</row>
    <row r="757" spans="1:23" x14ac:dyDescent="0.25">
      <c r="A757" s="28">
        <v>43800</v>
      </c>
      <c r="B757" s="29" t="s">
        <v>1815</v>
      </c>
      <c r="C757" s="31" t="s">
        <v>1578</v>
      </c>
      <c r="D757" s="30" t="s">
        <v>1574</v>
      </c>
      <c r="E757" s="31" t="s">
        <v>1816</v>
      </c>
      <c r="F757" s="34">
        <v>1239</v>
      </c>
      <c r="G757" s="35">
        <v>1050</v>
      </c>
      <c r="H757" s="35">
        <v>94.5</v>
      </c>
      <c r="I757" s="35">
        <v>94.5</v>
      </c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</row>
    <row r="758" spans="1:23" x14ac:dyDescent="0.25">
      <c r="A758" s="28">
        <v>43800</v>
      </c>
      <c r="B758" s="29" t="s">
        <v>1815</v>
      </c>
      <c r="C758" s="31" t="s">
        <v>1578</v>
      </c>
      <c r="D758" s="30" t="s">
        <v>1574</v>
      </c>
      <c r="E758" s="31" t="s">
        <v>1816</v>
      </c>
      <c r="F758" s="34">
        <v>11328</v>
      </c>
      <c r="G758" s="35">
        <v>9600</v>
      </c>
      <c r="H758" s="35">
        <v>864</v>
      </c>
      <c r="I758" s="35">
        <v>864</v>
      </c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</row>
    <row r="759" spans="1:23" x14ac:dyDescent="0.25">
      <c r="A759" s="28">
        <v>43800</v>
      </c>
      <c r="B759" s="29" t="s">
        <v>1813</v>
      </c>
      <c r="C759" s="31" t="s">
        <v>1578</v>
      </c>
      <c r="D759" s="30" t="s">
        <v>1574</v>
      </c>
      <c r="E759" s="31" t="s">
        <v>1814</v>
      </c>
      <c r="F759" s="34">
        <v>413</v>
      </c>
      <c r="G759" s="35">
        <v>350</v>
      </c>
      <c r="H759" s="35">
        <v>31.5</v>
      </c>
      <c r="I759" s="35">
        <v>31.5</v>
      </c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</row>
    <row r="760" spans="1:23" x14ac:dyDescent="0.25">
      <c r="A760" s="28">
        <v>43800</v>
      </c>
      <c r="B760" s="29" t="s">
        <v>1811</v>
      </c>
      <c r="C760" s="31" t="s">
        <v>1578</v>
      </c>
      <c r="D760" s="30" t="s">
        <v>1574</v>
      </c>
      <c r="E760" s="31" t="s">
        <v>1812</v>
      </c>
      <c r="F760" s="34">
        <v>11588</v>
      </c>
      <c r="G760" s="35">
        <v>9820</v>
      </c>
      <c r="H760" s="35">
        <v>883.8</v>
      </c>
      <c r="I760" s="35">
        <v>883.8</v>
      </c>
      <c r="J760" s="35">
        <v>0.4</v>
      </c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</row>
    <row r="761" spans="1:23" x14ac:dyDescent="0.25">
      <c r="A761" s="28">
        <v>43801</v>
      </c>
      <c r="B761" s="29" t="s">
        <v>1618</v>
      </c>
      <c r="C761" s="31" t="s">
        <v>1578</v>
      </c>
      <c r="D761" s="30" t="s">
        <v>1574</v>
      </c>
      <c r="E761" s="31" t="s">
        <v>1620</v>
      </c>
      <c r="F761" s="34">
        <v>156173</v>
      </c>
      <c r="G761" s="35">
        <v>127350</v>
      </c>
      <c r="H761" s="35">
        <v>11911.5</v>
      </c>
      <c r="I761" s="35">
        <v>11911.5</v>
      </c>
      <c r="J761" s="33"/>
      <c r="K761" s="35">
        <v>5000</v>
      </c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</row>
    <row r="762" spans="1:23" x14ac:dyDescent="0.25">
      <c r="A762" s="28">
        <v>43802</v>
      </c>
      <c r="B762" s="29" t="s">
        <v>1819</v>
      </c>
      <c r="C762" s="31" t="s">
        <v>1578</v>
      </c>
      <c r="D762" s="30" t="s">
        <v>1574</v>
      </c>
      <c r="E762" s="31" t="s">
        <v>1820</v>
      </c>
      <c r="F762" s="34">
        <v>1310</v>
      </c>
      <c r="G762" s="35">
        <v>1110.73</v>
      </c>
      <c r="H762" s="35">
        <v>99.97</v>
      </c>
      <c r="I762" s="35">
        <v>99.97</v>
      </c>
      <c r="J762" s="32">
        <v>0.67</v>
      </c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</row>
    <row r="763" spans="1:23" x14ac:dyDescent="0.25">
      <c r="A763" s="28">
        <v>43802</v>
      </c>
      <c r="B763" s="29" t="s">
        <v>1724</v>
      </c>
      <c r="C763" s="31" t="s">
        <v>1578</v>
      </c>
      <c r="D763" s="30" t="s">
        <v>1574</v>
      </c>
      <c r="E763" s="31" t="s">
        <v>1725</v>
      </c>
      <c r="F763" s="34">
        <v>79235</v>
      </c>
      <c r="G763" s="35">
        <v>68030</v>
      </c>
      <c r="H763" s="35">
        <v>5402.7</v>
      </c>
      <c r="I763" s="35">
        <v>5402.7</v>
      </c>
      <c r="J763" s="32">
        <v>0.4</v>
      </c>
      <c r="K763" s="33"/>
      <c r="L763" s="33"/>
      <c r="M763" s="33"/>
      <c r="N763" s="33"/>
      <c r="O763" s="35">
        <v>200</v>
      </c>
      <c r="P763" s="35">
        <v>200</v>
      </c>
      <c r="Q763" s="33"/>
      <c r="R763" s="33"/>
      <c r="S763" s="33"/>
      <c r="T763" s="33"/>
      <c r="U763" s="33"/>
      <c r="V763" s="33"/>
      <c r="W763" s="33"/>
    </row>
    <row r="764" spans="1:23" x14ac:dyDescent="0.25">
      <c r="A764" s="28">
        <v>43802</v>
      </c>
      <c r="B764" s="29" t="s">
        <v>1724</v>
      </c>
      <c r="C764" s="31" t="s">
        <v>1578</v>
      </c>
      <c r="D764" s="30" t="s">
        <v>1574</v>
      </c>
      <c r="E764" s="31" t="s">
        <v>1725</v>
      </c>
      <c r="F764" s="34">
        <v>1357</v>
      </c>
      <c r="G764" s="35">
        <v>1150</v>
      </c>
      <c r="H764" s="35">
        <v>103.5</v>
      </c>
      <c r="I764" s="35">
        <v>103.5</v>
      </c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</row>
    <row r="765" spans="1:23" x14ac:dyDescent="0.25">
      <c r="A765" s="28">
        <v>43802</v>
      </c>
      <c r="B765" s="29" t="s">
        <v>1731</v>
      </c>
      <c r="C765" s="31" t="s">
        <v>1578</v>
      </c>
      <c r="D765" s="30" t="s">
        <v>1574</v>
      </c>
      <c r="E765" s="31" t="s">
        <v>1732</v>
      </c>
      <c r="F765" s="34">
        <v>37230</v>
      </c>
      <c r="G765" s="35">
        <v>31551</v>
      </c>
      <c r="H765" s="35">
        <v>2839.59</v>
      </c>
      <c r="I765" s="35">
        <v>2839.59</v>
      </c>
      <c r="J765" s="32">
        <v>0.18</v>
      </c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</row>
    <row r="766" spans="1:23" x14ac:dyDescent="0.25">
      <c r="A766" s="28">
        <v>43802</v>
      </c>
      <c r="B766" s="29" t="s">
        <v>1639</v>
      </c>
      <c r="C766" s="31" t="s">
        <v>1578</v>
      </c>
      <c r="D766" s="30" t="s">
        <v>1574</v>
      </c>
      <c r="E766" s="31" t="s">
        <v>1640</v>
      </c>
      <c r="F766" s="34">
        <v>3304</v>
      </c>
      <c r="G766" s="35">
        <v>2800</v>
      </c>
      <c r="H766" s="35">
        <v>252</v>
      </c>
      <c r="I766" s="35">
        <v>252</v>
      </c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</row>
    <row r="767" spans="1:23" x14ac:dyDescent="0.25">
      <c r="A767" s="28">
        <v>43803</v>
      </c>
      <c r="B767" s="29" t="s">
        <v>1618</v>
      </c>
      <c r="C767" s="31" t="s">
        <v>1578</v>
      </c>
      <c r="D767" s="30" t="s">
        <v>1574</v>
      </c>
      <c r="E767" s="31" t="s">
        <v>1620</v>
      </c>
      <c r="F767" s="34">
        <v>41890</v>
      </c>
      <c r="G767" s="35">
        <v>32000</v>
      </c>
      <c r="H767" s="35">
        <v>3195</v>
      </c>
      <c r="I767" s="35">
        <v>3195</v>
      </c>
      <c r="J767" s="33"/>
      <c r="K767" s="35">
        <v>3500</v>
      </c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</row>
    <row r="768" spans="1:23" x14ac:dyDescent="0.25">
      <c r="A768" s="28">
        <v>43803</v>
      </c>
      <c r="B768" s="29" t="s">
        <v>1534</v>
      </c>
      <c r="C768" s="31" t="s">
        <v>1578</v>
      </c>
      <c r="D768" s="30" t="s">
        <v>1574</v>
      </c>
      <c r="E768" s="31" t="s">
        <v>1540</v>
      </c>
      <c r="F768" s="34">
        <v>299190</v>
      </c>
      <c r="G768" s="35">
        <v>252640</v>
      </c>
      <c r="H768" s="35">
        <v>22819.59</v>
      </c>
      <c r="I768" s="35">
        <v>22819.59</v>
      </c>
      <c r="J768" s="32">
        <v>0.18</v>
      </c>
      <c r="K768" s="33"/>
      <c r="L768" s="33"/>
      <c r="M768" s="35">
        <v>911</v>
      </c>
      <c r="N768" s="33"/>
      <c r="O768" s="33"/>
      <c r="P768" s="33"/>
      <c r="Q768" s="33"/>
      <c r="R768" s="33"/>
      <c r="S768" s="33"/>
      <c r="T768" s="33"/>
      <c r="U768" s="33"/>
      <c r="V768" s="33"/>
      <c r="W768" s="33"/>
    </row>
    <row r="769" spans="1:23" x14ac:dyDescent="0.25">
      <c r="A769" s="28">
        <v>43805</v>
      </c>
      <c r="B769" s="29" t="s">
        <v>1683</v>
      </c>
      <c r="C769" s="31" t="s">
        <v>1578</v>
      </c>
      <c r="D769" s="30" t="s">
        <v>1574</v>
      </c>
      <c r="E769" s="31" t="s">
        <v>1684</v>
      </c>
      <c r="F769" s="34">
        <v>1139101</v>
      </c>
      <c r="G769" s="35">
        <v>963340</v>
      </c>
      <c r="H769" s="35">
        <v>86880.6</v>
      </c>
      <c r="I769" s="35">
        <v>86880.6</v>
      </c>
      <c r="J769" s="32">
        <v>0.2</v>
      </c>
      <c r="K769" s="33"/>
      <c r="L769" s="33"/>
      <c r="M769" s="35">
        <v>2000</v>
      </c>
      <c r="N769" s="33"/>
      <c r="O769" s="33"/>
      <c r="P769" s="33"/>
      <c r="Q769" s="33"/>
      <c r="R769" s="33"/>
      <c r="S769" s="33"/>
      <c r="T769" s="33"/>
      <c r="U769" s="33"/>
      <c r="V769" s="33"/>
      <c r="W769" s="33"/>
    </row>
    <row r="770" spans="1:23" x14ac:dyDescent="0.25">
      <c r="A770" s="28">
        <v>43805</v>
      </c>
      <c r="B770" s="29" t="s">
        <v>1731</v>
      </c>
      <c r="C770" s="31" t="s">
        <v>1578</v>
      </c>
      <c r="D770" s="30" t="s">
        <v>1574</v>
      </c>
      <c r="E770" s="31" t="s">
        <v>1732</v>
      </c>
      <c r="F770" s="34">
        <v>45328</v>
      </c>
      <c r="G770" s="35">
        <v>38413.5</v>
      </c>
      <c r="H770" s="35">
        <v>3457.22</v>
      </c>
      <c r="I770" s="35">
        <v>3457.22</v>
      </c>
      <c r="J770" s="35">
        <v>0.06</v>
      </c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</row>
    <row r="771" spans="1:23" x14ac:dyDescent="0.25">
      <c r="A771" s="28">
        <v>43805</v>
      </c>
      <c r="B771" s="29" t="s">
        <v>1618</v>
      </c>
      <c r="C771" s="31" t="s">
        <v>1578</v>
      </c>
      <c r="D771" s="30" t="s">
        <v>1574</v>
      </c>
      <c r="E771" s="31" t="s">
        <v>1620</v>
      </c>
      <c r="F771" s="34">
        <v>98648</v>
      </c>
      <c r="G771" s="35">
        <v>80100</v>
      </c>
      <c r="H771" s="35">
        <v>7524</v>
      </c>
      <c r="I771" s="35">
        <v>7524</v>
      </c>
      <c r="J771" s="33"/>
      <c r="K771" s="35">
        <v>3500</v>
      </c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</row>
    <row r="772" spans="1:23" x14ac:dyDescent="0.25">
      <c r="A772" s="28">
        <v>43805</v>
      </c>
      <c r="B772" s="29" t="s">
        <v>1731</v>
      </c>
      <c r="C772" s="31" t="s">
        <v>1578</v>
      </c>
      <c r="D772" s="30" t="s">
        <v>1574</v>
      </c>
      <c r="E772" s="31" t="s">
        <v>1732</v>
      </c>
      <c r="F772" s="34">
        <v>34718</v>
      </c>
      <c r="G772" s="35">
        <v>29422</v>
      </c>
      <c r="H772" s="35">
        <v>2647.98</v>
      </c>
      <c r="I772" s="35">
        <v>2647.98</v>
      </c>
      <c r="J772" s="35">
        <v>0.04</v>
      </c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</row>
    <row r="773" spans="1:23" x14ac:dyDescent="0.25">
      <c r="A773" s="28">
        <v>43805</v>
      </c>
      <c r="B773" s="29" t="s">
        <v>1595</v>
      </c>
      <c r="C773" s="31" t="s">
        <v>1578</v>
      </c>
      <c r="D773" s="30" t="s">
        <v>1574</v>
      </c>
      <c r="E773" s="31" t="s">
        <v>1596</v>
      </c>
      <c r="F773" s="34">
        <v>6254</v>
      </c>
      <c r="G773" s="35">
        <v>4650</v>
      </c>
      <c r="H773" s="35">
        <v>477</v>
      </c>
      <c r="I773" s="35">
        <v>477</v>
      </c>
      <c r="J773" s="33"/>
      <c r="K773" s="35">
        <v>650</v>
      </c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</row>
    <row r="774" spans="1:23" x14ac:dyDescent="0.25">
      <c r="A774" s="28">
        <v>43805</v>
      </c>
      <c r="B774" s="29" t="s">
        <v>1654</v>
      </c>
      <c r="C774" s="31" t="s">
        <v>1578</v>
      </c>
      <c r="D774" s="30" t="s">
        <v>1574</v>
      </c>
      <c r="E774" s="31" t="s">
        <v>1655</v>
      </c>
      <c r="F774" s="34">
        <v>13517</v>
      </c>
      <c r="G774" s="35">
        <v>11455</v>
      </c>
      <c r="H774" s="35">
        <v>1030.95</v>
      </c>
      <c r="I774" s="35">
        <v>1030.95</v>
      </c>
      <c r="J774" s="35">
        <v>0.1</v>
      </c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</row>
    <row r="775" spans="1:23" x14ac:dyDescent="0.25">
      <c r="A775" s="28">
        <v>43805</v>
      </c>
      <c r="B775" s="29" t="s">
        <v>1689</v>
      </c>
      <c r="C775" s="31" t="s">
        <v>1578</v>
      </c>
      <c r="D775" s="30" t="s">
        <v>1574</v>
      </c>
      <c r="E775" s="31" t="s">
        <v>1690</v>
      </c>
      <c r="F775" s="34">
        <v>112769.60000000001</v>
      </c>
      <c r="G775" s="35">
        <v>97220</v>
      </c>
      <c r="H775" s="35">
        <v>7399.8</v>
      </c>
      <c r="I775" s="35">
        <v>7399.8</v>
      </c>
      <c r="J775" s="33"/>
      <c r="K775" s="33"/>
      <c r="L775" s="33"/>
      <c r="M775" s="33"/>
      <c r="N775" s="33"/>
      <c r="O775" s="35">
        <v>375</v>
      </c>
      <c r="P775" s="35">
        <v>375</v>
      </c>
      <c r="Q775" s="33"/>
      <c r="R775" s="33"/>
      <c r="S775" s="33"/>
      <c r="T775" s="33"/>
      <c r="U775" s="33"/>
      <c r="V775" s="33"/>
      <c r="W775" s="33"/>
    </row>
    <row r="776" spans="1:23" x14ac:dyDescent="0.25">
      <c r="A776" s="28">
        <v>43805</v>
      </c>
      <c r="B776" s="29" t="s">
        <v>1689</v>
      </c>
      <c r="C776" s="31" t="s">
        <v>1578</v>
      </c>
      <c r="D776" s="30" t="s">
        <v>1574</v>
      </c>
      <c r="E776" s="31" t="s">
        <v>1690</v>
      </c>
      <c r="F776" s="34">
        <v>5664</v>
      </c>
      <c r="G776" s="35">
        <v>4800</v>
      </c>
      <c r="H776" s="35">
        <v>432</v>
      </c>
      <c r="I776" s="35">
        <v>432</v>
      </c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</row>
    <row r="777" spans="1:23" x14ac:dyDescent="0.25">
      <c r="A777" s="28">
        <v>43806</v>
      </c>
      <c r="B777" s="29" t="s">
        <v>1654</v>
      </c>
      <c r="C777" s="31" t="s">
        <v>1578</v>
      </c>
      <c r="D777" s="30" t="s">
        <v>1574</v>
      </c>
      <c r="E777" s="31" t="s">
        <v>1655</v>
      </c>
      <c r="F777" s="34">
        <v>10946</v>
      </c>
      <c r="G777" s="35">
        <v>9276</v>
      </c>
      <c r="H777" s="35">
        <v>834.84</v>
      </c>
      <c r="I777" s="35">
        <v>834.84</v>
      </c>
      <c r="J777" s="35">
        <v>0.32</v>
      </c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</row>
    <row r="778" spans="1:23" x14ac:dyDescent="0.25">
      <c r="A778" s="28">
        <v>43806</v>
      </c>
      <c r="B778" s="29" t="s">
        <v>1581</v>
      </c>
      <c r="C778" s="31" t="s">
        <v>1578</v>
      </c>
      <c r="D778" s="30" t="s">
        <v>1574</v>
      </c>
      <c r="E778" s="31" t="s">
        <v>1582</v>
      </c>
      <c r="F778" s="34">
        <v>31742</v>
      </c>
      <c r="G778" s="35">
        <v>26900</v>
      </c>
      <c r="H778" s="35">
        <v>2421</v>
      </c>
      <c r="I778" s="35">
        <v>2421</v>
      </c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</row>
    <row r="779" spans="1:23" x14ac:dyDescent="0.25">
      <c r="A779" s="28">
        <v>43806</v>
      </c>
      <c r="B779" s="29" t="s">
        <v>1597</v>
      </c>
      <c r="C779" s="31" t="s">
        <v>1578</v>
      </c>
      <c r="D779" s="30" t="s">
        <v>1574</v>
      </c>
      <c r="E779" s="31" t="s">
        <v>1598</v>
      </c>
      <c r="F779" s="34">
        <v>24294</v>
      </c>
      <c r="G779" s="35">
        <v>20588</v>
      </c>
      <c r="H779" s="35">
        <v>1852.92</v>
      </c>
      <c r="I779" s="35">
        <v>1852.92</v>
      </c>
      <c r="J779" s="35">
        <v>0.16</v>
      </c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</row>
    <row r="780" spans="1:23" x14ac:dyDescent="0.25">
      <c r="A780" s="28">
        <v>43806</v>
      </c>
      <c r="B780" s="29" t="s">
        <v>1534</v>
      </c>
      <c r="C780" s="31" t="s">
        <v>1578</v>
      </c>
      <c r="D780" s="30" t="s">
        <v>1574</v>
      </c>
      <c r="E780" s="31" t="s">
        <v>1540</v>
      </c>
      <c r="F780" s="34">
        <v>366400</v>
      </c>
      <c r="G780" s="35">
        <v>309390</v>
      </c>
      <c r="H780" s="35">
        <v>27945.81</v>
      </c>
      <c r="I780" s="35">
        <v>27945.81</v>
      </c>
      <c r="J780" s="32">
        <v>0.62</v>
      </c>
      <c r="K780" s="33"/>
      <c r="L780" s="33"/>
      <c r="M780" s="35">
        <v>1119</v>
      </c>
      <c r="N780" s="33"/>
      <c r="O780" s="33"/>
      <c r="P780" s="33"/>
      <c r="Q780" s="33"/>
      <c r="R780" s="33"/>
      <c r="S780" s="33"/>
      <c r="T780" s="33"/>
      <c r="U780" s="33"/>
      <c r="V780" s="33"/>
      <c r="W780" s="33"/>
    </row>
    <row r="781" spans="1:23" x14ac:dyDescent="0.25">
      <c r="A781" s="28">
        <v>43806</v>
      </c>
      <c r="B781" s="29" t="s">
        <v>1618</v>
      </c>
      <c r="C781" s="31" t="s">
        <v>1578</v>
      </c>
      <c r="D781" s="30" t="s">
        <v>1574</v>
      </c>
      <c r="E781" s="31" t="s">
        <v>1620</v>
      </c>
      <c r="F781" s="34">
        <v>151040</v>
      </c>
      <c r="G781" s="35">
        <v>121975</v>
      </c>
      <c r="H781" s="35">
        <v>11520</v>
      </c>
      <c r="I781" s="35">
        <v>11520</v>
      </c>
      <c r="J781" s="33"/>
      <c r="K781" s="35">
        <v>6025</v>
      </c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</row>
    <row r="782" spans="1:23" x14ac:dyDescent="0.25">
      <c r="A782" s="28">
        <v>43808</v>
      </c>
      <c r="B782" s="29" t="s">
        <v>1717</v>
      </c>
      <c r="C782" s="31" t="s">
        <v>1578</v>
      </c>
      <c r="D782" s="30" t="s">
        <v>1574</v>
      </c>
      <c r="E782" s="31" t="s">
        <v>1718</v>
      </c>
      <c r="F782" s="34">
        <v>6136</v>
      </c>
      <c r="G782" s="35">
        <v>5200</v>
      </c>
      <c r="H782" s="35">
        <v>468</v>
      </c>
      <c r="I782" s="35">
        <v>468</v>
      </c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</row>
    <row r="783" spans="1:23" x14ac:dyDescent="0.25">
      <c r="A783" s="28">
        <v>43808</v>
      </c>
      <c r="B783" s="29" t="s">
        <v>1821</v>
      </c>
      <c r="C783" s="31" t="s">
        <v>1578</v>
      </c>
      <c r="D783" s="30" t="s">
        <v>1574</v>
      </c>
      <c r="E783" s="31" t="s">
        <v>1822</v>
      </c>
      <c r="F783" s="34">
        <v>36934</v>
      </c>
      <c r="G783" s="35">
        <v>30800</v>
      </c>
      <c r="H783" s="35">
        <v>2817</v>
      </c>
      <c r="I783" s="35">
        <v>2817</v>
      </c>
      <c r="J783" s="33"/>
      <c r="K783" s="35">
        <v>500</v>
      </c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</row>
    <row r="784" spans="1:23" x14ac:dyDescent="0.25">
      <c r="A784" s="28">
        <v>43808</v>
      </c>
      <c r="B784" s="29" t="s">
        <v>1639</v>
      </c>
      <c r="C784" s="31" t="s">
        <v>1578</v>
      </c>
      <c r="D784" s="30" t="s">
        <v>1574</v>
      </c>
      <c r="E784" s="31" t="s">
        <v>1640</v>
      </c>
      <c r="F784" s="34">
        <v>4720</v>
      </c>
      <c r="G784" s="35">
        <v>4000</v>
      </c>
      <c r="H784" s="35">
        <v>360</v>
      </c>
      <c r="I784" s="35">
        <v>360</v>
      </c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</row>
    <row r="785" spans="1:23" x14ac:dyDescent="0.25">
      <c r="A785" s="28">
        <v>43808</v>
      </c>
      <c r="B785" s="29" t="s">
        <v>1731</v>
      </c>
      <c r="C785" s="31" t="s">
        <v>1578</v>
      </c>
      <c r="D785" s="30" t="s">
        <v>1574</v>
      </c>
      <c r="E785" s="31" t="s">
        <v>1732</v>
      </c>
      <c r="F785" s="34">
        <v>13520</v>
      </c>
      <c r="G785" s="35">
        <v>11458</v>
      </c>
      <c r="H785" s="35">
        <v>1031.22</v>
      </c>
      <c r="I785" s="35">
        <v>1031.22</v>
      </c>
      <c r="J785" s="32">
        <v>0.44</v>
      </c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</row>
    <row r="786" spans="1:23" x14ac:dyDescent="0.25">
      <c r="A786" s="28">
        <v>43808</v>
      </c>
      <c r="B786" s="29" t="s">
        <v>1581</v>
      </c>
      <c r="C786" s="31" t="s">
        <v>1578</v>
      </c>
      <c r="D786" s="30" t="s">
        <v>1574</v>
      </c>
      <c r="E786" s="31" t="s">
        <v>1582</v>
      </c>
      <c r="F786" s="34">
        <v>47908</v>
      </c>
      <c r="G786" s="35">
        <v>40600</v>
      </c>
      <c r="H786" s="35">
        <v>3654</v>
      </c>
      <c r="I786" s="35">
        <v>3654</v>
      </c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</row>
    <row r="787" spans="1:23" x14ac:dyDescent="0.25">
      <c r="A787" s="28">
        <v>43809</v>
      </c>
      <c r="B787" s="29" t="s">
        <v>1731</v>
      </c>
      <c r="C787" s="31" t="s">
        <v>1578</v>
      </c>
      <c r="D787" s="30" t="s">
        <v>1574</v>
      </c>
      <c r="E787" s="31" t="s">
        <v>1732</v>
      </c>
      <c r="F787" s="34">
        <v>51682</v>
      </c>
      <c r="G787" s="35">
        <v>43798</v>
      </c>
      <c r="H787" s="35">
        <v>3941.82</v>
      </c>
      <c r="I787" s="35">
        <v>3941.82</v>
      </c>
      <c r="J787" s="35">
        <v>0.36</v>
      </c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</row>
    <row r="788" spans="1:23" x14ac:dyDescent="0.25">
      <c r="A788" s="28">
        <v>43809</v>
      </c>
      <c r="B788" s="29" t="s">
        <v>1717</v>
      </c>
      <c r="C788" s="31" t="s">
        <v>1578</v>
      </c>
      <c r="D788" s="30" t="s">
        <v>1574</v>
      </c>
      <c r="E788" s="31" t="s">
        <v>1718</v>
      </c>
      <c r="F788" s="34">
        <v>2124</v>
      </c>
      <c r="G788" s="35">
        <v>1800</v>
      </c>
      <c r="H788" s="35">
        <v>162</v>
      </c>
      <c r="I788" s="35">
        <v>162</v>
      </c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</row>
    <row r="789" spans="1:23" x14ac:dyDescent="0.25">
      <c r="A789" s="28">
        <v>43809</v>
      </c>
      <c r="B789" s="29" t="s">
        <v>1717</v>
      </c>
      <c r="C789" s="31" t="s">
        <v>1578</v>
      </c>
      <c r="D789" s="30" t="s">
        <v>1574</v>
      </c>
      <c r="E789" s="31" t="s">
        <v>1718</v>
      </c>
      <c r="F789" s="34">
        <v>37005</v>
      </c>
      <c r="G789" s="35">
        <v>31360</v>
      </c>
      <c r="H789" s="35">
        <v>2822.4</v>
      </c>
      <c r="I789" s="35">
        <v>2822.4</v>
      </c>
      <c r="J789" s="35">
        <v>0.2</v>
      </c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</row>
    <row r="790" spans="1:23" x14ac:dyDescent="0.25">
      <c r="A790" s="28">
        <v>43809</v>
      </c>
      <c r="B790" s="29" t="s">
        <v>1717</v>
      </c>
      <c r="C790" s="31" t="s">
        <v>1578</v>
      </c>
      <c r="D790" s="30" t="s">
        <v>1574</v>
      </c>
      <c r="E790" s="31" t="s">
        <v>1718</v>
      </c>
      <c r="F790" s="34">
        <v>590</v>
      </c>
      <c r="G790" s="35">
        <v>500</v>
      </c>
      <c r="H790" s="35">
        <v>45</v>
      </c>
      <c r="I790" s="35">
        <v>45</v>
      </c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</row>
    <row r="791" spans="1:23" x14ac:dyDescent="0.25">
      <c r="A791" s="28">
        <v>43809</v>
      </c>
      <c r="B791" s="29" t="s">
        <v>1717</v>
      </c>
      <c r="C791" s="31" t="s">
        <v>1578</v>
      </c>
      <c r="D791" s="30" t="s">
        <v>1574</v>
      </c>
      <c r="E791" s="31" t="s">
        <v>1718</v>
      </c>
      <c r="F791" s="34">
        <v>18690</v>
      </c>
      <c r="G791" s="35">
        <v>15839</v>
      </c>
      <c r="H791" s="35">
        <v>1425.51</v>
      </c>
      <c r="I791" s="35">
        <v>1425.51</v>
      </c>
      <c r="J791" s="32">
        <v>0.02</v>
      </c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</row>
    <row r="792" spans="1:23" x14ac:dyDescent="0.25">
      <c r="A792" s="28">
        <v>43809</v>
      </c>
      <c r="B792" s="29" t="s">
        <v>1581</v>
      </c>
      <c r="C792" s="31" t="s">
        <v>1578</v>
      </c>
      <c r="D792" s="30" t="s">
        <v>1574</v>
      </c>
      <c r="E792" s="31" t="s">
        <v>1582</v>
      </c>
      <c r="F792" s="34">
        <v>19800</v>
      </c>
      <c r="G792" s="35">
        <v>16780</v>
      </c>
      <c r="H792" s="35">
        <v>1510.2</v>
      </c>
      <c r="I792" s="35">
        <v>1510.2</v>
      </c>
      <c r="J792" s="32">
        <v>0.4</v>
      </c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</row>
    <row r="793" spans="1:23" x14ac:dyDescent="0.25">
      <c r="A793" s="28">
        <v>43809</v>
      </c>
      <c r="B793" s="29" t="s">
        <v>1823</v>
      </c>
      <c r="C793" s="31" t="s">
        <v>1578</v>
      </c>
      <c r="D793" s="30" t="s">
        <v>1574</v>
      </c>
      <c r="E793" s="31" t="s">
        <v>1824</v>
      </c>
      <c r="F793" s="34">
        <v>1539</v>
      </c>
      <c r="G793" s="35">
        <v>1304</v>
      </c>
      <c r="H793" s="35">
        <v>117.36</v>
      </c>
      <c r="I793" s="35">
        <v>117.36</v>
      </c>
      <c r="J793" s="35">
        <v>0.28000000000000003</v>
      </c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</row>
    <row r="794" spans="1:23" x14ac:dyDescent="0.25">
      <c r="A794" s="28">
        <v>43810</v>
      </c>
      <c r="B794" s="29" t="s">
        <v>1534</v>
      </c>
      <c r="C794" s="31" t="s">
        <v>1578</v>
      </c>
      <c r="D794" s="30" t="s">
        <v>1574</v>
      </c>
      <c r="E794" s="31" t="s">
        <v>1540</v>
      </c>
      <c r="F794" s="34">
        <v>527088</v>
      </c>
      <c r="G794" s="35">
        <v>445080</v>
      </c>
      <c r="H794" s="35">
        <v>40201.65</v>
      </c>
      <c r="I794" s="35">
        <v>40201.65</v>
      </c>
      <c r="J794" s="32">
        <v>0.3</v>
      </c>
      <c r="K794" s="33"/>
      <c r="L794" s="33"/>
      <c r="M794" s="35">
        <v>1605</v>
      </c>
      <c r="N794" s="33"/>
      <c r="O794" s="33"/>
      <c r="P794" s="33"/>
      <c r="Q794" s="33"/>
      <c r="R794" s="33"/>
      <c r="S794" s="33"/>
      <c r="T794" s="33"/>
      <c r="U794" s="33"/>
      <c r="V794" s="33"/>
      <c r="W794" s="33"/>
    </row>
    <row r="795" spans="1:23" x14ac:dyDescent="0.25">
      <c r="A795" s="28">
        <v>43811</v>
      </c>
      <c r="B795" s="29" t="s">
        <v>1534</v>
      </c>
      <c r="C795" s="31" t="s">
        <v>1578</v>
      </c>
      <c r="D795" s="30" t="s">
        <v>1574</v>
      </c>
      <c r="E795" s="31" t="s">
        <v>1540</v>
      </c>
      <c r="F795" s="34">
        <v>456610</v>
      </c>
      <c r="G795" s="35">
        <v>385590</v>
      </c>
      <c r="H795" s="35">
        <v>34826.22</v>
      </c>
      <c r="I795" s="35">
        <v>34826.22</v>
      </c>
      <c r="J795" s="32">
        <v>0.44</v>
      </c>
      <c r="K795" s="33"/>
      <c r="L795" s="33"/>
      <c r="M795" s="35">
        <v>1368</v>
      </c>
      <c r="N795" s="33"/>
      <c r="O795" s="33"/>
      <c r="P795" s="33"/>
      <c r="Q795" s="33"/>
      <c r="R795" s="33"/>
      <c r="S795" s="33"/>
      <c r="T795" s="33"/>
      <c r="U795" s="33"/>
      <c r="V795" s="33"/>
      <c r="W795" s="33"/>
    </row>
    <row r="796" spans="1:23" x14ac:dyDescent="0.25">
      <c r="A796" s="28">
        <v>43812</v>
      </c>
      <c r="B796" s="29" t="s">
        <v>1595</v>
      </c>
      <c r="C796" s="31" t="s">
        <v>1578</v>
      </c>
      <c r="D796" s="30" t="s">
        <v>1574</v>
      </c>
      <c r="E796" s="31" t="s">
        <v>1596</v>
      </c>
      <c r="F796" s="34">
        <v>8998</v>
      </c>
      <c r="G796" s="35">
        <v>6975</v>
      </c>
      <c r="H796" s="35">
        <v>686.25</v>
      </c>
      <c r="I796" s="35">
        <v>686.25</v>
      </c>
      <c r="J796" s="35">
        <v>0.5</v>
      </c>
      <c r="K796" s="35">
        <v>650</v>
      </c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</row>
    <row r="797" spans="1:23" x14ac:dyDescent="0.25">
      <c r="A797" s="28">
        <v>43813</v>
      </c>
      <c r="B797" s="29" t="s">
        <v>1534</v>
      </c>
      <c r="C797" s="31" t="s">
        <v>1578</v>
      </c>
      <c r="D797" s="30" t="s">
        <v>1574</v>
      </c>
      <c r="E797" s="31" t="s">
        <v>1540</v>
      </c>
      <c r="F797" s="34">
        <v>542612</v>
      </c>
      <c r="G797" s="35">
        <v>458170</v>
      </c>
      <c r="H797" s="35">
        <v>41385.69</v>
      </c>
      <c r="I797" s="35">
        <v>41385.69</v>
      </c>
      <c r="J797" s="32">
        <v>0.38</v>
      </c>
      <c r="K797" s="33"/>
      <c r="L797" s="33"/>
      <c r="M797" s="35">
        <v>1671</v>
      </c>
      <c r="N797" s="33"/>
      <c r="O797" s="33"/>
      <c r="P797" s="33"/>
      <c r="Q797" s="33"/>
      <c r="R797" s="33"/>
      <c r="S797" s="33"/>
      <c r="T797" s="33"/>
      <c r="U797" s="33"/>
      <c r="V797" s="33"/>
      <c r="W797" s="33"/>
    </row>
    <row r="798" spans="1:23" x14ac:dyDescent="0.25">
      <c r="A798" s="28">
        <v>43813</v>
      </c>
      <c r="B798" s="29" t="s">
        <v>1683</v>
      </c>
      <c r="C798" s="31" t="s">
        <v>1578</v>
      </c>
      <c r="D798" s="30" t="s">
        <v>1574</v>
      </c>
      <c r="E798" s="31" t="s">
        <v>1684</v>
      </c>
      <c r="F798" s="34">
        <v>631064</v>
      </c>
      <c r="G798" s="35">
        <v>533600</v>
      </c>
      <c r="H798" s="35">
        <v>48132</v>
      </c>
      <c r="I798" s="35">
        <v>48132</v>
      </c>
      <c r="J798" s="33"/>
      <c r="K798" s="33"/>
      <c r="L798" s="33"/>
      <c r="M798" s="35">
        <v>1200</v>
      </c>
      <c r="N798" s="33"/>
      <c r="O798" s="33"/>
      <c r="P798" s="33"/>
      <c r="Q798" s="33"/>
      <c r="R798" s="33"/>
      <c r="S798" s="33"/>
      <c r="T798" s="33"/>
      <c r="U798" s="33"/>
      <c r="V798" s="33"/>
      <c r="W798" s="33"/>
    </row>
    <row r="799" spans="1:23" x14ac:dyDescent="0.25">
      <c r="A799" s="28">
        <v>43813</v>
      </c>
      <c r="B799" s="29" t="s">
        <v>1672</v>
      </c>
      <c r="C799" s="31" t="s">
        <v>1578</v>
      </c>
      <c r="D799" s="30" t="s">
        <v>1574</v>
      </c>
      <c r="E799" s="31" t="s">
        <v>1673</v>
      </c>
      <c r="F799" s="34">
        <v>3731</v>
      </c>
      <c r="G799" s="35">
        <v>3162</v>
      </c>
      <c r="H799" s="35">
        <v>284.58</v>
      </c>
      <c r="I799" s="35">
        <v>284.58</v>
      </c>
      <c r="J799" s="32">
        <v>0.16</v>
      </c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</row>
    <row r="800" spans="1:23" x14ac:dyDescent="0.25">
      <c r="A800" s="28">
        <v>43813</v>
      </c>
      <c r="B800" s="29" t="s">
        <v>1649</v>
      </c>
      <c r="C800" s="31" t="s">
        <v>1578</v>
      </c>
      <c r="D800" s="30" t="s">
        <v>1574</v>
      </c>
      <c r="E800" s="31" t="s">
        <v>1650</v>
      </c>
      <c r="F800" s="34">
        <v>37760</v>
      </c>
      <c r="G800" s="35">
        <v>32000</v>
      </c>
      <c r="H800" s="35">
        <v>2880</v>
      </c>
      <c r="I800" s="35">
        <v>2880</v>
      </c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</row>
    <row r="801" spans="1:23" x14ac:dyDescent="0.25">
      <c r="A801" s="28">
        <v>43813</v>
      </c>
      <c r="B801" s="29" t="s">
        <v>1731</v>
      </c>
      <c r="C801" s="31" t="s">
        <v>1578</v>
      </c>
      <c r="D801" s="30" t="s">
        <v>1574</v>
      </c>
      <c r="E801" s="31" t="s">
        <v>1732</v>
      </c>
      <c r="F801" s="34">
        <v>13945</v>
      </c>
      <c r="G801" s="35">
        <v>11818</v>
      </c>
      <c r="H801" s="35">
        <v>1063.6199999999999</v>
      </c>
      <c r="I801" s="35">
        <v>1063.6199999999999</v>
      </c>
      <c r="J801" s="32">
        <v>0.24</v>
      </c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</row>
    <row r="802" spans="1:23" x14ac:dyDescent="0.25">
      <c r="A802" s="28">
        <v>43813</v>
      </c>
      <c r="B802" s="29" t="s">
        <v>1581</v>
      </c>
      <c r="C802" s="31" t="s">
        <v>1578</v>
      </c>
      <c r="D802" s="30" t="s">
        <v>1574</v>
      </c>
      <c r="E802" s="31" t="s">
        <v>1582</v>
      </c>
      <c r="F802" s="34">
        <v>82821</v>
      </c>
      <c r="G802" s="35">
        <v>70187</v>
      </c>
      <c r="H802" s="35">
        <v>6316.83</v>
      </c>
      <c r="I802" s="35">
        <v>6316.83</v>
      </c>
      <c r="J802" s="35">
        <v>0.34</v>
      </c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</row>
    <row r="803" spans="1:23" x14ac:dyDescent="0.25">
      <c r="A803" s="28">
        <v>43813</v>
      </c>
      <c r="B803" s="29" t="s">
        <v>1731</v>
      </c>
      <c r="C803" s="31" t="s">
        <v>1578</v>
      </c>
      <c r="D803" s="30" t="s">
        <v>1574</v>
      </c>
      <c r="E803" s="31" t="s">
        <v>1732</v>
      </c>
      <c r="F803" s="34">
        <v>47302</v>
      </c>
      <c r="G803" s="35">
        <v>40086.5</v>
      </c>
      <c r="H803" s="35">
        <v>3607.79</v>
      </c>
      <c r="I803" s="35">
        <v>3607.79</v>
      </c>
      <c r="J803" s="32">
        <v>0.08</v>
      </c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</row>
    <row r="804" spans="1:23" x14ac:dyDescent="0.25">
      <c r="A804" s="28">
        <v>43813</v>
      </c>
      <c r="B804" s="29" t="s">
        <v>1541</v>
      </c>
      <c r="C804" s="31" t="s">
        <v>1578</v>
      </c>
      <c r="D804" s="30" t="s">
        <v>1574</v>
      </c>
      <c r="E804" s="31" t="s">
        <v>1545</v>
      </c>
      <c r="F804" s="34">
        <v>774</v>
      </c>
      <c r="G804" s="35">
        <v>656</v>
      </c>
      <c r="H804" s="35">
        <v>59.04</v>
      </c>
      <c r="I804" s="35">
        <v>59.04</v>
      </c>
      <c r="J804" s="32">
        <v>0.08</v>
      </c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</row>
    <row r="805" spans="1:23" x14ac:dyDescent="0.25">
      <c r="A805" s="28">
        <v>43813</v>
      </c>
      <c r="B805" s="29" t="s">
        <v>1595</v>
      </c>
      <c r="C805" s="31" t="s">
        <v>1578</v>
      </c>
      <c r="D805" s="30" t="s">
        <v>1574</v>
      </c>
      <c r="E805" s="31" t="s">
        <v>1596</v>
      </c>
      <c r="F805" s="34">
        <v>13806</v>
      </c>
      <c r="G805" s="35">
        <v>11050</v>
      </c>
      <c r="H805" s="35">
        <v>1053</v>
      </c>
      <c r="I805" s="35">
        <v>1053</v>
      </c>
      <c r="J805" s="33"/>
      <c r="K805" s="35">
        <v>650</v>
      </c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</row>
    <row r="806" spans="1:23" x14ac:dyDescent="0.25">
      <c r="A806" s="28">
        <v>43813</v>
      </c>
      <c r="B806" s="29" t="s">
        <v>1618</v>
      </c>
      <c r="C806" s="31" t="s">
        <v>1578</v>
      </c>
      <c r="D806" s="30" t="s">
        <v>1574</v>
      </c>
      <c r="E806" s="31" t="s">
        <v>1620</v>
      </c>
      <c r="F806" s="34">
        <v>240691</v>
      </c>
      <c r="G806" s="35">
        <v>198475</v>
      </c>
      <c r="H806" s="35">
        <v>18357.75</v>
      </c>
      <c r="I806" s="35">
        <v>18357.75</v>
      </c>
      <c r="J806" s="35">
        <v>0.5</v>
      </c>
      <c r="K806" s="35">
        <v>5500</v>
      </c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</row>
    <row r="807" spans="1:23" x14ac:dyDescent="0.25">
      <c r="A807" s="28">
        <v>43813</v>
      </c>
      <c r="B807" s="29" t="s">
        <v>1724</v>
      </c>
      <c r="C807" s="31" t="s">
        <v>1578</v>
      </c>
      <c r="D807" s="30" t="s">
        <v>1574</v>
      </c>
      <c r="E807" s="31" t="s">
        <v>1725</v>
      </c>
      <c r="F807" s="34">
        <v>55932</v>
      </c>
      <c r="G807" s="35">
        <v>47400</v>
      </c>
      <c r="H807" s="35">
        <v>4266</v>
      </c>
      <c r="I807" s="35">
        <v>4266</v>
      </c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</row>
    <row r="808" spans="1:23" x14ac:dyDescent="0.25">
      <c r="A808" s="28">
        <v>43813</v>
      </c>
      <c r="B808" s="29" t="s">
        <v>1672</v>
      </c>
      <c r="C808" s="31" t="s">
        <v>1578</v>
      </c>
      <c r="D808" s="30" t="s">
        <v>1574</v>
      </c>
      <c r="E808" s="31" t="s">
        <v>1673</v>
      </c>
      <c r="F808" s="34">
        <v>9328</v>
      </c>
      <c r="G808" s="35">
        <v>7905</v>
      </c>
      <c r="H808" s="35">
        <v>711.45</v>
      </c>
      <c r="I808" s="35">
        <v>711.45</v>
      </c>
      <c r="J808" s="35">
        <v>0.1</v>
      </c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</row>
    <row r="809" spans="1:23" x14ac:dyDescent="0.25">
      <c r="A809" s="28">
        <v>43813</v>
      </c>
      <c r="B809" s="29" t="s">
        <v>1689</v>
      </c>
      <c r="C809" s="31" t="s">
        <v>1578</v>
      </c>
      <c r="D809" s="30" t="s">
        <v>1574</v>
      </c>
      <c r="E809" s="31" t="s">
        <v>1690</v>
      </c>
      <c r="F809" s="34">
        <v>95721.66</v>
      </c>
      <c r="G809" s="35">
        <v>83205</v>
      </c>
      <c r="H809" s="35">
        <v>5785.2</v>
      </c>
      <c r="I809" s="35">
        <v>5785.2</v>
      </c>
      <c r="J809" s="33"/>
      <c r="K809" s="33"/>
      <c r="L809" s="33"/>
      <c r="M809" s="33"/>
      <c r="N809" s="33"/>
      <c r="O809" s="35">
        <v>473.13</v>
      </c>
      <c r="P809" s="35">
        <v>473.13</v>
      </c>
      <c r="Q809" s="33"/>
      <c r="R809" s="33"/>
      <c r="S809" s="33"/>
      <c r="T809" s="33"/>
      <c r="U809" s="33"/>
      <c r="V809" s="33"/>
      <c r="W809" s="33"/>
    </row>
    <row r="810" spans="1:23" x14ac:dyDescent="0.25">
      <c r="A810" s="28">
        <v>43813</v>
      </c>
      <c r="B810" s="29" t="s">
        <v>1825</v>
      </c>
      <c r="C810" s="31" t="s">
        <v>1578</v>
      </c>
      <c r="D810" s="30" t="s">
        <v>1574</v>
      </c>
      <c r="E810" s="31" t="s">
        <v>1826</v>
      </c>
      <c r="F810" s="34">
        <v>376656</v>
      </c>
      <c r="G810" s="35">
        <v>319200</v>
      </c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5">
        <v>57456</v>
      </c>
      <c r="V810" s="33"/>
      <c r="W810" s="33"/>
    </row>
    <row r="811" spans="1:23" x14ac:dyDescent="0.25">
      <c r="A811" s="28">
        <v>43813</v>
      </c>
      <c r="B811" s="29" t="s">
        <v>1731</v>
      </c>
      <c r="C811" s="31" t="s">
        <v>1578</v>
      </c>
      <c r="D811" s="30" t="s">
        <v>1574</v>
      </c>
      <c r="E811" s="31" t="s">
        <v>1732</v>
      </c>
      <c r="F811" s="34">
        <v>39461</v>
      </c>
      <c r="G811" s="35">
        <v>33441.5</v>
      </c>
      <c r="H811" s="35">
        <v>3009.74</v>
      </c>
      <c r="I811" s="35">
        <v>3009.74</v>
      </c>
      <c r="J811" s="35">
        <v>0.02</v>
      </c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</row>
    <row r="812" spans="1:23" x14ac:dyDescent="0.25">
      <c r="A812" s="28">
        <v>43813</v>
      </c>
      <c r="B812" s="29" t="s">
        <v>1591</v>
      </c>
      <c r="C812" s="31" t="s">
        <v>1578</v>
      </c>
      <c r="D812" s="30" t="s">
        <v>1574</v>
      </c>
      <c r="E812" s="31" t="s">
        <v>1592</v>
      </c>
      <c r="F812" s="34">
        <v>490394</v>
      </c>
      <c r="G812" s="35">
        <v>415587.8</v>
      </c>
      <c r="H812" s="35">
        <v>37402.9</v>
      </c>
      <c r="I812" s="35">
        <v>37402.9</v>
      </c>
      <c r="J812" s="35">
        <v>0.4</v>
      </c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</row>
    <row r="813" spans="1:23" x14ac:dyDescent="0.25">
      <c r="A813" s="28">
        <v>43813</v>
      </c>
      <c r="B813" s="29" t="s">
        <v>1827</v>
      </c>
      <c r="C813" s="31" t="s">
        <v>1573</v>
      </c>
      <c r="D813" s="30" t="s">
        <v>1828</v>
      </c>
      <c r="E813" s="31" t="s">
        <v>1482</v>
      </c>
      <c r="F813" s="34">
        <v>140982</v>
      </c>
      <c r="G813" s="35">
        <v>140982</v>
      </c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</row>
    <row r="814" spans="1:23" x14ac:dyDescent="0.25">
      <c r="A814" s="28">
        <v>43815</v>
      </c>
      <c r="B814" s="29" t="s">
        <v>1731</v>
      </c>
      <c r="C814" s="31" t="s">
        <v>1578</v>
      </c>
      <c r="D814" s="30" t="s">
        <v>1574</v>
      </c>
      <c r="E814" s="31" t="s">
        <v>1732</v>
      </c>
      <c r="F814" s="34">
        <v>38500</v>
      </c>
      <c r="G814" s="35">
        <v>32627</v>
      </c>
      <c r="H814" s="35">
        <v>2936.43</v>
      </c>
      <c r="I814" s="35">
        <v>2936.43</v>
      </c>
      <c r="J814" s="35">
        <v>0.14000000000000001</v>
      </c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</row>
    <row r="815" spans="1:23" x14ac:dyDescent="0.25">
      <c r="A815" s="28">
        <v>43816</v>
      </c>
      <c r="B815" s="29" t="s">
        <v>1630</v>
      </c>
      <c r="C815" s="31" t="s">
        <v>1578</v>
      </c>
      <c r="D815" s="30" t="s">
        <v>1574</v>
      </c>
      <c r="E815" s="31" t="s">
        <v>1631</v>
      </c>
      <c r="F815" s="34">
        <v>1010</v>
      </c>
      <c r="G815" s="35">
        <v>880</v>
      </c>
      <c r="H815" s="35">
        <v>36</v>
      </c>
      <c r="I815" s="35">
        <v>36</v>
      </c>
      <c r="J815" s="35">
        <v>0.4</v>
      </c>
      <c r="K815" s="33"/>
      <c r="L815" s="33"/>
      <c r="M815" s="33"/>
      <c r="N815" s="33"/>
      <c r="O815" s="33"/>
      <c r="P815" s="33"/>
      <c r="Q815" s="35">
        <v>28.8</v>
      </c>
      <c r="R815" s="35">
        <v>28.8</v>
      </c>
      <c r="S815" s="33"/>
      <c r="T815" s="33"/>
      <c r="U815" s="33"/>
      <c r="V815" s="33"/>
      <c r="W815" s="33"/>
    </row>
    <row r="816" spans="1:23" x14ac:dyDescent="0.25">
      <c r="A816" s="28">
        <v>43816</v>
      </c>
      <c r="B816" s="29" t="s">
        <v>1654</v>
      </c>
      <c r="C816" s="31" t="s">
        <v>1578</v>
      </c>
      <c r="D816" s="30" t="s">
        <v>1574</v>
      </c>
      <c r="E816" s="31" t="s">
        <v>1655</v>
      </c>
      <c r="F816" s="34">
        <v>6608</v>
      </c>
      <c r="G816" s="35">
        <v>5600</v>
      </c>
      <c r="H816" s="35">
        <v>504</v>
      </c>
      <c r="I816" s="35">
        <v>504</v>
      </c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</row>
    <row r="817" spans="1:23" x14ac:dyDescent="0.25">
      <c r="A817" s="28">
        <v>43816</v>
      </c>
      <c r="B817" s="29" t="s">
        <v>1731</v>
      </c>
      <c r="C817" s="31" t="s">
        <v>1578</v>
      </c>
      <c r="D817" s="30" t="s">
        <v>1574</v>
      </c>
      <c r="E817" s="31" t="s">
        <v>1732</v>
      </c>
      <c r="F817" s="34">
        <v>6502</v>
      </c>
      <c r="G817" s="35">
        <v>5510</v>
      </c>
      <c r="H817" s="35">
        <v>495.9</v>
      </c>
      <c r="I817" s="35">
        <v>495.9</v>
      </c>
      <c r="J817" s="35">
        <v>0.2</v>
      </c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</row>
    <row r="818" spans="1:23" x14ac:dyDescent="0.25">
      <c r="A818" s="28">
        <v>43817</v>
      </c>
      <c r="B818" s="29" t="s">
        <v>1742</v>
      </c>
      <c r="C818" s="31" t="s">
        <v>1578</v>
      </c>
      <c r="D818" s="30" t="s">
        <v>1576</v>
      </c>
      <c r="E818" s="31" t="s">
        <v>1743</v>
      </c>
      <c r="F818" s="34">
        <v>20768</v>
      </c>
      <c r="G818" s="35">
        <v>17600</v>
      </c>
      <c r="H818" s="35">
        <v>1584</v>
      </c>
      <c r="I818" s="35">
        <v>1584</v>
      </c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</row>
    <row r="819" spans="1:23" x14ac:dyDescent="0.25">
      <c r="A819" s="28">
        <v>43817</v>
      </c>
      <c r="B819" s="29" t="s">
        <v>1654</v>
      </c>
      <c r="C819" s="31" t="s">
        <v>1578</v>
      </c>
      <c r="D819" s="30" t="s">
        <v>1576</v>
      </c>
      <c r="E819" s="31" t="s">
        <v>1655</v>
      </c>
      <c r="F819" s="34">
        <v>3210</v>
      </c>
      <c r="G819" s="35">
        <v>2720</v>
      </c>
      <c r="H819" s="35">
        <v>244.8</v>
      </c>
      <c r="I819" s="35">
        <v>244.8</v>
      </c>
      <c r="J819" s="35">
        <v>0.4</v>
      </c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</row>
    <row r="820" spans="1:23" x14ac:dyDescent="0.25">
      <c r="A820" s="28">
        <v>43817</v>
      </c>
      <c r="B820" s="29" t="s">
        <v>1581</v>
      </c>
      <c r="C820" s="31" t="s">
        <v>1578</v>
      </c>
      <c r="D820" s="30" t="s">
        <v>1576</v>
      </c>
      <c r="E820" s="31" t="s">
        <v>1582</v>
      </c>
      <c r="F820" s="34">
        <v>127270</v>
      </c>
      <c r="G820" s="35">
        <v>107856</v>
      </c>
      <c r="H820" s="35">
        <v>9707.0400000000009</v>
      </c>
      <c r="I820" s="35">
        <v>9707.0400000000009</v>
      </c>
      <c r="J820" s="32">
        <v>0.08</v>
      </c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</row>
    <row r="821" spans="1:23" x14ac:dyDescent="0.25">
      <c r="A821" s="28">
        <v>43817</v>
      </c>
      <c r="B821" s="29" t="s">
        <v>1672</v>
      </c>
      <c r="C821" s="31" t="s">
        <v>1578</v>
      </c>
      <c r="D821" s="30" t="s">
        <v>1576</v>
      </c>
      <c r="E821" s="31" t="s">
        <v>1673</v>
      </c>
      <c r="F821" s="34">
        <v>9328</v>
      </c>
      <c r="G821" s="35">
        <v>7905</v>
      </c>
      <c r="H821" s="35">
        <v>711.45</v>
      </c>
      <c r="I821" s="35">
        <v>711.45</v>
      </c>
      <c r="J821" s="35">
        <v>0.1</v>
      </c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</row>
    <row r="822" spans="1:23" x14ac:dyDescent="0.25">
      <c r="A822" s="28">
        <v>43817</v>
      </c>
      <c r="B822" s="29" t="s">
        <v>1731</v>
      </c>
      <c r="C822" s="31" t="s">
        <v>1578</v>
      </c>
      <c r="D822" s="30" t="s">
        <v>1576</v>
      </c>
      <c r="E822" s="31" t="s">
        <v>1732</v>
      </c>
      <c r="F822" s="34">
        <v>54941</v>
      </c>
      <c r="G822" s="35">
        <v>46560.5</v>
      </c>
      <c r="H822" s="35">
        <v>4190.45</v>
      </c>
      <c r="I822" s="35">
        <v>4190.45</v>
      </c>
      <c r="J822" s="32">
        <v>0.4</v>
      </c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</row>
    <row r="823" spans="1:23" x14ac:dyDescent="0.25">
      <c r="A823" s="28">
        <v>43817</v>
      </c>
      <c r="B823" s="29" t="s">
        <v>1742</v>
      </c>
      <c r="C823" s="31" t="s">
        <v>1578</v>
      </c>
      <c r="D823" s="30" t="s">
        <v>1576</v>
      </c>
      <c r="E823" s="31" t="s">
        <v>1743</v>
      </c>
      <c r="F823" s="34">
        <v>25582</v>
      </c>
      <c r="G823" s="35">
        <v>21680</v>
      </c>
      <c r="H823" s="35">
        <v>1951.2</v>
      </c>
      <c r="I823" s="35">
        <v>1951.2</v>
      </c>
      <c r="J823" s="32">
        <v>0.4</v>
      </c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</row>
    <row r="824" spans="1:23" x14ac:dyDescent="0.25">
      <c r="A824" s="28">
        <v>43817</v>
      </c>
      <c r="B824" s="29" t="s">
        <v>1765</v>
      </c>
      <c r="C824" s="31" t="s">
        <v>1578</v>
      </c>
      <c r="D824" s="30" t="s">
        <v>1576</v>
      </c>
      <c r="E824" s="31" t="s">
        <v>1766</v>
      </c>
      <c r="F824" s="34">
        <v>20768</v>
      </c>
      <c r="G824" s="35">
        <v>17600</v>
      </c>
      <c r="H824" s="35">
        <v>1584</v>
      </c>
      <c r="I824" s="35">
        <v>1584</v>
      </c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</row>
    <row r="825" spans="1:23" x14ac:dyDescent="0.25">
      <c r="A825" s="28">
        <v>43817</v>
      </c>
      <c r="B825" s="29" t="s">
        <v>1765</v>
      </c>
      <c r="C825" s="31" t="s">
        <v>1578</v>
      </c>
      <c r="D825" s="30" t="s">
        <v>1576</v>
      </c>
      <c r="E825" s="31" t="s">
        <v>1766</v>
      </c>
      <c r="F825" s="34">
        <v>4720</v>
      </c>
      <c r="G825" s="35">
        <v>4000</v>
      </c>
      <c r="H825" s="35">
        <v>360</v>
      </c>
      <c r="I825" s="35">
        <v>360</v>
      </c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</row>
    <row r="826" spans="1:23" x14ac:dyDescent="0.25">
      <c r="A826" s="28">
        <v>43817</v>
      </c>
      <c r="B826" s="29" t="s">
        <v>1765</v>
      </c>
      <c r="C826" s="31" t="s">
        <v>1578</v>
      </c>
      <c r="D826" s="30" t="s">
        <v>1576</v>
      </c>
      <c r="E826" s="31" t="s">
        <v>1766</v>
      </c>
      <c r="F826" s="34">
        <v>31270</v>
      </c>
      <c r="G826" s="35">
        <v>26500</v>
      </c>
      <c r="H826" s="35">
        <v>2385</v>
      </c>
      <c r="I826" s="35">
        <v>2385</v>
      </c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</row>
    <row r="827" spans="1:23" x14ac:dyDescent="0.25">
      <c r="A827" s="28">
        <v>43817</v>
      </c>
      <c r="B827" s="29" t="s">
        <v>1765</v>
      </c>
      <c r="C827" s="31" t="s">
        <v>1578</v>
      </c>
      <c r="D827" s="30" t="s">
        <v>1576</v>
      </c>
      <c r="E827" s="31" t="s">
        <v>1766</v>
      </c>
      <c r="F827" s="34">
        <v>70859</v>
      </c>
      <c r="G827" s="35">
        <v>60050</v>
      </c>
      <c r="H827" s="35">
        <v>5404.5</v>
      </c>
      <c r="I827" s="35">
        <v>5404.5</v>
      </c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</row>
    <row r="828" spans="1:23" x14ac:dyDescent="0.25">
      <c r="A828" s="28">
        <v>43817</v>
      </c>
      <c r="B828" s="29" t="s">
        <v>1595</v>
      </c>
      <c r="C828" s="31" t="s">
        <v>1578</v>
      </c>
      <c r="D828" s="30" t="s">
        <v>1576</v>
      </c>
      <c r="E828" s="31" t="s">
        <v>1596</v>
      </c>
      <c r="F828" s="34">
        <v>13128</v>
      </c>
      <c r="G828" s="35">
        <v>10475</v>
      </c>
      <c r="H828" s="35">
        <v>1001.25</v>
      </c>
      <c r="I828" s="35">
        <v>1001.25</v>
      </c>
      <c r="J828" s="35">
        <v>0.5</v>
      </c>
      <c r="K828" s="35">
        <v>650</v>
      </c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</row>
    <row r="829" spans="1:23" x14ac:dyDescent="0.25">
      <c r="A829" s="28">
        <v>43818</v>
      </c>
      <c r="B829" s="29" t="s">
        <v>1724</v>
      </c>
      <c r="C829" s="31" t="s">
        <v>1578</v>
      </c>
      <c r="D829" s="30" t="s">
        <v>1576</v>
      </c>
      <c r="E829" s="31" t="s">
        <v>1725</v>
      </c>
      <c r="F829" s="34">
        <v>9934</v>
      </c>
      <c r="G829" s="35">
        <v>9300</v>
      </c>
      <c r="H829" s="35">
        <v>117</v>
      </c>
      <c r="I829" s="35">
        <v>117</v>
      </c>
      <c r="J829" s="33"/>
      <c r="K829" s="33"/>
      <c r="L829" s="33"/>
      <c r="M829" s="33"/>
      <c r="N829" s="33"/>
      <c r="O829" s="35">
        <v>200</v>
      </c>
      <c r="P829" s="35">
        <v>200</v>
      </c>
      <c r="Q829" s="33"/>
      <c r="R829" s="33"/>
      <c r="S829" s="33"/>
      <c r="T829" s="33"/>
      <c r="U829" s="33"/>
      <c r="V829" s="33"/>
      <c r="W829" s="33"/>
    </row>
    <row r="830" spans="1:23" x14ac:dyDescent="0.25">
      <c r="A830" s="28">
        <v>43819</v>
      </c>
      <c r="B830" s="29" t="s">
        <v>1731</v>
      </c>
      <c r="C830" s="31" t="s">
        <v>1578</v>
      </c>
      <c r="D830" s="30" t="s">
        <v>1576</v>
      </c>
      <c r="E830" s="31" t="s">
        <v>1732</v>
      </c>
      <c r="F830" s="34">
        <v>27231</v>
      </c>
      <c r="G830" s="35">
        <v>23077</v>
      </c>
      <c r="H830" s="35">
        <v>2076.9299999999998</v>
      </c>
      <c r="I830" s="35">
        <v>2076.9299999999998</v>
      </c>
      <c r="J830" s="35">
        <v>0.14000000000000001</v>
      </c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</row>
    <row r="831" spans="1:23" x14ac:dyDescent="0.25">
      <c r="A831" s="28">
        <v>43819</v>
      </c>
      <c r="B831" s="29" t="s">
        <v>1781</v>
      </c>
      <c r="C831" s="31" t="s">
        <v>1578</v>
      </c>
      <c r="D831" s="30" t="s">
        <v>1576</v>
      </c>
      <c r="E831" s="31" t="s">
        <v>1782</v>
      </c>
      <c r="F831" s="34">
        <v>3894</v>
      </c>
      <c r="G831" s="35">
        <v>3300</v>
      </c>
      <c r="H831" s="35">
        <v>297</v>
      </c>
      <c r="I831" s="35">
        <v>297</v>
      </c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</row>
    <row r="832" spans="1:23" x14ac:dyDescent="0.25">
      <c r="A832" s="28">
        <v>43819</v>
      </c>
      <c r="B832" s="29" t="s">
        <v>1683</v>
      </c>
      <c r="C832" s="31" t="s">
        <v>1578</v>
      </c>
      <c r="D832" s="30" t="s">
        <v>1576</v>
      </c>
      <c r="E832" s="31" t="s">
        <v>1684</v>
      </c>
      <c r="F832" s="34">
        <v>1129177</v>
      </c>
      <c r="G832" s="35">
        <v>954930</v>
      </c>
      <c r="H832" s="35">
        <v>86123.7</v>
      </c>
      <c r="I832" s="35">
        <v>86123.7</v>
      </c>
      <c r="J832" s="32">
        <v>0.4</v>
      </c>
      <c r="K832" s="33"/>
      <c r="L832" s="33"/>
      <c r="M832" s="35">
        <v>2000</v>
      </c>
      <c r="N832" s="33"/>
      <c r="O832" s="33"/>
      <c r="P832" s="33"/>
      <c r="Q832" s="33"/>
      <c r="R832" s="33"/>
      <c r="S832" s="33"/>
      <c r="T832" s="33"/>
      <c r="U832" s="33"/>
      <c r="V832" s="33"/>
      <c r="W832" s="33"/>
    </row>
    <row r="833" spans="1:23" x14ac:dyDescent="0.25">
      <c r="A833" s="28">
        <v>43819</v>
      </c>
      <c r="B833" s="29" t="s">
        <v>1618</v>
      </c>
      <c r="C833" s="31" t="s">
        <v>1578</v>
      </c>
      <c r="D833" s="30" t="s">
        <v>1576</v>
      </c>
      <c r="E833" s="31" t="s">
        <v>1620</v>
      </c>
      <c r="F833" s="34">
        <v>218123</v>
      </c>
      <c r="G833" s="35">
        <v>179350</v>
      </c>
      <c r="H833" s="35">
        <v>16636.5</v>
      </c>
      <c r="I833" s="35">
        <v>16636.5</v>
      </c>
      <c r="J833" s="33"/>
      <c r="K833" s="35">
        <v>5500</v>
      </c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</row>
    <row r="834" spans="1:23" x14ac:dyDescent="0.25">
      <c r="A834" s="28">
        <v>43820</v>
      </c>
      <c r="B834" s="29" t="s">
        <v>1731</v>
      </c>
      <c r="C834" s="31" t="s">
        <v>1578</v>
      </c>
      <c r="D834" s="30" t="s">
        <v>1576</v>
      </c>
      <c r="E834" s="31" t="s">
        <v>1732</v>
      </c>
      <c r="F834" s="34">
        <v>25488</v>
      </c>
      <c r="G834" s="35">
        <v>21600</v>
      </c>
      <c r="H834" s="35">
        <v>1944</v>
      </c>
      <c r="I834" s="35">
        <v>1944</v>
      </c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</row>
    <row r="835" spans="1:23" x14ac:dyDescent="0.25">
      <c r="A835" s="28">
        <v>43820</v>
      </c>
      <c r="B835" s="29" t="s">
        <v>1805</v>
      </c>
      <c r="C835" s="31" t="s">
        <v>1578</v>
      </c>
      <c r="D835" s="30" t="s">
        <v>1576</v>
      </c>
      <c r="E835" s="31" t="s">
        <v>1806</v>
      </c>
      <c r="F835" s="34">
        <v>141028</v>
      </c>
      <c r="G835" s="35">
        <v>119100</v>
      </c>
      <c r="H835" s="35">
        <v>10756.35</v>
      </c>
      <c r="I835" s="35">
        <v>10756.35</v>
      </c>
      <c r="J835" s="35">
        <v>0.3</v>
      </c>
      <c r="K835" s="33"/>
      <c r="L835" s="33"/>
      <c r="M835" s="35">
        <v>415</v>
      </c>
      <c r="N835" s="33"/>
      <c r="O835" s="33"/>
      <c r="P835" s="33"/>
      <c r="Q835" s="33"/>
      <c r="R835" s="33"/>
      <c r="S835" s="33"/>
      <c r="T835" s="33"/>
      <c r="U835" s="33"/>
      <c r="V835" s="33"/>
      <c r="W835" s="33"/>
    </row>
    <row r="836" spans="1:23" x14ac:dyDescent="0.25">
      <c r="A836" s="28">
        <v>43821</v>
      </c>
      <c r="B836" s="29" t="s">
        <v>1534</v>
      </c>
      <c r="C836" s="31" t="s">
        <v>1578</v>
      </c>
      <c r="D836" s="30" t="s">
        <v>1576</v>
      </c>
      <c r="E836" s="31" t="s">
        <v>1540</v>
      </c>
      <c r="F836" s="34">
        <v>124015</v>
      </c>
      <c r="G836" s="35">
        <v>104720</v>
      </c>
      <c r="H836" s="35">
        <v>9458.82</v>
      </c>
      <c r="I836" s="35">
        <v>9458.82</v>
      </c>
      <c r="J836" s="32">
        <v>0.64</v>
      </c>
      <c r="K836" s="33"/>
      <c r="L836" s="33"/>
      <c r="M836" s="35">
        <v>378</v>
      </c>
      <c r="N836" s="33"/>
      <c r="O836" s="33"/>
      <c r="P836" s="33"/>
      <c r="Q836" s="33"/>
      <c r="R836" s="33"/>
      <c r="S836" s="33"/>
      <c r="T836" s="33"/>
      <c r="U836" s="33"/>
      <c r="V836" s="33"/>
      <c r="W836" s="33"/>
    </row>
    <row r="837" spans="1:23" x14ac:dyDescent="0.25">
      <c r="A837" s="28">
        <v>43821</v>
      </c>
      <c r="B837" s="29" t="s">
        <v>1534</v>
      </c>
      <c r="C837" s="31" t="s">
        <v>1578</v>
      </c>
      <c r="D837" s="30" t="s">
        <v>1576</v>
      </c>
      <c r="E837" s="31" t="s">
        <v>1540</v>
      </c>
      <c r="F837" s="34">
        <v>439044</v>
      </c>
      <c r="G837" s="35">
        <v>370820</v>
      </c>
      <c r="H837" s="35">
        <v>33486.39</v>
      </c>
      <c r="I837" s="35">
        <v>33486.39</v>
      </c>
      <c r="J837" s="35">
        <v>0.22</v>
      </c>
      <c r="K837" s="33"/>
      <c r="L837" s="33"/>
      <c r="M837" s="35">
        <v>1251</v>
      </c>
      <c r="N837" s="33"/>
      <c r="O837" s="33"/>
      <c r="P837" s="33"/>
      <c r="Q837" s="33"/>
      <c r="R837" s="33"/>
      <c r="S837" s="33"/>
      <c r="T837" s="33"/>
      <c r="U837" s="33"/>
      <c r="V837" s="33"/>
      <c r="W837" s="33"/>
    </row>
    <row r="838" spans="1:23" x14ac:dyDescent="0.25">
      <c r="A838" s="28">
        <v>43822</v>
      </c>
      <c r="B838" s="29" t="s">
        <v>1581</v>
      </c>
      <c r="C838" s="31" t="s">
        <v>1578</v>
      </c>
      <c r="D838" s="30" t="s">
        <v>1576</v>
      </c>
      <c r="E838" s="31" t="s">
        <v>1582</v>
      </c>
      <c r="F838" s="34">
        <v>45076</v>
      </c>
      <c r="G838" s="35">
        <v>38200</v>
      </c>
      <c r="H838" s="35">
        <v>3438</v>
      </c>
      <c r="I838" s="35">
        <v>3438</v>
      </c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</row>
    <row r="839" spans="1:23" x14ac:dyDescent="0.25">
      <c r="A839" s="28">
        <v>43822</v>
      </c>
      <c r="B839" s="29" t="s">
        <v>1717</v>
      </c>
      <c r="C839" s="31" t="s">
        <v>1578</v>
      </c>
      <c r="D839" s="30" t="s">
        <v>1576</v>
      </c>
      <c r="E839" s="31" t="s">
        <v>1718</v>
      </c>
      <c r="F839" s="34">
        <v>5534</v>
      </c>
      <c r="G839" s="35">
        <v>4690</v>
      </c>
      <c r="H839" s="35">
        <v>422.1</v>
      </c>
      <c r="I839" s="35">
        <v>422.1</v>
      </c>
      <c r="J839" s="32">
        <v>0.2</v>
      </c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</row>
    <row r="840" spans="1:23" x14ac:dyDescent="0.25">
      <c r="A840" s="28">
        <v>43822</v>
      </c>
      <c r="B840" s="29" t="s">
        <v>1581</v>
      </c>
      <c r="C840" s="31" t="s">
        <v>1578</v>
      </c>
      <c r="D840" s="30" t="s">
        <v>1576</v>
      </c>
      <c r="E840" s="31" t="s">
        <v>1582</v>
      </c>
      <c r="F840" s="34">
        <v>173995</v>
      </c>
      <c r="G840" s="35">
        <v>147453</v>
      </c>
      <c r="H840" s="35">
        <v>13270.77</v>
      </c>
      <c r="I840" s="35">
        <v>13270.77</v>
      </c>
      <c r="J840" s="35">
        <v>0.46</v>
      </c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</row>
    <row r="841" spans="1:23" x14ac:dyDescent="0.25">
      <c r="A841" s="28">
        <v>43823</v>
      </c>
      <c r="B841" s="29" t="s">
        <v>1618</v>
      </c>
      <c r="C841" s="31" t="s">
        <v>1578</v>
      </c>
      <c r="D841" s="30" t="s">
        <v>1576</v>
      </c>
      <c r="E841" s="31" t="s">
        <v>1620</v>
      </c>
      <c r="F841" s="34">
        <v>15859</v>
      </c>
      <c r="G841" s="35">
        <v>13440</v>
      </c>
      <c r="H841" s="35">
        <v>1209.5999999999999</v>
      </c>
      <c r="I841" s="35">
        <v>1209.5999999999999</v>
      </c>
      <c r="J841" s="32">
        <v>0.2</v>
      </c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</row>
    <row r="842" spans="1:23" x14ac:dyDescent="0.25">
      <c r="A842" s="28">
        <v>43823</v>
      </c>
      <c r="B842" s="29" t="s">
        <v>1618</v>
      </c>
      <c r="C842" s="31" t="s">
        <v>1578</v>
      </c>
      <c r="D842" s="30" t="s">
        <v>1576</v>
      </c>
      <c r="E842" s="31" t="s">
        <v>1620</v>
      </c>
      <c r="F842" s="34">
        <v>320789</v>
      </c>
      <c r="G842" s="35">
        <v>265355</v>
      </c>
      <c r="H842" s="35">
        <v>24466.95</v>
      </c>
      <c r="I842" s="35">
        <v>24466.95</v>
      </c>
      <c r="J842" s="35">
        <v>0.1</v>
      </c>
      <c r="K842" s="35">
        <v>6500</v>
      </c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</row>
    <row r="843" spans="1:23" x14ac:dyDescent="0.25">
      <c r="A843" s="28">
        <v>43823</v>
      </c>
      <c r="B843" s="29" t="s">
        <v>1731</v>
      </c>
      <c r="C843" s="31" t="s">
        <v>1578</v>
      </c>
      <c r="D843" s="30" t="s">
        <v>1576</v>
      </c>
      <c r="E843" s="31" t="s">
        <v>1732</v>
      </c>
      <c r="F843" s="34">
        <v>82712</v>
      </c>
      <c r="G843" s="35">
        <v>70095</v>
      </c>
      <c r="H843" s="35">
        <v>6308.55</v>
      </c>
      <c r="I843" s="35">
        <v>6308.55</v>
      </c>
      <c r="J843" s="32">
        <v>0.1</v>
      </c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</row>
    <row r="844" spans="1:23" x14ac:dyDescent="0.25">
      <c r="A844" s="28">
        <v>43823</v>
      </c>
      <c r="B844" s="29" t="s">
        <v>1821</v>
      </c>
      <c r="C844" s="31" t="s">
        <v>1578</v>
      </c>
      <c r="D844" s="30" t="s">
        <v>1576</v>
      </c>
      <c r="E844" s="31" t="s">
        <v>1822</v>
      </c>
      <c r="F844" s="34">
        <v>78305</v>
      </c>
      <c r="G844" s="35">
        <v>65760</v>
      </c>
      <c r="H844" s="35">
        <v>5972.4</v>
      </c>
      <c r="I844" s="35">
        <v>5972.4</v>
      </c>
      <c r="J844" s="35">
        <v>0.2</v>
      </c>
      <c r="K844" s="35">
        <v>600</v>
      </c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</row>
    <row r="845" spans="1:23" x14ac:dyDescent="0.25">
      <c r="A845" s="28">
        <v>43823</v>
      </c>
      <c r="B845" s="29" t="s">
        <v>1724</v>
      </c>
      <c r="C845" s="31" t="s">
        <v>1578</v>
      </c>
      <c r="D845" s="30" t="s">
        <v>1576</v>
      </c>
      <c r="E845" s="31" t="s">
        <v>1725</v>
      </c>
      <c r="F845" s="34">
        <v>71272</v>
      </c>
      <c r="G845" s="35">
        <v>60400</v>
      </c>
      <c r="H845" s="35">
        <v>5436</v>
      </c>
      <c r="I845" s="35">
        <v>5436</v>
      </c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</row>
    <row r="846" spans="1:23" x14ac:dyDescent="0.25">
      <c r="A846" s="28">
        <v>43823</v>
      </c>
      <c r="B846" s="29" t="s">
        <v>1689</v>
      </c>
      <c r="C846" s="31" t="s">
        <v>1578</v>
      </c>
      <c r="D846" s="30" t="s">
        <v>1576</v>
      </c>
      <c r="E846" s="31" t="s">
        <v>1690</v>
      </c>
      <c r="F846" s="34">
        <v>85698.1</v>
      </c>
      <c r="G846" s="35">
        <v>74795</v>
      </c>
      <c r="H846" s="35">
        <v>4886.55</v>
      </c>
      <c r="I846" s="35">
        <v>4886.55</v>
      </c>
      <c r="J846" s="33"/>
      <c r="K846" s="33"/>
      <c r="L846" s="33"/>
      <c r="M846" s="33"/>
      <c r="N846" s="33"/>
      <c r="O846" s="35">
        <v>475</v>
      </c>
      <c r="P846" s="35">
        <v>475</v>
      </c>
      <c r="Q846" s="35">
        <v>90</v>
      </c>
      <c r="R846" s="35">
        <v>90</v>
      </c>
      <c r="S846" s="33"/>
      <c r="T846" s="33"/>
      <c r="U846" s="33"/>
      <c r="V846" s="33"/>
      <c r="W846" s="33"/>
    </row>
    <row r="847" spans="1:23" x14ac:dyDescent="0.25">
      <c r="A847" s="28">
        <v>43823</v>
      </c>
      <c r="B847" s="29" t="s">
        <v>1595</v>
      </c>
      <c r="C847" s="31" t="s">
        <v>1578</v>
      </c>
      <c r="D847" s="30" t="s">
        <v>1576</v>
      </c>
      <c r="E847" s="31" t="s">
        <v>1596</v>
      </c>
      <c r="F847" s="34">
        <v>8997</v>
      </c>
      <c r="G847" s="35">
        <v>6975</v>
      </c>
      <c r="H847" s="35">
        <v>686.25</v>
      </c>
      <c r="I847" s="35">
        <v>686.25</v>
      </c>
      <c r="J847" s="32">
        <v>0.5</v>
      </c>
      <c r="K847" s="35">
        <v>650</v>
      </c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</row>
    <row r="848" spans="1:23" x14ac:dyDescent="0.25">
      <c r="A848" s="28">
        <v>43824</v>
      </c>
      <c r="B848" s="29" t="s">
        <v>1482</v>
      </c>
      <c r="C848" s="31" t="s">
        <v>1573</v>
      </c>
      <c r="D848" s="30" t="s">
        <v>1829</v>
      </c>
      <c r="E848" s="31" t="s">
        <v>1482</v>
      </c>
      <c r="F848" s="34">
        <v>0</v>
      </c>
      <c r="G848" s="32">
        <v>1108567</v>
      </c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</row>
    <row r="849" spans="1:23" x14ac:dyDescent="0.25">
      <c r="A849" s="28">
        <v>43825</v>
      </c>
      <c r="B849" s="29" t="s">
        <v>1581</v>
      </c>
      <c r="C849" s="31" t="s">
        <v>1578</v>
      </c>
      <c r="D849" s="30" t="s">
        <v>1576</v>
      </c>
      <c r="E849" s="31" t="s">
        <v>1582</v>
      </c>
      <c r="F849" s="34">
        <v>228698</v>
      </c>
      <c r="G849" s="35">
        <v>193812</v>
      </c>
      <c r="H849" s="35">
        <v>17443.080000000002</v>
      </c>
      <c r="I849" s="35">
        <v>17443.080000000002</v>
      </c>
      <c r="J849" s="32">
        <v>0.16</v>
      </c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</row>
    <row r="850" spans="1:23" x14ac:dyDescent="0.25">
      <c r="A850" s="28">
        <v>43825</v>
      </c>
      <c r="B850" s="29" t="s">
        <v>1482</v>
      </c>
      <c r="C850" s="31" t="s">
        <v>1573</v>
      </c>
      <c r="D850" s="30" t="s">
        <v>1830</v>
      </c>
      <c r="E850" s="31" t="s">
        <v>1482</v>
      </c>
      <c r="F850" s="34">
        <v>0</v>
      </c>
      <c r="G850" s="32">
        <v>2698151</v>
      </c>
      <c r="H850" s="33"/>
      <c r="I850" s="33"/>
      <c r="J850" s="33"/>
      <c r="K850" s="33"/>
      <c r="L850" s="33"/>
      <c r="M850" s="33"/>
      <c r="N850" s="35">
        <v>2698151</v>
      </c>
      <c r="O850" s="33"/>
      <c r="P850" s="33"/>
      <c r="Q850" s="33"/>
      <c r="R850" s="33"/>
      <c r="S850" s="33"/>
      <c r="T850" s="33"/>
      <c r="U850" s="33"/>
      <c r="V850" s="33"/>
      <c r="W850" s="33"/>
    </row>
    <row r="851" spans="1:23" x14ac:dyDescent="0.25">
      <c r="A851" s="28">
        <v>43826</v>
      </c>
      <c r="B851" s="29" t="s">
        <v>1689</v>
      </c>
      <c r="C851" s="31" t="s">
        <v>1578</v>
      </c>
      <c r="D851" s="30" t="s">
        <v>1576</v>
      </c>
      <c r="E851" s="31" t="s">
        <v>1690</v>
      </c>
      <c r="F851" s="34">
        <v>73278</v>
      </c>
      <c r="G851" s="35">
        <v>62100</v>
      </c>
      <c r="H851" s="35">
        <v>5589</v>
      </c>
      <c r="I851" s="35">
        <v>5589</v>
      </c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</row>
    <row r="852" spans="1:23" x14ac:dyDescent="0.25">
      <c r="A852" s="28">
        <v>43826</v>
      </c>
      <c r="B852" s="29" t="s">
        <v>1529</v>
      </c>
      <c r="C852" s="31" t="s">
        <v>1578</v>
      </c>
      <c r="D852" s="30" t="s">
        <v>1576</v>
      </c>
      <c r="E852" s="31" t="s">
        <v>1625</v>
      </c>
      <c r="F852" s="34">
        <v>82305</v>
      </c>
      <c r="G852" s="35">
        <v>69750</v>
      </c>
      <c r="H852" s="35">
        <v>6277.5</v>
      </c>
      <c r="I852" s="35">
        <v>6277.5</v>
      </c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</row>
    <row r="853" spans="1:23" x14ac:dyDescent="0.25">
      <c r="A853" s="28">
        <v>43826</v>
      </c>
      <c r="B853" s="29" t="s">
        <v>1591</v>
      </c>
      <c r="C853" s="31" t="s">
        <v>1578</v>
      </c>
      <c r="D853" s="30" t="s">
        <v>1576</v>
      </c>
      <c r="E853" s="31" t="s">
        <v>1592</v>
      </c>
      <c r="F853" s="34">
        <v>113603</v>
      </c>
      <c r="G853" s="35">
        <v>96274</v>
      </c>
      <c r="H853" s="35">
        <v>8664.66</v>
      </c>
      <c r="I853" s="35">
        <v>8664.66</v>
      </c>
      <c r="J853" s="32">
        <v>0.32</v>
      </c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</row>
    <row r="854" spans="1:23" x14ac:dyDescent="0.25">
      <c r="A854" s="28">
        <v>43827</v>
      </c>
      <c r="B854" s="29" t="s">
        <v>1595</v>
      </c>
      <c r="C854" s="31" t="s">
        <v>1578</v>
      </c>
      <c r="D854" s="30" t="s">
        <v>1576</v>
      </c>
      <c r="E854" s="31" t="s">
        <v>1596</v>
      </c>
      <c r="F854" s="34">
        <v>11741</v>
      </c>
      <c r="G854" s="35">
        <v>9300</v>
      </c>
      <c r="H854" s="35">
        <v>895.5</v>
      </c>
      <c r="I854" s="35">
        <v>895.5</v>
      </c>
      <c r="J854" s="33"/>
      <c r="K854" s="35">
        <v>650</v>
      </c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</row>
    <row r="855" spans="1:23" x14ac:dyDescent="0.25">
      <c r="A855" s="28">
        <v>43827</v>
      </c>
      <c r="B855" s="29" t="s">
        <v>1724</v>
      </c>
      <c r="C855" s="31" t="s">
        <v>1578</v>
      </c>
      <c r="D855" s="30" t="s">
        <v>1576</v>
      </c>
      <c r="E855" s="31" t="s">
        <v>1725</v>
      </c>
      <c r="F855" s="34">
        <v>8400</v>
      </c>
      <c r="G855" s="35">
        <v>8000</v>
      </c>
      <c r="H855" s="33"/>
      <c r="I855" s="33"/>
      <c r="J855" s="33"/>
      <c r="K855" s="33"/>
      <c r="L855" s="33"/>
      <c r="M855" s="33"/>
      <c r="N855" s="33"/>
      <c r="O855" s="35">
        <v>200</v>
      </c>
      <c r="P855" s="35">
        <v>200</v>
      </c>
      <c r="Q855" s="33"/>
      <c r="R855" s="33"/>
      <c r="S855" s="33"/>
      <c r="T855" s="33"/>
      <c r="U855" s="33"/>
      <c r="V855" s="33"/>
      <c r="W855" s="33"/>
    </row>
    <row r="856" spans="1:23" x14ac:dyDescent="0.25">
      <c r="A856" s="28">
        <v>43827</v>
      </c>
      <c r="B856" s="29" t="s">
        <v>1649</v>
      </c>
      <c r="C856" s="31" t="s">
        <v>1578</v>
      </c>
      <c r="D856" s="30" t="s">
        <v>1576</v>
      </c>
      <c r="E856" s="31" t="s">
        <v>1650</v>
      </c>
      <c r="F856" s="34">
        <v>39978</v>
      </c>
      <c r="G856" s="35">
        <v>33880</v>
      </c>
      <c r="H856" s="35">
        <v>3049.2</v>
      </c>
      <c r="I856" s="35">
        <v>3049.2</v>
      </c>
      <c r="J856" s="32">
        <v>0.4</v>
      </c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</row>
    <row r="857" spans="1:23" x14ac:dyDescent="0.25">
      <c r="A857" s="28">
        <v>43827</v>
      </c>
      <c r="B857" s="29" t="s">
        <v>1689</v>
      </c>
      <c r="C857" s="31" t="s">
        <v>1578</v>
      </c>
      <c r="D857" s="30" t="s">
        <v>1576</v>
      </c>
      <c r="E857" s="31" t="s">
        <v>1690</v>
      </c>
      <c r="F857" s="34">
        <v>6726</v>
      </c>
      <c r="G857" s="35">
        <v>5700</v>
      </c>
      <c r="H857" s="35">
        <v>513</v>
      </c>
      <c r="I857" s="35">
        <v>513</v>
      </c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</row>
    <row r="858" spans="1:23" x14ac:dyDescent="0.25">
      <c r="A858" s="28">
        <v>43827</v>
      </c>
      <c r="B858" s="29" t="s">
        <v>1831</v>
      </c>
      <c r="C858" s="31" t="s">
        <v>1578</v>
      </c>
      <c r="D858" s="30" t="s">
        <v>1576</v>
      </c>
      <c r="E858" s="31" t="s">
        <v>1832</v>
      </c>
      <c r="F858" s="34">
        <v>14868</v>
      </c>
      <c r="G858" s="35">
        <v>12600</v>
      </c>
      <c r="H858" s="35">
        <v>1134</v>
      </c>
      <c r="I858" s="35">
        <v>1134</v>
      </c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</row>
    <row r="859" spans="1:23" x14ac:dyDescent="0.25">
      <c r="A859" s="28">
        <v>43827</v>
      </c>
      <c r="B859" s="29" t="s">
        <v>1654</v>
      </c>
      <c r="C859" s="31" t="s">
        <v>1578</v>
      </c>
      <c r="D859" s="30" t="s">
        <v>1576</v>
      </c>
      <c r="E859" s="31" t="s">
        <v>1655</v>
      </c>
      <c r="F859" s="34">
        <v>5664</v>
      </c>
      <c r="G859" s="35">
        <v>4800</v>
      </c>
      <c r="H859" s="35">
        <v>432</v>
      </c>
      <c r="I859" s="35">
        <v>432</v>
      </c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</row>
    <row r="860" spans="1:23" x14ac:dyDescent="0.25">
      <c r="A860" s="28">
        <v>43827</v>
      </c>
      <c r="B860" s="29" t="s">
        <v>1629</v>
      </c>
      <c r="C860" s="31" t="s">
        <v>1578</v>
      </c>
      <c r="D860" s="30" t="s">
        <v>1576</v>
      </c>
      <c r="E860" s="31" t="s">
        <v>1634</v>
      </c>
      <c r="F860" s="34">
        <v>9676</v>
      </c>
      <c r="G860" s="35">
        <v>8200</v>
      </c>
      <c r="H860" s="35">
        <v>738</v>
      </c>
      <c r="I860" s="35">
        <v>738</v>
      </c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</row>
    <row r="861" spans="1:23" x14ac:dyDescent="0.25">
      <c r="A861" s="28">
        <v>43828</v>
      </c>
      <c r="B861" s="29" t="s">
        <v>1731</v>
      </c>
      <c r="C861" s="31" t="s">
        <v>1578</v>
      </c>
      <c r="D861" s="30" t="s">
        <v>1576</v>
      </c>
      <c r="E861" s="31" t="s">
        <v>1732</v>
      </c>
      <c r="F861" s="34">
        <v>31990</v>
      </c>
      <c r="G861" s="35">
        <v>27110</v>
      </c>
      <c r="H861" s="35">
        <v>2439.9</v>
      </c>
      <c r="I861" s="35">
        <v>2439.9</v>
      </c>
      <c r="J861" s="35">
        <v>0.2</v>
      </c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</row>
    <row r="862" spans="1:23" x14ac:dyDescent="0.25">
      <c r="A862" s="28">
        <v>43829</v>
      </c>
      <c r="B862" s="29" t="s">
        <v>1672</v>
      </c>
      <c r="C862" s="31" t="s">
        <v>1578</v>
      </c>
      <c r="D862" s="30" t="s">
        <v>1833</v>
      </c>
      <c r="E862" s="31" t="s">
        <v>1673</v>
      </c>
      <c r="F862" s="34">
        <v>7462</v>
      </c>
      <c r="G862" s="35">
        <v>6324</v>
      </c>
      <c r="H862" s="35">
        <v>569.16</v>
      </c>
      <c r="I862" s="35">
        <v>569.16</v>
      </c>
      <c r="J862" s="32">
        <v>0.32</v>
      </c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</row>
    <row r="863" spans="1:23" x14ac:dyDescent="0.25">
      <c r="A863" s="28">
        <v>43829</v>
      </c>
      <c r="B863" s="29" t="s">
        <v>1735</v>
      </c>
      <c r="C863" s="31" t="s">
        <v>1578</v>
      </c>
      <c r="D863" s="30" t="s">
        <v>1833</v>
      </c>
      <c r="E863" s="31" t="s">
        <v>1736</v>
      </c>
      <c r="F863" s="34">
        <v>4219</v>
      </c>
      <c r="G863" s="35">
        <v>3575</v>
      </c>
      <c r="H863" s="35">
        <v>321.75</v>
      </c>
      <c r="I863" s="35">
        <v>321.75</v>
      </c>
      <c r="J863" s="35">
        <v>0.5</v>
      </c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</row>
    <row r="864" spans="1:23" x14ac:dyDescent="0.25">
      <c r="A864" s="28">
        <v>43830</v>
      </c>
      <c r="B864" s="29" t="s">
        <v>1698</v>
      </c>
      <c r="C864" s="31" t="s">
        <v>1578</v>
      </c>
      <c r="D864" s="30" t="s">
        <v>1833</v>
      </c>
      <c r="E864" s="31" t="s">
        <v>1699</v>
      </c>
      <c r="F864" s="34">
        <v>45277</v>
      </c>
      <c r="G864" s="35">
        <v>38250</v>
      </c>
      <c r="H864" s="35">
        <v>3453.3</v>
      </c>
      <c r="I864" s="35">
        <v>3453.3</v>
      </c>
      <c r="J864" s="35">
        <v>0.4</v>
      </c>
      <c r="K864" s="33"/>
      <c r="L864" s="33"/>
      <c r="M864" s="35">
        <v>120</v>
      </c>
      <c r="N864" s="33"/>
      <c r="O864" s="33"/>
      <c r="P864" s="33"/>
      <c r="Q864" s="33"/>
      <c r="R864" s="33"/>
      <c r="S864" s="33"/>
      <c r="T864" s="33"/>
      <c r="U864" s="33"/>
      <c r="V864" s="33"/>
      <c r="W864" s="33"/>
    </row>
    <row r="865" spans="1:23" x14ac:dyDescent="0.25">
      <c r="A865" s="28">
        <v>43830</v>
      </c>
      <c r="B865" s="29" t="s">
        <v>1805</v>
      </c>
      <c r="C865" s="31" t="s">
        <v>1578</v>
      </c>
      <c r="D865" s="30" t="s">
        <v>1833</v>
      </c>
      <c r="E865" s="31" t="s">
        <v>1806</v>
      </c>
      <c r="F865" s="34">
        <v>39082</v>
      </c>
      <c r="G865" s="35">
        <v>33120</v>
      </c>
      <c r="H865" s="35">
        <v>2980.8</v>
      </c>
      <c r="I865" s="35">
        <v>2980.8</v>
      </c>
      <c r="J865" s="35">
        <v>0.4</v>
      </c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</row>
    <row r="866" spans="1:23" x14ac:dyDescent="0.25">
      <c r="A866" s="28">
        <v>43832</v>
      </c>
      <c r="B866" s="29" t="s">
        <v>1731</v>
      </c>
      <c r="C866" s="31" t="s">
        <v>1578</v>
      </c>
      <c r="D866" s="30" t="s">
        <v>1834</v>
      </c>
      <c r="E866" s="31" t="s">
        <v>1732</v>
      </c>
      <c r="F866" s="34">
        <v>26175</v>
      </c>
      <c r="G866" s="35">
        <v>22182.5</v>
      </c>
      <c r="H866" s="35">
        <v>1996.43</v>
      </c>
      <c r="I866" s="35">
        <v>1996.43</v>
      </c>
      <c r="J866" s="32">
        <v>0.36</v>
      </c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</row>
    <row r="867" spans="1:23" x14ac:dyDescent="0.25">
      <c r="A867" s="28">
        <v>43832</v>
      </c>
      <c r="B867" s="29" t="s">
        <v>1708</v>
      </c>
      <c r="C867" s="31" t="s">
        <v>1578</v>
      </c>
      <c r="D867" s="30" t="s">
        <v>1835</v>
      </c>
      <c r="E867" s="31" t="s">
        <v>1709</v>
      </c>
      <c r="F867" s="34">
        <v>7906</v>
      </c>
      <c r="G867" s="35">
        <v>6700</v>
      </c>
      <c r="H867" s="35">
        <v>603</v>
      </c>
      <c r="I867" s="35">
        <v>603</v>
      </c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</row>
    <row r="868" spans="1:23" x14ac:dyDescent="0.25">
      <c r="A868" s="28">
        <v>43833</v>
      </c>
      <c r="B868" s="29" t="s">
        <v>1677</v>
      </c>
      <c r="C868" s="31" t="s">
        <v>1578</v>
      </c>
      <c r="D868" s="30" t="s">
        <v>1836</v>
      </c>
      <c r="E868" s="31" t="s">
        <v>1678</v>
      </c>
      <c r="F868" s="34">
        <v>32686</v>
      </c>
      <c r="G868" s="35">
        <v>27700</v>
      </c>
      <c r="H868" s="35">
        <v>2493</v>
      </c>
      <c r="I868" s="35">
        <v>2493</v>
      </c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</row>
    <row r="869" spans="1:23" x14ac:dyDescent="0.25">
      <c r="A869" s="28">
        <v>43833</v>
      </c>
      <c r="B869" s="29" t="s">
        <v>1677</v>
      </c>
      <c r="C869" s="31" t="s">
        <v>1578</v>
      </c>
      <c r="D869" s="30" t="s">
        <v>1837</v>
      </c>
      <c r="E869" s="31" t="s">
        <v>1678</v>
      </c>
      <c r="F869" s="34">
        <v>5121</v>
      </c>
      <c r="G869" s="35">
        <v>4340</v>
      </c>
      <c r="H869" s="35">
        <v>390.6</v>
      </c>
      <c r="I869" s="35">
        <v>390.6</v>
      </c>
      <c r="J869" s="32">
        <v>0.2</v>
      </c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</row>
    <row r="870" spans="1:23" x14ac:dyDescent="0.25">
      <c r="A870" s="28">
        <v>43833</v>
      </c>
      <c r="B870" s="29" t="s">
        <v>1698</v>
      </c>
      <c r="C870" s="31" t="s">
        <v>1578</v>
      </c>
      <c r="D870" s="30" t="s">
        <v>1838</v>
      </c>
      <c r="E870" s="31" t="s">
        <v>1699</v>
      </c>
      <c r="F870" s="34">
        <v>172166</v>
      </c>
      <c r="G870" s="35">
        <v>145453</v>
      </c>
      <c r="H870" s="35">
        <v>13131.27</v>
      </c>
      <c r="I870" s="35">
        <v>13131.27</v>
      </c>
      <c r="J870" s="35">
        <v>0.46</v>
      </c>
      <c r="K870" s="33"/>
      <c r="L870" s="33"/>
      <c r="M870" s="35">
        <v>450</v>
      </c>
      <c r="N870" s="33"/>
      <c r="O870" s="33"/>
      <c r="P870" s="33"/>
      <c r="Q870" s="33"/>
      <c r="R870" s="33"/>
      <c r="S870" s="33"/>
      <c r="T870" s="33"/>
      <c r="U870" s="33"/>
      <c r="V870" s="33"/>
      <c r="W870" s="33"/>
    </row>
    <row r="871" spans="1:23" x14ac:dyDescent="0.25">
      <c r="A871" s="28">
        <v>43833</v>
      </c>
      <c r="B871" s="29" t="s">
        <v>1731</v>
      </c>
      <c r="C871" s="31" t="s">
        <v>1578</v>
      </c>
      <c r="D871" s="30" t="s">
        <v>1839</v>
      </c>
      <c r="E871" s="31" t="s">
        <v>1732</v>
      </c>
      <c r="F871" s="34">
        <v>8298</v>
      </c>
      <c r="G871" s="35">
        <v>7032.5</v>
      </c>
      <c r="H871" s="35">
        <v>632.92999999999995</v>
      </c>
      <c r="I871" s="35">
        <v>632.92999999999995</v>
      </c>
      <c r="J871" s="32">
        <v>0.36</v>
      </c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</row>
    <row r="872" spans="1:23" x14ac:dyDescent="0.25">
      <c r="A872" s="28">
        <v>43834</v>
      </c>
      <c r="B872" s="29" t="s">
        <v>1654</v>
      </c>
      <c r="C872" s="31" t="s">
        <v>1578</v>
      </c>
      <c r="D872" s="30" t="s">
        <v>1840</v>
      </c>
      <c r="E872" s="31" t="s">
        <v>1655</v>
      </c>
      <c r="F872" s="34">
        <v>13410</v>
      </c>
      <c r="G872" s="35">
        <v>11364</v>
      </c>
      <c r="H872" s="35">
        <v>1022.76</v>
      </c>
      <c r="I872" s="35">
        <v>1022.76</v>
      </c>
      <c r="J872" s="35">
        <v>0.48</v>
      </c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</row>
    <row r="873" spans="1:23" x14ac:dyDescent="0.25">
      <c r="A873" s="28">
        <v>43834</v>
      </c>
      <c r="B873" s="29" t="s">
        <v>1618</v>
      </c>
      <c r="C873" s="31" t="s">
        <v>1578</v>
      </c>
      <c r="D873" s="30" t="s">
        <v>1841</v>
      </c>
      <c r="E873" s="31" t="s">
        <v>1620</v>
      </c>
      <c r="F873" s="34">
        <v>314092</v>
      </c>
      <c r="G873" s="35">
        <v>259180</v>
      </c>
      <c r="H873" s="35">
        <v>23956.2</v>
      </c>
      <c r="I873" s="35">
        <v>23956.2</v>
      </c>
      <c r="J873" s="32">
        <v>0.4</v>
      </c>
      <c r="K873" s="35">
        <v>7000</v>
      </c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</row>
    <row r="874" spans="1:23" x14ac:dyDescent="0.25">
      <c r="A874" s="28">
        <v>43834</v>
      </c>
      <c r="B874" s="29" t="s">
        <v>1618</v>
      </c>
      <c r="C874" s="31" t="s">
        <v>1578</v>
      </c>
      <c r="D874" s="30" t="s">
        <v>1842</v>
      </c>
      <c r="E874" s="31" t="s">
        <v>1620</v>
      </c>
      <c r="F874" s="34">
        <v>488815</v>
      </c>
      <c r="G874" s="35">
        <v>407250</v>
      </c>
      <c r="H874" s="35">
        <v>37282.5</v>
      </c>
      <c r="I874" s="35">
        <v>37282.5</v>
      </c>
      <c r="J874" s="33"/>
      <c r="K874" s="35">
        <v>7000</v>
      </c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</row>
    <row r="875" spans="1:23" x14ac:dyDescent="0.25">
      <c r="A875" s="28">
        <v>43837</v>
      </c>
      <c r="B875" s="29" t="s">
        <v>1591</v>
      </c>
      <c r="C875" s="31" t="s">
        <v>1578</v>
      </c>
      <c r="D875" s="30" t="s">
        <v>1843</v>
      </c>
      <c r="E875" s="31" t="s">
        <v>1592</v>
      </c>
      <c r="F875" s="34">
        <v>344642.6</v>
      </c>
      <c r="G875" s="35">
        <v>287570</v>
      </c>
      <c r="H875" s="35">
        <v>26286.3</v>
      </c>
      <c r="I875" s="35">
        <v>26286.3</v>
      </c>
      <c r="J875" s="33"/>
      <c r="K875" s="35">
        <v>4500</v>
      </c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</row>
    <row r="876" spans="1:23" x14ac:dyDescent="0.25">
      <c r="A876" s="28">
        <v>43837</v>
      </c>
      <c r="B876" s="29" t="s">
        <v>1534</v>
      </c>
      <c r="C876" s="31" t="s">
        <v>1578</v>
      </c>
      <c r="D876" s="30" t="s">
        <v>1844</v>
      </c>
      <c r="E876" s="31" t="s">
        <v>1540</v>
      </c>
      <c r="F876" s="34">
        <v>590974</v>
      </c>
      <c r="G876" s="35">
        <v>493770</v>
      </c>
      <c r="H876" s="35">
        <v>45074.32</v>
      </c>
      <c r="I876" s="35">
        <v>45074.32</v>
      </c>
      <c r="J876" s="32">
        <v>0.39</v>
      </c>
      <c r="K876" s="35">
        <v>5427.5</v>
      </c>
      <c r="L876" s="33"/>
      <c r="M876" s="35">
        <v>1628.25</v>
      </c>
      <c r="N876" s="33"/>
      <c r="O876" s="33"/>
      <c r="P876" s="33"/>
      <c r="Q876" s="33"/>
      <c r="R876" s="33"/>
      <c r="S876" s="33"/>
      <c r="T876" s="33"/>
      <c r="U876" s="33"/>
      <c r="V876" s="33"/>
      <c r="W876" s="33"/>
    </row>
    <row r="877" spans="1:23" x14ac:dyDescent="0.25">
      <c r="A877" s="28">
        <v>43837</v>
      </c>
      <c r="B877" s="29" t="s">
        <v>1731</v>
      </c>
      <c r="C877" s="31" t="s">
        <v>1578</v>
      </c>
      <c r="D877" s="30" t="s">
        <v>1845</v>
      </c>
      <c r="E877" s="31" t="s">
        <v>1732</v>
      </c>
      <c r="F877" s="34">
        <v>39648</v>
      </c>
      <c r="G877" s="35">
        <v>33600</v>
      </c>
      <c r="H877" s="35">
        <v>3024</v>
      </c>
      <c r="I877" s="35">
        <v>3024</v>
      </c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</row>
    <row r="878" spans="1:23" x14ac:dyDescent="0.25">
      <c r="A878" s="28">
        <v>43839</v>
      </c>
      <c r="B878" s="29" t="s">
        <v>1581</v>
      </c>
      <c r="C878" s="31" t="s">
        <v>1578</v>
      </c>
      <c r="D878" s="30" t="s">
        <v>1846</v>
      </c>
      <c r="E878" s="31" t="s">
        <v>1582</v>
      </c>
      <c r="F878" s="34">
        <v>79207.5</v>
      </c>
      <c r="G878" s="35">
        <v>67125</v>
      </c>
      <c r="H878" s="35">
        <v>6041.25</v>
      </c>
      <c r="I878" s="35">
        <v>6041.25</v>
      </c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</row>
    <row r="879" spans="1:23" x14ac:dyDescent="0.25">
      <c r="A879" s="28">
        <v>43839</v>
      </c>
      <c r="B879" s="29" t="s">
        <v>1731</v>
      </c>
      <c r="C879" s="31" t="s">
        <v>1578</v>
      </c>
      <c r="D879" s="30" t="s">
        <v>1847</v>
      </c>
      <c r="E879" s="31" t="s">
        <v>1732</v>
      </c>
      <c r="F879" s="34">
        <v>17936</v>
      </c>
      <c r="G879" s="35">
        <v>15200</v>
      </c>
      <c r="H879" s="35">
        <v>1368</v>
      </c>
      <c r="I879" s="35">
        <v>1368</v>
      </c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</row>
    <row r="880" spans="1:23" x14ac:dyDescent="0.25">
      <c r="A880" s="28">
        <v>43839</v>
      </c>
      <c r="B880" s="29" t="s">
        <v>1742</v>
      </c>
      <c r="C880" s="31" t="s">
        <v>1578</v>
      </c>
      <c r="D880" s="30" t="s">
        <v>1848</v>
      </c>
      <c r="E880" s="31" t="s">
        <v>1743</v>
      </c>
      <c r="F880" s="34">
        <v>10384</v>
      </c>
      <c r="G880" s="35">
        <v>8800</v>
      </c>
      <c r="H880" s="35">
        <v>792</v>
      </c>
      <c r="I880" s="35">
        <v>792</v>
      </c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</row>
    <row r="881" spans="1:23" x14ac:dyDescent="0.25">
      <c r="A881" s="28">
        <v>43839</v>
      </c>
      <c r="B881" s="29" t="s">
        <v>1742</v>
      </c>
      <c r="C881" s="31" t="s">
        <v>1578</v>
      </c>
      <c r="D881" s="30" t="s">
        <v>1849</v>
      </c>
      <c r="E881" s="31" t="s">
        <v>1743</v>
      </c>
      <c r="F881" s="34">
        <v>34834</v>
      </c>
      <c r="G881" s="35">
        <v>29520</v>
      </c>
      <c r="H881" s="35">
        <v>2656.8</v>
      </c>
      <c r="I881" s="35">
        <v>2656.8</v>
      </c>
      <c r="J881" s="35">
        <v>0.4</v>
      </c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</row>
    <row r="882" spans="1:23" x14ac:dyDescent="0.25">
      <c r="A882" s="28">
        <v>43839</v>
      </c>
      <c r="B882" s="29" t="s">
        <v>1731</v>
      </c>
      <c r="C882" s="31" t="s">
        <v>1578</v>
      </c>
      <c r="D882" s="30" t="s">
        <v>1850</v>
      </c>
      <c r="E882" s="31" t="s">
        <v>1732</v>
      </c>
      <c r="F882" s="34">
        <v>19706</v>
      </c>
      <c r="G882" s="35">
        <v>16700</v>
      </c>
      <c r="H882" s="35">
        <v>1503</v>
      </c>
      <c r="I882" s="35">
        <v>1503</v>
      </c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</row>
    <row r="883" spans="1:23" x14ac:dyDescent="0.25">
      <c r="A883" s="28">
        <v>43839</v>
      </c>
      <c r="B883" s="29" t="s">
        <v>1851</v>
      </c>
      <c r="C883" s="31" t="s">
        <v>1578</v>
      </c>
      <c r="D883" s="30" t="s">
        <v>1852</v>
      </c>
      <c r="E883" s="31" t="s">
        <v>1853</v>
      </c>
      <c r="F883" s="34">
        <v>24190</v>
      </c>
      <c r="G883" s="35">
        <v>20500</v>
      </c>
      <c r="H883" s="35">
        <v>1845</v>
      </c>
      <c r="I883" s="35">
        <v>1845</v>
      </c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</row>
    <row r="884" spans="1:23" x14ac:dyDescent="0.25">
      <c r="A884" s="28">
        <v>43839</v>
      </c>
      <c r="B884" s="29" t="s">
        <v>1482</v>
      </c>
      <c r="C884" s="31" t="s">
        <v>1573</v>
      </c>
      <c r="D884" s="30" t="s">
        <v>1854</v>
      </c>
      <c r="E884" s="31" t="s">
        <v>1482</v>
      </c>
      <c r="F884" s="34">
        <v>0</v>
      </c>
      <c r="G884" s="32">
        <v>2247551</v>
      </c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</row>
    <row r="885" spans="1:23" x14ac:dyDescent="0.25">
      <c r="A885" s="28">
        <v>43841</v>
      </c>
      <c r="B885" s="29" t="s">
        <v>1581</v>
      </c>
      <c r="C885" s="31" t="s">
        <v>1578</v>
      </c>
      <c r="D885" s="30" t="s">
        <v>1855</v>
      </c>
      <c r="E885" s="31" t="s">
        <v>1582</v>
      </c>
      <c r="F885" s="34">
        <v>23600</v>
      </c>
      <c r="G885" s="35">
        <v>20000</v>
      </c>
      <c r="H885" s="35">
        <v>1800</v>
      </c>
      <c r="I885" s="35">
        <v>1800</v>
      </c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</row>
    <row r="886" spans="1:23" x14ac:dyDescent="0.25">
      <c r="A886" s="28">
        <v>43843</v>
      </c>
      <c r="B886" s="29" t="s">
        <v>1731</v>
      </c>
      <c r="C886" s="31" t="s">
        <v>1578</v>
      </c>
      <c r="D886" s="30" t="s">
        <v>1856</v>
      </c>
      <c r="E886" s="31" t="s">
        <v>1732</v>
      </c>
      <c r="F886" s="34">
        <v>39446</v>
      </c>
      <c r="G886" s="35">
        <v>33428.5</v>
      </c>
      <c r="H886" s="35">
        <v>3008.57</v>
      </c>
      <c r="I886" s="35">
        <v>3008.57</v>
      </c>
      <c r="J886" s="35">
        <v>0.36</v>
      </c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</row>
    <row r="887" spans="1:23" x14ac:dyDescent="0.25">
      <c r="A887" s="28">
        <v>43843</v>
      </c>
      <c r="B887" s="29" t="s">
        <v>1595</v>
      </c>
      <c r="C887" s="31" t="s">
        <v>1578</v>
      </c>
      <c r="D887" s="30" t="s">
        <v>1857</v>
      </c>
      <c r="E887" s="31" t="s">
        <v>1596</v>
      </c>
      <c r="F887" s="34">
        <v>13269</v>
      </c>
      <c r="G887" s="35">
        <v>10595</v>
      </c>
      <c r="H887" s="35">
        <v>1012.05</v>
      </c>
      <c r="I887" s="35">
        <v>1012.05</v>
      </c>
      <c r="J887" s="32">
        <v>0.1</v>
      </c>
      <c r="K887" s="35">
        <v>650</v>
      </c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</row>
    <row r="888" spans="1:23" x14ac:dyDescent="0.25">
      <c r="A888" s="28">
        <v>43843</v>
      </c>
      <c r="B888" s="29" t="s">
        <v>1618</v>
      </c>
      <c r="C888" s="31" t="s">
        <v>1578</v>
      </c>
      <c r="D888" s="30" t="s">
        <v>1858</v>
      </c>
      <c r="E888" s="31" t="s">
        <v>1620</v>
      </c>
      <c r="F888" s="34">
        <v>530664</v>
      </c>
      <c r="G888" s="35">
        <v>439715</v>
      </c>
      <c r="H888" s="35">
        <v>40474.35</v>
      </c>
      <c r="I888" s="35">
        <v>40474.35</v>
      </c>
      <c r="J888" s="35">
        <v>0.3</v>
      </c>
      <c r="K888" s="35">
        <v>10000</v>
      </c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</row>
    <row r="889" spans="1:23" x14ac:dyDescent="0.25">
      <c r="A889" s="28">
        <v>43844</v>
      </c>
      <c r="B889" s="29" t="s">
        <v>1533</v>
      </c>
      <c r="C889" s="31" t="s">
        <v>1578</v>
      </c>
      <c r="D889" s="30" t="s">
        <v>1859</v>
      </c>
      <c r="E889" s="31" t="s">
        <v>1539</v>
      </c>
      <c r="F889" s="34">
        <v>192771</v>
      </c>
      <c r="G889" s="35">
        <v>158865</v>
      </c>
      <c r="H889" s="35">
        <v>14702.85</v>
      </c>
      <c r="I889" s="35">
        <v>14702.85</v>
      </c>
      <c r="J889" s="35">
        <v>0.3</v>
      </c>
      <c r="K889" s="35">
        <v>4500</v>
      </c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</row>
    <row r="890" spans="1:23" x14ac:dyDescent="0.25">
      <c r="A890" s="28">
        <v>43844</v>
      </c>
      <c r="B890" s="29" t="s">
        <v>1599</v>
      </c>
      <c r="C890" s="31" t="s">
        <v>1578</v>
      </c>
      <c r="D890" s="30" t="s">
        <v>1860</v>
      </c>
      <c r="E890" s="31" t="s">
        <v>1600</v>
      </c>
      <c r="F890" s="34">
        <v>5310</v>
      </c>
      <c r="G890" s="35">
        <v>4500</v>
      </c>
      <c r="H890" s="35">
        <v>405</v>
      </c>
      <c r="I890" s="35">
        <v>405</v>
      </c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</row>
    <row r="891" spans="1:23" x14ac:dyDescent="0.25">
      <c r="A891" s="28">
        <v>43844</v>
      </c>
      <c r="B891" s="29" t="s">
        <v>1649</v>
      </c>
      <c r="C891" s="31" t="s">
        <v>1578</v>
      </c>
      <c r="D891" s="30" t="s">
        <v>1861</v>
      </c>
      <c r="E891" s="31" t="s">
        <v>1650</v>
      </c>
      <c r="F891" s="34">
        <v>184552</v>
      </c>
      <c r="G891" s="35">
        <v>156400</v>
      </c>
      <c r="H891" s="35">
        <v>14076</v>
      </c>
      <c r="I891" s="35">
        <v>14076</v>
      </c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</row>
    <row r="892" spans="1:23" x14ac:dyDescent="0.25">
      <c r="A892" s="28">
        <v>43844</v>
      </c>
      <c r="B892" s="29" t="s">
        <v>1689</v>
      </c>
      <c r="C892" s="31" t="s">
        <v>1578</v>
      </c>
      <c r="D892" s="30" t="s">
        <v>1862</v>
      </c>
      <c r="E892" s="31" t="s">
        <v>1690</v>
      </c>
      <c r="F892" s="34">
        <v>99087.58</v>
      </c>
      <c r="G892" s="35">
        <v>84481</v>
      </c>
      <c r="H892" s="35">
        <v>6703.29</v>
      </c>
      <c r="I892" s="35">
        <v>6703.29</v>
      </c>
      <c r="J892" s="33"/>
      <c r="K892" s="33"/>
      <c r="L892" s="33"/>
      <c r="M892" s="33"/>
      <c r="N892" s="33"/>
      <c r="O892" s="33"/>
      <c r="P892" s="33"/>
      <c r="Q892" s="35">
        <v>600</v>
      </c>
      <c r="R892" s="35">
        <v>600</v>
      </c>
      <c r="S892" s="33"/>
      <c r="T892" s="33"/>
      <c r="U892" s="33"/>
      <c r="V892" s="33"/>
      <c r="W892" s="33"/>
    </row>
    <row r="893" spans="1:23" x14ac:dyDescent="0.25">
      <c r="A893" s="28">
        <v>43847</v>
      </c>
      <c r="B893" s="29" t="s">
        <v>1731</v>
      </c>
      <c r="C893" s="31" t="s">
        <v>1578</v>
      </c>
      <c r="D893" s="30" t="s">
        <v>1863</v>
      </c>
      <c r="E893" s="31" t="s">
        <v>1732</v>
      </c>
      <c r="F893" s="34">
        <v>49373.56</v>
      </c>
      <c r="G893" s="35">
        <v>41842</v>
      </c>
      <c r="H893" s="35">
        <v>3765.78</v>
      </c>
      <c r="I893" s="35">
        <v>3765.78</v>
      </c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</row>
    <row r="894" spans="1:23" x14ac:dyDescent="0.25">
      <c r="A894" s="28">
        <v>43847</v>
      </c>
      <c r="B894" s="29" t="s">
        <v>1581</v>
      </c>
      <c r="C894" s="31" t="s">
        <v>1578</v>
      </c>
      <c r="D894" s="30" t="s">
        <v>1864</v>
      </c>
      <c r="E894" s="31" t="s">
        <v>1582</v>
      </c>
      <c r="F894" s="34">
        <v>15222</v>
      </c>
      <c r="G894" s="35">
        <v>12900</v>
      </c>
      <c r="H894" s="35">
        <v>1161</v>
      </c>
      <c r="I894" s="35">
        <v>1161</v>
      </c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</row>
    <row r="895" spans="1:23" x14ac:dyDescent="0.25">
      <c r="A895" s="28">
        <v>43847</v>
      </c>
      <c r="B895" s="29" t="s">
        <v>1724</v>
      </c>
      <c r="C895" s="31" t="s">
        <v>1578</v>
      </c>
      <c r="D895" s="30" t="s">
        <v>1865</v>
      </c>
      <c r="E895" s="31" t="s">
        <v>1725</v>
      </c>
      <c r="F895" s="34">
        <v>69915</v>
      </c>
      <c r="G895" s="35">
        <v>59250</v>
      </c>
      <c r="H895" s="35">
        <v>5332.5</v>
      </c>
      <c r="I895" s="35">
        <v>5332.5</v>
      </c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</row>
    <row r="896" spans="1:23" x14ac:dyDescent="0.25">
      <c r="A896" s="28">
        <v>43847</v>
      </c>
      <c r="B896" s="29" t="s">
        <v>1534</v>
      </c>
      <c r="C896" s="31" t="s">
        <v>1578</v>
      </c>
      <c r="D896" s="30" t="s">
        <v>1866</v>
      </c>
      <c r="E896" s="31" t="s">
        <v>1540</v>
      </c>
      <c r="F896" s="34">
        <v>277433</v>
      </c>
      <c r="G896" s="35">
        <v>234325</v>
      </c>
      <c r="H896" s="35">
        <v>21160.13</v>
      </c>
      <c r="I896" s="35">
        <v>21160.13</v>
      </c>
      <c r="J896" s="35">
        <v>0.24</v>
      </c>
      <c r="K896" s="33"/>
      <c r="L896" s="33"/>
      <c r="M896" s="35">
        <v>787.5</v>
      </c>
      <c r="N896" s="33"/>
      <c r="O896" s="33"/>
      <c r="P896" s="33"/>
      <c r="Q896" s="33"/>
      <c r="R896" s="33"/>
      <c r="S896" s="33"/>
      <c r="T896" s="33"/>
      <c r="U896" s="33"/>
      <c r="V896" s="33"/>
      <c r="W896" s="33"/>
    </row>
    <row r="897" spans="1:23" x14ac:dyDescent="0.25">
      <c r="A897" s="28">
        <v>43849</v>
      </c>
      <c r="B897" s="29" t="s">
        <v>1731</v>
      </c>
      <c r="C897" s="31" t="s">
        <v>1578</v>
      </c>
      <c r="D897" s="30" t="s">
        <v>1867</v>
      </c>
      <c r="E897" s="31" t="s">
        <v>1732</v>
      </c>
      <c r="F897" s="34">
        <v>5428</v>
      </c>
      <c r="G897" s="35">
        <v>4600</v>
      </c>
      <c r="H897" s="35">
        <v>414</v>
      </c>
      <c r="I897" s="35">
        <v>414</v>
      </c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</row>
    <row r="898" spans="1:23" x14ac:dyDescent="0.25">
      <c r="A898" s="28">
        <v>43849</v>
      </c>
      <c r="B898" s="29" t="s">
        <v>1581</v>
      </c>
      <c r="C898" s="31" t="s">
        <v>1578</v>
      </c>
      <c r="D898" s="30" t="s">
        <v>1868</v>
      </c>
      <c r="E898" s="31" t="s">
        <v>1582</v>
      </c>
      <c r="F898" s="34">
        <v>17110</v>
      </c>
      <c r="G898" s="35">
        <v>14500</v>
      </c>
      <c r="H898" s="35">
        <v>1305</v>
      </c>
      <c r="I898" s="35">
        <v>1305</v>
      </c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</row>
    <row r="899" spans="1:23" x14ac:dyDescent="0.25">
      <c r="A899" s="28">
        <v>43849</v>
      </c>
      <c r="B899" s="29" t="s">
        <v>1534</v>
      </c>
      <c r="C899" s="31" t="s">
        <v>1578</v>
      </c>
      <c r="D899" s="30" t="s">
        <v>1869</v>
      </c>
      <c r="E899" s="31" t="s">
        <v>1540</v>
      </c>
      <c r="F899" s="34">
        <v>225608</v>
      </c>
      <c r="G899" s="35">
        <v>190590</v>
      </c>
      <c r="H899" s="35">
        <v>17207.37</v>
      </c>
      <c r="I899" s="35">
        <v>17207.37</v>
      </c>
      <c r="J899" s="35">
        <v>0.26</v>
      </c>
      <c r="K899" s="33"/>
      <c r="L899" s="33"/>
      <c r="M899" s="35">
        <v>603</v>
      </c>
      <c r="N899" s="33"/>
      <c r="O899" s="33"/>
      <c r="P899" s="33"/>
      <c r="Q899" s="33"/>
      <c r="R899" s="33"/>
      <c r="S899" s="33"/>
      <c r="T899" s="33"/>
      <c r="U899" s="33"/>
      <c r="V899" s="33"/>
      <c r="W899" s="33"/>
    </row>
    <row r="900" spans="1:23" x14ac:dyDescent="0.25">
      <c r="A900" s="28">
        <v>43851</v>
      </c>
      <c r="B900" s="29" t="s">
        <v>1742</v>
      </c>
      <c r="C900" s="31" t="s">
        <v>1578</v>
      </c>
      <c r="D900" s="30" t="s">
        <v>1870</v>
      </c>
      <c r="E900" s="31" t="s">
        <v>1743</v>
      </c>
      <c r="F900" s="34">
        <v>20768</v>
      </c>
      <c r="G900" s="35">
        <v>17600</v>
      </c>
      <c r="H900" s="35">
        <v>1584</v>
      </c>
      <c r="I900" s="35">
        <v>1584</v>
      </c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</row>
    <row r="901" spans="1:23" x14ac:dyDescent="0.25">
      <c r="A901" s="28">
        <v>43851</v>
      </c>
      <c r="B901" s="29" t="s">
        <v>1742</v>
      </c>
      <c r="C901" s="31" t="s">
        <v>1578</v>
      </c>
      <c r="D901" s="30" t="s">
        <v>1871</v>
      </c>
      <c r="E901" s="31" t="s">
        <v>1743</v>
      </c>
      <c r="F901" s="34">
        <v>27612</v>
      </c>
      <c r="G901" s="35">
        <v>23400</v>
      </c>
      <c r="H901" s="35">
        <v>2106</v>
      </c>
      <c r="I901" s="35">
        <v>2106</v>
      </c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</row>
    <row r="902" spans="1:23" x14ac:dyDescent="0.25">
      <c r="A902" s="28">
        <v>43851</v>
      </c>
      <c r="B902" s="29" t="s">
        <v>1742</v>
      </c>
      <c r="C902" s="31" t="s">
        <v>1578</v>
      </c>
      <c r="D902" s="30" t="s">
        <v>1872</v>
      </c>
      <c r="E902" s="31" t="s">
        <v>1743</v>
      </c>
      <c r="F902" s="34">
        <v>7316</v>
      </c>
      <c r="G902" s="35">
        <v>6200</v>
      </c>
      <c r="H902" s="35">
        <v>558</v>
      </c>
      <c r="I902" s="35">
        <v>558</v>
      </c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</row>
    <row r="903" spans="1:23" x14ac:dyDescent="0.25">
      <c r="A903" s="28">
        <v>43851</v>
      </c>
      <c r="B903" s="29" t="s">
        <v>1618</v>
      </c>
      <c r="C903" s="31" t="s">
        <v>1578</v>
      </c>
      <c r="D903" s="30" t="s">
        <v>1873</v>
      </c>
      <c r="E903" s="31" t="s">
        <v>1620</v>
      </c>
      <c r="F903" s="34">
        <v>314435</v>
      </c>
      <c r="G903" s="35">
        <v>261470</v>
      </c>
      <c r="H903" s="35">
        <v>23982.3</v>
      </c>
      <c r="I903" s="35">
        <v>23982.3</v>
      </c>
      <c r="J903" s="35">
        <v>0.4</v>
      </c>
      <c r="K903" s="35">
        <v>5000</v>
      </c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</row>
    <row r="904" spans="1:23" x14ac:dyDescent="0.25">
      <c r="A904" s="28">
        <v>43851</v>
      </c>
      <c r="B904" s="29" t="s">
        <v>1731</v>
      </c>
      <c r="C904" s="31" t="s">
        <v>1578</v>
      </c>
      <c r="D904" s="30" t="s">
        <v>1874</v>
      </c>
      <c r="E904" s="31" t="s">
        <v>1732</v>
      </c>
      <c r="F904" s="34">
        <v>23600</v>
      </c>
      <c r="G904" s="35">
        <v>20000</v>
      </c>
      <c r="H904" s="35">
        <v>1800</v>
      </c>
      <c r="I904" s="35">
        <v>1800</v>
      </c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</row>
    <row r="905" spans="1:23" x14ac:dyDescent="0.25">
      <c r="A905" s="28">
        <v>43851</v>
      </c>
      <c r="B905" s="29" t="s">
        <v>1618</v>
      </c>
      <c r="C905" s="31" t="s">
        <v>1578</v>
      </c>
      <c r="D905" s="30" t="s">
        <v>1875</v>
      </c>
      <c r="E905" s="31" t="s">
        <v>1620</v>
      </c>
      <c r="F905" s="34">
        <v>317691</v>
      </c>
      <c r="G905" s="35">
        <v>264230</v>
      </c>
      <c r="H905" s="35">
        <v>24230.7</v>
      </c>
      <c r="I905" s="35">
        <v>24230.7</v>
      </c>
      <c r="J905" s="32">
        <v>0.4</v>
      </c>
      <c r="K905" s="35">
        <v>5000</v>
      </c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</row>
    <row r="906" spans="1:23" x14ac:dyDescent="0.25">
      <c r="A906" s="28">
        <v>43851</v>
      </c>
      <c r="B906" s="29" t="s">
        <v>1793</v>
      </c>
      <c r="C906" s="31" t="s">
        <v>1573</v>
      </c>
      <c r="D906" s="30" t="s">
        <v>1876</v>
      </c>
      <c r="E906" s="31" t="s">
        <v>1795</v>
      </c>
      <c r="F906" s="34">
        <v>240213</v>
      </c>
      <c r="G906" s="35">
        <v>240213</v>
      </c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</row>
    <row r="907" spans="1:23" x14ac:dyDescent="0.25">
      <c r="A907" s="28">
        <v>43852</v>
      </c>
      <c r="B907" s="29" t="s">
        <v>1482</v>
      </c>
      <c r="C907" s="31" t="s">
        <v>1573</v>
      </c>
      <c r="D907" s="30" t="s">
        <v>1877</v>
      </c>
      <c r="E907" s="31" t="s">
        <v>1482</v>
      </c>
      <c r="F907" s="34">
        <v>0</v>
      </c>
      <c r="G907" s="32">
        <v>1945870</v>
      </c>
      <c r="H907" s="33"/>
      <c r="I907" s="33"/>
      <c r="J907" s="33"/>
      <c r="K907" s="33"/>
      <c r="L907" s="33"/>
      <c r="M907" s="33"/>
      <c r="N907" s="35">
        <v>1945870</v>
      </c>
      <c r="O907" s="33"/>
      <c r="P907" s="33"/>
      <c r="Q907" s="33"/>
      <c r="R907" s="33"/>
      <c r="S907" s="33"/>
      <c r="T907" s="33"/>
      <c r="U907" s="33"/>
      <c r="V907" s="33"/>
      <c r="W907" s="33"/>
    </row>
    <row r="908" spans="1:23" x14ac:dyDescent="0.25">
      <c r="A908" s="28">
        <v>43853</v>
      </c>
      <c r="B908" s="29" t="s">
        <v>1581</v>
      </c>
      <c r="C908" s="31" t="s">
        <v>1578</v>
      </c>
      <c r="D908" s="30" t="s">
        <v>1878</v>
      </c>
      <c r="E908" s="31" t="s">
        <v>1582</v>
      </c>
      <c r="F908" s="34">
        <v>64605</v>
      </c>
      <c r="G908" s="35">
        <v>54750</v>
      </c>
      <c r="H908" s="35">
        <v>4927.5</v>
      </c>
      <c r="I908" s="35">
        <v>4927.5</v>
      </c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</row>
    <row r="909" spans="1:23" x14ac:dyDescent="0.25">
      <c r="A909" s="28">
        <v>43853</v>
      </c>
      <c r="B909" s="29" t="s">
        <v>1731</v>
      </c>
      <c r="C909" s="31" t="s">
        <v>1578</v>
      </c>
      <c r="D909" s="30" t="s">
        <v>1879</v>
      </c>
      <c r="E909" s="31" t="s">
        <v>1732</v>
      </c>
      <c r="F909" s="34">
        <v>56096.62</v>
      </c>
      <c r="G909" s="35">
        <v>47539.5</v>
      </c>
      <c r="H909" s="35">
        <v>4278.5600000000004</v>
      </c>
      <c r="I909" s="35">
        <v>4278.5600000000004</v>
      </c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</row>
    <row r="910" spans="1:23" x14ac:dyDescent="0.25">
      <c r="A910" s="28">
        <v>43853</v>
      </c>
      <c r="B910" s="29" t="s">
        <v>1618</v>
      </c>
      <c r="C910" s="31" t="s">
        <v>1578</v>
      </c>
      <c r="D910" s="30" t="s">
        <v>1880</v>
      </c>
      <c r="E910" s="31" t="s">
        <v>1620</v>
      </c>
      <c r="F910" s="34">
        <v>540015</v>
      </c>
      <c r="G910" s="35">
        <v>447640</v>
      </c>
      <c r="H910" s="35">
        <v>41187.599999999999</v>
      </c>
      <c r="I910" s="35">
        <v>41187.599999999999</v>
      </c>
      <c r="J910" s="32">
        <v>0.2</v>
      </c>
      <c r="K910" s="35">
        <v>10000</v>
      </c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</row>
    <row r="911" spans="1:23" x14ac:dyDescent="0.25">
      <c r="A911" s="28">
        <v>43854</v>
      </c>
      <c r="B911" s="29" t="s">
        <v>1581</v>
      </c>
      <c r="C911" s="31" t="s">
        <v>1578</v>
      </c>
      <c r="D911" s="30" t="s">
        <v>1881</v>
      </c>
      <c r="E911" s="31" t="s">
        <v>1582</v>
      </c>
      <c r="F911" s="34">
        <v>22420</v>
      </c>
      <c r="G911" s="35">
        <v>19000</v>
      </c>
      <c r="H911" s="35">
        <v>1710</v>
      </c>
      <c r="I911" s="35">
        <v>1710</v>
      </c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</row>
    <row r="912" spans="1:23" x14ac:dyDescent="0.25">
      <c r="A912" s="28">
        <v>43854</v>
      </c>
      <c r="B912" s="29" t="s">
        <v>1731</v>
      </c>
      <c r="C912" s="31" t="s">
        <v>1578</v>
      </c>
      <c r="D912" s="30" t="s">
        <v>1882</v>
      </c>
      <c r="E912" s="31" t="s">
        <v>1732</v>
      </c>
      <c r="F912" s="34">
        <v>30916</v>
      </c>
      <c r="G912" s="35">
        <v>26200</v>
      </c>
      <c r="H912" s="35">
        <v>2358</v>
      </c>
      <c r="I912" s="35">
        <v>2358</v>
      </c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</row>
    <row r="913" spans="1:23" x14ac:dyDescent="0.25">
      <c r="A913" s="28">
        <v>43854</v>
      </c>
      <c r="B913" s="29" t="s">
        <v>1883</v>
      </c>
      <c r="C913" s="31" t="s">
        <v>1578</v>
      </c>
      <c r="D913" s="30" t="s">
        <v>1884</v>
      </c>
      <c r="E913" s="31" t="s">
        <v>1885</v>
      </c>
      <c r="F913" s="34">
        <v>9959</v>
      </c>
      <c r="G913" s="35">
        <v>8440</v>
      </c>
      <c r="H913" s="35">
        <v>759.6</v>
      </c>
      <c r="I913" s="35">
        <v>759.6</v>
      </c>
      <c r="J913" s="32">
        <v>0.2</v>
      </c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</row>
    <row r="914" spans="1:23" x14ac:dyDescent="0.25">
      <c r="A914" s="28">
        <v>43857</v>
      </c>
      <c r="B914" s="29" t="s">
        <v>1689</v>
      </c>
      <c r="C914" s="31" t="s">
        <v>1578</v>
      </c>
      <c r="D914" s="30" t="s">
        <v>1886</v>
      </c>
      <c r="E914" s="31" t="s">
        <v>1690</v>
      </c>
      <c r="F914" s="34">
        <v>67132</v>
      </c>
      <c r="G914" s="35">
        <v>57400</v>
      </c>
      <c r="H914" s="35">
        <v>4266</v>
      </c>
      <c r="I914" s="35">
        <v>4266</v>
      </c>
      <c r="J914" s="33"/>
      <c r="K914" s="33"/>
      <c r="L914" s="33"/>
      <c r="M914" s="33"/>
      <c r="N914" s="33"/>
      <c r="O914" s="33"/>
      <c r="P914" s="33"/>
      <c r="Q914" s="35">
        <v>600</v>
      </c>
      <c r="R914" s="35">
        <v>600</v>
      </c>
      <c r="S914" s="33"/>
      <c r="T914" s="33"/>
      <c r="U914" s="33"/>
      <c r="V914" s="33"/>
      <c r="W914" s="33"/>
    </row>
    <row r="915" spans="1:23" x14ac:dyDescent="0.25">
      <c r="A915" s="28">
        <v>43857</v>
      </c>
      <c r="B915" s="29" t="s">
        <v>1647</v>
      </c>
      <c r="C915" s="31" t="s">
        <v>1578</v>
      </c>
      <c r="D915" s="30" t="s">
        <v>1887</v>
      </c>
      <c r="E915" s="31" t="s">
        <v>1648</v>
      </c>
      <c r="F915" s="34">
        <v>54280</v>
      </c>
      <c r="G915" s="35">
        <v>46000</v>
      </c>
      <c r="H915" s="35">
        <v>4140</v>
      </c>
      <c r="I915" s="35">
        <v>4140</v>
      </c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</row>
    <row r="916" spans="1:23" x14ac:dyDescent="0.25">
      <c r="A916" s="28">
        <v>43857</v>
      </c>
      <c r="B916" s="29" t="s">
        <v>1581</v>
      </c>
      <c r="C916" s="31" t="s">
        <v>1578</v>
      </c>
      <c r="D916" s="30" t="s">
        <v>1888</v>
      </c>
      <c r="E916" s="31" t="s">
        <v>1582</v>
      </c>
      <c r="F916" s="34">
        <v>116406</v>
      </c>
      <c r="G916" s="35">
        <v>98649</v>
      </c>
      <c r="H916" s="35">
        <v>8878.41</v>
      </c>
      <c r="I916" s="35">
        <v>8878.41</v>
      </c>
      <c r="J916" s="35">
        <v>0.18</v>
      </c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</row>
    <row r="917" spans="1:23" x14ac:dyDescent="0.25">
      <c r="A917" s="28">
        <v>43857</v>
      </c>
      <c r="B917" s="29" t="s">
        <v>1618</v>
      </c>
      <c r="C917" s="31" t="s">
        <v>1578</v>
      </c>
      <c r="D917" s="30" t="s">
        <v>1889</v>
      </c>
      <c r="E917" s="31" t="s">
        <v>1620</v>
      </c>
      <c r="F917" s="34">
        <v>606255</v>
      </c>
      <c r="G917" s="35">
        <v>503775</v>
      </c>
      <c r="H917" s="35">
        <v>46239.75</v>
      </c>
      <c r="I917" s="35">
        <v>46239.75</v>
      </c>
      <c r="J917" s="35">
        <v>0.5</v>
      </c>
      <c r="K917" s="35">
        <v>10000</v>
      </c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</row>
    <row r="918" spans="1:23" x14ac:dyDescent="0.25">
      <c r="A918" s="28">
        <v>43858</v>
      </c>
      <c r="B918" s="29" t="s">
        <v>1742</v>
      </c>
      <c r="C918" s="31" t="s">
        <v>1578</v>
      </c>
      <c r="D918" s="30" t="s">
        <v>1890</v>
      </c>
      <c r="E918" s="31" t="s">
        <v>1743</v>
      </c>
      <c r="F918" s="34">
        <v>20768</v>
      </c>
      <c r="G918" s="35">
        <v>17600</v>
      </c>
      <c r="H918" s="35">
        <v>1584</v>
      </c>
      <c r="I918" s="35">
        <v>1584</v>
      </c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</row>
    <row r="919" spans="1:23" x14ac:dyDescent="0.25">
      <c r="A919" s="28">
        <v>43858</v>
      </c>
      <c r="B919" s="29" t="s">
        <v>1742</v>
      </c>
      <c r="C919" s="31" t="s">
        <v>1578</v>
      </c>
      <c r="D919" s="30" t="s">
        <v>1891</v>
      </c>
      <c r="E919" s="31" t="s">
        <v>1743</v>
      </c>
      <c r="F919" s="34">
        <v>20768</v>
      </c>
      <c r="G919" s="35">
        <v>17600</v>
      </c>
      <c r="H919" s="35">
        <v>1584</v>
      </c>
      <c r="I919" s="35">
        <v>1584</v>
      </c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</row>
    <row r="920" spans="1:23" x14ac:dyDescent="0.25">
      <c r="A920" s="28">
        <v>43858</v>
      </c>
      <c r="B920" s="29" t="s">
        <v>1581</v>
      </c>
      <c r="C920" s="31" t="s">
        <v>1578</v>
      </c>
      <c r="D920" s="30" t="s">
        <v>1892</v>
      </c>
      <c r="E920" s="31" t="s">
        <v>1582</v>
      </c>
      <c r="F920" s="34">
        <v>54398</v>
      </c>
      <c r="G920" s="35">
        <v>46100</v>
      </c>
      <c r="H920" s="35">
        <v>4149</v>
      </c>
      <c r="I920" s="35">
        <v>4149</v>
      </c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</row>
    <row r="921" spans="1:23" x14ac:dyDescent="0.25">
      <c r="A921" s="28">
        <v>43858</v>
      </c>
      <c r="B921" s="29" t="s">
        <v>1581</v>
      </c>
      <c r="C921" s="31" t="s">
        <v>1578</v>
      </c>
      <c r="D921" s="30" t="s">
        <v>1893</v>
      </c>
      <c r="E921" s="31" t="s">
        <v>1582</v>
      </c>
      <c r="F921" s="34">
        <v>6785</v>
      </c>
      <c r="G921" s="35">
        <v>5750</v>
      </c>
      <c r="H921" s="35">
        <v>517.5</v>
      </c>
      <c r="I921" s="35">
        <v>517.5</v>
      </c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</row>
    <row r="922" spans="1:23" x14ac:dyDescent="0.25">
      <c r="A922" s="28">
        <v>43858</v>
      </c>
      <c r="B922" s="29" t="s">
        <v>1731</v>
      </c>
      <c r="C922" s="31" t="s">
        <v>1578</v>
      </c>
      <c r="D922" s="30" t="s">
        <v>1894</v>
      </c>
      <c r="E922" s="31" t="s">
        <v>1732</v>
      </c>
      <c r="F922" s="34">
        <v>30555</v>
      </c>
      <c r="G922" s="35">
        <v>25894</v>
      </c>
      <c r="H922" s="35">
        <v>2330.46</v>
      </c>
      <c r="I922" s="35">
        <v>2330.46</v>
      </c>
      <c r="J922" s="35">
        <v>0.08</v>
      </c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</row>
    <row r="923" spans="1:23" x14ac:dyDescent="0.25">
      <c r="A923" s="28">
        <v>43858</v>
      </c>
      <c r="B923" s="29" t="s">
        <v>1618</v>
      </c>
      <c r="C923" s="31" t="s">
        <v>1578</v>
      </c>
      <c r="D923" s="30" t="s">
        <v>1895</v>
      </c>
      <c r="E923" s="31" t="s">
        <v>1620</v>
      </c>
      <c r="F923" s="34">
        <v>368659</v>
      </c>
      <c r="G923" s="35">
        <v>304422.5</v>
      </c>
      <c r="H923" s="35">
        <v>28118.03</v>
      </c>
      <c r="I923" s="35">
        <v>28118.03</v>
      </c>
      <c r="J923" s="35">
        <v>0.44</v>
      </c>
      <c r="K923" s="35">
        <v>8000</v>
      </c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</row>
    <row r="924" spans="1:23" x14ac:dyDescent="0.25">
      <c r="A924" s="28">
        <v>43859</v>
      </c>
      <c r="B924" s="29" t="s">
        <v>1781</v>
      </c>
      <c r="C924" s="31" t="s">
        <v>1578</v>
      </c>
      <c r="D924" s="30" t="s">
        <v>1896</v>
      </c>
      <c r="E924" s="31" t="s">
        <v>1782</v>
      </c>
      <c r="F924" s="34">
        <v>6187.92</v>
      </c>
      <c r="G924" s="35">
        <v>5244</v>
      </c>
      <c r="H924" s="35">
        <v>471.96</v>
      </c>
      <c r="I924" s="35">
        <v>471.96</v>
      </c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</row>
    <row r="925" spans="1:23" x14ac:dyDescent="0.25">
      <c r="A925" s="28">
        <v>43860</v>
      </c>
      <c r="B925" s="29" t="s">
        <v>1618</v>
      </c>
      <c r="C925" s="31" t="s">
        <v>1578</v>
      </c>
      <c r="D925" s="30" t="s">
        <v>1897</v>
      </c>
      <c r="E925" s="31" t="s">
        <v>1620</v>
      </c>
      <c r="F925" s="34">
        <v>630958</v>
      </c>
      <c r="G925" s="35">
        <v>524710</v>
      </c>
      <c r="H925" s="35">
        <v>48123.9</v>
      </c>
      <c r="I925" s="35">
        <v>48123.9</v>
      </c>
      <c r="J925" s="35">
        <v>0.2</v>
      </c>
      <c r="K925" s="35">
        <v>10000</v>
      </c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</row>
    <row r="926" spans="1:23" x14ac:dyDescent="0.25">
      <c r="A926" s="28">
        <v>43860</v>
      </c>
      <c r="B926" s="29" t="s">
        <v>1595</v>
      </c>
      <c r="C926" s="31" t="s">
        <v>1578</v>
      </c>
      <c r="D926" s="30" t="s">
        <v>1898</v>
      </c>
      <c r="E926" s="31" t="s">
        <v>1596</v>
      </c>
      <c r="F926" s="34">
        <v>17328</v>
      </c>
      <c r="G926" s="35">
        <v>14085</v>
      </c>
      <c r="H926" s="35">
        <v>1321.65</v>
      </c>
      <c r="I926" s="35">
        <v>1321.65</v>
      </c>
      <c r="J926" s="32">
        <v>0.3</v>
      </c>
      <c r="K926" s="35">
        <v>600</v>
      </c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</row>
    <row r="927" spans="1:23" x14ac:dyDescent="0.25">
      <c r="A927" s="28">
        <v>43860</v>
      </c>
      <c r="B927" s="29" t="s">
        <v>1899</v>
      </c>
      <c r="C927" s="31" t="s">
        <v>1578</v>
      </c>
      <c r="D927" s="30" t="s">
        <v>1900</v>
      </c>
      <c r="E927" s="31" t="s">
        <v>1901</v>
      </c>
      <c r="F927" s="34">
        <v>848106</v>
      </c>
      <c r="G927" s="35">
        <v>718734</v>
      </c>
      <c r="H927" s="35">
        <v>64686.06</v>
      </c>
      <c r="I927" s="35">
        <v>64686.06</v>
      </c>
      <c r="J927" s="32">
        <v>0.12</v>
      </c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</row>
    <row r="928" spans="1:23" x14ac:dyDescent="0.25">
      <c r="A928" s="28">
        <v>43860</v>
      </c>
      <c r="B928" s="29" t="s">
        <v>1781</v>
      </c>
      <c r="C928" s="31" t="s">
        <v>1578</v>
      </c>
      <c r="D928" s="30" t="s">
        <v>1902</v>
      </c>
      <c r="E928" s="31" t="s">
        <v>1782</v>
      </c>
      <c r="F928" s="34">
        <v>9281.8799999999992</v>
      </c>
      <c r="G928" s="35">
        <v>7866</v>
      </c>
      <c r="H928" s="35">
        <v>707.94</v>
      </c>
      <c r="I928" s="35">
        <v>707.94</v>
      </c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</row>
    <row r="929" spans="1:23" x14ac:dyDescent="0.25">
      <c r="A929" s="28">
        <v>43860</v>
      </c>
      <c r="B929" s="29" t="s">
        <v>1581</v>
      </c>
      <c r="C929" s="31" t="s">
        <v>1578</v>
      </c>
      <c r="D929" s="30" t="s">
        <v>1903</v>
      </c>
      <c r="E929" s="31" t="s">
        <v>1582</v>
      </c>
      <c r="F929" s="34">
        <v>114602</v>
      </c>
      <c r="G929" s="35">
        <v>97120</v>
      </c>
      <c r="H929" s="35">
        <v>8740.7999999999993</v>
      </c>
      <c r="I929" s="35">
        <v>8740.7999999999993</v>
      </c>
      <c r="J929" s="35">
        <v>0.4</v>
      </c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</row>
    <row r="930" spans="1:23" x14ac:dyDescent="0.25">
      <c r="A930" s="28">
        <v>43860</v>
      </c>
      <c r="B930" s="29" t="s">
        <v>1482</v>
      </c>
      <c r="C930" s="31" t="s">
        <v>1573</v>
      </c>
      <c r="D930" s="30" t="s">
        <v>1904</v>
      </c>
      <c r="E930" s="31" t="s">
        <v>1482</v>
      </c>
      <c r="F930" s="34">
        <v>0</v>
      </c>
      <c r="G930" s="32">
        <v>896719</v>
      </c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</row>
    <row r="931" spans="1:23" x14ac:dyDescent="0.25">
      <c r="A931" s="28">
        <v>43861</v>
      </c>
      <c r="B931" s="29" t="s">
        <v>1807</v>
      </c>
      <c r="C931" s="31" t="s">
        <v>1578</v>
      </c>
      <c r="D931" s="30" t="s">
        <v>1905</v>
      </c>
      <c r="E931" s="31" t="s">
        <v>1808</v>
      </c>
      <c r="F931" s="34">
        <v>20171</v>
      </c>
      <c r="G931" s="35">
        <v>17094</v>
      </c>
      <c r="H931" s="35">
        <v>1538.46</v>
      </c>
      <c r="I931" s="35">
        <v>1538.46</v>
      </c>
      <c r="J931" s="35">
        <v>0.08</v>
      </c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</row>
    <row r="932" spans="1:23" x14ac:dyDescent="0.25">
      <c r="A932" s="28">
        <v>43861</v>
      </c>
      <c r="B932" s="29" t="s">
        <v>1807</v>
      </c>
      <c r="C932" s="31" t="s">
        <v>1578</v>
      </c>
      <c r="D932" s="30" t="s">
        <v>1906</v>
      </c>
      <c r="E932" s="31" t="s">
        <v>1808</v>
      </c>
      <c r="F932" s="34">
        <v>17523</v>
      </c>
      <c r="G932" s="35">
        <v>14850</v>
      </c>
      <c r="H932" s="35">
        <v>1336.5</v>
      </c>
      <c r="I932" s="35">
        <v>1336.5</v>
      </c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</row>
    <row r="933" spans="1:23" x14ac:dyDescent="0.25">
      <c r="A933" s="28">
        <v>43861</v>
      </c>
      <c r="B933" s="29" t="s">
        <v>1899</v>
      </c>
      <c r="C933" s="31" t="s">
        <v>1578</v>
      </c>
      <c r="D933" s="30" t="s">
        <v>1907</v>
      </c>
      <c r="E933" s="31" t="s">
        <v>1901</v>
      </c>
      <c r="F933" s="34">
        <v>708774</v>
      </c>
      <c r="G933" s="35">
        <v>594601</v>
      </c>
      <c r="H933" s="35">
        <v>54059.040000000001</v>
      </c>
      <c r="I933" s="35">
        <v>54059.040000000001</v>
      </c>
      <c r="J933" s="32">
        <v>0.08</v>
      </c>
      <c r="K933" s="35">
        <v>6055</v>
      </c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</row>
    <row r="934" spans="1:23" x14ac:dyDescent="0.25">
      <c r="A934" s="28">
        <v>43861</v>
      </c>
      <c r="B934" s="29" t="s">
        <v>1689</v>
      </c>
      <c r="C934" s="31" t="s">
        <v>1578</v>
      </c>
      <c r="D934" s="30" t="s">
        <v>1908</v>
      </c>
      <c r="E934" s="31" t="s">
        <v>1690</v>
      </c>
      <c r="F934" s="34">
        <v>64959</v>
      </c>
      <c r="G934" s="35">
        <v>55050</v>
      </c>
      <c r="H934" s="35">
        <v>4954.5</v>
      </c>
      <c r="I934" s="35">
        <v>4954.5</v>
      </c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</row>
    <row r="935" spans="1:23" x14ac:dyDescent="0.25">
      <c r="A935" s="28">
        <v>43861</v>
      </c>
      <c r="B935" s="29" t="s">
        <v>1805</v>
      </c>
      <c r="C935" s="31" t="s">
        <v>1578</v>
      </c>
      <c r="D935" s="30" t="s">
        <v>1909</v>
      </c>
      <c r="E935" s="31" t="s">
        <v>1806</v>
      </c>
      <c r="F935" s="34">
        <v>328324</v>
      </c>
      <c r="G935" s="35">
        <v>274240</v>
      </c>
      <c r="H935" s="35">
        <v>25041.599999999999</v>
      </c>
      <c r="I935" s="35">
        <v>25041.599999999999</v>
      </c>
      <c r="J935" s="35">
        <v>0.8</v>
      </c>
      <c r="K935" s="35">
        <v>4000</v>
      </c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</row>
    <row r="936" spans="1:23" x14ac:dyDescent="0.25">
      <c r="A936" s="28">
        <v>43861</v>
      </c>
      <c r="B936" s="29" t="s">
        <v>1654</v>
      </c>
      <c r="C936" s="31" t="s">
        <v>1578</v>
      </c>
      <c r="D936" s="30" t="s">
        <v>1910</v>
      </c>
      <c r="E936" s="31" t="s">
        <v>1655</v>
      </c>
      <c r="F936" s="34">
        <v>8496</v>
      </c>
      <c r="G936" s="35">
        <v>7200</v>
      </c>
      <c r="H936" s="35">
        <v>648</v>
      </c>
      <c r="I936" s="35">
        <v>648</v>
      </c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</row>
    <row r="937" spans="1:23" x14ac:dyDescent="0.25">
      <c r="A937" s="28">
        <v>43861</v>
      </c>
      <c r="B937" s="29" t="s">
        <v>1765</v>
      </c>
      <c r="C937" s="31" t="s">
        <v>1578</v>
      </c>
      <c r="D937" s="30" t="s">
        <v>1911</v>
      </c>
      <c r="E937" s="31" t="s">
        <v>1766</v>
      </c>
      <c r="F937" s="34">
        <v>53595.6</v>
      </c>
      <c r="G937" s="35">
        <v>45420</v>
      </c>
      <c r="H937" s="35">
        <v>4087.8</v>
      </c>
      <c r="I937" s="35">
        <v>4087.8</v>
      </c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</row>
    <row r="938" spans="1:23" x14ac:dyDescent="0.25">
      <c r="A938" s="28">
        <v>43862</v>
      </c>
      <c r="B938" s="29" t="s">
        <v>1595</v>
      </c>
      <c r="C938" s="31" t="s">
        <v>1578</v>
      </c>
      <c r="D938" s="30" t="s">
        <v>1912</v>
      </c>
      <c r="E938" s="31" t="s">
        <v>1596</v>
      </c>
      <c r="F938" s="34">
        <v>13128</v>
      </c>
      <c r="G938" s="35">
        <v>10475</v>
      </c>
      <c r="H938" s="35">
        <v>1001.25</v>
      </c>
      <c r="I938" s="35">
        <v>1001.25</v>
      </c>
      <c r="J938" s="35">
        <v>0.5</v>
      </c>
      <c r="K938" s="35">
        <v>650</v>
      </c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</row>
    <row r="939" spans="1:23" x14ac:dyDescent="0.25">
      <c r="A939" s="28">
        <v>43862</v>
      </c>
      <c r="B939" s="29" t="s">
        <v>1595</v>
      </c>
      <c r="C939" s="31" t="s">
        <v>1578</v>
      </c>
      <c r="D939" s="30" t="s">
        <v>1913</v>
      </c>
      <c r="E939" s="31" t="s">
        <v>1596</v>
      </c>
      <c r="F939" s="34">
        <v>11741</v>
      </c>
      <c r="G939" s="35">
        <v>9300</v>
      </c>
      <c r="H939" s="35">
        <v>895.5</v>
      </c>
      <c r="I939" s="35">
        <v>895.5</v>
      </c>
      <c r="J939" s="33"/>
      <c r="K939" s="35">
        <v>650</v>
      </c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</row>
    <row r="940" spans="1:23" x14ac:dyDescent="0.25">
      <c r="A940" s="28">
        <v>43862</v>
      </c>
      <c r="B940" s="29" t="s">
        <v>1595</v>
      </c>
      <c r="C940" s="31" t="s">
        <v>1578</v>
      </c>
      <c r="D940" s="30" t="s">
        <v>1914</v>
      </c>
      <c r="E940" s="31" t="s">
        <v>1596</v>
      </c>
      <c r="F940" s="34">
        <v>8998</v>
      </c>
      <c r="G940" s="35">
        <v>6975</v>
      </c>
      <c r="H940" s="35">
        <v>686.25</v>
      </c>
      <c r="I940" s="35">
        <v>686.25</v>
      </c>
      <c r="J940" s="35">
        <v>0.5</v>
      </c>
      <c r="K940" s="35">
        <v>650</v>
      </c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</row>
    <row r="941" spans="1:23" x14ac:dyDescent="0.25">
      <c r="A941" s="28">
        <v>43862</v>
      </c>
      <c r="B941" s="29" t="s">
        <v>1821</v>
      </c>
      <c r="C941" s="31" t="s">
        <v>1578</v>
      </c>
      <c r="D941" s="30" t="s">
        <v>1915</v>
      </c>
      <c r="E941" s="31" t="s">
        <v>1822</v>
      </c>
      <c r="F941" s="34">
        <v>105871.96</v>
      </c>
      <c r="G941" s="35">
        <v>89722</v>
      </c>
      <c r="H941" s="35">
        <v>8074.98</v>
      </c>
      <c r="I941" s="35">
        <v>8074.98</v>
      </c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</row>
    <row r="942" spans="1:23" x14ac:dyDescent="0.25">
      <c r="A942" s="28">
        <v>43862</v>
      </c>
      <c r="B942" s="29" t="s">
        <v>1595</v>
      </c>
      <c r="C942" s="31" t="s">
        <v>1578</v>
      </c>
      <c r="D942" s="30" t="s">
        <v>1916</v>
      </c>
      <c r="E942" s="31" t="s">
        <v>1596</v>
      </c>
      <c r="F942" s="34">
        <v>8998</v>
      </c>
      <c r="G942" s="35">
        <v>6975</v>
      </c>
      <c r="H942" s="35">
        <v>686.25</v>
      </c>
      <c r="I942" s="35">
        <v>686.25</v>
      </c>
      <c r="J942" s="35">
        <v>0.5</v>
      </c>
      <c r="K942" s="35">
        <v>650</v>
      </c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</row>
    <row r="943" spans="1:23" x14ac:dyDescent="0.25">
      <c r="A943" s="28">
        <v>43862</v>
      </c>
      <c r="B943" s="29" t="s">
        <v>1765</v>
      </c>
      <c r="C943" s="31" t="s">
        <v>1578</v>
      </c>
      <c r="D943" s="30" t="s">
        <v>1917</v>
      </c>
      <c r="E943" s="31" t="s">
        <v>1766</v>
      </c>
      <c r="F943" s="34">
        <v>25960</v>
      </c>
      <c r="G943" s="35">
        <v>22000</v>
      </c>
      <c r="H943" s="35">
        <v>1980</v>
      </c>
      <c r="I943" s="35">
        <v>1980</v>
      </c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</row>
    <row r="944" spans="1:23" x14ac:dyDescent="0.25">
      <c r="A944" s="28">
        <v>43863</v>
      </c>
      <c r="B944" s="29" t="s">
        <v>1731</v>
      </c>
      <c r="C944" s="31" t="s">
        <v>1578</v>
      </c>
      <c r="D944" s="30" t="s">
        <v>1918</v>
      </c>
      <c r="E944" s="31" t="s">
        <v>1732</v>
      </c>
      <c r="F944" s="34">
        <v>46852</v>
      </c>
      <c r="G944" s="35">
        <v>39705</v>
      </c>
      <c r="H944" s="35">
        <v>3573.45</v>
      </c>
      <c r="I944" s="35">
        <v>3573.45</v>
      </c>
      <c r="J944" s="35">
        <v>0.1</v>
      </c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</row>
    <row r="945" spans="1:23" x14ac:dyDescent="0.25">
      <c r="A945" s="28">
        <v>43864</v>
      </c>
      <c r="B945" s="29" t="s">
        <v>1595</v>
      </c>
      <c r="C945" s="31" t="s">
        <v>1578</v>
      </c>
      <c r="D945" s="30" t="s">
        <v>1919</v>
      </c>
      <c r="E945" s="31" t="s">
        <v>1596</v>
      </c>
      <c r="F945" s="34">
        <v>11741</v>
      </c>
      <c r="G945" s="35">
        <v>9300</v>
      </c>
      <c r="H945" s="35">
        <v>895.5</v>
      </c>
      <c r="I945" s="35">
        <v>895.5</v>
      </c>
      <c r="J945" s="33"/>
      <c r="K945" s="35">
        <v>650</v>
      </c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</row>
    <row r="946" spans="1:23" x14ac:dyDescent="0.25">
      <c r="A946" s="28">
        <v>43864</v>
      </c>
      <c r="B946" s="29" t="s">
        <v>1534</v>
      </c>
      <c r="C946" s="31" t="s">
        <v>1578</v>
      </c>
      <c r="D946" s="30" t="s">
        <v>1920</v>
      </c>
      <c r="E946" s="31" t="s">
        <v>1540</v>
      </c>
      <c r="F946" s="34">
        <v>365195</v>
      </c>
      <c r="G946" s="35">
        <v>308160</v>
      </c>
      <c r="H946" s="35">
        <v>27853.83</v>
      </c>
      <c r="I946" s="35">
        <v>27853.83</v>
      </c>
      <c r="J946" s="35">
        <v>0.34</v>
      </c>
      <c r="K946" s="33"/>
      <c r="L946" s="33"/>
      <c r="M946" s="35">
        <v>1327</v>
      </c>
      <c r="N946" s="33"/>
      <c r="O946" s="33"/>
      <c r="P946" s="33"/>
      <c r="Q946" s="33"/>
      <c r="R946" s="33"/>
      <c r="S946" s="33"/>
      <c r="T946" s="33"/>
      <c r="U946" s="33"/>
      <c r="V946" s="33"/>
      <c r="W946" s="33"/>
    </row>
    <row r="947" spans="1:23" x14ac:dyDescent="0.25">
      <c r="A947" s="28">
        <v>43864</v>
      </c>
      <c r="B947" s="29" t="s">
        <v>1807</v>
      </c>
      <c r="C947" s="31" t="s">
        <v>1578</v>
      </c>
      <c r="D947" s="30" t="s">
        <v>1921</v>
      </c>
      <c r="E947" s="31" t="s">
        <v>1808</v>
      </c>
      <c r="F947" s="34">
        <v>99026</v>
      </c>
      <c r="G947" s="35">
        <v>83920</v>
      </c>
      <c r="H947" s="35">
        <v>7552.8</v>
      </c>
      <c r="I947" s="35">
        <v>7552.8</v>
      </c>
      <c r="J947" s="35">
        <v>0.4</v>
      </c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</row>
    <row r="948" spans="1:23" x14ac:dyDescent="0.25">
      <c r="A948" s="28">
        <v>43864</v>
      </c>
      <c r="B948" s="29" t="s">
        <v>1581</v>
      </c>
      <c r="C948" s="31" t="s">
        <v>1578</v>
      </c>
      <c r="D948" s="30" t="s">
        <v>1922</v>
      </c>
      <c r="E948" s="31" t="s">
        <v>1582</v>
      </c>
      <c r="F948" s="34">
        <v>35134.5</v>
      </c>
      <c r="G948" s="35">
        <v>29775</v>
      </c>
      <c r="H948" s="35">
        <v>2679.75</v>
      </c>
      <c r="I948" s="35">
        <v>2679.75</v>
      </c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</row>
    <row r="949" spans="1:23" x14ac:dyDescent="0.25">
      <c r="A949" s="28">
        <v>43864</v>
      </c>
      <c r="B949" s="29" t="s">
        <v>1689</v>
      </c>
      <c r="C949" s="31" t="s">
        <v>1578</v>
      </c>
      <c r="D949" s="30" t="s">
        <v>1923</v>
      </c>
      <c r="E949" s="31" t="s">
        <v>1690</v>
      </c>
      <c r="F949" s="34">
        <v>7080</v>
      </c>
      <c r="G949" s="35">
        <v>6000</v>
      </c>
      <c r="H949" s="35">
        <v>540</v>
      </c>
      <c r="I949" s="35">
        <v>540</v>
      </c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</row>
    <row r="950" spans="1:23" x14ac:dyDescent="0.25">
      <c r="A950" s="28">
        <v>43864</v>
      </c>
      <c r="B950" s="29" t="s">
        <v>1708</v>
      </c>
      <c r="C950" s="31" t="s">
        <v>1578</v>
      </c>
      <c r="D950" s="30" t="s">
        <v>1924</v>
      </c>
      <c r="E950" s="31" t="s">
        <v>1709</v>
      </c>
      <c r="F950" s="34">
        <v>9422</v>
      </c>
      <c r="G950" s="35">
        <v>7985</v>
      </c>
      <c r="H950" s="35">
        <v>718.65</v>
      </c>
      <c r="I950" s="35">
        <v>718.65</v>
      </c>
      <c r="J950" s="32">
        <v>0.3</v>
      </c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</row>
    <row r="951" spans="1:23" x14ac:dyDescent="0.25">
      <c r="A951" s="28">
        <v>43865</v>
      </c>
      <c r="B951" s="29" t="s">
        <v>1899</v>
      </c>
      <c r="C951" s="31" t="s">
        <v>1578</v>
      </c>
      <c r="D951" s="30" t="s">
        <v>1925</v>
      </c>
      <c r="E951" s="31" t="s">
        <v>1901</v>
      </c>
      <c r="F951" s="34">
        <v>492800</v>
      </c>
      <c r="G951" s="35">
        <v>417627</v>
      </c>
      <c r="H951" s="35">
        <v>37586.43</v>
      </c>
      <c r="I951" s="35">
        <v>37586.43</v>
      </c>
      <c r="J951" s="35">
        <v>0.14000000000000001</v>
      </c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</row>
    <row r="952" spans="1:23" x14ac:dyDescent="0.25">
      <c r="A952" s="28">
        <v>43865</v>
      </c>
      <c r="B952" s="29" t="s">
        <v>1731</v>
      </c>
      <c r="C952" s="31" t="s">
        <v>1578</v>
      </c>
      <c r="D952" s="30" t="s">
        <v>1926</v>
      </c>
      <c r="E952" s="31" t="s">
        <v>1732</v>
      </c>
      <c r="F952" s="34">
        <v>21233</v>
      </c>
      <c r="G952" s="35">
        <v>17994</v>
      </c>
      <c r="H952" s="35">
        <v>1619.46</v>
      </c>
      <c r="I952" s="35">
        <v>1619.46</v>
      </c>
      <c r="J952" s="35">
        <v>0.08</v>
      </c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</row>
    <row r="953" spans="1:23" x14ac:dyDescent="0.25">
      <c r="A953" s="28">
        <v>43865</v>
      </c>
      <c r="B953" s="29" t="s">
        <v>1805</v>
      </c>
      <c r="C953" s="31" t="s">
        <v>1578</v>
      </c>
      <c r="D953" s="30" t="s">
        <v>1927</v>
      </c>
      <c r="E953" s="31" t="s">
        <v>1806</v>
      </c>
      <c r="F953" s="34">
        <v>85921</v>
      </c>
      <c r="G953" s="35">
        <v>70080</v>
      </c>
      <c r="H953" s="35">
        <v>6553.26</v>
      </c>
      <c r="I953" s="35">
        <v>6553.26</v>
      </c>
      <c r="J953" s="35">
        <v>0.48</v>
      </c>
      <c r="K953" s="35">
        <v>2500</v>
      </c>
      <c r="L953" s="33"/>
      <c r="M953" s="35">
        <v>234</v>
      </c>
      <c r="N953" s="33"/>
      <c r="O953" s="33"/>
      <c r="P953" s="33"/>
      <c r="Q953" s="33"/>
      <c r="R953" s="33"/>
      <c r="S953" s="33"/>
      <c r="T953" s="33"/>
      <c r="U953" s="33"/>
      <c r="V953" s="33"/>
      <c r="W953" s="33"/>
    </row>
    <row r="954" spans="1:23" x14ac:dyDescent="0.25">
      <c r="A954" s="28">
        <v>43865</v>
      </c>
      <c r="B954" s="29" t="s">
        <v>1591</v>
      </c>
      <c r="C954" s="31" t="s">
        <v>1578</v>
      </c>
      <c r="D954" s="30" t="s">
        <v>1928</v>
      </c>
      <c r="E954" s="31" t="s">
        <v>1592</v>
      </c>
      <c r="F954" s="34">
        <v>501963</v>
      </c>
      <c r="G954" s="35">
        <v>420492</v>
      </c>
      <c r="H954" s="35">
        <v>38285.279999999999</v>
      </c>
      <c r="I954" s="35">
        <v>38285.279999999999</v>
      </c>
      <c r="J954" s="35">
        <v>0.44</v>
      </c>
      <c r="K954" s="35">
        <v>4900</v>
      </c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</row>
    <row r="955" spans="1:23" x14ac:dyDescent="0.25">
      <c r="A955" s="28">
        <v>43865</v>
      </c>
      <c r="B955" s="29" t="s">
        <v>1731</v>
      </c>
      <c r="C955" s="31" t="s">
        <v>1578</v>
      </c>
      <c r="D955" s="30" t="s">
        <v>1929</v>
      </c>
      <c r="E955" s="31" t="s">
        <v>1732</v>
      </c>
      <c r="F955" s="34">
        <v>18880</v>
      </c>
      <c r="G955" s="35">
        <v>16000</v>
      </c>
      <c r="H955" s="35">
        <v>1440</v>
      </c>
      <c r="I955" s="35">
        <v>1440</v>
      </c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</row>
    <row r="956" spans="1:23" x14ac:dyDescent="0.25">
      <c r="A956" s="28">
        <v>43869</v>
      </c>
      <c r="B956" s="29" t="s">
        <v>1482</v>
      </c>
      <c r="C956" s="31" t="s">
        <v>1573</v>
      </c>
      <c r="D956" s="30" t="s">
        <v>1930</v>
      </c>
      <c r="E956" s="31" t="s">
        <v>1482</v>
      </c>
      <c r="F956" s="34">
        <v>0</v>
      </c>
      <c r="G956" s="32">
        <v>3254781</v>
      </c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</row>
    <row r="957" spans="1:23" x14ac:dyDescent="0.25">
      <c r="A957" s="28">
        <v>43869</v>
      </c>
      <c r="B957" s="29" t="s">
        <v>1777</v>
      </c>
      <c r="C957" s="31" t="s">
        <v>1573</v>
      </c>
      <c r="D957" s="30" t="s">
        <v>1931</v>
      </c>
      <c r="E957" s="31" t="s">
        <v>1482</v>
      </c>
      <c r="F957" s="34">
        <v>418407</v>
      </c>
      <c r="G957" s="35">
        <v>418407</v>
      </c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</row>
    <row r="958" spans="1:23" x14ac:dyDescent="0.25">
      <c r="A958" s="28">
        <v>43875</v>
      </c>
      <c r="B958" s="29" t="s">
        <v>1618</v>
      </c>
      <c r="C958" s="31" t="s">
        <v>1578</v>
      </c>
      <c r="D958" s="30" t="s">
        <v>1932</v>
      </c>
      <c r="E958" s="31" t="s">
        <v>1620</v>
      </c>
      <c r="F958" s="34">
        <v>305974</v>
      </c>
      <c r="G958" s="35">
        <v>259300</v>
      </c>
      <c r="H958" s="35">
        <v>23337</v>
      </c>
      <c r="I958" s="35">
        <v>23337</v>
      </c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</row>
    <row r="959" spans="1:23" x14ac:dyDescent="0.25">
      <c r="A959" s="28">
        <v>43875</v>
      </c>
      <c r="B959" s="29" t="s">
        <v>1618</v>
      </c>
      <c r="C959" s="31" t="s">
        <v>1578</v>
      </c>
      <c r="D959" s="30" t="s">
        <v>1933</v>
      </c>
      <c r="E959" s="31" t="s">
        <v>1620</v>
      </c>
      <c r="F959" s="34">
        <v>246998</v>
      </c>
      <c r="G959" s="35">
        <v>209320</v>
      </c>
      <c r="H959" s="35">
        <v>18838.8</v>
      </c>
      <c r="I959" s="35">
        <v>18838.8</v>
      </c>
      <c r="J959" s="35">
        <v>0.4</v>
      </c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</row>
    <row r="960" spans="1:23" x14ac:dyDescent="0.25">
      <c r="A960" s="28">
        <v>43875</v>
      </c>
      <c r="B960" s="29" t="s">
        <v>1581</v>
      </c>
      <c r="C960" s="31" t="s">
        <v>1578</v>
      </c>
      <c r="D960" s="30" t="s">
        <v>1934</v>
      </c>
      <c r="E960" s="31" t="s">
        <v>1582</v>
      </c>
      <c r="F960" s="34">
        <v>81420</v>
      </c>
      <c r="G960" s="35">
        <v>69000</v>
      </c>
      <c r="H960" s="35">
        <v>6210</v>
      </c>
      <c r="I960" s="35">
        <v>6210</v>
      </c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</row>
    <row r="961" spans="1:23" x14ac:dyDescent="0.25">
      <c r="A961" s="28">
        <v>43875</v>
      </c>
      <c r="B961" s="29" t="s">
        <v>1599</v>
      </c>
      <c r="C961" s="31" t="s">
        <v>1578</v>
      </c>
      <c r="D961" s="30" t="s">
        <v>1935</v>
      </c>
      <c r="E961" s="31" t="s">
        <v>1600</v>
      </c>
      <c r="F961" s="34">
        <v>15576</v>
      </c>
      <c r="G961" s="35">
        <v>13200</v>
      </c>
      <c r="H961" s="35">
        <v>1188</v>
      </c>
      <c r="I961" s="35">
        <v>1188</v>
      </c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</row>
    <row r="962" spans="1:23" x14ac:dyDescent="0.25">
      <c r="A962" s="28">
        <v>43875</v>
      </c>
      <c r="B962" s="29" t="s">
        <v>1742</v>
      </c>
      <c r="C962" s="31" t="s">
        <v>1578</v>
      </c>
      <c r="D962" s="30" t="s">
        <v>1936</v>
      </c>
      <c r="E962" s="31" t="s">
        <v>1743</v>
      </c>
      <c r="F962" s="34">
        <v>42480</v>
      </c>
      <c r="G962" s="35">
        <v>36000</v>
      </c>
      <c r="H962" s="35">
        <v>3240</v>
      </c>
      <c r="I962" s="35">
        <v>3240</v>
      </c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</row>
    <row r="963" spans="1:23" x14ac:dyDescent="0.25">
      <c r="A963" s="28">
        <v>43875</v>
      </c>
      <c r="B963" s="29" t="s">
        <v>1629</v>
      </c>
      <c r="C963" s="31" t="s">
        <v>1578</v>
      </c>
      <c r="D963" s="30" t="s">
        <v>1937</v>
      </c>
      <c r="E963" s="31" t="s">
        <v>1634</v>
      </c>
      <c r="F963" s="34">
        <v>48380</v>
      </c>
      <c r="G963" s="35">
        <v>41000</v>
      </c>
      <c r="H963" s="35">
        <v>3690</v>
      </c>
      <c r="I963" s="35">
        <v>3690</v>
      </c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</row>
    <row r="964" spans="1:23" x14ac:dyDescent="0.25">
      <c r="A964" s="28">
        <v>43875</v>
      </c>
      <c r="B964" s="29" t="s">
        <v>1721</v>
      </c>
      <c r="C964" s="31" t="s">
        <v>1578</v>
      </c>
      <c r="D964" s="30" t="s">
        <v>1938</v>
      </c>
      <c r="E964" s="31" t="s">
        <v>1722</v>
      </c>
      <c r="F964" s="34">
        <v>3094</v>
      </c>
      <c r="G964" s="35">
        <v>2622</v>
      </c>
      <c r="H964" s="35">
        <v>235.98</v>
      </c>
      <c r="I964" s="35">
        <v>235.98</v>
      </c>
      <c r="J964" s="35">
        <v>0.04</v>
      </c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</row>
    <row r="965" spans="1:23" x14ac:dyDescent="0.25">
      <c r="A965" s="28">
        <v>43875</v>
      </c>
      <c r="B965" s="29" t="s">
        <v>1742</v>
      </c>
      <c r="C965" s="31" t="s">
        <v>1578</v>
      </c>
      <c r="D965" s="30" t="s">
        <v>1939</v>
      </c>
      <c r="E965" s="31" t="s">
        <v>1743</v>
      </c>
      <c r="F965" s="34">
        <v>20768</v>
      </c>
      <c r="G965" s="35">
        <v>17600</v>
      </c>
      <c r="H965" s="35">
        <v>1584</v>
      </c>
      <c r="I965" s="35">
        <v>1584</v>
      </c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</row>
    <row r="966" spans="1:23" x14ac:dyDescent="0.25">
      <c r="A966" s="28">
        <v>43875</v>
      </c>
      <c r="B966" s="29" t="s">
        <v>1618</v>
      </c>
      <c r="C966" s="31" t="s">
        <v>1578</v>
      </c>
      <c r="D966" s="30" t="s">
        <v>1940</v>
      </c>
      <c r="E966" s="31" t="s">
        <v>1620</v>
      </c>
      <c r="F966" s="34">
        <v>436600</v>
      </c>
      <c r="G966" s="35">
        <v>370000</v>
      </c>
      <c r="H966" s="35">
        <v>33300</v>
      </c>
      <c r="I966" s="35">
        <v>33300</v>
      </c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</row>
    <row r="967" spans="1:23" x14ac:dyDescent="0.25">
      <c r="A967" s="28">
        <v>43875</v>
      </c>
      <c r="B967" s="29" t="s">
        <v>1599</v>
      </c>
      <c r="C967" s="31" t="s">
        <v>1578</v>
      </c>
      <c r="D967" s="30" t="s">
        <v>1941</v>
      </c>
      <c r="E967" s="31" t="s">
        <v>1600</v>
      </c>
      <c r="F967" s="34">
        <v>1593</v>
      </c>
      <c r="G967" s="35">
        <v>1350</v>
      </c>
      <c r="H967" s="35">
        <v>121.5</v>
      </c>
      <c r="I967" s="35">
        <v>121.5</v>
      </c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</row>
    <row r="968" spans="1:23" x14ac:dyDescent="0.25">
      <c r="A968" s="28">
        <v>43875</v>
      </c>
      <c r="B968" s="29" t="s">
        <v>1851</v>
      </c>
      <c r="C968" s="31" t="s">
        <v>1578</v>
      </c>
      <c r="D968" s="30" t="s">
        <v>1942</v>
      </c>
      <c r="E968" s="31" t="s">
        <v>1853</v>
      </c>
      <c r="F968" s="34">
        <v>25252</v>
      </c>
      <c r="G968" s="35">
        <v>21400</v>
      </c>
      <c r="H968" s="35">
        <v>1926</v>
      </c>
      <c r="I968" s="35">
        <v>1926</v>
      </c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</row>
    <row r="969" spans="1:23" x14ac:dyDescent="0.25">
      <c r="A969" s="28">
        <v>43875</v>
      </c>
      <c r="B969" s="29" t="s">
        <v>1851</v>
      </c>
      <c r="C969" s="31" t="s">
        <v>1578</v>
      </c>
      <c r="D969" s="30" t="s">
        <v>1943</v>
      </c>
      <c r="E969" s="31" t="s">
        <v>1853</v>
      </c>
      <c r="F969" s="34">
        <v>10325</v>
      </c>
      <c r="G969" s="35">
        <v>8750</v>
      </c>
      <c r="H969" s="35">
        <v>787.5</v>
      </c>
      <c r="I969" s="35">
        <v>787.5</v>
      </c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</row>
    <row r="970" spans="1:23" x14ac:dyDescent="0.25">
      <c r="A970" s="28">
        <v>43875</v>
      </c>
      <c r="B970" s="29" t="s">
        <v>1781</v>
      </c>
      <c r="C970" s="31" t="s">
        <v>1578</v>
      </c>
      <c r="D970" s="30" t="s">
        <v>1944</v>
      </c>
      <c r="E970" s="31" t="s">
        <v>1782</v>
      </c>
      <c r="F970" s="34">
        <v>3093.96</v>
      </c>
      <c r="G970" s="35">
        <v>2622</v>
      </c>
      <c r="H970" s="35">
        <v>235.98</v>
      </c>
      <c r="I970" s="35">
        <v>235.98</v>
      </c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</row>
    <row r="971" spans="1:23" x14ac:dyDescent="0.25">
      <c r="A971" s="28">
        <v>43875</v>
      </c>
      <c r="B971" s="29" t="s">
        <v>1742</v>
      </c>
      <c r="C971" s="31" t="s">
        <v>1578</v>
      </c>
      <c r="D971" s="30" t="s">
        <v>1945</v>
      </c>
      <c r="E971" s="31" t="s">
        <v>1743</v>
      </c>
      <c r="F971" s="34">
        <v>2336</v>
      </c>
      <c r="G971" s="35">
        <v>1980</v>
      </c>
      <c r="H971" s="35">
        <v>178.2</v>
      </c>
      <c r="I971" s="35">
        <v>178.2</v>
      </c>
      <c r="J971" s="32">
        <v>0.4</v>
      </c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</row>
    <row r="972" spans="1:23" x14ac:dyDescent="0.25">
      <c r="A972" s="28">
        <v>43876</v>
      </c>
      <c r="B972" s="29" t="s">
        <v>1735</v>
      </c>
      <c r="C972" s="31" t="s">
        <v>1578</v>
      </c>
      <c r="D972" s="30" t="s">
        <v>1946</v>
      </c>
      <c r="E972" s="31" t="s">
        <v>1736</v>
      </c>
      <c r="F972" s="34">
        <v>3569</v>
      </c>
      <c r="G972" s="35">
        <v>3025</v>
      </c>
      <c r="H972" s="35">
        <v>272.25</v>
      </c>
      <c r="I972" s="35">
        <v>272.25</v>
      </c>
      <c r="J972" s="32">
        <v>0.5</v>
      </c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</row>
    <row r="973" spans="1:23" x14ac:dyDescent="0.25">
      <c r="A973" s="28">
        <v>43876</v>
      </c>
      <c r="B973" s="29" t="s">
        <v>1618</v>
      </c>
      <c r="C973" s="31" t="s">
        <v>1578</v>
      </c>
      <c r="D973" s="30" t="s">
        <v>1947</v>
      </c>
      <c r="E973" s="31" t="s">
        <v>1620</v>
      </c>
      <c r="F973" s="34">
        <v>613045</v>
      </c>
      <c r="G973" s="35">
        <v>519530</v>
      </c>
      <c r="H973" s="35">
        <v>46757.7</v>
      </c>
      <c r="I973" s="35">
        <v>46757.7</v>
      </c>
      <c r="J973" s="32">
        <v>0.4</v>
      </c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</row>
    <row r="974" spans="1:23" x14ac:dyDescent="0.25">
      <c r="A974" s="28">
        <v>43876</v>
      </c>
      <c r="B974" s="29" t="s">
        <v>1948</v>
      </c>
      <c r="C974" s="31" t="s">
        <v>1578</v>
      </c>
      <c r="D974" s="30" t="s">
        <v>1949</v>
      </c>
      <c r="E974" s="31" t="s">
        <v>1950</v>
      </c>
      <c r="F974" s="34">
        <v>14750</v>
      </c>
      <c r="G974" s="35">
        <v>12500</v>
      </c>
      <c r="H974" s="35">
        <v>1125</v>
      </c>
      <c r="I974" s="35">
        <v>1125</v>
      </c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</row>
    <row r="975" spans="1:23" x14ac:dyDescent="0.25">
      <c r="A975" s="28">
        <v>43876</v>
      </c>
      <c r="B975" s="29" t="s">
        <v>1731</v>
      </c>
      <c r="C975" s="31" t="s">
        <v>1578</v>
      </c>
      <c r="D975" s="30" t="s">
        <v>1951</v>
      </c>
      <c r="E975" s="31" t="s">
        <v>1732</v>
      </c>
      <c r="F975" s="34">
        <v>41825</v>
      </c>
      <c r="G975" s="35">
        <v>35444.5</v>
      </c>
      <c r="H975" s="35">
        <v>3190.01</v>
      </c>
      <c r="I975" s="35">
        <v>3190.01</v>
      </c>
      <c r="J975" s="35">
        <v>0.48</v>
      </c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</row>
    <row r="976" spans="1:23" x14ac:dyDescent="0.25">
      <c r="A976" s="28">
        <v>43876</v>
      </c>
      <c r="B976" s="29" t="s">
        <v>1689</v>
      </c>
      <c r="C976" s="31" t="s">
        <v>1578</v>
      </c>
      <c r="D976" s="30" t="s">
        <v>1952</v>
      </c>
      <c r="E976" s="31" t="s">
        <v>1690</v>
      </c>
      <c r="F976" s="34">
        <v>25545</v>
      </c>
      <c r="G976" s="35">
        <v>22750</v>
      </c>
      <c r="H976" s="35">
        <v>1147.5</v>
      </c>
      <c r="I976" s="35">
        <v>1147.5</v>
      </c>
      <c r="J976" s="33"/>
      <c r="K976" s="33"/>
      <c r="L976" s="33"/>
      <c r="M976" s="33"/>
      <c r="N976" s="33"/>
      <c r="O976" s="35">
        <v>250</v>
      </c>
      <c r="P976" s="35">
        <v>250</v>
      </c>
      <c r="Q976" s="33"/>
      <c r="R976" s="33"/>
      <c r="S976" s="33"/>
      <c r="T976" s="33"/>
      <c r="U976" s="33"/>
      <c r="V976" s="33"/>
      <c r="W976" s="33"/>
    </row>
    <row r="977" spans="1:23" x14ac:dyDescent="0.25">
      <c r="A977" s="28">
        <v>43876</v>
      </c>
      <c r="B977" s="29" t="s">
        <v>1731</v>
      </c>
      <c r="C977" s="31" t="s">
        <v>1578</v>
      </c>
      <c r="D977" s="30" t="s">
        <v>1953</v>
      </c>
      <c r="E977" s="31" t="s">
        <v>1732</v>
      </c>
      <c r="F977" s="34">
        <v>68334</v>
      </c>
      <c r="G977" s="35">
        <v>57910</v>
      </c>
      <c r="H977" s="35">
        <v>5211.8999999999996</v>
      </c>
      <c r="I977" s="35">
        <v>5211.8999999999996</v>
      </c>
      <c r="J977" s="35">
        <v>0.2</v>
      </c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</row>
    <row r="978" spans="1:23" x14ac:dyDescent="0.25">
      <c r="A978" s="28">
        <v>43876</v>
      </c>
      <c r="B978" s="29" t="s">
        <v>1724</v>
      </c>
      <c r="C978" s="31" t="s">
        <v>1578</v>
      </c>
      <c r="D978" s="30" t="s">
        <v>1954</v>
      </c>
      <c r="E978" s="31" t="s">
        <v>1725</v>
      </c>
      <c r="F978" s="34">
        <v>29028</v>
      </c>
      <c r="G978" s="35">
        <v>24600</v>
      </c>
      <c r="H978" s="35">
        <v>2214</v>
      </c>
      <c r="I978" s="35">
        <v>2214</v>
      </c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</row>
    <row r="979" spans="1:23" x14ac:dyDescent="0.25">
      <c r="A979" s="28">
        <v>43876</v>
      </c>
      <c r="B979" s="29" t="s">
        <v>1581</v>
      </c>
      <c r="C979" s="31" t="s">
        <v>1578</v>
      </c>
      <c r="D979" s="30" t="s">
        <v>1955</v>
      </c>
      <c r="E979" s="31" t="s">
        <v>1582</v>
      </c>
      <c r="F979" s="34">
        <v>57820</v>
      </c>
      <c r="G979" s="35">
        <v>49000</v>
      </c>
      <c r="H979" s="35">
        <v>4410</v>
      </c>
      <c r="I979" s="35">
        <v>4410</v>
      </c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</row>
    <row r="980" spans="1:23" x14ac:dyDescent="0.25">
      <c r="A980" s="28">
        <v>43876</v>
      </c>
      <c r="B980" s="29" t="s">
        <v>1599</v>
      </c>
      <c r="C980" s="31" t="s">
        <v>1578</v>
      </c>
      <c r="D980" s="30" t="s">
        <v>1956</v>
      </c>
      <c r="E980" s="31" t="s">
        <v>1600</v>
      </c>
      <c r="F980" s="34">
        <v>21240</v>
      </c>
      <c r="G980" s="35">
        <v>18000</v>
      </c>
      <c r="H980" s="35">
        <v>1620</v>
      </c>
      <c r="I980" s="35">
        <v>1620</v>
      </c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</row>
    <row r="981" spans="1:23" x14ac:dyDescent="0.25">
      <c r="A981" s="28">
        <v>43876</v>
      </c>
      <c r="B981" s="29" t="s">
        <v>1639</v>
      </c>
      <c r="C981" s="31" t="s">
        <v>1578</v>
      </c>
      <c r="D981" s="30" t="s">
        <v>1957</v>
      </c>
      <c r="E981" s="31" t="s">
        <v>1640</v>
      </c>
      <c r="F981" s="34">
        <v>3776</v>
      </c>
      <c r="G981" s="35">
        <v>3200</v>
      </c>
      <c r="H981" s="35">
        <v>288</v>
      </c>
      <c r="I981" s="35">
        <v>288</v>
      </c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</row>
    <row r="982" spans="1:23" x14ac:dyDescent="0.25">
      <c r="A982" s="28">
        <v>43876</v>
      </c>
      <c r="B982" s="29" t="s">
        <v>1731</v>
      </c>
      <c r="C982" s="31" t="s">
        <v>1578</v>
      </c>
      <c r="D982" s="30" t="s">
        <v>1958</v>
      </c>
      <c r="E982" s="31" t="s">
        <v>1732</v>
      </c>
      <c r="F982" s="34">
        <v>48144</v>
      </c>
      <c r="G982" s="35">
        <v>40800</v>
      </c>
      <c r="H982" s="35">
        <v>3672</v>
      </c>
      <c r="I982" s="35">
        <v>3672</v>
      </c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</row>
    <row r="983" spans="1:23" x14ac:dyDescent="0.25">
      <c r="A983" s="28">
        <v>43877</v>
      </c>
      <c r="B983" s="29" t="s">
        <v>1581</v>
      </c>
      <c r="C983" s="31" t="s">
        <v>1578</v>
      </c>
      <c r="D983" s="30" t="s">
        <v>1959</v>
      </c>
      <c r="E983" s="31" t="s">
        <v>1582</v>
      </c>
      <c r="F983" s="34">
        <v>26184</v>
      </c>
      <c r="G983" s="35">
        <v>22190</v>
      </c>
      <c r="H983" s="35">
        <v>1997.1</v>
      </c>
      <c r="I983" s="35">
        <v>1997.1</v>
      </c>
      <c r="J983" s="32">
        <v>0.2</v>
      </c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</row>
    <row r="984" spans="1:23" x14ac:dyDescent="0.25">
      <c r="A984" s="28">
        <v>43877</v>
      </c>
      <c r="B984" s="29" t="s">
        <v>1731</v>
      </c>
      <c r="C984" s="31" t="s">
        <v>1578</v>
      </c>
      <c r="D984" s="30" t="s">
        <v>1960</v>
      </c>
      <c r="E984" s="31" t="s">
        <v>1732</v>
      </c>
      <c r="F984" s="34">
        <v>7360</v>
      </c>
      <c r="G984" s="35">
        <v>6237</v>
      </c>
      <c r="H984" s="35">
        <v>561.33000000000004</v>
      </c>
      <c r="I984" s="35">
        <v>561.33000000000004</v>
      </c>
      <c r="J984" s="35">
        <v>0.34</v>
      </c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</row>
    <row r="985" spans="1:23" x14ac:dyDescent="0.25">
      <c r="A985" s="28">
        <v>43877</v>
      </c>
      <c r="B985" s="29" t="s">
        <v>1805</v>
      </c>
      <c r="C985" s="31" t="s">
        <v>1578</v>
      </c>
      <c r="D985" s="30" t="s">
        <v>1767</v>
      </c>
      <c r="E985" s="31" t="s">
        <v>1806</v>
      </c>
      <c r="F985" s="34">
        <v>481052</v>
      </c>
      <c r="G985" s="35">
        <v>406336.1</v>
      </c>
      <c r="H985" s="35">
        <v>36690.400000000001</v>
      </c>
      <c r="I985" s="35">
        <v>36690.400000000001</v>
      </c>
      <c r="J985" s="35">
        <v>0.1</v>
      </c>
      <c r="K985" s="33"/>
      <c r="L985" s="33"/>
      <c r="M985" s="35">
        <v>1335</v>
      </c>
      <c r="N985" s="33"/>
      <c r="O985" s="33"/>
      <c r="P985" s="33"/>
      <c r="Q985" s="33"/>
      <c r="R985" s="33"/>
      <c r="S985" s="33"/>
      <c r="T985" s="33"/>
      <c r="U985" s="33"/>
      <c r="V985" s="33"/>
      <c r="W985" s="33"/>
    </row>
    <row r="986" spans="1:23" x14ac:dyDescent="0.25">
      <c r="A986" s="28">
        <v>43877</v>
      </c>
      <c r="B986" s="29" t="s">
        <v>1639</v>
      </c>
      <c r="C986" s="31" t="s">
        <v>1578</v>
      </c>
      <c r="D986" s="30" t="s">
        <v>1961</v>
      </c>
      <c r="E986" s="31" t="s">
        <v>1640</v>
      </c>
      <c r="F986" s="34">
        <v>3776</v>
      </c>
      <c r="G986" s="35">
        <v>3200</v>
      </c>
      <c r="H986" s="35">
        <v>288</v>
      </c>
      <c r="I986" s="35">
        <v>288</v>
      </c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</row>
    <row r="987" spans="1:23" x14ac:dyDescent="0.25">
      <c r="A987" s="28">
        <v>43877</v>
      </c>
      <c r="B987" s="29" t="s">
        <v>1724</v>
      </c>
      <c r="C987" s="31" t="s">
        <v>1578</v>
      </c>
      <c r="D987" s="30" t="s">
        <v>1962</v>
      </c>
      <c r="E987" s="31" t="s">
        <v>1725</v>
      </c>
      <c r="F987" s="34">
        <v>29028</v>
      </c>
      <c r="G987" s="35">
        <v>24600</v>
      </c>
      <c r="H987" s="35">
        <v>2214</v>
      </c>
      <c r="I987" s="35">
        <v>2214</v>
      </c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</row>
    <row r="988" spans="1:23" x14ac:dyDescent="0.25">
      <c r="A988" s="28">
        <v>43877</v>
      </c>
      <c r="B988" s="29" t="s">
        <v>1731</v>
      </c>
      <c r="C988" s="31" t="s">
        <v>1578</v>
      </c>
      <c r="D988" s="30" t="s">
        <v>1963</v>
      </c>
      <c r="E988" s="31" t="s">
        <v>1732</v>
      </c>
      <c r="F988" s="34">
        <v>25488</v>
      </c>
      <c r="G988" s="35">
        <v>21600</v>
      </c>
      <c r="H988" s="35">
        <v>1944</v>
      </c>
      <c r="I988" s="35">
        <v>1944</v>
      </c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</row>
    <row r="989" spans="1:23" x14ac:dyDescent="0.25">
      <c r="A989" s="28">
        <v>43877</v>
      </c>
      <c r="B989" s="29" t="s">
        <v>1851</v>
      </c>
      <c r="C989" s="31" t="s">
        <v>1578</v>
      </c>
      <c r="D989" s="30" t="s">
        <v>1964</v>
      </c>
      <c r="E989" s="31" t="s">
        <v>1853</v>
      </c>
      <c r="F989" s="34">
        <v>11210</v>
      </c>
      <c r="G989" s="35">
        <v>9500</v>
      </c>
      <c r="H989" s="35">
        <v>855</v>
      </c>
      <c r="I989" s="35">
        <v>855</v>
      </c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</row>
    <row r="990" spans="1:23" x14ac:dyDescent="0.25">
      <c r="A990" s="28">
        <v>43879</v>
      </c>
      <c r="B990" s="29" t="s">
        <v>1534</v>
      </c>
      <c r="C990" s="31" t="s">
        <v>1578</v>
      </c>
      <c r="D990" s="30" t="s">
        <v>1965</v>
      </c>
      <c r="E990" s="31" t="s">
        <v>1540</v>
      </c>
      <c r="F990" s="34">
        <v>498578</v>
      </c>
      <c r="G990" s="35">
        <v>420720</v>
      </c>
      <c r="H990" s="35">
        <v>38027.17</v>
      </c>
      <c r="I990" s="35">
        <v>38027.17</v>
      </c>
      <c r="J990" s="32">
        <v>0.34</v>
      </c>
      <c r="K990" s="33"/>
      <c r="L990" s="33"/>
      <c r="M990" s="35">
        <v>1804</v>
      </c>
      <c r="N990" s="33"/>
      <c r="O990" s="33"/>
      <c r="P990" s="33"/>
      <c r="Q990" s="33"/>
      <c r="R990" s="33"/>
      <c r="S990" s="33"/>
      <c r="T990" s="33"/>
      <c r="U990" s="33"/>
      <c r="V990" s="33"/>
      <c r="W990" s="33"/>
    </row>
    <row r="991" spans="1:23" x14ac:dyDescent="0.25">
      <c r="A991" s="28">
        <v>43879</v>
      </c>
      <c r="B991" s="29" t="s">
        <v>1529</v>
      </c>
      <c r="C991" s="31" t="s">
        <v>1578</v>
      </c>
      <c r="D991" s="30" t="s">
        <v>1966</v>
      </c>
      <c r="E991" s="31" t="s">
        <v>1625</v>
      </c>
      <c r="F991" s="34">
        <v>935115</v>
      </c>
      <c r="G991" s="35">
        <v>792470</v>
      </c>
      <c r="H991" s="35">
        <v>71322.3</v>
      </c>
      <c r="I991" s="35">
        <v>71322.3</v>
      </c>
      <c r="J991" s="35">
        <v>0.4</v>
      </c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</row>
    <row r="992" spans="1:23" x14ac:dyDescent="0.25">
      <c r="A992" s="28">
        <v>43879</v>
      </c>
      <c r="B992" s="29" t="s">
        <v>1731</v>
      </c>
      <c r="C992" s="31" t="s">
        <v>1578</v>
      </c>
      <c r="D992" s="30" t="s">
        <v>1967</v>
      </c>
      <c r="E992" s="31" t="s">
        <v>1732</v>
      </c>
      <c r="F992" s="34">
        <v>5428</v>
      </c>
      <c r="G992" s="35">
        <v>4600</v>
      </c>
      <c r="H992" s="35">
        <v>414</v>
      </c>
      <c r="I992" s="35">
        <v>414</v>
      </c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</row>
    <row r="993" spans="1:23" x14ac:dyDescent="0.25">
      <c r="A993" s="28">
        <v>43879</v>
      </c>
      <c r="B993" s="29" t="s">
        <v>1581</v>
      </c>
      <c r="C993" s="31" t="s">
        <v>1578</v>
      </c>
      <c r="D993" s="30" t="s">
        <v>1968</v>
      </c>
      <c r="E993" s="31" t="s">
        <v>1582</v>
      </c>
      <c r="F993" s="34">
        <v>32249.4</v>
      </c>
      <c r="G993" s="35">
        <v>27330</v>
      </c>
      <c r="H993" s="35">
        <v>2459.6999999999998</v>
      </c>
      <c r="I993" s="35">
        <v>2459.6999999999998</v>
      </c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</row>
    <row r="994" spans="1:23" x14ac:dyDescent="0.25">
      <c r="A994" s="28">
        <v>43879</v>
      </c>
      <c r="B994" s="29" t="s">
        <v>1948</v>
      </c>
      <c r="C994" s="31" t="s">
        <v>1578</v>
      </c>
      <c r="D994" s="30" t="s">
        <v>1969</v>
      </c>
      <c r="E994" s="31" t="s">
        <v>1950</v>
      </c>
      <c r="F994" s="34">
        <v>16225</v>
      </c>
      <c r="G994" s="35">
        <v>13750</v>
      </c>
      <c r="H994" s="35">
        <v>1237.5</v>
      </c>
      <c r="I994" s="35">
        <v>1237.5</v>
      </c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</row>
    <row r="995" spans="1:23" x14ac:dyDescent="0.25">
      <c r="A995" s="28">
        <v>43879</v>
      </c>
      <c r="B995" s="29" t="s">
        <v>1672</v>
      </c>
      <c r="C995" s="31" t="s">
        <v>1578</v>
      </c>
      <c r="D995" s="30" t="s">
        <v>1970</v>
      </c>
      <c r="E995" s="31" t="s">
        <v>1673</v>
      </c>
      <c r="F995" s="34">
        <v>10974</v>
      </c>
      <c r="G995" s="35">
        <v>9300</v>
      </c>
      <c r="H995" s="35">
        <v>837</v>
      </c>
      <c r="I995" s="35">
        <v>837</v>
      </c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</row>
    <row r="996" spans="1:23" x14ac:dyDescent="0.25">
      <c r="A996" s="28">
        <v>43879</v>
      </c>
      <c r="B996" s="29" t="s">
        <v>1742</v>
      </c>
      <c r="C996" s="31" t="s">
        <v>1578</v>
      </c>
      <c r="D996" s="30" t="s">
        <v>1971</v>
      </c>
      <c r="E996" s="31" t="s">
        <v>1743</v>
      </c>
      <c r="F996" s="34">
        <v>35400</v>
      </c>
      <c r="G996" s="35">
        <v>30000</v>
      </c>
      <c r="H996" s="35">
        <v>2700</v>
      </c>
      <c r="I996" s="35">
        <v>2700</v>
      </c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</row>
    <row r="997" spans="1:23" x14ac:dyDescent="0.25">
      <c r="A997" s="28">
        <v>43879</v>
      </c>
      <c r="B997" s="29" t="s">
        <v>1742</v>
      </c>
      <c r="C997" s="31" t="s">
        <v>1578</v>
      </c>
      <c r="D997" s="30" t="s">
        <v>1972</v>
      </c>
      <c r="E997" s="31" t="s">
        <v>1743</v>
      </c>
      <c r="F997" s="34">
        <v>20768</v>
      </c>
      <c r="G997" s="35">
        <v>17600</v>
      </c>
      <c r="H997" s="35">
        <v>1584</v>
      </c>
      <c r="I997" s="35">
        <v>1584</v>
      </c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</row>
    <row r="998" spans="1:23" x14ac:dyDescent="0.25">
      <c r="A998" s="28">
        <v>43879</v>
      </c>
      <c r="B998" s="29" t="s">
        <v>1529</v>
      </c>
      <c r="C998" s="31" t="s">
        <v>1578</v>
      </c>
      <c r="D998" s="30" t="s">
        <v>1973</v>
      </c>
      <c r="E998" s="31" t="s">
        <v>1625</v>
      </c>
      <c r="F998" s="34">
        <v>80547</v>
      </c>
      <c r="G998" s="35">
        <v>68260</v>
      </c>
      <c r="H998" s="35">
        <v>6143.4</v>
      </c>
      <c r="I998" s="35">
        <v>6143.4</v>
      </c>
      <c r="J998" s="35">
        <v>0.2</v>
      </c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</row>
    <row r="999" spans="1:23" x14ac:dyDescent="0.25">
      <c r="A999" s="28">
        <v>43879</v>
      </c>
      <c r="B999" s="29" t="s">
        <v>1529</v>
      </c>
      <c r="C999" s="31" t="s">
        <v>1578</v>
      </c>
      <c r="D999" s="30" t="s">
        <v>1974</v>
      </c>
      <c r="E999" s="31" t="s">
        <v>1625</v>
      </c>
      <c r="F999" s="34">
        <v>55035</v>
      </c>
      <c r="G999" s="35">
        <v>46640</v>
      </c>
      <c r="H999" s="35">
        <v>4197.6000000000004</v>
      </c>
      <c r="I999" s="35">
        <v>4197.6000000000004</v>
      </c>
      <c r="J999" s="32">
        <v>0.2</v>
      </c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</row>
    <row r="1000" spans="1:23" x14ac:dyDescent="0.25">
      <c r="A1000" s="28">
        <v>43879</v>
      </c>
      <c r="B1000" s="29" t="s">
        <v>1731</v>
      </c>
      <c r="C1000" s="31" t="s">
        <v>1578</v>
      </c>
      <c r="D1000" s="30" t="s">
        <v>1975</v>
      </c>
      <c r="E1000" s="31" t="s">
        <v>1732</v>
      </c>
      <c r="F1000" s="34">
        <v>46294</v>
      </c>
      <c r="G1000" s="35">
        <v>39232</v>
      </c>
      <c r="H1000" s="35">
        <v>3530.88</v>
      </c>
      <c r="I1000" s="35">
        <v>3530.88</v>
      </c>
      <c r="J1000" s="35">
        <v>0.24</v>
      </c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</row>
    <row r="1001" spans="1:23" x14ac:dyDescent="0.25">
      <c r="A1001" s="28">
        <v>43879</v>
      </c>
      <c r="B1001" s="29" t="s">
        <v>1805</v>
      </c>
      <c r="C1001" s="31" t="s">
        <v>1578</v>
      </c>
      <c r="D1001" s="30" t="s">
        <v>1976</v>
      </c>
      <c r="E1001" s="31" t="s">
        <v>1806</v>
      </c>
      <c r="F1001" s="34">
        <v>15293</v>
      </c>
      <c r="G1001" s="35">
        <v>12960</v>
      </c>
      <c r="H1001" s="35">
        <v>1166.4000000000001</v>
      </c>
      <c r="I1001" s="35">
        <v>1166.4000000000001</v>
      </c>
      <c r="J1001" s="35">
        <v>0.2</v>
      </c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</row>
    <row r="1002" spans="1:23" x14ac:dyDescent="0.25">
      <c r="A1002" s="28">
        <v>43879</v>
      </c>
      <c r="B1002" s="29" t="s">
        <v>1689</v>
      </c>
      <c r="C1002" s="31" t="s">
        <v>1578</v>
      </c>
      <c r="D1002" s="30" t="s">
        <v>1977</v>
      </c>
      <c r="E1002" s="31" t="s">
        <v>1690</v>
      </c>
      <c r="F1002" s="34">
        <v>38176.9</v>
      </c>
      <c r="G1002" s="35">
        <v>33455</v>
      </c>
      <c r="H1002" s="35">
        <v>2110.9499999999998</v>
      </c>
      <c r="I1002" s="35">
        <v>2110.9499999999998</v>
      </c>
      <c r="J1002" s="33"/>
      <c r="K1002" s="33"/>
      <c r="L1002" s="33"/>
      <c r="M1002" s="33"/>
      <c r="N1002" s="33"/>
      <c r="O1002" s="35">
        <v>250</v>
      </c>
      <c r="P1002" s="35">
        <v>250</v>
      </c>
      <c r="Q1002" s="33"/>
      <c r="R1002" s="33"/>
      <c r="S1002" s="33"/>
      <c r="T1002" s="33"/>
      <c r="U1002" s="33"/>
      <c r="V1002" s="33"/>
      <c r="W1002" s="33"/>
    </row>
    <row r="1003" spans="1:23" x14ac:dyDescent="0.25">
      <c r="A1003" s="28">
        <v>43883</v>
      </c>
      <c r="B1003" s="29" t="s">
        <v>1482</v>
      </c>
      <c r="C1003" s="31" t="s">
        <v>1573</v>
      </c>
      <c r="D1003" s="30" t="s">
        <v>1978</v>
      </c>
      <c r="E1003" s="31" t="s">
        <v>1482</v>
      </c>
      <c r="F1003" s="34">
        <v>0</v>
      </c>
      <c r="G1003" s="32">
        <v>1165470</v>
      </c>
      <c r="H1003" s="33"/>
      <c r="I1003" s="33"/>
      <c r="J1003" s="33"/>
      <c r="K1003" s="33"/>
      <c r="L1003" s="33"/>
      <c r="M1003" s="33"/>
      <c r="N1003" s="35">
        <v>1165470</v>
      </c>
      <c r="O1003" s="33"/>
      <c r="P1003" s="33"/>
      <c r="Q1003" s="33"/>
      <c r="R1003" s="33"/>
      <c r="S1003" s="33"/>
      <c r="T1003" s="33"/>
      <c r="U1003" s="33"/>
      <c r="V1003" s="33"/>
      <c r="W1003" s="33"/>
    </row>
    <row r="1004" spans="1:23" x14ac:dyDescent="0.25">
      <c r="A1004" s="28">
        <v>43885</v>
      </c>
      <c r="B1004" s="29" t="s">
        <v>1979</v>
      </c>
      <c r="C1004" s="31" t="s">
        <v>1578</v>
      </c>
      <c r="D1004" s="30" t="s">
        <v>1769</v>
      </c>
      <c r="E1004" s="31" t="s">
        <v>1980</v>
      </c>
      <c r="F1004" s="34">
        <v>27653</v>
      </c>
      <c r="G1004" s="35">
        <v>23435</v>
      </c>
      <c r="H1004" s="35">
        <v>2109.15</v>
      </c>
      <c r="I1004" s="35">
        <v>2109.15</v>
      </c>
      <c r="J1004" s="32">
        <v>0.3</v>
      </c>
      <c r="K1004" s="33"/>
      <c r="L1004" s="33"/>
      <c r="M1004" s="33"/>
      <c r="N1004" s="33"/>
      <c r="O1004" s="33"/>
      <c r="P1004" s="33"/>
      <c r="Q1004" s="33"/>
      <c r="R1004" s="33"/>
      <c r="S1004" s="33"/>
      <c r="T1004" s="33"/>
      <c r="U1004" s="33"/>
      <c r="V1004" s="33"/>
      <c r="W1004" s="33"/>
    </row>
    <row r="1005" spans="1:23" x14ac:dyDescent="0.25">
      <c r="A1005" s="28">
        <v>43885</v>
      </c>
      <c r="B1005" s="29" t="s">
        <v>1765</v>
      </c>
      <c r="C1005" s="31" t="s">
        <v>1578</v>
      </c>
      <c r="D1005" s="30" t="s">
        <v>1981</v>
      </c>
      <c r="E1005" s="31" t="s">
        <v>1766</v>
      </c>
      <c r="F1005" s="34">
        <v>6490</v>
      </c>
      <c r="G1005" s="35">
        <v>5500</v>
      </c>
      <c r="H1005" s="35">
        <v>495</v>
      </c>
      <c r="I1005" s="35">
        <v>495</v>
      </c>
      <c r="J1005" s="33"/>
      <c r="K1005" s="33"/>
      <c r="L1005" s="33"/>
      <c r="M1005" s="33"/>
      <c r="N1005" s="33"/>
      <c r="O1005" s="33"/>
      <c r="P1005" s="33"/>
      <c r="Q1005" s="33"/>
      <c r="R1005" s="33"/>
      <c r="S1005" s="33"/>
      <c r="T1005" s="33"/>
      <c r="U1005" s="33"/>
      <c r="V1005" s="33"/>
      <c r="W1005" s="33"/>
    </row>
    <row r="1006" spans="1:23" x14ac:dyDescent="0.25">
      <c r="A1006" s="28">
        <v>43885</v>
      </c>
      <c r="B1006" s="29" t="s">
        <v>1765</v>
      </c>
      <c r="C1006" s="31" t="s">
        <v>1578</v>
      </c>
      <c r="D1006" s="30" t="s">
        <v>1982</v>
      </c>
      <c r="E1006" s="31" t="s">
        <v>1766</v>
      </c>
      <c r="F1006" s="34">
        <v>58870.2</v>
      </c>
      <c r="G1006" s="35">
        <v>49890</v>
      </c>
      <c r="H1006" s="35">
        <v>4490.1000000000004</v>
      </c>
      <c r="I1006" s="35">
        <v>4490.1000000000004</v>
      </c>
      <c r="J1006" s="33"/>
      <c r="K1006" s="33"/>
      <c r="L1006" s="33"/>
      <c r="M1006" s="33"/>
      <c r="N1006" s="33"/>
      <c r="O1006" s="33"/>
      <c r="P1006" s="33"/>
      <c r="Q1006" s="33"/>
      <c r="R1006" s="33"/>
      <c r="S1006" s="33"/>
      <c r="T1006" s="33"/>
      <c r="U1006" s="33"/>
      <c r="V1006" s="33"/>
      <c r="W1006" s="33"/>
    </row>
    <row r="1007" spans="1:23" x14ac:dyDescent="0.25">
      <c r="A1007" s="28">
        <v>43886</v>
      </c>
      <c r="B1007" s="29" t="s">
        <v>1683</v>
      </c>
      <c r="C1007" s="31" t="s">
        <v>1578</v>
      </c>
      <c r="D1007" s="30" t="s">
        <v>1983</v>
      </c>
      <c r="E1007" s="31" t="s">
        <v>1684</v>
      </c>
      <c r="F1007" s="34">
        <v>725735</v>
      </c>
      <c r="G1007" s="35">
        <v>615030</v>
      </c>
      <c r="H1007" s="35">
        <v>55352.71</v>
      </c>
      <c r="I1007" s="35">
        <v>55352.71</v>
      </c>
      <c r="J1007" s="32">
        <v>0.42</v>
      </c>
      <c r="K1007" s="33"/>
      <c r="L1007" s="33"/>
      <c r="M1007" s="33"/>
      <c r="N1007" s="33"/>
      <c r="O1007" s="33"/>
      <c r="P1007" s="33"/>
      <c r="Q1007" s="33"/>
      <c r="R1007" s="33"/>
      <c r="S1007" s="33"/>
      <c r="T1007" s="33"/>
      <c r="U1007" s="33"/>
      <c r="V1007" s="33"/>
      <c r="W1007" s="33"/>
    </row>
    <row r="1008" spans="1:23" x14ac:dyDescent="0.25">
      <c r="A1008" s="28">
        <v>43886</v>
      </c>
      <c r="B1008" s="29" t="s">
        <v>1595</v>
      </c>
      <c r="C1008" s="31" t="s">
        <v>1578</v>
      </c>
      <c r="D1008" s="30" t="s">
        <v>1984</v>
      </c>
      <c r="E1008" s="31" t="s">
        <v>1596</v>
      </c>
      <c r="F1008" s="34">
        <v>11741</v>
      </c>
      <c r="G1008" s="35">
        <v>9300</v>
      </c>
      <c r="H1008" s="35">
        <v>895.5</v>
      </c>
      <c r="I1008" s="35">
        <v>895.5</v>
      </c>
      <c r="J1008" s="33"/>
      <c r="K1008" s="35">
        <v>650</v>
      </c>
      <c r="L1008" s="33"/>
      <c r="M1008" s="33"/>
      <c r="N1008" s="33"/>
      <c r="O1008" s="33"/>
      <c r="P1008" s="33"/>
      <c r="Q1008" s="33"/>
      <c r="R1008" s="33"/>
      <c r="S1008" s="33"/>
      <c r="T1008" s="33"/>
      <c r="U1008" s="33"/>
      <c r="V1008" s="33"/>
      <c r="W1008" s="33"/>
    </row>
    <row r="1009" spans="1:23" x14ac:dyDescent="0.25">
      <c r="A1009" s="28">
        <v>43886</v>
      </c>
      <c r="B1009" s="29" t="s">
        <v>1731</v>
      </c>
      <c r="C1009" s="31" t="s">
        <v>1578</v>
      </c>
      <c r="D1009" s="30" t="s">
        <v>1985</v>
      </c>
      <c r="E1009" s="31" t="s">
        <v>1732</v>
      </c>
      <c r="F1009" s="34">
        <v>53133</v>
      </c>
      <c r="G1009" s="35">
        <v>45028</v>
      </c>
      <c r="H1009" s="35">
        <v>4052.52</v>
      </c>
      <c r="I1009" s="35">
        <v>4052.52</v>
      </c>
      <c r="J1009" s="32">
        <v>0.04</v>
      </c>
      <c r="K1009" s="33"/>
      <c r="L1009" s="33"/>
      <c r="M1009" s="33"/>
      <c r="N1009" s="33"/>
      <c r="O1009" s="33"/>
      <c r="P1009" s="33"/>
      <c r="Q1009" s="33"/>
      <c r="R1009" s="33"/>
      <c r="S1009" s="33"/>
      <c r="T1009" s="33"/>
      <c r="U1009" s="33"/>
      <c r="V1009" s="33"/>
      <c r="W1009" s="33"/>
    </row>
    <row r="1010" spans="1:23" x14ac:dyDescent="0.25">
      <c r="A1010" s="28">
        <v>43886</v>
      </c>
      <c r="B1010" s="29" t="s">
        <v>1581</v>
      </c>
      <c r="C1010" s="31" t="s">
        <v>1578</v>
      </c>
      <c r="D1010" s="30" t="s">
        <v>1986</v>
      </c>
      <c r="E1010" s="31" t="s">
        <v>1582</v>
      </c>
      <c r="F1010" s="34">
        <v>29146</v>
      </c>
      <c r="G1010" s="35">
        <v>24700</v>
      </c>
      <c r="H1010" s="35">
        <v>2223</v>
      </c>
      <c r="I1010" s="35">
        <v>2223</v>
      </c>
      <c r="J1010" s="33"/>
      <c r="K1010" s="33"/>
      <c r="L1010" s="33"/>
      <c r="M1010" s="33"/>
      <c r="N1010" s="33"/>
      <c r="O1010" s="33"/>
      <c r="P1010" s="33"/>
      <c r="Q1010" s="33"/>
      <c r="R1010" s="33"/>
      <c r="S1010" s="33"/>
      <c r="T1010" s="33"/>
      <c r="U1010" s="33"/>
      <c r="V1010" s="33"/>
      <c r="W1010" s="33"/>
    </row>
    <row r="1011" spans="1:23" x14ac:dyDescent="0.25">
      <c r="A1011" s="28">
        <v>43886</v>
      </c>
      <c r="B1011" s="29" t="s">
        <v>1529</v>
      </c>
      <c r="C1011" s="31" t="s">
        <v>1578</v>
      </c>
      <c r="D1011" s="30" t="s">
        <v>1987</v>
      </c>
      <c r="E1011" s="31" t="s">
        <v>1625</v>
      </c>
      <c r="F1011" s="34">
        <v>608148</v>
      </c>
      <c r="G1011" s="35">
        <v>515380</v>
      </c>
      <c r="H1011" s="35">
        <v>46384.2</v>
      </c>
      <c r="I1011" s="35">
        <v>46384.2</v>
      </c>
      <c r="J1011" s="32">
        <v>0.4</v>
      </c>
      <c r="K1011" s="33"/>
      <c r="L1011" s="33"/>
      <c r="M1011" s="33"/>
      <c r="N1011" s="33"/>
      <c r="O1011" s="33"/>
      <c r="P1011" s="33"/>
      <c r="Q1011" s="33"/>
      <c r="R1011" s="33"/>
      <c r="S1011" s="33"/>
      <c r="T1011" s="33"/>
      <c r="U1011" s="33"/>
      <c r="V1011" s="33"/>
      <c r="W1011" s="33"/>
    </row>
    <row r="1012" spans="1:23" x14ac:dyDescent="0.25">
      <c r="A1012" s="28">
        <v>43886</v>
      </c>
      <c r="B1012" s="29" t="s">
        <v>1689</v>
      </c>
      <c r="C1012" s="31" t="s">
        <v>1578</v>
      </c>
      <c r="D1012" s="30" t="s">
        <v>1988</v>
      </c>
      <c r="E1012" s="31" t="s">
        <v>1690</v>
      </c>
      <c r="F1012" s="34">
        <v>108204</v>
      </c>
      <c r="G1012" s="35">
        <v>92800</v>
      </c>
      <c r="H1012" s="35">
        <v>7452</v>
      </c>
      <c r="I1012" s="35">
        <v>7452</v>
      </c>
      <c r="J1012" s="33"/>
      <c r="K1012" s="33"/>
      <c r="L1012" s="33"/>
      <c r="M1012" s="33"/>
      <c r="N1012" s="33"/>
      <c r="O1012" s="35">
        <v>250</v>
      </c>
      <c r="P1012" s="35">
        <v>250</v>
      </c>
      <c r="Q1012" s="33"/>
      <c r="R1012" s="33"/>
      <c r="S1012" s="33"/>
      <c r="T1012" s="33"/>
      <c r="U1012" s="33"/>
      <c r="V1012" s="33"/>
      <c r="W1012" s="33"/>
    </row>
    <row r="1013" spans="1:23" x14ac:dyDescent="0.25">
      <c r="A1013" s="28">
        <v>43886</v>
      </c>
      <c r="B1013" s="29" t="s">
        <v>1529</v>
      </c>
      <c r="C1013" s="31" t="s">
        <v>1578</v>
      </c>
      <c r="D1013" s="30" t="s">
        <v>1989</v>
      </c>
      <c r="E1013" s="31" t="s">
        <v>1625</v>
      </c>
      <c r="F1013" s="34">
        <v>554234</v>
      </c>
      <c r="G1013" s="35">
        <v>469690</v>
      </c>
      <c r="H1013" s="35">
        <v>42272.1</v>
      </c>
      <c r="I1013" s="35">
        <v>42272.1</v>
      </c>
      <c r="J1013" s="32">
        <v>0.2</v>
      </c>
      <c r="K1013" s="33"/>
      <c r="L1013" s="33"/>
      <c r="M1013" s="33"/>
      <c r="N1013" s="33"/>
      <c r="O1013" s="33"/>
      <c r="P1013" s="33"/>
      <c r="Q1013" s="33"/>
      <c r="R1013" s="33"/>
      <c r="S1013" s="33"/>
      <c r="T1013" s="33"/>
      <c r="U1013" s="33"/>
      <c r="V1013" s="33"/>
      <c r="W1013" s="33"/>
    </row>
    <row r="1014" spans="1:23" x14ac:dyDescent="0.25">
      <c r="A1014" s="28">
        <v>43886</v>
      </c>
      <c r="B1014" s="29" t="s">
        <v>1724</v>
      </c>
      <c r="C1014" s="31" t="s">
        <v>1578</v>
      </c>
      <c r="D1014" s="30" t="s">
        <v>1990</v>
      </c>
      <c r="E1014" s="31" t="s">
        <v>1725</v>
      </c>
      <c r="F1014" s="34">
        <v>72570</v>
      </c>
      <c r="G1014" s="35">
        <v>61500</v>
      </c>
      <c r="H1014" s="35">
        <v>5535</v>
      </c>
      <c r="I1014" s="35">
        <v>5535</v>
      </c>
      <c r="J1014" s="33"/>
      <c r="K1014" s="33"/>
      <c r="L1014" s="33"/>
      <c r="M1014" s="33"/>
      <c r="N1014" s="33"/>
      <c r="O1014" s="33"/>
      <c r="P1014" s="33"/>
      <c r="Q1014" s="33"/>
      <c r="R1014" s="33"/>
      <c r="S1014" s="33"/>
      <c r="T1014" s="33"/>
      <c r="U1014" s="33"/>
      <c r="V1014" s="33"/>
      <c r="W1014" s="33"/>
    </row>
    <row r="1015" spans="1:23" x14ac:dyDescent="0.25">
      <c r="A1015" s="28">
        <v>43886</v>
      </c>
      <c r="B1015" s="29" t="s">
        <v>1595</v>
      </c>
      <c r="C1015" s="31" t="s">
        <v>1578</v>
      </c>
      <c r="D1015" s="30" t="s">
        <v>1991</v>
      </c>
      <c r="E1015" s="31" t="s">
        <v>1596</v>
      </c>
      <c r="F1015" s="34">
        <v>11741</v>
      </c>
      <c r="G1015" s="35">
        <v>9300</v>
      </c>
      <c r="H1015" s="35">
        <v>895.5</v>
      </c>
      <c r="I1015" s="35">
        <v>895.5</v>
      </c>
      <c r="J1015" s="33"/>
      <c r="K1015" s="35">
        <v>650</v>
      </c>
      <c r="L1015" s="33"/>
      <c r="M1015" s="33"/>
      <c r="N1015" s="33"/>
      <c r="O1015" s="33"/>
      <c r="P1015" s="33"/>
      <c r="Q1015" s="33"/>
      <c r="R1015" s="33"/>
      <c r="S1015" s="33"/>
      <c r="T1015" s="33"/>
      <c r="U1015" s="33"/>
      <c r="V1015" s="33"/>
      <c r="W1015" s="33"/>
    </row>
    <row r="1016" spans="1:23" x14ac:dyDescent="0.25">
      <c r="A1016" s="28">
        <v>43887</v>
      </c>
      <c r="B1016" s="29" t="s">
        <v>1599</v>
      </c>
      <c r="C1016" s="31" t="s">
        <v>1578</v>
      </c>
      <c r="D1016" s="30" t="s">
        <v>1992</v>
      </c>
      <c r="E1016" s="31" t="s">
        <v>1600</v>
      </c>
      <c r="F1016" s="34">
        <v>42480</v>
      </c>
      <c r="G1016" s="35">
        <v>36000</v>
      </c>
      <c r="H1016" s="35">
        <v>3240</v>
      </c>
      <c r="I1016" s="35">
        <v>3240</v>
      </c>
      <c r="J1016" s="33"/>
      <c r="K1016" s="33"/>
      <c r="L1016" s="33"/>
      <c r="M1016" s="33"/>
      <c r="N1016" s="33"/>
      <c r="O1016" s="33"/>
      <c r="P1016" s="33"/>
      <c r="Q1016" s="33"/>
      <c r="R1016" s="33"/>
      <c r="S1016" s="33"/>
      <c r="T1016" s="33"/>
      <c r="U1016" s="33"/>
      <c r="V1016" s="33"/>
      <c r="W1016" s="33"/>
    </row>
    <row r="1017" spans="1:23" x14ac:dyDescent="0.25">
      <c r="A1017" s="28">
        <v>43887</v>
      </c>
      <c r="B1017" s="29" t="s">
        <v>1581</v>
      </c>
      <c r="C1017" s="31" t="s">
        <v>1578</v>
      </c>
      <c r="D1017" s="30" t="s">
        <v>1993</v>
      </c>
      <c r="E1017" s="31" t="s">
        <v>1582</v>
      </c>
      <c r="F1017" s="34">
        <v>32279</v>
      </c>
      <c r="G1017" s="35">
        <v>27355</v>
      </c>
      <c r="H1017" s="35">
        <v>2461.9499999999998</v>
      </c>
      <c r="I1017" s="35">
        <v>2461.9499999999998</v>
      </c>
      <c r="J1017" s="35">
        <v>0.1</v>
      </c>
      <c r="K1017" s="33"/>
      <c r="L1017" s="33"/>
      <c r="M1017" s="33"/>
      <c r="N1017" s="33"/>
      <c r="O1017" s="33"/>
      <c r="P1017" s="33"/>
      <c r="Q1017" s="33"/>
      <c r="R1017" s="33"/>
      <c r="S1017" s="33"/>
      <c r="T1017" s="33"/>
      <c r="U1017" s="33"/>
      <c r="V1017" s="33"/>
      <c r="W1017" s="33"/>
    </row>
    <row r="1018" spans="1:23" x14ac:dyDescent="0.25">
      <c r="A1018" s="28">
        <v>43887</v>
      </c>
      <c r="B1018" s="29" t="s">
        <v>1689</v>
      </c>
      <c r="C1018" s="31" t="s">
        <v>1578</v>
      </c>
      <c r="D1018" s="30" t="s">
        <v>1994</v>
      </c>
      <c r="E1018" s="31" t="s">
        <v>1690</v>
      </c>
      <c r="F1018" s="34">
        <v>34467</v>
      </c>
      <c r="G1018" s="35">
        <v>29650</v>
      </c>
      <c r="H1018" s="35">
        <v>2308.5</v>
      </c>
      <c r="I1018" s="35">
        <v>2308.5</v>
      </c>
      <c r="J1018" s="33"/>
      <c r="K1018" s="33"/>
      <c r="L1018" s="33"/>
      <c r="M1018" s="33"/>
      <c r="N1018" s="33"/>
      <c r="O1018" s="35">
        <v>100</v>
      </c>
      <c r="P1018" s="35">
        <v>100</v>
      </c>
      <c r="Q1018" s="33"/>
      <c r="R1018" s="33"/>
      <c r="S1018" s="33"/>
      <c r="T1018" s="33"/>
      <c r="U1018" s="33"/>
      <c r="V1018" s="33"/>
      <c r="W1018" s="33"/>
    </row>
    <row r="1019" spans="1:23" x14ac:dyDescent="0.25">
      <c r="A1019" s="28">
        <v>43887</v>
      </c>
      <c r="B1019" s="29" t="s">
        <v>1731</v>
      </c>
      <c r="C1019" s="31" t="s">
        <v>1578</v>
      </c>
      <c r="D1019" s="30" t="s">
        <v>1995</v>
      </c>
      <c r="E1019" s="31" t="s">
        <v>1732</v>
      </c>
      <c r="F1019" s="34">
        <v>2183</v>
      </c>
      <c r="G1019" s="35">
        <v>1850</v>
      </c>
      <c r="H1019" s="35">
        <v>166.5</v>
      </c>
      <c r="I1019" s="35">
        <v>166.5</v>
      </c>
      <c r="J1019" s="33"/>
      <c r="K1019" s="33"/>
      <c r="L1019" s="33"/>
      <c r="M1019" s="33"/>
      <c r="N1019" s="33"/>
      <c r="O1019" s="33"/>
      <c r="P1019" s="33"/>
      <c r="Q1019" s="33"/>
      <c r="R1019" s="33"/>
      <c r="S1019" s="33"/>
      <c r="T1019" s="33"/>
      <c r="U1019" s="33"/>
      <c r="V1019" s="33"/>
      <c r="W1019" s="33"/>
    </row>
    <row r="1020" spans="1:23" x14ac:dyDescent="0.25">
      <c r="A1020" s="28">
        <v>43887</v>
      </c>
      <c r="B1020" s="29" t="s">
        <v>1731</v>
      </c>
      <c r="C1020" s="31" t="s">
        <v>1578</v>
      </c>
      <c r="D1020" s="30" t="s">
        <v>1996</v>
      </c>
      <c r="E1020" s="31" t="s">
        <v>1732</v>
      </c>
      <c r="F1020" s="34">
        <v>62856</v>
      </c>
      <c r="G1020" s="35">
        <v>53268</v>
      </c>
      <c r="H1020" s="35">
        <v>4794.12</v>
      </c>
      <c r="I1020" s="35">
        <v>4794.12</v>
      </c>
      <c r="J1020" s="32">
        <v>0.24</v>
      </c>
      <c r="K1020" s="33"/>
      <c r="L1020" s="33"/>
      <c r="M1020" s="33"/>
      <c r="N1020" s="33"/>
      <c r="O1020" s="33"/>
      <c r="P1020" s="33"/>
      <c r="Q1020" s="33"/>
      <c r="R1020" s="33"/>
      <c r="S1020" s="33"/>
      <c r="T1020" s="33"/>
      <c r="U1020" s="33"/>
      <c r="V1020" s="33"/>
      <c r="W1020" s="33"/>
    </row>
    <row r="1021" spans="1:23" x14ac:dyDescent="0.25">
      <c r="A1021" s="28">
        <v>43887</v>
      </c>
      <c r="B1021" s="29" t="s">
        <v>1805</v>
      </c>
      <c r="C1021" s="31" t="s">
        <v>1578</v>
      </c>
      <c r="D1021" s="30" t="s">
        <v>1997</v>
      </c>
      <c r="E1021" s="31" t="s">
        <v>1806</v>
      </c>
      <c r="F1021" s="34">
        <v>94387</v>
      </c>
      <c r="G1021" s="35">
        <v>79617.399999999994</v>
      </c>
      <c r="H1021" s="35">
        <v>7198.96</v>
      </c>
      <c r="I1021" s="35">
        <v>7198.96</v>
      </c>
      <c r="J1021" s="35">
        <v>0.68</v>
      </c>
      <c r="K1021" s="33"/>
      <c r="L1021" s="33"/>
      <c r="M1021" s="35">
        <v>371</v>
      </c>
      <c r="N1021" s="33"/>
      <c r="O1021" s="33"/>
      <c r="P1021" s="33"/>
      <c r="Q1021" s="33"/>
      <c r="R1021" s="33"/>
      <c r="S1021" s="33"/>
      <c r="T1021" s="33"/>
      <c r="U1021" s="33"/>
      <c r="V1021" s="33"/>
      <c r="W1021" s="33"/>
    </row>
    <row r="1022" spans="1:23" x14ac:dyDescent="0.25">
      <c r="A1022" s="28">
        <v>43887</v>
      </c>
      <c r="B1022" s="29" t="s">
        <v>1581</v>
      </c>
      <c r="C1022" s="31" t="s">
        <v>1578</v>
      </c>
      <c r="D1022" s="30" t="s">
        <v>1998</v>
      </c>
      <c r="E1022" s="31" t="s">
        <v>1582</v>
      </c>
      <c r="F1022" s="34">
        <v>33040</v>
      </c>
      <c r="G1022" s="35">
        <v>28000</v>
      </c>
      <c r="H1022" s="35">
        <v>2520</v>
      </c>
      <c r="I1022" s="35">
        <v>2520</v>
      </c>
      <c r="J1022" s="33"/>
      <c r="K1022" s="33"/>
      <c r="L1022" s="33"/>
      <c r="M1022" s="33"/>
      <c r="N1022" s="33"/>
      <c r="O1022" s="33"/>
      <c r="P1022" s="33"/>
      <c r="Q1022" s="33"/>
      <c r="R1022" s="33"/>
      <c r="S1022" s="33"/>
      <c r="T1022" s="33"/>
      <c r="U1022" s="33"/>
      <c r="V1022" s="33"/>
      <c r="W1022" s="33"/>
    </row>
    <row r="1023" spans="1:23" x14ac:dyDescent="0.25">
      <c r="A1023" s="28">
        <v>43887</v>
      </c>
      <c r="B1023" s="29" t="s">
        <v>1581</v>
      </c>
      <c r="C1023" s="31" t="s">
        <v>1578</v>
      </c>
      <c r="D1023" s="30" t="s">
        <v>1999</v>
      </c>
      <c r="E1023" s="31" t="s">
        <v>1582</v>
      </c>
      <c r="F1023" s="34">
        <v>89293</v>
      </c>
      <c r="G1023" s="35">
        <v>75672</v>
      </c>
      <c r="H1023" s="35">
        <v>6810.48</v>
      </c>
      <c r="I1023" s="35">
        <v>6810.48</v>
      </c>
      <c r="J1023" s="35">
        <v>0.04</v>
      </c>
      <c r="K1023" s="33"/>
      <c r="L1023" s="33"/>
      <c r="M1023" s="33"/>
      <c r="N1023" s="33"/>
      <c r="O1023" s="33"/>
      <c r="P1023" s="33"/>
      <c r="Q1023" s="33"/>
      <c r="R1023" s="33"/>
      <c r="S1023" s="33"/>
      <c r="T1023" s="33"/>
      <c r="U1023" s="33"/>
      <c r="V1023" s="33"/>
      <c r="W1023" s="33"/>
    </row>
    <row r="1024" spans="1:23" x14ac:dyDescent="0.25">
      <c r="A1024" s="28">
        <v>43887</v>
      </c>
      <c r="B1024" s="29" t="s">
        <v>1979</v>
      </c>
      <c r="C1024" s="31" t="s">
        <v>1578</v>
      </c>
      <c r="D1024" s="30" t="s">
        <v>2000</v>
      </c>
      <c r="E1024" s="31" t="s">
        <v>1980</v>
      </c>
      <c r="F1024" s="34">
        <v>5900</v>
      </c>
      <c r="G1024" s="35">
        <v>5000</v>
      </c>
      <c r="H1024" s="35">
        <v>450</v>
      </c>
      <c r="I1024" s="35">
        <v>450</v>
      </c>
      <c r="J1024" s="33"/>
      <c r="K1024" s="33"/>
      <c r="L1024" s="33"/>
      <c r="M1024" s="33"/>
      <c r="N1024" s="33"/>
      <c r="O1024" s="33"/>
      <c r="P1024" s="33"/>
      <c r="Q1024" s="33"/>
      <c r="R1024" s="33"/>
      <c r="S1024" s="33"/>
      <c r="T1024" s="33"/>
      <c r="U1024" s="33"/>
      <c r="V1024" s="33"/>
      <c r="W1024" s="33"/>
    </row>
    <row r="1025" spans="1:23" x14ac:dyDescent="0.25">
      <c r="A1025" s="28">
        <v>43887</v>
      </c>
      <c r="B1025" s="29" t="s">
        <v>1689</v>
      </c>
      <c r="C1025" s="31" t="s">
        <v>1578</v>
      </c>
      <c r="D1025" s="30" t="s">
        <v>2001</v>
      </c>
      <c r="E1025" s="31" t="s">
        <v>1690</v>
      </c>
      <c r="F1025" s="34">
        <v>22361</v>
      </c>
      <c r="G1025" s="35">
        <v>18950</v>
      </c>
      <c r="H1025" s="35">
        <v>1705.5</v>
      </c>
      <c r="I1025" s="35">
        <v>1705.5</v>
      </c>
      <c r="J1025" s="33"/>
      <c r="K1025" s="33"/>
      <c r="L1025" s="33"/>
      <c r="M1025" s="33"/>
      <c r="N1025" s="33"/>
      <c r="O1025" s="33"/>
      <c r="P1025" s="33"/>
      <c r="Q1025" s="33"/>
      <c r="R1025" s="33"/>
      <c r="S1025" s="33"/>
      <c r="T1025" s="33"/>
      <c r="U1025" s="33"/>
      <c r="V1025" s="33"/>
      <c r="W1025" s="33"/>
    </row>
    <row r="1026" spans="1:23" x14ac:dyDescent="0.25">
      <c r="A1026" s="28">
        <v>43887</v>
      </c>
      <c r="B1026" s="29" t="s">
        <v>1595</v>
      </c>
      <c r="C1026" s="31" t="s">
        <v>1578</v>
      </c>
      <c r="D1026" s="30" t="s">
        <v>2002</v>
      </c>
      <c r="E1026" s="31" t="s">
        <v>1596</v>
      </c>
      <c r="F1026" s="34">
        <v>12608</v>
      </c>
      <c r="G1026" s="35">
        <v>10035</v>
      </c>
      <c r="H1026" s="35">
        <v>961.65</v>
      </c>
      <c r="I1026" s="35">
        <v>961.65</v>
      </c>
      <c r="J1026" s="32">
        <v>0.3</v>
      </c>
      <c r="K1026" s="35">
        <v>650</v>
      </c>
      <c r="L1026" s="33"/>
      <c r="M1026" s="33"/>
      <c r="N1026" s="33"/>
      <c r="O1026" s="33"/>
      <c r="P1026" s="33"/>
      <c r="Q1026" s="33"/>
      <c r="R1026" s="33"/>
      <c r="S1026" s="33"/>
      <c r="T1026" s="33"/>
      <c r="U1026" s="33"/>
      <c r="V1026" s="33"/>
      <c r="W1026" s="33"/>
    </row>
    <row r="1027" spans="1:23" x14ac:dyDescent="0.25">
      <c r="A1027" s="28">
        <v>43887</v>
      </c>
      <c r="B1027" s="29" t="s">
        <v>1948</v>
      </c>
      <c r="C1027" s="31" t="s">
        <v>1578</v>
      </c>
      <c r="D1027" s="30" t="s">
        <v>2003</v>
      </c>
      <c r="E1027" s="31" t="s">
        <v>1950</v>
      </c>
      <c r="F1027" s="34">
        <v>14750</v>
      </c>
      <c r="G1027" s="35">
        <v>12500</v>
      </c>
      <c r="H1027" s="35">
        <v>1125</v>
      </c>
      <c r="I1027" s="35">
        <v>1125</v>
      </c>
      <c r="J1027" s="33"/>
      <c r="K1027" s="33"/>
      <c r="L1027" s="33"/>
      <c r="M1027" s="33"/>
      <c r="N1027" s="33"/>
      <c r="O1027" s="33"/>
      <c r="P1027" s="33"/>
      <c r="Q1027" s="33"/>
      <c r="R1027" s="33"/>
      <c r="S1027" s="33"/>
      <c r="T1027" s="33"/>
      <c r="U1027" s="33"/>
      <c r="V1027" s="33"/>
      <c r="W1027" s="33"/>
    </row>
    <row r="1028" spans="1:23" x14ac:dyDescent="0.25">
      <c r="A1028" s="28">
        <v>43887</v>
      </c>
      <c r="B1028" s="29" t="s">
        <v>1629</v>
      </c>
      <c r="C1028" s="31" t="s">
        <v>1578</v>
      </c>
      <c r="D1028" s="30" t="s">
        <v>2004</v>
      </c>
      <c r="E1028" s="31" t="s">
        <v>1634</v>
      </c>
      <c r="F1028" s="34">
        <v>968</v>
      </c>
      <c r="G1028" s="35">
        <v>820</v>
      </c>
      <c r="H1028" s="35">
        <v>73.8</v>
      </c>
      <c r="I1028" s="35">
        <v>73.8</v>
      </c>
      <c r="J1028" s="35">
        <v>0.4</v>
      </c>
      <c r="K1028" s="33"/>
      <c r="L1028" s="33"/>
      <c r="M1028" s="33"/>
      <c r="N1028" s="33"/>
      <c r="O1028" s="33"/>
      <c r="P1028" s="33"/>
      <c r="Q1028" s="33"/>
      <c r="R1028" s="33"/>
      <c r="S1028" s="33"/>
      <c r="T1028" s="33"/>
      <c r="U1028" s="33"/>
      <c r="V1028" s="33"/>
      <c r="W1028" s="33"/>
    </row>
    <row r="1029" spans="1:23" x14ac:dyDescent="0.25">
      <c r="A1029" s="28">
        <v>43887</v>
      </c>
      <c r="B1029" s="29" t="s">
        <v>1581</v>
      </c>
      <c r="C1029" s="31" t="s">
        <v>1578</v>
      </c>
      <c r="D1029" s="30" t="s">
        <v>2005</v>
      </c>
      <c r="E1029" s="31" t="s">
        <v>1582</v>
      </c>
      <c r="F1029" s="34">
        <v>41123</v>
      </c>
      <c r="G1029" s="35">
        <v>34850</v>
      </c>
      <c r="H1029" s="35">
        <v>3136.5</v>
      </c>
      <c r="I1029" s="35">
        <v>3136.5</v>
      </c>
      <c r="J1029" s="33"/>
      <c r="K1029" s="33"/>
      <c r="L1029" s="33"/>
      <c r="M1029" s="33"/>
      <c r="N1029" s="33"/>
      <c r="O1029" s="33"/>
      <c r="P1029" s="33"/>
      <c r="Q1029" s="33"/>
      <c r="R1029" s="33"/>
      <c r="S1029" s="33"/>
      <c r="T1029" s="33"/>
      <c r="U1029" s="33"/>
      <c r="V1029" s="33"/>
      <c r="W1029" s="33"/>
    </row>
    <row r="1030" spans="1:23" x14ac:dyDescent="0.25">
      <c r="A1030" s="28">
        <v>43887</v>
      </c>
      <c r="B1030" s="29" t="s">
        <v>1649</v>
      </c>
      <c r="C1030" s="31" t="s">
        <v>1578</v>
      </c>
      <c r="D1030" s="30" t="s">
        <v>2006</v>
      </c>
      <c r="E1030" s="31" t="s">
        <v>1650</v>
      </c>
      <c r="F1030" s="34">
        <v>62492</v>
      </c>
      <c r="G1030" s="35">
        <v>52960</v>
      </c>
      <c r="H1030" s="35">
        <v>4766.3999999999996</v>
      </c>
      <c r="I1030" s="35">
        <v>4766.3999999999996</v>
      </c>
      <c r="J1030" s="32">
        <v>0.8</v>
      </c>
      <c r="K1030" s="33"/>
      <c r="L1030" s="33"/>
      <c r="M1030" s="33"/>
      <c r="N1030" s="33"/>
      <c r="O1030" s="33"/>
      <c r="P1030" s="33"/>
      <c r="Q1030" s="33"/>
      <c r="R1030" s="33"/>
      <c r="S1030" s="33"/>
      <c r="T1030" s="33"/>
      <c r="U1030" s="33"/>
      <c r="V1030" s="33"/>
      <c r="W1030" s="33"/>
    </row>
    <row r="1031" spans="1:23" x14ac:dyDescent="0.25">
      <c r="A1031" s="28">
        <v>43887</v>
      </c>
      <c r="B1031" s="29" t="s">
        <v>1735</v>
      </c>
      <c r="C1031" s="31" t="s">
        <v>1578</v>
      </c>
      <c r="D1031" s="30" t="s">
        <v>2007</v>
      </c>
      <c r="E1031" s="31" t="s">
        <v>1736</v>
      </c>
      <c r="F1031" s="34">
        <v>1416</v>
      </c>
      <c r="G1031" s="35">
        <v>1200</v>
      </c>
      <c r="H1031" s="35">
        <v>108</v>
      </c>
      <c r="I1031" s="35">
        <v>108</v>
      </c>
      <c r="J1031" s="33"/>
      <c r="K1031" s="33"/>
      <c r="L1031" s="33"/>
      <c r="M1031" s="33"/>
      <c r="N1031" s="33"/>
      <c r="O1031" s="33"/>
      <c r="P1031" s="33"/>
      <c r="Q1031" s="33"/>
      <c r="R1031" s="33"/>
      <c r="S1031" s="33"/>
      <c r="T1031" s="33"/>
      <c r="U1031" s="33"/>
      <c r="V1031" s="33"/>
      <c r="W1031" s="33"/>
    </row>
    <row r="1032" spans="1:23" x14ac:dyDescent="0.25">
      <c r="A1032" s="28">
        <v>43887</v>
      </c>
      <c r="B1032" s="29" t="s">
        <v>1731</v>
      </c>
      <c r="C1032" s="31" t="s">
        <v>1578</v>
      </c>
      <c r="D1032" s="30" t="s">
        <v>2008</v>
      </c>
      <c r="E1032" s="31" t="s">
        <v>1732</v>
      </c>
      <c r="F1032" s="34">
        <v>68177</v>
      </c>
      <c r="G1032" s="35">
        <v>57777.5</v>
      </c>
      <c r="H1032" s="35">
        <v>5199.9799999999996</v>
      </c>
      <c r="I1032" s="35">
        <v>5199.9799999999996</v>
      </c>
      <c r="J1032" s="32">
        <v>0.46</v>
      </c>
      <c r="K1032" s="33"/>
      <c r="L1032" s="33"/>
      <c r="M1032" s="33"/>
      <c r="N1032" s="33"/>
      <c r="O1032" s="33"/>
      <c r="P1032" s="33"/>
      <c r="Q1032" s="33"/>
      <c r="R1032" s="33"/>
      <c r="S1032" s="33"/>
      <c r="T1032" s="33"/>
      <c r="U1032" s="33"/>
      <c r="V1032" s="33"/>
      <c r="W1032" s="33"/>
    </row>
    <row r="1033" spans="1:23" x14ac:dyDescent="0.25">
      <c r="A1033" s="28">
        <v>43888</v>
      </c>
      <c r="B1033" s="29" t="s">
        <v>2009</v>
      </c>
      <c r="C1033" s="31" t="s">
        <v>1578</v>
      </c>
      <c r="D1033" s="30" t="s">
        <v>2010</v>
      </c>
      <c r="E1033" s="31" t="s">
        <v>81</v>
      </c>
      <c r="F1033" s="34">
        <v>1174234.52</v>
      </c>
      <c r="G1033" s="35">
        <v>995114</v>
      </c>
      <c r="H1033" s="35">
        <v>89560.26</v>
      </c>
      <c r="I1033" s="35">
        <v>89560.26</v>
      </c>
      <c r="J1033" s="33"/>
      <c r="K1033" s="33"/>
      <c r="L1033" s="33"/>
      <c r="M1033" s="33"/>
      <c r="N1033" s="33"/>
      <c r="O1033" s="33"/>
      <c r="P1033" s="33"/>
      <c r="Q1033" s="33"/>
      <c r="R1033" s="33"/>
      <c r="S1033" s="33"/>
      <c r="T1033" s="33"/>
      <c r="U1033" s="33"/>
      <c r="V1033" s="33"/>
      <c r="W1033" s="33"/>
    </row>
    <row r="1034" spans="1:23" x14ac:dyDescent="0.25">
      <c r="A1034" s="28">
        <v>43888</v>
      </c>
      <c r="B1034" s="29" t="s">
        <v>2009</v>
      </c>
      <c r="C1034" s="31" t="s">
        <v>1578</v>
      </c>
      <c r="D1034" s="30" t="s">
        <v>2011</v>
      </c>
      <c r="E1034" s="31" t="s">
        <v>81</v>
      </c>
      <c r="F1034" s="34">
        <v>831303.62</v>
      </c>
      <c r="G1034" s="35">
        <v>704494.6</v>
      </c>
      <c r="H1034" s="35">
        <v>63404.51</v>
      </c>
      <c r="I1034" s="35">
        <v>63404.51</v>
      </c>
      <c r="J1034" s="33"/>
      <c r="K1034" s="33"/>
      <c r="L1034" s="33"/>
      <c r="M1034" s="33"/>
      <c r="N1034" s="33"/>
      <c r="O1034" s="33"/>
      <c r="P1034" s="33"/>
      <c r="Q1034" s="33"/>
      <c r="R1034" s="33"/>
      <c r="S1034" s="33"/>
      <c r="T1034" s="33"/>
      <c r="U1034" s="33"/>
      <c r="V1034" s="33"/>
      <c r="W1034" s="33"/>
    </row>
    <row r="1035" spans="1:23" x14ac:dyDescent="0.25">
      <c r="A1035" s="28">
        <v>43888</v>
      </c>
      <c r="B1035" s="29" t="s">
        <v>2009</v>
      </c>
      <c r="C1035" s="31" t="s">
        <v>1578</v>
      </c>
      <c r="D1035" s="30" t="s">
        <v>2012</v>
      </c>
      <c r="E1035" s="31" t="s">
        <v>81</v>
      </c>
      <c r="F1035" s="34">
        <v>915274.08</v>
      </c>
      <c r="G1035" s="35">
        <v>775656</v>
      </c>
      <c r="H1035" s="35">
        <v>69809.039999999994</v>
      </c>
      <c r="I1035" s="35">
        <v>69809.039999999994</v>
      </c>
      <c r="J1035" s="33"/>
      <c r="K1035" s="33"/>
      <c r="L1035" s="33"/>
      <c r="M1035" s="33"/>
      <c r="N1035" s="33"/>
      <c r="O1035" s="33"/>
      <c r="P1035" s="33"/>
      <c r="Q1035" s="33"/>
      <c r="R1035" s="33"/>
      <c r="S1035" s="33"/>
      <c r="T1035" s="33"/>
      <c r="U1035" s="33"/>
      <c r="V1035" s="33"/>
      <c r="W1035" s="33"/>
    </row>
    <row r="1036" spans="1:23" x14ac:dyDescent="0.25">
      <c r="A1036" s="28">
        <v>43888</v>
      </c>
      <c r="B1036" s="29" t="s">
        <v>2009</v>
      </c>
      <c r="C1036" s="31" t="s">
        <v>1578</v>
      </c>
      <c r="D1036" s="30" t="s">
        <v>2013</v>
      </c>
      <c r="E1036" s="31" t="s">
        <v>81</v>
      </c>
      <c r="F1036" s="34">
        <v>622380.62</v>
      </c>
      <c r="G1036" s="35">
        <v>527441.19999999995</v>
      </c>
      <c r="H1036" s="35">
        <v>47469.71</v>
      </c>
      <c r="I1036" s="35">
        <v>47469.71</v>
      </c>
      <c r="J1036" s="33"/>
      <c r="K1036" s="33"/>
      <c r="L1036" s="33"/>
      <c r="M1036" s="33"/>
      <c r="N1036" s="33"/>
      <c r="O1036" s="33"/>
      <c r="P1036" s="33"/>
      <c r="Q1036" s="33"/>
      <c r="R1036" s="33"/>
      <c r="S1036" s="33"/>
      <c r="T1036" s="33"/>
      <c r="U1036" s="33"/>
      <c r="V1036" s="33"/>
      <c r="W1036" s="33"/>
    </row>
    <row r="1037" spans="1:23" x14ac:dyDescent="0.25">
      <c r="A1037" s="28">
        <v>43888</v>
      </c>
      <c r="B1037" s="29" t="s">
        <v>2009</v>
      </c>
      <c r="C1037" s="31" t="s">
        <v>1578</v>
      </c>
      <c r="D1037" s="30" t="s">
        <v>2014</v>
      </c>
      <c r="E1037" s="31" t="s">
        <v>81</v>
      </c>
      <c r="F1037" s="34">
        <v>229784.94</v>
      </c>
      <c r="G1037" s="35">
        <v>194733</v>
      </c>
      <c r="H1037" s="35">
        <v>17525.97</v>
      </c>
      <c r="I1037" s="35">
        <v>17525.97</v>
      </c>
      <c r="J1037" s="33"/>
      <c r="K1037" s="33"/>
      <c r="L1037" s="33"/>
      <c r="M1037" s="33"/>
      <c r="N1037" s="33"/>
      <c r="O1037" s="33"/>
      <c r="P1037" s="33"/>
      <c r="Q1037" s="33"/>
      <c r="R1037" s="33"/>
      <c r="S1037" s="33"/>
      <c r="T1037" s="33"/>
      <c r="U1037" s="33"/>
      <c r="V1037" s="33"/>
      <c r="W1037" s="33"/>
    </row>
    <row r="1038" spans="1:23" x14ac:dyDescent="0.25">
      <c r="A1038" s="28">
        <v>43888</v>
      </c>
      <c r="B1038" s="29" t="s">
        <v>2009</v>
      </c>
      <c r="C1038" s="31" t="s">
        <v>1578</v>
      </c>
      <c r="D1038" s="30" t="s">
        <v>2015</v>
      </c>
      <c r="E1038" s="31" t="s">
        <v>81</v>
      </c>
      <c r="F1038" s="34">
        <v>618508.80000000005</v>
      </c>
      <c r="G1038" s="35">
        <v>524160</v>
      </c>
      <c r="H1038" s="35">
        <v>47174.400000000001</v>
      </c>
      <c r="I1038" s="35">
        <v>47174.400000000001</v>
      </c>
      <c r="J1038" s="33"/>
      <c r="K1038" s="33"/>
      <c r="L1038" s="33"/>
      <c r="M1038" s="33"/>
      <c r="N1038" s="33"/>
      <c r="O1038" s="33"/>
      <c r="P1038" s="33"/>
      <c r="Q1038" s="33"/>
      <c r="R1038" s="33"/>
      <c r="S1038" s="33"/>
      <c r="T1038" s="33"/>
      <c r="U1038" s="33"/>
      <c r="V1038" s="33"/>
      <c r="W1038" s="33"/>
    </row>
    <row r="1039" spans="1:23" x14ac:dyDescent="0.25">
      <c r="A1039" s="28">
        <v>43888</v>
      </c>
      <c r="B1039" s="29" t="s">
        <v>2009</v>
      </c>
      <c r="C1039" s="31" t="s">
        <v>1578</v>
      </c>
      <c r="D1039" s="30" t="s">
        <v>2016</v>
      </c>
      <c r="E1039" s="31" t="s">
        <v>81</v>
      </c>
      <c r="F1039" s="34">
        <v>338990.4</v>
      </c>
      <c r="G1039" s="35">
        <v>287280</v>
      </c>
      <c r="H1039" s="35">
        <v>25855.200000000001</v>
      </c>
      <c r="I1039" s="35">
        <v>25855.200000000001</v>
      </c>
      <c r="J1039" s="33"/>
      <c r="K1039" s="33"/>
      <c r="L1039" s="33"/>
      <c r="M1039" s="33"/>
      <c r="N1039" s="33"/>
      <c r="O1039" s="33"/>
      <c r="P1039" s="33"/>
      <c r="Q1039" s="33"/>
      <c r="R1039" s="33"/>
      <c r="S1039" s="33"/>
      <c r="T1039" s="33"/>
      <c r="U1039" s="33"/>
      <c r="V1039" s="33"/>
      <c r="W1039" s="33"/>
    </row>
    <row r="1040" spans="1:23" x14ac:dyDescent="0.25">
      <c r="A1040" s="28">
        <v>43888</v>
      </c>
      <c r="B1040" s="29" t="s">
        <v>2009</v>
      </c>
      <c r="C1040" s="31" t="s">
        <v>1578</v>
      </c>
      <c r="D1040" s="30" t="s">
        <v>2017</v>
      </c>
      <c r="E1040" s="31" t="s">
        <v>81</v>
      </c>
      <c r="F1040" s="34">
        <v>399057.12</v>
      </c>
      <c r="G1040" s="35">
        <v>338184</v>
      </c>
      <c r="H1040" s="35">
        <v>30436.560000000001</v>
      </c>
      <c r="I1040" s="35">
        <v>30436.560000000001</v>
      </c>
      <c r="J1040" s="33"/>
      <c r="K1040" s="33"/>
      <c r="L1040" s="33"/>
      <c r="M1040" s="33"/>
      <c r="N1040" s="33"/>
      <c r="O1040" s="33"/>
      <c r="P1040" s="33"/>
      <c r="Q1040" s="33"/>
      <c r="R1040" s="33"/>
      <c r="S1040" s="33"/>
      <c r="T1040" s="33"/>
      <c r="U1040" s="33"/>
      <c r="V1040" s="33"/>
      <c r="W1040" s="33"/>
    </row>
    <row r="1041" spans="1:23" x14ac:dyDescent="0.25">
      <c r="A1041" s="28">
        <v>43888</v>
      </c>
      <c r="B1041" s="29" t="s">
        <v>2009</v>
      </c>
      <c r="C1041" s="31" t="s">
        <v>1578</v>
      </c>
      <c r="D1041" s="30" t="s">
        <v>2018</v>
      </c>
      <c r="E1041" s="31" t="s">
        <v>81</v>
      </c>
      <c r="F1041" s="34">
        <v>610589.57999999996</v>
      </c>
      <c r="G1041" s="35">
        <v>517448.8</v>
      </c>
      <c r="H1041" s="35">
        <v>46570.39</v>
      </c>
      <c r="I1041" s="35">
        <v>46570.39</v>
      </c>
      <c r="J1041" s="33"/>
      <c r="K1041" s="33"/>
      <c r="L1041" s="33"/>
      <c r="M1041" s="33"/>
      <c r="N1041" s="33"/>
      <c r="O1041" s="33"/>
      <c r="P1041" s="33"/>
      <c r="Q1041" s="33"/>
      <c r="R1041" s="33"/>
      <c r="S1041" s="33"/>
      <c r="T1041" s="33"/>
      <c r="U1041" s="33"/>
      <c r="V1041" s="33"/>
      <c r="W1041" s="33"/>
    </row>
    <row r="1042" spans="1:23" x14ac:dyDescent="0.25">
      <c r="A1042" s="28">
        <v>43888</v>
      </c>
      <c r="B1042" s="29" t="s">
        <v>1629</v>
      </c>
      <c r="C1042" s="31" t="s">
        <v>1578</v>
      </c>
      <c r="D1042" s="30" t="s">
        <v>2019</v>
      </c>
      <c r="E1042" s="31" t="s">
        <v>1634</v>
      </c>
      <c r="F1042" s="34">
        <v>47412</v>
      </c>
      <c r="G1042" s="35">
        <v>40180</v>
      </c>
      <c r="H1042" s="35">
        <v>3616.2</v>
      </c>
      <c r="I1042" s="35">
        <v>3616.2</v>
      </c>
      <c r="J1042" s="32">
        <v>0.4</v>
      </c>
      <c r="K1042" s="33"/>
      <c r="L1042" s="33"/>
      <c r="M1042" s="33"/>
      <c r="N1042" s="33"/>
      <c r="O1042" s="33"/>
      <c r="P1042" s="33"/>
      <c r="Q1042" s="33"/>
      <c r="R1042" s="33"/>
      <c r="S1042" s="33"/>
      <c r="T1042" s="33"/>
      <c r="U1042" s="33"/>
      <c r="V1042" s="33"/>
      <c r="W1042" s="33"/>
    </row>
    <row r="1043" spans="1:23" x14ac:dyDescent="0.25">
      <c r="A1043" s="28">
        <v>43888</v>
      </c>
      <c r="B1043" s="29" t="s">
        <v>1689</v>
      </c>
      <c r="C1043" s="31" t="s">
        <v>1578</v>
      </c>
      <c r="D1043" s="30" t="s">
        <v>2020</v>
      </c>
      <c r="E1043" s="31" t="s">
        <v>1690</v>
      </c>
      <c r="F1043" s="34">
        <v>52495</v>
      </c>
      <c r="G1043" s="35">
        <v>45750</v>
      </c>
      <c r="H1043" s="35">
        <v>3037.5</v>
      </c>
      <c r="I1043" s="35">
        <v>3037.5</v>
      </c>
      <c r="J1043" s="33"/>
      <c r="K1043" s="33"/>
      <c r="L1043" s="33"/>
      <c r="M1043" s="33"/>
      <c r="N1043" s="33"/>
      <c r="O1043" s="35">
        <v>275</v>
      </c>
      <c r="P1043" s="35">
        <v>275</v>
      </c>
      <c r="Q1043" s="35">
        <v>60</v>
      </c>
      <c r="R1043" s="35">
        <v>60</v>
      </c>
      <c r="S1043" s="33"/>
      <c r="T1043" s="33"/>
      <c r="U1043" s="33"/>
      <c r="V1043" s="33"/>
      <c r="W1043" s="33"/>
    </row>
    <row r="1044" spans="1:23" x14ac:dyDescent="0.25">
      <c r="A1044" s="28">
        <v>43889</v>
      </c>
      <c r="B1044" s="29" t="s">
        <v>1654</v>
      </c>
      <c r="C1044" s="31" t="s">
        <v>1578</v>
      </c>
      <c r="D1044" s="30" t="s">
        <v>2021</v>
      </c>
      <c r="E1044" s="31" t="s">
        <v>1655</v>
      </c>
      <c r="F1044" s="34">
        <v>590</v>
      </c>
      <c r="G1044" s="35">
        <v>500</v>
      </c>
      <c r="H1044" s="35">
        <v>45</v>
      </c>
      <c r="I1044" s="35">
        <v>45</v>
      </c>
      <c r="J1044" s="33"/>
      <c r="K1044" s="33"/>
      <c r="L1044" s="33"/>
      <c r="M1044" s="33"/>
      <c r="N1044" s="33"/>
      <c r="O1044" s="33"/>
      <c r="P1044" s="33"/>
      <c r="Q1044" s="33"/>
      <c r="R1044" s="33"/>
      <c r="S1044" s="33"/>
      <c r="T1044" s="33"/>
      <c r="U1044" s="33"/>
      <c r="V1044" s="33"/>
      <c r="W1044" s="33"/>
    </row>
    <row r="1045" spans="1:23" x14ac:dyDescent="0.25">
      <c r="A1045" s="28">
        <v>43889</v>
      </c>
      <c r="B1045" s="29" t="s">
        <v>1672</v>
      </c>
      <c r="C1045" s="31" t="s">
        <v>1578</v>
      </c>
      <c r="D1045" s="30" t="s">
        <v>2022</v>
      </c>
      <c r="E1045" s="31" t="s">
        <v>1673</v>
      </c>
      <c r="F1045" s="34">
        <v>8230</v>
      </c>
      <c r="G1045" s="35">
        <v>6975</v>
      </c>
      <c r="H1045" s="35">
        <v>627.75</v>
      </c>
      <c r="I1045" s="35">
        <v>627.75</v>
      </c>
      <c r="J1045" s="32">
        <v>0.5</v>
      </c>
      <c r="K1045" s="33"/>
      <c r="L1045" s="33"/>
      <c r="M1045" s="33"/>
      <c r="N1045" s="33"/>
      <c r="O1045" s="33"/>
      <c r="P1045" s="33"/>
      <c r="Q1045" s="33"/>
      <c r="R1045" s="33"/>
      <c r="S1045" s="33"/>
      <c r="T1045" s="33"/>
      <c r="U1045" s="33"/>
      <c r="V1045" s="33"/>
      <c r="W1045" s="33"/>
    </row>
    <row r="1046" spans="1:23" x14ac:dyDescent="0.25">
      <c r="A1046" s="28">
        <v>43889</v>
      </c>
      <c r="B1046" s="29" t="s">
        <v>1482</v>
      </c>
      <c r="C1046" s="31" t="s">
        <v>1573</v>
      </c>
      <c r="D1046" s="30" t="s">
        <v>2023</v>
      </c>
      <c r="E1046" s="31" t="s">
        <v>1482</v>
      </c>
      <c r="F1046" s="34">
        <v>0</v>
      </c>
      <c r="G1046" s="32">
        <v>1547658</v>
      </c>
      <c r="H1046" s="33"/>
      <c r="I1046" s="33"/>
      <c r="J1046" s="33"/>
      <c r="K1046" s="33"/>
      <c r="L1046" s="33"/>
      <c r="M1046" s="33"/>
      <c r="N1046" s="33"/>
      <c r="O1046" s="33"/>
      <c r="P1046" s="33"/>
      <c r="Q1046" s="33"/>
      <c r="R1046" s="33"/>
      <c r="S1046" s="33"/>
      <c r="T1046" s="33"/>
      <c r="U1046" s="33"/>
      <c r="V1046" s="33"/>
      <c r="W1046" s="33"/>
    </row>
    <row r="1047" spans="1:23" x14ac:dyDescent="0.25">
      <c r="A1047" s="28">
        <v>43890</v>
      </c>
      <c r="B1047" s="29" t="s">
        <v>1595</v>
      </c>
      <c r="C1047" s="31" t="s">
        <v>1578</v>
      </c>
      <c r="D1047" s="30" t="s">
        <v>2024</v>
      </c>
      <c r="E1047" s="31" t="s">
        <v>1596</v>
      </c>
      <c r="F1047" s="34">
        <v>8939</v>
      </c>
      <c r="G1047" s="35">
        <v>6975</v>
      </c>
      <c r="H1047" s="35">
        <v>681.75</v>
      </c>
      <c r="I1047" s="35">
        <v>681.75</v>
      </c>
      <c r="J1047" s="35">
        <v>0.5</v>
      </c>
      <c r="K1047" s="35">
        <v>600</v>
      </c>
      <c r="L1047" s="33"/>
      <c r="M1047" s="33"/>
      <c r="N1047" s="33"/>
      <c r="O1047" s="33"/>
      <c r="P1047" s="33"/>
      <c r="Q1047" s="33"/>
      <c r="R1047" s="33"/>
      <c r="S1047" s="33"/>
      <c r="T1047" s="33"/>
      <c r="U1047" s="33"/>
      <c r="V1047" s="33"/>
      <c r="W1047" s="33"/>
    </row>
    <row r="1048" spans="1:23" x14ac:dyDescent="0.25">
      <c r="A1048" s="28">
        <v>43890</v>
      </c>
      <c r="B1048" s="29" t="s">
        <v>1731</v>
      </c>
      <c r="C1048" s="31" t="s">
        <v>1578</v>
      </c>
      <c r="D1048" s="30" t="s">
        <v>2025</v>
      </c>
      <c r="E1048" s="31" t="s">
        <v>1732</v>
      </c>
      <c r="F1048" s="34">
        <v>63603</v>
      </c>
      <c r="G1048" s="35">
        <v>53900.5</v>
      </c>
      <c r="H1048" s="35">
        <v>4851.05</v>
      </c>
      <c r="I1048" s="35">
        <v>4851.05</v>
      </c>
      <c r="J1048" s="35">
        <v>0.4</v>
      </c>
      <c r="K1048" s="33"/>
      <c r="L1048" s="33"/>
      <c r="M1048" s="33"/>
      <c r="N1048" s="33"/>
      <c r="O1048" s="33"/>
      <c r="P1048" s="33"/>
      <c r="Q1048" s="33"/>
      <c r="R1048" s="33"/>
      <c r="S1048" s="33"/>
      <c r="T1048" s="33"/>
      <c r="U1048" s="33"/>
      <c r="V1048" s="33"/>
      <c r="W1048" s="33"/>
    </row>
    <row r="1049" spans="1:23" x14ac:dyDescent="0.25">
      <c r="A1049" s="28">
        <v>43890</v>
      </c>
      <c r="B1049" s="29" t="s">
        <v>1765</v>
      </c>
      <c r="C1049" s="31" t="s">
        <v>1578</v>
      </c>
      <c r="D1049" s="30" t="s">
        <v>2026</v>
      </c>
      <c r="E1049" s="31" t="s">
        <v>1766</v>
      </c>
      <c r="F1049" s="34">
        <v>9912</v>
      </c>
      <c r="G1049" s="35">
        <v>8400</v>
      </c>
      <c r="H1049" s="35">
        <v>756</v>
      </c>
      <c r="I1049" s="35">
        <v>756</v>
      </c>
      <c r="J1049" s="33"/>
      <c r="K1049" s="33"/>
      <c r="L1049" s="33"/>
      <c r="M1049" s="33"/>
      <c r="N1049" s="33"/>
      <c r="O1049" s="33"/>
      <c r="P1049" s="33"/>
      <c r="Q1049" s="33"/>
      <c r="R1049" s="33"/>
      <c r="S1049" s="33"/>
      <c r="T1049" s="33"/>
      <c r="U1049" s="33"/>
      <c r="V1049" s="33"/>
      <c r="W1049" s="33"/>
    </row>
    <row r="1050" spans="1:23" x14ac:dyDescent="0.25">
      <c r="A1050" s="28">
        <v>43890</v>
      </c>
      <c r="B1050" s="29" t="s">
        <v>1948</v>
      </c>
      <c r="C1050" s="31" t="s">
        <v>1578</v>
      </c>
      <c r="D1050" s="30" t="s">
        <v>2027</v>
      </c>
      <c r="E1050" s="31" t="s">
        <v>1950</v>
      </c>
      <c r="F1050" s="34">
        <v>16225</v>
      </c>
      <c r="G1050" s="35">
        <v>13750</v>
      </c>
      <c r="H1050" s="35">
        <v>1237.5</v>
      </c>
      <c r="I1050" s="35">
        <v>1237.5</v>
      </c>
      <c r="J1050" s="33"/>
      <c r="K1050" s="33"/>
      <c r="L1050" s="33"/>
      <c r="M1050" s="33"/>
      <c r="N1050" s="33"/>
      <c r="O1050" s="33"/>
      <c r="P1050" s="33"/>
      <c r="Q1050" s="33"/>
      <c r="R1050" s="33"/>
      <c r="S1050" s="33"/>
      <c r="T1050" s="33"/>
      <c r="U1050" s="33"/>
      <c r="V1050" s="33"/>
      <c r="W1050" s="33"/>
    </row>
    <row r="1051" spans="1:23" x14ac:dyDescent="0.25">
      <c r="A1051" s="28">
        <v>43890</v>
      </c>
      <c r="B1051" s="29" t="s">
        <v>1781</v>
      </c>
      <c r="C1051" s="31" t="s">
        <v>1578</v>
      </c>
      <c r="D1051" s="30" t="s">
        <v>2028</v>
      </c>
      <c r="E1051" s="31" t="s">
        <v>1782</v>
      </c>
      <c r="F1051" s="34">
        <v>3894</v>
      </c>
      <c r="G1051" s="35">
        <v>3300</v>
      </c>
      <c r="H1051" s="35">
        <v>297</v>
      </c>
      <c r="I1051" s="35">
        <v>297</v>
      </c>
      <c r="J1051" s="33"/>
      <c r="K1051" s="33"/>
      <c r="L1051" s="33"/>
      <c r="M1051" s="33"/>
      <c r="N1051" s="33"/>
      <c r="O1051" s="33"/>
      <c r="P1051" s="33"/>
      <c r="Q1051" s="33"/>
      <c r="R1051" s="33"/>
      <c r="S1051" s="33"/>
      <c r="T1051" s="33"/>
      <c r="U1051" s="33"/>
      <c r="V1051" s="33"/>
      <c r="W1051" s="33"/>
    </row>
    <row r="1052" spans="1:23" x14ac:dyDescent="0.25">
      <c r="A1052" s="28">
        <v>43890</v>
      </c>
      <c r="B1052" s="29" t="s">
        <v>1581</v>
      </c>
      <c r="C1052" s="31" t="s">
        <v>1578</v>
      </c>
      <c r="D1052" s="30" t="s">
        <v>2029</v>
      </c>
      <c r="E1052" s="31" t="s">
        <v>1582</v>
      </c>
      <c r="F1052" s="34">
        <v>123282</v>
      </c>
      <c r="G1052" s="35">
        <v>104476</v>
      </c>
      <c r="H1052" s="35">
        <v>9402.84</v>
      </c>
      <c r="I1052" s="35">
        <v>9402.84</v>
      </c>
      <c r="J1052" s="35">
        <v>0.32</v>
      </c>
      <c r="K1052" s="33"/>
      <c r="L1052" s="33"/>
      <c r="M1052" s="33"/>
      <c r="N1052" s="33"/>
      <c r="O1052" s="33"/>
      <c r="P1052" s="33"/>
      <c r="Q1052" s="33"/>
      <c r="R1052" s="33"/>
      <c r="S1052" s="33"/>
      <c r="T1052" s="33"/>
      <c r="U1052" s="33"/>
      <c r="V1052" s="33"/>
      <c r="W1052" s="33"/>
    </row>
    <row r="1053" spans="1:23" x14ac:dyDescent="0.25">
      <c r="A1053" s="28">
        <v>43890</v>
      </c>
      <c r="B1053" s="29" t="s">
        <v>1672</v>
      </c>
      <c r="C1053" s="31" t="s">
        <v>1578</v>
      </c>
      <c r="D1053" s="30" t="s">
        <v>2030</v>
      </c>
      <c r="E1053" s="31" t="s">
        <v>1673</v>
      </c>
      <c r="F1053" s="34">
        <v>8230</v>
      </c>
      <c r="G1053" s="35">
        <v>6975</v>
      </c>
      <c r="H1053" s="35">
        <v>627.75</v>
      </c>
      <c r="I1053" s="35">
        <v>627.75</v>
      </c>
      <c r="J1053" s="32">
        <v>0.5</v>
      </c>
      <c r="K1053" s="33"/>
      <c r="L1053" s="33"/>
      <c r="M1053" s="33"/>
      <c r="N1053" s="33"/>
      <c r="O1053" s="33"/>
      <c r="P1053" s="33"/>
      <c r="Q1053" s="33"/>
      <c r="R1053" s="33"/>
      <c r="S1053" s="33"/>
      <c r="T1053" s="33"/>
      <c r="U1053" s="33"/>
      <c r="V1053" s="33"/>
      <c r="W1053" s="33"/>
    </row>
    <row r="1054" spans="1:23" x14ac:dyDescent="0.25">
      <c r="A1054" s="28">
        <v>43890</v>
      </c>
      <c r="B1054" s="29" t="s">
        <v>1689</v>
      </c>
      <c r="C1054" s="31" t="s">
        <v>1578</v>
      </c>
      <c r="D1054" s="30" t="s">
        <v>2031</v>
      </c>
      <c r="E1054" s="31" t="s">
        <v>1690</v>
      </c>
      <c r="F1054" s="34">
        <v>10500</v>
      </c>
      <c r="G1054" s="35">
        <v>10000</v>
      </c>
      <c r="H1054" s="33"/>
      <c r="I1054" s="33"/>
      <c r="J1054" s="33"/>
      <c r="K1054" s="33"/>
      <c r="L1054" s="33"/>
      <c r="M1054" s="33"/>
      <c r="N1054" s="33"/>
      <c r="O1054" s="35">
        <v>250</v>
      </c>
      <c r="P1054" s="35">
        <v>250</v>
      </c>
      <c r="Q1054" s="33"/>
      <c r="R1054" s="33"/>
      <c r="S1054" s="33"/>
      <c r="T1054" s="33"/>
      <c r="U1054" s="33"/>
      <c r="V1054" s="33"/>
      <c r="W1054" s="33"/>
    </row>
    <row r="1055" spans="1:23" x14ac:dyDescent="0.25">
      <c r="A1055" s="28">
        <v>43890</v>
      </c>
      <c r="B1055" s="29" t="s">
        <v>1979</v>
      </c>
      <c r="C1055" s="31" t="s">
        <v>1578</v>
      </c>
      <c r="D1055" s="30" t="s">
        <v>2032</v>
      </c>
      <c r="E1055" s="31" t="s">
        <v>1980</v>
      </c>
      <c r="F1055" s="34">
        <v>9422</v>
      </c>
      <c r="G1055" s="35">
        <v>7985</v>
      </c>
      <c r="H1055" s="35">
        <v>718.65</v>
      </c>
      <c r="I1055" s="35">
        <v>718.65</v>
      </c>
      <c r="J1055" s="32">
        <v>0.3</v>
      </c>
      <c r="K1055" s="33"/>
      <c r="L1055" s="33"/>
      <c r="M1055" s="33"/>
      <c r="N1055" s="33"/>
      <c r="O1055" s="33"/>
      <c r="P1055" s="33"/>
      <c r="Q1055" s="33"/>
      <c r="R1055" s="33"/>
      <c r="S1055" s="33"/>
      <c r="T1055" s="33"/>
      <c r="U1055" s="33"/>
      <c r="V1055" s="33"/>
      <c r="W1055" s="33"/>
    </row>
    <row r="1056" spans="1:23" x14ac:dyDescent="0.25">
      <c r="A1056" s="28">
        <v>43890</v>
      </c>
      <c r="B1056" s="29" t="s">
        <v>1979</v>
      </c>
      <c r="C1056" s="31" t="s">
        <v>1578</v>
      </c>
      <c r="D1056" s="30" t="s">
        <v>2033</v>
      </c>
      <c r="E1056" s="31" t="s">
        <v>1980</v>
      </c>
      <c r="F1056" s="34">
        <v>1260</v>
      </c>
      <c r="G1056" s="35">
        <v>1200</v>
      </c>
      <c r="H1056" s="33"/>
      <c r="I1056" s="33"/>
      <c r="J1056" s="33"/>
      <c r="K1056" s="33"/>
      <c r="L1056" s="33"/>
      <c r="M1056" s="33"/>
      <c r="N1056" s="33"/>
      <c r="O1056" s="35">
        <v>30</v>
      </c>
      <c r="P1056" s="35">
        <v>30</v>
      </c>
      <c r="Q1056" s="33"/>
      <c r="R1056" s="33"/>
      <c r="S1056" s="33"/>
      <c r="T1056" s="33"/>
      <c r="U1056" s="33"/>
      <c r="V1056" s="33"/>
      <c r="W1056" s="33"/>
    </row>
    <row r="1057" spans="1:23" x14ac:dyDescent="0.25">
      <c r="A1057" s="28">
        <v>43890</v>
      </c>
      <c r="B1057" s="29" t="s">
        <v>1618</v>
      </c>
      <c r="C1057" s="31" t="s">
        <v>1578</v>
      </c>
      <c r="D1057" s="30" t="s">
        <v>2034</v>
      </c>
      <c r="E1057" s="31" t="s">
        <v>1620</v>
      </c>
      <c r="F1057" s="34">
        <v>356714</v>
      </c>
      <c r="G1057" s="35">
        <v>302300</v>
      </c>
      <c r="H1057" s="35">
        <v>27207</v>
      </c>
      <c r="I1057" s="35">
        <v>27207</v>
      </c>
      <c r="J1057" s="33"/>
      <c r="K1057" s="33"/>
      <c r="L1057" s="33"/>
      <c r="M1057" s="33"/>
      <c r="N1057" s="33"/>
      <c r="O1057" s="33"/>
      <c r="P1057" s="33"/>
      <c r="Q1057" s="33"/>
      <c r="R1057" s="33"/>
      <c r="S1057" s="33"/>
      <c r="T1057" s="33"/>
      <c r="U1057" s="33"/>
      <c r="V1057" s="33"/>
      <c r="W1057" s="33"/>
    </row>
    <row r="1058" spans="1:23" x14ac:dyDescent="0.25">
      <c r="A1058" s="28">
        <v>43890</v>
      </c>
      <c r="B1058" s="29" t="s">
        <v>1805</v>
      </c>
      <c r="C1058" s="31" t="s">
        <v>1578</v>
      </c>
      <c r="D1058" s="30" t="s">
        <v>2035</v>
      </c>
      <c r="E1058" s="31" t="s">
        <v>1806</v>
      </c>
      <c r="F1058" s="34">
        <v>174194</v>
      </c>
      <c r="G1058" s="35">
        <v>147121.5</v>
      </c>
      <c r="H1058" s="35">
        <v>13285.94</v>
      </c>
      <c r="I1058" s="35">
        <v>13285.94</v>
      </c>
      <c r="J1058" s="35">
        <v>0.62</v>
      </c>
      <c r="K1058" s="33"/>
      <c r="L1058" s="33"/>
      <c r="M1058" s="35">
        <v>500</v>
      </c>
      <c r="N1058" s="33"/>
      <c r="O1058" s="33"/>
      <c r="P1058" s="33"/>
      <c r="Q1058" s="33"/>
      <c r="R1058" s="33"/>
      <c r="S1058" s="33"/>
      <c r="T1058" s="33"/>
      <c r="U1058" s="33"/>
      <c r="V1058" s="33"/>
      <c r="W1058" s="33"/>
    </row>
    <row r="1059" spans="1:23" x14ac:dyDescent="0.25">
      <c r="A1059" s="28">
        <v>43890</v>
      </c>
      <c r="B1059" s="29" t="s">
        <v>1979</v>
      </c>
      <c r="C1059" s="31" t="s">
        <v>1578</v>
      </c>
      <c r="D1059" s="30" t="s">
        <v>2036</v>
      </c>
      <c r="E1059" s="31" t="s">
        <v>1980</v>
      </c>
      <c r="F1059" s="34">
        <v>5055.12</v>
      </c>
      <c r="G1059" s="35">
        <v>4284</v>
      </c>
      <c r="H1059" s="35">
        <v>385.56</v>
      </c>
      <c r="I1059" s="35">
        <v>385.56</v>
      </c>
      <c r="J1059" s="33"/>
      <c r="K1059" s="33"/>
      <c r="L1059" s="33"/>
      <c r="M1059" s="33"/>
      <c r="N1059" s="33"/>
      <c r="O1059" s="33"/>
      <c r="P1059" s="33"/>
      <c r="Q1059" s="33"/>
      <c r="R1059" s="33"/>
      <c r="S1059" s="33"/>
      <c r="T1059" s="33"/>
      <c r="U1059" s="33"/>
      <c r="V1059" s="33"/>
      <c r="W1059" s="33"/>
    </row>
    <row r="1060" spans="1:23" x14ac:dyDescent="0.25">
      <c r="A1060" s="28">
        <v>43890</v>
      </c>
      <c r="B1060" s="29" t="s">
        <v>1765</v>
      </c>
      <c r="C1060" s="31" t="s">
        <v>1578</v>
      </c>
      <c r="D1060" s="30" t="s">
        <v>2037</v>
      </c>
      <c r="E1060" s="31" t="s">
        <v>1766</v>
      </c>
      <c r="F1060" s="34">
        <v>69502</v>
      </c>
      <c r="G1060" s="35">
        <v>58900</v>
      </c>
      <c r="H1060" s="35">
        <v>5301</v>
      </c>
      <c r="I1060" s="35">
        <v>5301</v>
      </c>
      <c r="J1060" s="33"/>
      <c r="K1060" s="33"/>
      <c r="L1060" s="33"/>
      <c r="M1060" s="33"/>
      <c r="N1060" s="33"/>
      <c r="O1060" s="33"/>
      <c r="P1060" s="33"/>
      <c r="Q1060" s="33"/>
      <c r="R1060" s="33"/>
      <c r="S1060" s="33"/>
      <c r="T1060" s="33"/>
      <c r="U1060" s="33"/>
      <c r="V1060" s="33"/>
      <c r="W1060" s="33"/>
    </row>
    <row r="1061" spans="1:23" x14ac:dyDescent="0.25">
      <c r="A1061" s="28">
        <v>43890</v>
      </c>
      <c r="B1061" s="29" t="s">
        <v>1765</v>
      </c>
      <c r="C1061" s="31" t="s">
        <v>1578</v>
      </c>
      <c r="D1061" s="30" t="s">
        <v>2038</v>
      </c>
      <c r="E1061" s="31" t="s">
        <v>1766</v>
      </c>
      <c r="F1061" s="34">
        <v>5192</v>
      </c>
      <c r="G1061" s="35">
        <v>4400</v>
      </c>
      <c r="H1061" s="35">
        <v>396</v>
      </c>
      <c r="I1061" s="35">
        <v>396</v>
      </c>
      <c r="J1061" s="33"/>
      <c r="K1061" s="33"/>
      <c r="L1061" s="33"/>
      <c r="M1061" s="33"/>
      <c r="N1061" s="33"/>
      <c r="O1061" s="33"/>
      <c r="P1061" s="33"/>
      <c r="Q1061" s="33"/>
      <c r="R1061" s="33"/>
      <c r="S1061" s="33"/>
      <c r="T1061" s="33"/>
      <c r="U1061" s="33"/>
      <c r="V1061" s="33"/>
      <c r="W1061" s="33"/>
    </row>
    <row r="1062" spans="1:23" x14ac:dyDescent="0.25">
      <c r="A1062" s="28">
        <v>43890</v>
      </c>
      <c r="B1062" s="29" t="s">
        <v>1765</v>
      </c>
      <c r="C1062" s="31" t="s">
        <v>1578</v>
      </c>
      <c r="D1062" s="30" t="s">
        <v>2039</v>
      </c>
      <c r="E1062" s="31" t="s">
        <v>1766</v>
      </c>
      <c r="F1062" s="34">
        <v>15576</v>
      </c>
      <c r="G1062" s="35">
        <v>13200</v>
      </c>
      <c r="H1062" s="35">
        <v>1188</v>
      </c>
      <c r="I1062" s="35">
        <v>1188</v>
      </c>
      <c r="J1062" s="33"/>
      <c r="K1062" s="33"/>
      <c r="L1062" s="33"/>
      <c r="M1062" s="33"/>
      <c r="N1062" s="33"/>
      <c r="O1062" s="33"/>
      <c r="P1062" s="33"/>
      <c r="Q1062" s="33"/>
      <c r="R1062" s="33"/>
      <c r="S1062" s="33"/>
      <c r="T1062" s="33"/>
      <c r="U1062" s="33"/>
      <c r="V1062" s="33"/>
      <c r="W1062" s="33"/>
    </row>
    <row r="1063" spans="1:23" x14ac:dyDescent="0.25">
      <c r="A1063" s="28">
        <v>43890</v>
      </c>
      <c r="B1063" s="29" t="s">
        <v>1724</v>
      </c>
      <c r="C1063" s="31" t="s">
        <v>1578</v>
      </c>
      <c r="D1063" s="30" t="s">
        <v>2040</v>
      </c>
      <c r="E1063" s="31" t="s">
        <v>1725</v>
      </c>
      <c r="F1063" s="34">
        <v>72570</v>
      </c>
      <c r="G1063" s="35">
        <v>61500</v>
      </c>
      <c r="H1063" s="35">
        <v>5535</v>
      </c>
      <c r="I1063" s="35">
        <v>5535</v>
      </c>
      <c r="J1063" s="33"/>
      <c r="K1063" s="33"/>
      <c r="L1063" s="33"/>
      <c r="M1063" s="33"/>
      <c r="N1063" s="33"/>
      <c r="O1063" s="33"/>
      <c r="P1063" s="33"/>
      <c r="Q1063" s="33"/>
      <c r="R1063" s="33"/>
      <c r="S1063" s="33"/>
      <c r="T1063" s="33"/>
      <c r="U1063" s="33"/>
      <c r="V1063" s="33"/>
      <c r="W1063" s="33"/>
    </row>
    <row r="1064" spans="1:23" x14ac:dyDescent="0.25">
      <c r="A1064" s="28">
        <v>43890</v>
      </c>
      <c r="B1064" s="29" t="s">
        <v>1595</v>
      </c>
      <c r="C1064" s="31" t="s">
        <v>1578</v>
      </c>
      <c r="D1064" s="30" t="s">
        <v>2041</v>
      </c>
      <c r="E1064" s="31" t="s">
        <v>1596</v>
      </c>
      <c r="F1064" s="34">
        <v>10036</v>
      </c>
      <c r="G1064" s="35">
        <v>7905</v>
      </c>
      <c r="H1064" s="35">
        <v>765.45</v>
      </c>
      <c r="I1064" s="35">
        <v>765.45</v>
      </c>
      <c r="J1064" s="35">
        <v>0.1</v>
      </c>
      <c r="K1064" s="35">
        <v>600</v>
      </c>
      <c r="L1064" s="33"/>
      <c r="M1064" s="33"/>
      <c r="N1064" s="33"/>
      <c r="O1064" s="33"/>
      <c r="P1064" s="33"/>
      <c r="Q1064" s="33"/>
      <c r="R1064" s="33"/>
      <c r="S1064" s="33"/>
      <c r="T1064" s="33"/>
      <c r="U1064" s="33"/>
      <c r="V1064" s="33"/>
      <c r="W1064" s="33"/>
    </row>
    <row r="1065" spans="1:23" x14ac:dyDescent="0.25">
      <c r="A1065" s="28">
        <v>43890</v>
      </c>
      <c r="B1065" s="29" t="s">
        <v>1689</v>
      </c>
      <c r="C1065" s="31" t="s">
        <v>1578</v>
      </c>
      <c r="D1065" s="30" t="s">
        <v>2042</v>
      </c>
      <c r="E1065" s="31" t="s">
        <v>1690</v>
      </c>
      <c r="F1065" s="34">
        <v>79384.5</v>
      </c>
      <c r="G1065" s="35">
        <v>67275</v>
      </c>
      <c r="H1065" s="35">
        <v>6054.75</v>
      </c>
      <c r="I1065" s="35">
        <v>6054.75</v>
      </c>
      <c r="J1065" s="33"/>
      <c r="K1065" s="33"/>
      <c r="L1065" s="33"/>
      <c r="M1065" s="33"/>
      <c r="N1065" s="33"/>
      <c r="O1065" s="33"/>
      <c r="P1065" s="33"/>
      <c r="Q1065" s="33"/>
      <c r="R1065" s="33"/>
      <c r="S1065" s="33"/>
      <c r="T1065" s="33"/>
      <c r="U1065" s="33"/>
      <c r="V1065" s="33"/>
      <c r="W1065" s="33"/>
    </row>
    <row r="1066" spans="1:23" x14ac:dyDescent="0.25">
      <c r="A1066" s="28">
        <v>43890</v>
      </c>
      <c r="B1066" s="29" t="s">
        <v>1581</v>
      </c>
      <c r="C1066" s="31" t="s">
        <v>1578</v>
      </c>
      <c r="D1066" s="30" t="s">
        <v>2043</v>
      </c>
      <c r="E1066" s="31" t="s">
        <v>1582</v>
      </c>
      <c r="F1066" s="34">
        <v>66340</v>
      </c>
      <c r="G1066" s="35">
        <v>56220</v>
      </c>
      <c r="H1066" s="35">
        <v>5059.8</v>
      </c>
      <c r="I1066" s="35">
        <v>5059.8</v>
      </c>
      <c r="J1066" s="35">
        <v>0.4</v>
      </c>
      <c r="K1066" s="33"/>
      <c r="L1066" s="33"/>
      <c r="M1066" s="33"/>
      <c r="N1066" s="33"/>
      <c r="O1066" s="33"/>
      <c r="P1066" s="33"/>
      <c r="Q1066" s="33"/>
      <c r="R1066" s="33"/>
      <c r="S1066" s="33"/>
      <c r="T1066" s="33"/>
      <c r="U1066" s="33"/>
      <c r="V1066" s="33"/>
      <c r="W1066" s="33"/>
    </row>
    <row r="1067" spans="1:23" x14ac:dyDescent="0.25">
      <c r="A1067" s="28">
        <v>43890</v>
      </c>
      <c r="B1067" s="29" t="s">
        <v>1731</v>
      </c>
      <c r="C1067" s="31" t="s">
        <v>1578</v>
      </c>
      <c r="D1067" s="30" t="s">
        <v>2044</v>
      </c>
      <c r="E1067" s="31" t="s">
        <v>1732</v>
      </c>
      <c r="F1067" s="34">
        <v>2714</v>
      </c>
      <c r="G1067" s="35">
        <v>2300</v>
      </c>
      <c r="H1067" s="35">
        <v>207</v>
      </c>
      <c r="I1067" s="35">
        <v>207</v>
      </c>
      <c r="J1067" s="33"/>
      <c r="K1067" s="33"/>
      <c r="L1067" s="33"/>
      <c r="M1067" s="33"/>
      <c r="N1067" s="33"/>
      <c r="O1067" s="33"/>
      <c r="P1067" s="33"/>
      <c r="Q1067" s="33"/>
      <c r="R1067" s="33"/>
      <c r="S1067" s="33"/>
      <c r="T1067" s="33"/>
      <c r="U1067" s="33"/>
      <c r="V1067" s="33"/>
      <c r="W1067" s="33"/>
    </row>
    <row r="1068" spans="1:23" x14ac:dyDescent="0.25">
      <c r="A1068" s="28">
        <v>43890</v>
      </c>
      <c r="B1068" s="29" t="s">
        <v>1765</v>
      </c>
      <c r="C1068" s="31" t="s">
        <v>1578</v>
      </c>
      <c r="D1068" s="30" t="s">
        <v>2045</v>
      </c>
      <c r="E1068" s="31" t="s">
        <v>1766</v>
      </c>
      <c r="F1068" s="34">
        <v>23069</v>
      </c>
      <c r="G1068" s="35">
        <v>19550</v>
      </c>
      <c r="H1068" s="35">
        <v>1759.5</v>
      </c>
      <c r="I1068" s="35">
        <v>1759.5</v>
      </c>
      <c r="J1068" s="33"/>
      <c r="K1068" s="33"/>
      <c r="L1068" s="33"/>
      <c r="M1068" s="33"/>
      <c r="N1068" s="33"/>
      <c r="O1068" s="33"/>
      <c r="P1068" s="33"/>
      <c r="Q1068" s="33"/>
      <c r="R1068" s="33"/>
      <c r="S1068" s="33"/>
      <c r="T1068" s="33"/>
      <c r="U1068" s="33"/>
      <c r="V1068" s="33"/>
      <c r="W1068" s="33"/>
    </row>
    <row r="1069" spans="1:23" x14ac:dyDescent="0.25">
      <c r="A1069" s="28">
        <v>43890</v>
      </c>
      <c r="B1069" s="29" t="s">
        <v>2009</v>
      </c>
      <c r="C1069" s="31" t="s">
        <v>1578</v>
      </c>
      <c r="D1069" s="30" t="s">
        <v>2046</v>
      </c>
      <c r="E1069" s="31" t="s">
        <v>81</v>
      </c>
      <c r="F1069" s="34">
        <v>170075.64</v>
      </c>
      <c r="G1069" s="35">
        <v>144131.9</v>
      </c>
      <c r="H1069" s="35">
        <v>12971.87</v>
      </c>
      <c r="I1069" s="35">
        <v>12971.87</v>
      </c>
      <c r="J1069" s="33"/>
      <c r="K1069" s="33"/>
      <c r="L1069" s="33"/>
      <c r="M1069" s="33"/>
      <c r="N1069" s="33"/>
      <c r="O1069" s="33"/>
      <c r="P1069" s="33"/>
      <c r="Q1069" s="33"/>
      <c r="R1069" s="33"/>
      <c r="S1069" s="33"/>
      <c r="T1069" s="33"/>
      <c r="U1069" s="33"/>
      <c r="V1069" s="33"/>
      <c r="W1069" s="33"/>
    </row>
    <row r="1070" spans="1:23" x14ac:dyDescent="0.25">
      <c r="A1070" s="28">
        <v>43890</v>
      </c>
      <c r="B1070" s="29" t="s">
        <v>2009</v>
      </c>
      <c r="C1070" s="31" t="s">
        <v>1578</v>
      </c>
      <c r="D1070" s="30" t="s">
        <v>2047</v>
      </c>
      <c r="E1070" s="31" t="s">
        <v>81</v>
      </c>
      <c r="F1070" s="34">
        <v>538221.6</v>
      </c>
      <c r="G1070" s="35">
        <v>456120</v>
      </c>
      <c r="H1070" s="35">
        <v>41050.800000000003</v>
      </c>
      <c r="I1070" s="35">
        <v>41050.800000000003</v>
      </c>
      <c r="J1070" s="33"/>
      <c r="K1070" s="33"/>
      <c r="L1070" s="33"/>
      <c r="M1070" s="33"/>
      <c r="N1070" s="33"/>
      <c r="O1070" s="33"/>
      <c r="P1070" s="33"/>
      <c r="Q1070" s="33"/>
      <c r="R1070" s="33"/>
      <c r="S1070" s="33"/>
      <c r="T1070" s="33"/>
      <c r="U1070" s="33"/>
      <c r="V1070" s="33"/>
      <c r="W1070" s="33"/>
    </row>
    <row r="1071" spans="1:23" x14ac:dyDescent="0.25">
      <c r="A1071" s="28">
        <v>43891</v>
      </c>
      <c r="B1071" s="29" t="s">
        <v>1763</v>
      </c>
      <c r="C1071" s="31" t="s">
        <v>1578</v>
      </c>
      <c r="D1071" s="30" t="s">
        <v>2048</v>
      </c>
      <c r="E1071" s="31" t="s">
        <v>1482</v>
      </c>
      <c r="F1071" s="34">
        <v>21222.3</v>
      </c>
      <c r="G1071" s="35">
        <v>17985</v>
      </c>
      <c r="H1071" s="35">
        <v>1618.65</v>
      </c>
      <c r="I1071" s="35">
        <v>1618.65</v>
      </c>
      <c r="J1071" s="33"/>
      <c r="K1071" s="33"/>
      <c r="L1071" s="33"/>
      <c r="M1071" s="33"/>
      <c r="N1071" s="33"/>
      <c r="O1071" s="33"/>
      <c r="P1071" s="33"/>
      <c r="Q1071" s="33"/>
      <c r="R1071" s="33"/>
      <c r="S1071" s="33"/>
      <c r="T1071" s="33"/>
      <c r="U1071" s="33"/>
      <c r="V1071" s="33"/>
      <c r="W1071" s="33"/>
    </row>
    <row r="1072" spans="1:23" x14ac:dyDescent="0.25">
      <c r="A1072" s="28">
        <v>43891</v>
      </c>
      <c r="B1072" s="29" t="s">
        <v>1763</v>
      </c>
      <c r="C1072" s="31" t="s">
        <v>1578</v>
      </c>
      <c r="D1072" s="30" t="s">
        <v>2049</v>
      </c>
      <c r="E1072" s="31" t="s">
        <v>1482</v>
      </c>
      <c r="F1072" s="34">
        <v>40332.400000000001</v>
      </c>
      <c r="G1072" s="35">
        <v>34180</v>
      </c>
      <c r="H1072" s="35">
        <v>3076.2</v>
      </c>
      <c r="I1072" s="35">
        <v>3076.2</v>
      </c>
      <c r="J1072" s="33"/>
      <c r="K1072" s="33"/>
      <c r="L1072" s="33"/>
      <c r="M1072" s="33"/>
      <c r="N1072" s="33"/>
      <c r="O1072" s="33"/>
      <c r="P1072" s="33"/>
      <c r="Q1072" s="33"/>
      <c r="R1072" s="33"/>
      <c r="S1072" s="33"/>
      <c r="T1072" s="33"/>
      <c r="U1072" s="33"/>
      <c r="V1072" s="33"/>
      <c r="W1072" s="33"/>
    </row>
    <row r="1073" spans="1:23" x14ac:dyDescent="0.25">
      <c r="A1073" s="28">
        <v>43891</v>
      </c>
      <c r="B1073" s="29" t="s">
        <v>1708</v>
      </c>
      <c r="C1073" s="31" t="s">
        <v>1578</v>
      </c>
      <c r="D1073" s="30" t="s">
        <v>2050</v>
      </c>
      <c r="E1073" s="31" t="s">
        <v>1709</v>
      </c>
      <c r="F1073" s="34">
        <v>11965</v>
      </c>
      <c r="G1073" s="35">
        <v>10140</v>
      </c>
      <c r="H1073" s="35">
        <v>912.6</v>
      </c>
      <c r="I1073" s="35">
        <v>912.6</v>
      </c>
      <c r="J1073" s="32">
        <v>0.2</v>
      </c>
      <c r="K1073" s="33"/>
      <c r="L1073" s="33"/>
      <c r="M1073" s="33"/>
      <c r="N1073" s="33"/>
      <c r="O1073" s="33"/>
      <c r="P1073" s="33"/>
      <c r="Q1073" s="33"/>
      <c r="R1073" s="33"/>
      <c r="S1073" s="33"/>
      <c r="T1073" s="33"/>
      <c r="U1073" s="33"/>
      <c r="V1073" s="33"/>
      <c r="W1073" s="33"/>
    </row>
    <row r="1074" spans="1:23" x14ac:dyDescent="0.25">
      <c r="A1074" s="28">
        <v>43892</v>
      </c>
      <c r="B1074" s="29" t="s">
        <v>1731</v>
      </c>
      <c r="C1074" s="31" t="s">
        <v>1578</v>
      </c>
      <c r="D1074" s="30" t="s">
        <v>2051</v>
      </c>
      <c r="E1074" s="31" t="s">
        <v>1732</v>
      </c>
      <c r="F1074" s="34">
        <v>94183</v>
      </c>
      <c r="G1074" s="35">
        <v>79816</v>
      </c>
      <c r="H1074" s="35">
        <v>7183.44</v>
      </c>
      <c r="I1074" s="35">
        <v>7183.44</v>
      </c>
      <c r="J1074" s="35">
        <v>0.12</v>
      </c>
      <c r="K1074" s="33"/>
      <c r="L1074" s="33"/>
      <c r="M1074" s="33"/>
      <c r="N1074" s="33"/>
      <c r="O1074" s="33"/>
      <c r="P1074" s="33"/>
      <c r="Q1074" s="33"/>
      <c r="R1074" s="33"/>
      <c r="S1074" s="33"/>
      <c r="T1074" s="33"/>
      <c r="U1074" s="33"/>
      <c r="V1074" s="33"/>
      <c r="W1074" s="33"/>
    </row>
    <row r="1075" spans="1:23" x14ac:dyDescent="0.25">
      <c r="A1075" s="28">
        <v>43892</v>
      </c>
      <c r="B1075" s="29" t="s">
        <v>1581</v>
      </c>
      <c r="C1075" s="31" t="s">
        <v>1578</v>
      </c>
      <c r="D1075" s="30" t="s">
        <v>2052</v>
      </c>
      <c r="E1075" s="31" t="s">
        <v>1582</v>
      </c>
      <c r="F1075" s="34">
        <v>50685</v>
      </c>
      <c r="G1075" s="35">
        <v>42953</v>
      </c>
      <c r="H1075" s="35">
        <v>3865.77</v>
      </c>
      <c r="I1075" s="35">
        <v>3865.77</v>
      </c>
      <c r="J1075" s="35">
        <v>0.46</v>
      </c>
      <c r="K1075" s="33"/>
      <c r="L1075" s="33"/>
      <c r="M1075" s="33"/>
      <c r="N1075" s="33"/>
      <c r="O1075" s="33"/>
      <c r="P1075" s="33"/>
      <c r="Q1075" s="33"/>
      <c r="R1075" s="33"/>
      <c r="S1075" s="33"/>
      <c r="T1075" s="33"/>
      <c r="U1075" s="33"/>
      <c r="V1075" s="33"/>
      <c r="W1075" s="33"/>
    </row>
    <row r="1076" spans="1:23" x14ac:dyDescent="0.25">
      <c r="A1076" s="28">
        <v>43893</v>
      </c>
      <c r="B1076" s="29" t="s">
        <v>1689</v>
      </c>
      <c r="C1076" s="31" t="s">
        <v>1578</v>
      </c>
      <c r="D1076" s="30" t="s">
        <v>2053</v>
      </c>
      <c r="E1076" s="31" t="s">
        <v>1690</v>
      </c>
      <c r="F1076" s="34">
        <v>66371</v>
      </c>
      <c r="G1076" s="35">
        <v>58450</v>
      </c>
      <c r="H1076" s="35">
        <v>3460.5</v>
      </c>
      <c r="I1076" s="35">
        <v>3460.5</v>
      </c>
      <c r="J1076" s="33"/>
      <c r="K1076" s="33"/>
      <c r="L1076" s="33"/>
      <c r="M1076" s="33"/>
      <c r="N1076" s="33"/>
      <c r="O1076" s="35">
        <v>500</v>
      </c>
      <c r="P1076" s="35">
        <v>500</v>
      </c>
      <c r="Q1076" s="33"/>
      <c r="R1076" s="33"/>
      <c r="S1076" s="33"/>
      <c r="T1076" s="33"/>
      <c r="U1076" s="33"/>
      <c r="V1076" s="33"/>
      <c r="W1076" s="33"/>
    </row>
    <row r="1077" spans="1:23" x14ac:dyDescent="0.25">
      <c r="A1077" s="28">
        <v>43893</v>
      </c>
      <c r="B1077" s="29" t="s">
        <v>1731</v>
      </c>
      <c r="C1077" s="31" t="s">
        <v>1578</v>
      </c>
      <c r="D1077" s="30" t="s">
        <v>2054</v>
      </c>
      <c r="E1077" s="31" t="s">
        <v>1732</v>
      </c>
      <c r="F1077" s="34">
        <v>9381</v>
      </c>
      <c r="G1077" s="35">
        <v>7950</v>
      </c>
      <c r="H1077" s="35">
        <v>715.5</v>
      </c>
      <c r="I1077" s="35">
        <v>715.5</v>
      </c>
      <c r="J1077" s="33"/>
      <c r="K1077" s="33"/>
      <c r="L1077" s="33"/>
      <c r="M1077" s="33"/>
      <c r="N1077" s="33"/>
      <c r="O1077" s="33"/>
      <c r="P1077" s="33"/>
      <c r="Q1077" s="33"/>
      <c r="R1077" s="33"/>
      <c r="S1077" s="33"/>
      <c r="T1077" s="33"/>
      <c r="U1077" s="33"/>
      <c r="V1077" s="33"/>
      <c r="W1077" s="33"/>
    </row>
    <row r="1078" spans="1:23" x14ac:dyDescent="0.25">
      <c r="A1078" s="28">
        <v>43894</v>
      </c>
      <c r="B1078" s="29" t="s">
        <v>1672</v>
      </c>
      <c r="C1078" s="31" t="s">
        <v>1578</v>
      </c>
      <c r="D1078" s="30" t="s">
        <v>2055</v>
      </c>
      <c r="E1078" s="31" t="s">
        <v>1673</v>
      </c>
      <c r="F1078" s="34">
        <v>3098</v>
      </c>
      <c r="G1078" s="35">
        <v>2625</v>
      </c>
      <c r="H1078" s="35">
        <v>236.25</v>
      </c>
      <c r="I1078" s="35">
        <v>236.25</v>
      </c>
      <c r="J1078" s="35">
        <v>0.5</v>
      </c>
      <c r="K1078" s="33"/>
      <c r="L1078" s="33"/>
      <c r="M1078" s="33"/>
      <c r="N1078" s="33"/>
      <c r="O1078" s="33"/>
      <c r="P1078" s="33"/>
      <c r="Q1078" s="33"/>
      <c r="R1078" s="33"/>
      <c r="S1078" s="33"/>
      <c r="T1078" s="33"/>
      <c r="U1078" s="33"/>
      <c r="V1078" s="33"/>
      <c r="W1078" s="33"/>
    </row>
    <row r="1079" spans="1:23" x14ac:dyDescent="0.25">
      <c r="A1079" s="28">
        <v>43894</v>
      </c>
      <c r="B1079" s="29" t="s">
        <v>1731</v>
      </c>
      <c r="C1079" s="31" t="s">
        <v>1578</v>
      </c>
      <c r="D1079" s="30" t="s">
        <v>2056</v>
      </c>
      <c r="E1079" s="31" t="s">
        <v>1732</v>
      </c>
      <c r="F1079" s="34">
        <v>12508</v>
      </c>
      <c r="G1079" s="35">
        <v>10600</v>
      </c>
      <c r="H1079" s="35">
        <v>954</v>
      </c>
      <c r="I1079" s="35">
        <v>954</v>
      </c>
      <c r="J1079" s="33"/>
      <c r="K1079" s="33"/>
      <c r="L1079" s="33"/>
      <c r="M1079" s="33"/>
      <c r="N1079" s="33"/>
      <c r="O1079" s="33"/>
      <c r="P1079" s="33"/>
      <c r="Q1079" s="33"/>
      <c r="R1079" s="33"/>
      <c r="S1079" s="33"/>
      <c r="T1079" s="33"/>
      <c r="U1079" s="33"/>
      <c r="V1079" s="33"/>
      <c r="W1079" s="33"/>
    </row>
    <row r="1080" spans="1:23" x14ac:dyDescent="0.25">
      <c r="A1080" s="28">
        <v>43894</v>
      </c>
      <c r="B1080" s="29" t="s">
        <v>1581</v>
      </c>
      <c r="C1080" s="31" t="s">
        <v>1578</v>
      </c>
      <c r="D1080" s="30" t="s">
        <v>2057</v>
      </c>
      <c r="E1080" s="31" t="s">
        <v>1582</v>
      </c>
      <c r="F1080" s="34">
        <v>60906.879999999997</v>
      </c>
      <c r="G1080" s="35">
        <v>51616</v>
      </c>
      <c r="H1080" s="35">
        <v>4645.4399999999996</v>
      </c>
      <c r="I1080" s="35">
        <v>4645.4399999999996</v>
      </c>
      <c r="J1080" s="33"/>
      <c r="K1080" s="33"/>
      <c r="L1080" s="33"/>
      <c r="M1080" s="33"/>
      <c r="N1080" s="33"/>
      <c r="O1080" s="33"/>
      <c r="P1080" s="33"/>
      <c r="Q1080" s="33"/>
      <c r="R1080" s="33"/>
      <c r="S1080" s="33"/>
      <c r="T1080" s="33"/>
      <c r="U1080" s="33"/>
      <c r="V1080" s="33"/>
      <c r="W1080" s="33"/>
    </row>
    <row r="1081" spans="1:23" x14ac:dyDescent="0.25">
      <c r="A1081" s="28">
        <v>43895</v>
      </c>
      <c r="B1081" s="29" t="s">
        <v>1672</v>
      </c>
      <c r="C1081" s="31" t="s">
        <v>1578</v>
      </c>
      <c r="D1081" s="30" t="s">
        <v>2058</v>
      </c>
      <c r="E1081" s="31" t="s">
        <v>1673</v>
      </c>
      <c r="F1081" s="34">
        <v>8230</v>
      </c>
      <c r="G1081" s="35">
        <v>6975</v>
      </c>
      <c r="H1081" s="35">
        <v>627.75</v>
      </c>
      <c r="I1081" s="35">
        <v>627.75</v>
      </c>
      <c r="J1081" s="32">
        <v>0.5</v>
      </c>
      <c r="K1081" s="33"/>
      <c r="L1081" s="33"/>
      <c r="M1081" s="33"/>
      <c r="N1081" s="33"/>
      <c r="O1081" s="33"/>
      <c r="P1081" s="33"/>
      <c r="Q1081" s="33"/>
      <c r="R1081" s="33"/>
      <c r="S1081" s="33"/>
      <c r="T1081" s="33"/>
      <c r="U1081" s="33"/>
      <c r="V1081" s="33"/>
      <c r="W1081" s="33"/>
    </row>
    <row r="1082" spans="1:23" x14ac:dyDescent="0.25">
      <c r="A1082" s="28">
        <v>43895</v>
      </c>
      <c r="B1082" s="29" t="s">
        <v>1742</v>
      </c>
      <c r="C1082" s="31" t="s">
        <v>1578</v>
      </c>
      <c r="D1082" s="30" t="s">
        <v>2059</v>
      </c>
      <c r="E1082" s="31" t="s">
        <v>1743</v>
      </c>
      <c r="F1082" s="34">
        <v>20768</v>
      </c>
      <c r="G1082" s="35">
        <v>17600</v>
      </c>
      <c r="H1082" s="35">
        <v>1584</v>
      </c>
      <c r="I1082" s="35">
        <v>1584</v>
      </c>
      <c r="J1082" s="33"/>
      <c r="K1082" s="33"/>
      <c r="L1082" s="33"/>
      <c r="M1082" s="33"/>
      <c r="N1082" s="33"/>
      <c r="O1082" s="33"/>
      <c r="P1082" s="33"/>
      <c r="Q1082" s="33"/>
      <c r="R1082" s="33"/>
      <c r="S1082" s="33"/>
      <c r="T1082" s="33"/>
      <c r="U1082" s="33"/>
      <c r="V1082" s="33"/>
      <c r="W1082" s="33"/>
    </row>
    <row r="1083" spans="1:23" x14ac:dyDescent="0.25">
      <c r="A1083" s="28">
        <v>43895</v>
      </c>
      <c r="B1083" s="29" t="s">
        <v>1742</v>
      </c>
      <c r="C1083" s="31" t="s">
        <v>1578</v>
      </c>
      <c r="D1083" s="30" t="s">
        <v>1778</v>
      </c>
      <c r="E1083" s="31" t="s">
        <v>1743</v>
      </c>
      <c r="F1083" s="34">
        <v>31034</v>
      </c>
      <c r="G1083" s="35">
        <v>26300</v>
      </c>
      <c r="H1083" s="35">
        <v>2367</v>
      </c>
      <c r="I1083" s="35">
        <v>2367</v>
      </c>
      <c r="J1083" s="33"/>
      <c r="K1083" s="33"/>
      <c r="L1083" s="33"/>
      <c r="M1083" s="33"/>
      <c r="N1083" s="33"/>
      <c r="O1083" s="33"/>
      <c r="P1083" s="33"/>
      <c r="Q1083" s="33"/>
      <c r="R1083" s="33"/>
      <c r="S1083" s="33"/>
      <c r="T1083" s="33"/>
      <c r="U1083" s="33"/>
      <c r="V1083" s="33"/>
      <c r="W1083" s="33"/>
    </row>
    <row r="1084" spans="1:23" x14ac:dyDescent="0.25">
      <c r="A1084" s="28">
        <v>43895</v>
      </c>
      <c r="B1084" s="29" t="s">
        <v>1595</v>
      </c>
      <c r="C1084" s="31" t="s">
        <v>1578</v>
      </c>
      <c r="D1084" s="30" t="s">
        <v>2060</v>
      </c>
      <c r="E1084" s="31" t="s">
        <v>1596</v>
      </c>
      <c r="F1084" s="34">
        <v>11334</v>
      </c>
      <c r="G1084" s="35">
        <v>8955</v>
      </c>
      <c r="H1084" s="35">
        <v>864.45</v>
      </c>
      <c r="I1084" s="35">
        <v>864.45</v>
      </c>
      <c r="J1084" s="35">
        <v>0.1</v>
      </c>
      <c r="K1084" s="35">
        <v>650</v>
      </c>
      <c r="L1084" s="33"/>
      <c r="M1084" s="33"/>
      <c r="N1084" s="33"/>
      <c r="O1084" s="33"/>
      <c r="P1084" s="33"/>
      <c r="Q1084" s="33"/>
      <c r="R1084" s="33"/>
      <c r="S1084" s="33"/>
      <c r="T1084" s="33"/>
      <c r="U1084" s="33"/>
      <c r="V1084" s="33"/>
      <c r="W1084" s="33"/>
    </row>
    <row r="1085" spans="1:23" x14ac:dyDescent="0.25">
      <c r="A1085" s="28">
        <v>43897</v>
      </c>
      <c r="B1085" s="29" t="s">
        <v>1731</v>
      </c>
      <c r="C1085" s="31" t="s">
        <v>1578</v>
      </c>
      <c r="D1085" s="30" t="s">
        <v>2061</v>
      </c>
      <c r="E1085" s="31" t="s">
        <v>1732</v>
      </c>
      <c r="F1085" s="34">
        <v>19588</v>
      </c>
      <c r="G1085" s="35">
        <v>16600</v>
      </c>
      <c r="H1085" s="35">
        <v>1494</v>
      </c>
      <c r="I1085" s="35">
        <v>1494</v>
      </c>
      <c r="J1085" s="33"/>
      <c r="K1085" s="33"/>
      <c r="L1085" s="33"/>
      <c r="M1085" s="33"/>
      <c r="N1085" s="33"/>
      <c r="O1085" s="33"/>
      <c r="P1085" s="33"/>
      <c r="Q1085" s="33"/>
      <c r="R1085" s="33"/>
      <c r="S1085" s="33"/>
      <c r="T1085" s="33"/>
      <c r="U1085" s="33"/>
      <c r="V1085" s="33"/>
      <c r="W1085" s="33"/>
    </row>
    <row r="1086" spans="1:23" x14ac:dyDescent="0.25">
      <c r="A1086" s="28">
        <v>43897</v>
      </c>
      <c r="B1086" s="29" t="s">
        <v>1595</v>
      </c>
      <c r="C1086" s="31" t="s">
        <v>1578</v>
      </c>
      <c r="D1086" s="30" t="s">
        <v>2062</v>
      </c>
      <c r="E1086" s="31" t="s">
        <v>1596</v>
      </c>
      <c r="F1086" s="34">
        <v>11741</v>
      </c>
      <c r="G1086" s="35">
        <v>9300</v>
      </c>
      <c r="H1086" s="35">
        <v>895.5</v>
      </c>
      <c r="I1086" s="35">
        <v>895.5</v>
      </c>
      <c r="J1086" s="33"/>
      <c r="K1086" s="35">
        <v>650</v>
      </c>
      <c r="L1086" s="33"/>
      <c r="M1086" s="33"/>
      <c r="N1086" s="33"/>
      <c r="O1086" s="33"/>
      <c r="P1086" s="33"/>
      <c r="Q1086" s="33"/>
      <c r="R1086" s="33"/>
      <c r="S1086" s="33"/>
      <c r="T1086" s="33"/>
      <c r="U1086" s="33"/>
      <c r="V1086" s="33"/>
      <c r="W1086" s="33"/>
    </row>
    <row r="1087" spans="1:23" x14ac:dyDescent="0.25">
      <c r="A1087" s="28">
        <v>43897</v>
      </c>
      <c r="B1087" s="29" t="s">
        <v>1948</v>
      </c>
      <c r="C1087" s="31" t="s">
        <v>1578</v>
      </c>
      <c r="D1087" s="30" t="s">
        <v>2063</v>
      </c>
      <c r="E1087" s="31" t="s">
        <v>1950</v>
      </c>
      <c r="F1087" s="34">
        <v>29500</v>
      </c>
      <c r="G1087" s="35">
        <v>25000</v>
      </c>
      <c r="H1087" s="35">
        <v>2250</v>
      </c>
      <c r="I1087" s="35">
        <v>2250</v>
      </c>
      <c r="J1087" s="33"/>
      <c r="K1087" s="33"/>
      <c r="L1087" s="33"/>
      <c r="M1087" s="33"/>
      <c r="N1087" s="33"/>
      <c r="O1087" s="33"/>
      <c r="P1087" s="33"/>
      <c r="Q1087" s="33"/>
      <c r="R1087" s="33"/>
      <c r="S1087" s="33"/>
      <c r="T1087" s="33"/>
      <c r="U1087" s="33"/>
      <c r="V1087" s="33"/>
      <c r="W1087" s="33"/>
    </row>
    <row r="1088" spans="1:23" x14ac:dyDescent="0.25">
      <c r="A1088" s="28">
        <v>43897</v>
      </c>
      <c r="B1088" s="29" t="s">
        <v>1581</v>
      </c>
      <c r="C1088" s="31" t="s">
        <v>1578</v>
      </c>
      <c r="D1088" s="30" t="s">
        <v>2064</v>
      </c>
      <c r="E1088" s="31" t="s">
        <v>1582</v>
      </c>
      <c r="F1088" s="34">
        <v>33040</v>
      </c>
      <c r="G1088" s="35">
        <v>28000</v>
      </c>
      <c r="H1088" s="35">
        <v>2520</v>
      </c>
      <c r="I1088" s="35">
        <v>2520</v>
      </c>
      <c r="J1088" s="33"/>
      <c r="K1088" s="33"/>
      <c r="L1088" s="33"/>
      <c r="M1088" s="33"/>
      <c r="N1088" s="33"/>
      <c r="O1088" s="33"/>
      <c r="P1088" s="33"/>
      <c r="Q1088" s="33"/>
      <c r="R1088" s="33"/>
      <c r="S1088" s="33"/>
      <c r="T1088" s="33"/>
      <c r="U1088" s="33"/>
      <c r="V1088" s="33"/>
      <c r="W1088" s="33"/>
    </row>
    <row r="1089" spans="1:23" x14ac:dyDescent="0.25">
      <c r="A1089" s="28">
        <v>43899</v>
      </c>
      <c r="B1089" s="29" t="s">
        <v>1735</v>
      </c>
      <c r="C1089" s="31" t="s">
        <v>1578</v>
      </c>
      <c r="D1089" s="30" t="s">
        <v>2065</v>
      </c>
      <c r="E1089" s="31" t="s">
        <v>1736</v>
      </c>
      <c r="F1089" s="34">
        <v>8083</v>
      </c>
      <c r="G1089" s="35">
        <v>6850</v>
      </c>
      <c r="H1089" s="35">
        <v>616.5</v>
      </c>
      <c r="I1089" s="35">
        <v>616.5</v>
      </c>
      <c r="J1089" s="33"/>
      <c r="K1089" s="33"/>
      <c r="L1089" s="33"/>
      <c r="M1089" s="33"/>
      <c r="N1089" s="33"/>
      <c r="O1089" s="33"/>
      <c r="P1089" s="33"/>
      <c r="Q1089" s="33"/>
      <c r="R1089" s="33"/>
      <c r="S1089" s="33"/>
      <c r="T1089" s="33"/>
      <c r="U1089" s="33"/>
      <c r="V1089" s="33"/>
      <c r="W1089" s="33"/>
    </row>
    <row r="1090" spans="1:23" x14ac:dyDescent="0.25">
      <c r="A1090" s="28">
        <v>43900</v>
      </c>
      <c r="B1090" s="29" t="s">
        <v>1595</v>
      </c>
      <c r="C1090" s="31" t="s">
        <v>1578</v>
      </c>
      <c r="D1090" s="30" t="s">
        <v>2066</v>
      </c>
      <c r="E1090" s="31" t="s">
        <v>1596</v>
      </c>
      <c r="F1090" s="34">
        <v>8998</v>
      </c>
      <c r="G1090" s="35">
        <v>6975</v>
      </c>
      <c r="H1090" s="35">
        <v>686.25</v>
      </c>
      <c r="I1090" s="35">
        <v>686.25</v>
      </c>
      <c r="J1090" s="35">
        <v>0.5</v>
      </c>
      <c r="K1090" s="35">
        <v>650</v>
      </c>
      <c r="L1090" s="33"/>
      <c r="M1090" s="33"/>
      <c r="N1090" s="33"/>
      <c r="O1090" s="33"/>
      <c r="P1090" s="33"/>
      <c r="Q1090" s="33"/>
      <c r="R1090" s="33"/>
      <c r="S1090" s="33"/>
      <c r="T1090" s="33"/>
      <c r="U1090" s="33"/>
      <c r="V1090" s="33"/>
      <c r="W1090" s="33"/>
    </row>
    <row r="1091" spans="1:23" x14ac:dyDescent="0.25">
      <c r="A1091" s="28">
        <v>43900</v>
      </c>
      <c r="B1091" s="29" t="s">
        <v>1689</v>
      </c>
      <c r="C1091" s="31" t="s">
        <v>1578</v>
      </c>
      <c r="D1091" s="30" t="s">
        <v>2067</v>
      </c>
      <c r="E1091" s="31" t="s">
        <v>1690</v>
      </c>
      <c r="F1091" s="34">
        <v>40109.300000000003</v>
      </c>
      <c r="G1091" s="35">
        <v>35410</v>
      </c>
      <c r="H1091" s="35">
        <v>1940.4</v>
      </c>
      <c r="I1091" s="35">
        <v>1940.4</v>
      </c>
      <c r="J1091" s="33"/>
      <c r="K1091" s="33"/>
      <c r="L1091" s="33"/>
      <c r="M1091" s="33"/>
      <c r="N1091" s="33"/>
      <c r="O1091" s="35">
        <v>301.25</v>
      </c>
      <c r="P1091" s="35">
        <v>301.25</v>
      </c>
      <c r="Q1091" s="35">
        <v>108</v>
      </c>
      <c r="R1091" s="35">
        <v>108</v>
      </c>
      <c r="S1091" s="33"/>
      <c r="T1091" s="33"/>
      <c r="U1091" s="33"/>
      <c r="V1091" s="33"/>
      <c r="W1091" s="33"/>
    </row>
    <row r="1092" spans="1:23" x14ac:dyDescent="0.25">
      <c r="A1092" s="28">
        <v>43900</v>
      </c>
      <c r="B1092" s="29" t="s">
        <v>1672</v>
      </c>
      <c r="C1092" s="31" t="s">
        <v>1578</v>
      </c>
      <c r="D1092" s="30" t="s">
        <v>2068</v>
      </c>
      <c r="E1092" s="31" t="s">
        <v>1673</v>
      </c>
      <c r="F1092" s="34">
        <v>5487</v>
      </c>
      <c r="G1092" s="35">
        <v>4650</v>
      </c>
      <c r="H1092" s="35">
        <v>418.5</v>
      </c>
      <c r="I1092" s="35">
        <v>418.5</v>
      </c>
      <c r="J1092" s="33"/>
      <c r="K1092" s="33"/>
      <c r="L1092" s="33"/>
      <c r="M1092" s="33"/>
      <c r="N1092" s="33"/>
      <c r="O1092" s="33"/>
      <c r="P1092" s="33"/>
      <c r="Q1092" s="33"/>
      <c r="R1092" s="33"/>
      <c r="S1092" s="33"/>
      <c r="T1092" s="33"/>
      <c r="U1092" s="33"/>
      <c r="V1092" s="33"/>
      <c r="W1092" s="33"/>
    </row>
    <row r="1093" spans="1:23" x14ac:dyDescent="0.25">
      <c r="A1093" s="28">
        <v>43900</v>
      </c>
      <c r="B1093" s="29" t="s">
        <v>1805</v>
      </c>
      <c r="C1093" s="31" t="s">
        <v>1578</v>
      </c>
      <c r="D1093" s="30" t="s">
        <v>2069</v>
      </c>
      <c r="E1093" s="31" t="s">
        <v>1806</v>
      </c>
      <c r="F1093" s="34">
        <v>47996.5</v>
      </c>
      <c r="G1093" s="35">
        <v>40515</v>
      </c>
      <c r="H1093" s="35">
        <v>3660.75</v>
      </c>
      <c r="I1093" s="35">
        <v>3660.75</v>
      </c>
      <c r="J1093" s="33"/>
      <c r="K1093" s="33"/>
      <c r="L1093" s="33"/>
      <c r="M1093" s="35">
        <v>160</v>
      </c>
      <c r="N1093" s="33"/>
      <c r="O1093" s="33"/>
      <c r="P1093" s="33"/>
      <c r="Q1093" s="33"/>
      <c r="R1093" s="33"/>
      <c r="S1093" s="33"/>
      <c r="T1093" s="33"/>
      <c r="U1093" s="33"/>
      <c r="V1093" s="33"/>
      <c r="W1093" s="33"/>
    </row>
    <row r="1094" spans="1:23" x14ac:dyDescent="0.25">
      <c r="A1094" s="28">
        <v>43900</v>
      </c>
      <c r="B1094" s="29" t="s">
        <v>1595</v>
      </c>
      <c r="C1094" s="31" t="s">
        <v>1578</v>
      </c>
      <c r="D1094" s="30" t="s">
        <v>2070</v>
      </c>
      <c r="E1094" s="31" t="s">
        <v>1596</v>
      </c>
      <c r="F1094" s="34">
        <v>7351</v>
      </c>
      <c r="G1094" s="35">
        <v>5580</v>
      </c>
      <c r="H1094" s="35">
        <v>560.70000000000005</v>
      </c>
      <c r="I1094" s="35">
        <v>560.70000000000005</v>
      </c>
      <c r="J1094" s="32">
        <v>0.4</v>
      </c>
      <c r="K1094" s="35">
        <v>650</v>
      </c>
      <c r="L1094" s="33"/>
      <c r="M1094" s="33"/>
      <c r="N1094" s="33"/>
      <c r="O1094" s="33"/>
      <c r="P1094" s="33"/>
      <c r="Q1094" s="33"/>
      <c r="R1094" s="33"/>
      <c r="S1094" s="33"/>
      <c r="T1094" s="33"/>
      <c r="U1094" s="33"/>
      <c r="V1094" s="33"/>
      <c r="W1094" s="33"/>
    </row>
    <row r="1095" spans="1:23" x14ac:dyDescent="0.25">
      <c r="A1095" s="28">
        <v>43900</v>
      </c>
      <c r="B1095" s="29" t="s">
        <v>1731</v>
      </c>
      <c r="C1095" s="31" t="s">
        <v>1578</v>
      </c>
      <c r="D1095" s="30" t="s">
        <v>2071</v>
      </c>
      <c r="E1095" s="31" t="s">
        <v>1732</v>
      </c>
      <c r="F1095" s="34">
        <v>43651</v>
      </c>
      <c r="G1095" s="35">
        <v>36992</v>
      </c>
      <c r="H1095" s="35">
        <v>3329.28</v>
      </c>
      <c r="I1095" s="35">
        <v>3329.28</v>
      </c>
      <c r="J1095" s="35">
        <v>0.44</v>
      </c>
      <c r="K1095" s="33"/>
      <c r="L1095" s="33"/>
      <c r="M1095" s="33"/>
      <c r="N1095" s="33"/>
      <c r="O1095" s="33"/>
      <c r="P1095" s="33"/>
      <c r="Q1095" s="33"/>
      <c r="R1095" s="33"/>
      <c r="S1095" s="33"/>
      <c r="T1095" s="33"/>
      <c r="U1095" s="33"/>
      <c r="V1095" s="33"/>
      <c r="W1095" s="33"/>
    </row>
    <row r="1096" spans="1:23" x14ac:dyDescent="0.25">
      <c r="A1096" s="28">
        <v>43901</v>
      </c>
      <c r="B1096" s="29" t="s">
        <v>2009</v>
      </c>
      <c r="C1096" s="31" t="s">
        <v>1578</v>
      </c>
      <c r="D1096" s="30" t="s">
        <v>2072</v>
      </c>
      <c r="E1096" s="31" t="s">
        <v>81</v>
      </c>
      <c r="F1096" s="34">
        <v>571897.62</v>
      </c>
      <c r="G1096" s="35">
        <v>484659</v>
      </c>
      <c r="H1096" s="35">
        <v>43619.31</v>
      </c>
      <c r="I1096" s="35">
        <v>43619.31</v>
      </c>
      <c r="J1096" s="33"/>
      <c r="K1096" s="33"/>
      <c r="L1096" s="33"/>
      <c r="M1096" s="33"/>
      <c r="N1096" s="33"/>
      <c r="O1096" s="33"/>
      <c r="P1096" s="33"/>
      <c r="Q1096" s="33"/>
      <c r="R1096" s="33"/>
      <c r="S1096" s="33"/>
      <c r="T1096" s="33"/>
      <c r="U1096" s="33"/>
      <c r="V1096" s="33"/>
      <c r="W1096" s="33"/>
    </row>
    <row r="1097" spans="1:23" x14ac:dyDescent="0.25">
      <c r="A1097" s="28">
        <v>43901</v>
      </c>
      <c r="B1097" s="29" t="s">
        <v>2009</v>
      </c>
      <c r="C1097" s="31" t="s">
        <v>1578</v>
      </c>
      <c r="D1097" s="30" t="s">
        <v>2073</v>
      </c>
      <c r="E1097" s="31" t="s">
        <v>81</v>
      </c>
      <c r="F1097" s="34">
        <v>617534.36</v>
      </c>
      <c r="G1097" s="35">
        <v>523334.2</v>
      </c>
      <c r="H1097" s="35">
        <v>47100.08</v>
      </c>
      <c r="I1097" s="35">
        <v>47100.08</v>
      </c>
      <c r="J1097" s="33"/>
      <c r="K1097" s="33"/>
      <c r="L1097" s="33"/>
      <c r="M1097" s="33"/>
      <c r="N1097" s="33"/>
      <c r="O1097" s="33"/>
      <c r="P1097" s="33"/>
      <c r="Q1097" s="33"/>
      <c r="R1097" s="33"/>
      <c r="S1097" s="33"/>
      <c r="T1097" s="33"/>
      <c r="U1097" s="33"/>
      <c r="V1097" s="33"/>
      <c r="W1097" s="33"/>
    </row>
    <row r="1098" spans="1:23" x14ac:dyDescent="0.25">
      <c r="A1098" s="28">
        <v>43901</v>
      </c>
      <c r="B1098" s="29" t="s">
        <v>2009</v>
      </c>
      <c r="C1098" s="31" t="s">
        <v>1578</v>
      </c>
      <c r="D1098" s="30" t="s">
        <v>2074</v>
      </c>
      <c r="E1098" s="31" t="s">
        <v>81</v>
      </c>
      <c r="F1098" s="34">
        <v>245439.52</v>
      </c>
      <c r="G1098" s="35">
        <v>207999.6</v>
      </c>
      <c r="H1098" s="35">
        <v>18719.96</v>
      </c>
      <c r="I1098" s="35">
        <v>18719.96</v>
      </c>
      <c r="J1098" s="33"/>
      <c r="K1098" s="33"/>
      <c r="L1098" s="33"/>
      <c r="M1098" s="33"/>
      <c r="N1098" s="33"/>
      <c r="O1098" s="33"/>
      <c r="P1098" s="33"/>
      <c r="Q1098" s="33"/>
      <c r="R1098" s="33"/>
      <c r="S1098" s="33"/>
      <c r="T1098" s="33"/>
      <c r="U1098" s="33"/>
      <c r="V1098" s="33"/>
      <c r="W1098" s="33"/>
    </row>
    <row r="1099" spans="1:23" x14ac:dyDescent="0.25">
      <c r="A1099" s="28">
        <v>43901</v>
      </c>
      <c r="B1099" s="29" t="s">
        <v>1805</v>
      </c>
      <c r="C1099" s="31" t="s">
        <v>1578</v>
      </c>
      <c r="D1099" s="30" t="s">
        <v>2075</v>
      </c>
      <c r="E1099" s="31" t="s">
        <v>1806</v>
      </c>
      <c r="F1099" s="34">
        <v>25751</v>
      </c>
      <c r="G1099" s="35">
        <v>21722.6</v>
      </c>
      <c r="H1099" s="35">
        <v>1964.04</v>
      </c>
      <c r="I1099" s="35">
        <v>1964.04</v>
      </c>
      <c r="J1099" s="35">
        <v>0.32</v>
      </c>
      <c r="K1099" s="33"/>
      <c r="L1099" s="33"/>
      <c r="M1099" s="35">
        <v>100</v>
      </c>
      <c r="N1099" s="33"/>
      <c r="O1099" s="33"/>
      <c r="P1099" s="33"/>
      <c r="Q1099" s="33"/>
      <c r="R1099" s="33"/>
      <c r="S1099" s="33"/>
      <c r="T1099" s="33"/>
      <c r="U1099" s="33"/>
      <c r="V1099" s="33"/>
      <c r="W1099" s="33"/>
    </row>
    <row r="1100" spans="1:23" x14ac:dyDescent="0.25">
      <c r="A1100" s="28">
        <v>43901</v>
      </c>
      <c r="B1100" s="29" t="s">
        <v>1672</v>
      </c>
      <c r="C1100" s="31" t="s">
        <v>1578</v>
      </c>
      <c r="D1100" s="30" t="s">
        <v>2076</v>
      </c>
      <c r="E1100" s="31" t="s">
        <v>1673</v>
      </c>
      <c r="F1100" s="34">
        <v>5487</v>
      </c>
      <c r="G1100" s="35">
        <v>4650</v>
      </c>
      <c r="H1100" s="35">
        <v>418.5</v>
      </c>
      <c r="I1100" s="35">
        <v>418.5</v>
      </c>
      <c r="J1100" s="33"/>
      <c r="K1100" s="33"/>
      <c r="L1100" s="33"/>
      <c r="M1100" s="33"/>
      <c r="N1100" s="33"/>
      <c r="O1100" s="33"/>
      <c r="P1100" s="33"/>
      <c r="Q1100" s="33"/>
      <c r="R1100" s="33"/>
      <c r="S1100" s="33"/>
      <c r="T1100" s="33"/>
      <c r="U1100" s="33"/>
      <c r="V1100" s="33"/>
      <c r="W1100" s="33"/>
    </row>
    <row r="1101" spans="1:23" x14ac:dyDescent="0.25">
      <c r="A1101" s="28">
        <v>43901</v>
      </c>
      <c r="B1101" s="29" t="s">
        <v>1689</v>
      </c>
      <c r="C1101" s="31" t="s">
        <v>1578</v>
      </c>
      <c r="D1101" s="30" t="s">
        <v>2077</v>
      </c>
      <c r="E1101" s="31" t="s">
        <v>1690</v>
      </c>
      <c r="F1101" s="34">
        <v>42303</v>
      </c>
      <c r="G1101" s="35">
        <v>35850</v>
      </c>
      <c r="H1101" s="35">
        <v>3226.5</v>
      </c>
      <c r="I1101" s="35">
        <v>3226.5</v>
      </c>
      <c r="J1101" s="33"/>
      <c r="K1101" s="33"/>
      <c r="L1101" s="33"/>
      <c r="M1101" s="33"/>
      <c r="N1101" s="33"/>
      <c r="O1101" s="33"/>
      <c r="P1101" s="33"/>
      <c r="Q1101" s="33"/>
      <c r="R1101" s="33"/>
      <c r="S1101" s="33"/>
      <c r="T1101" s="33"/>
      <c r="U1101" s="33"/>
      <c r="V1101" s="33"/>
      <c r="W1101" s="33"/>
    </row>
    <row r="1102" spans="1:23" x14ac:dyDescent="0.25">
      <c r="A1102" s="28">
        <v>43904</v>
      </c>
      <c r="B1102" s="29" t="s">
        <v>1581</v>
      </c>
      <c r="C1102" s="31" t="s">
        <v>1578</v>
      </c>
      <c r="D1102" s="30" t="s">
        <v>2078</v>
      </c>
      <c r="E1102" s="31" t="s">
        <v>1582</v>
      </c>
      <c r="F1102" s="34">
        <v>206460</v>
      </c>
      <c r="G1102" s="35">
        <v>174966</v>
      </c>
      <c r="H1102" s="35">
        <v>15746.94</v>
      </c>
      <c r="I1102" s="35">
        <v>15746.94</v>
      </c>
      <c r="J1102" s="35">
        <v>0.12</v>
      </c>
      <c r="K1102" s="33"/>
      <c r="L1102" s="33"/>
      <c r="M1102" s="33"/>
      <c r="N1102" s="33"/>
      <c r="O1102" s="33"/>
      <c r="P1102" s="33"/>
      <c r="Q1102" s="33"/>
      <c r="R1102" s="33"/>
      <c r="S1102" s="33"/>
      <c r="T1102" s="33"/>
      <c r="U1102" s="33"/>
      <c r="V1102" s="33"/>
      <c r="W1102" s="33"/>
    </row>
    <row r="1103" spans="1:23" x14ac:dyDescent="0.25">
      <c r="A1103" s="28">
        <v>43904</v>
      </c>
      <c r="B1103" s="29" t="s">
        <v>1721</v>
      </c>
      <c r="C1103" s="31" t="s">
        <v>1578</v>
      </c>
      <c r="D1103" s="30" t="s">
        <v>2079</v>
      </c>
      <c r="E1103" s="31" t="s">
        <v>1722</v>
      </c>
      <c r="F1103" s="34">
        <v>18564</v>
      </c>
      <c r="G1103" s="35">
        <v>15732</v>
      </c>
      <c r="H1103" s="35">
        <v>1415.88</v>
      </c>
      <c r="I1103" s="35">
        <v>1415.88</v>
      </c>
      <c r="J1103" s="35">
        <v>0.24</v>
      </c>
      <c r="K1103" s="33"/>
      <c r="L1103" s="33"/>
      <c r="M1103" s="33"/>
      <c r="N1103" s="33"/>
      <c r="O1103" s="33"/>
      <c r="P1103" s="33"/>
      <c r="Q1103" s="33"/>
      <c r="R1103" s="33"/>
      <c r="S1103" s="33"/>
      <c r="T1103" s="33"/>
      <c r="U1103" s="33"/>
      <c r="V1103" s="33"/>
      <c r="W1103" s="33"/>
    </row>
    <row r="1104" spans="1:23" x14ac:dyDescent="0.25">
      <c r="A1104" s="28">
        <v>43904</v>
      </c>
      <c r="B1104" s="29" t="s">
        <v>1731</v>
      </c>
      <c r="C1104" s="31" t="s">
        <v>1578</v>
      </c>
      <c r="D1104" s="30" t="s">
        <v>2080</v>
      </c>
      <c r="E1104" s="31" t="s">
        <v>1732</v>
      </c>
      <c r="F1104" s="34">
        <v>3776</v>
      </c>
      <c r="G1104" s="35">
        <v>3200</v>
      </c>
      <c r="H1104" s="35">
        <v>288</v>
      </c>
      <c r="I1104" s="35">
        <v>288</v>
      </c>
      <c r="J1104" s="33"/>
      <c r="K1104" s="33"/>
      <c r="L1104" s="33"/>
      <c r="M1104" s="33"/>
      <c r="N1104" s="33"/>
      <c r="O1104" s="33"/>
      <c r="P1104" s="33"/>
      <c r="Q1104" s="33"/>
      <c r="R1104" s="33"/>
      <c r="S1104" s="33"/>
      <c r="T1104" s="33"/>
      <c r="U1104" s="33"/>
      <c r="V1104" s="33"/>
      <c r="W1104" s="33"/>
    </row>
    <row r="1105" spans="1:23" x14ac:dyDescent="0.25">
      <c r="A1105" s="28">
        <v>43904</v>
      </c>
      <c r="B1105" s="29" t="s">
        <v>1731</v>
      </c>
      <c r="C1105" s="31" t="s">
        <v>1578</v>
      </c>
      <c r="D1105" s="30" t="s">
        <v>2081</v>
      </c>
      <c r="E1105" s="31" t="s">
        <v>1732</v>
      </c>
      <c r="F1105" s="34">
        <v>4838</v>
      </c>
      <c r="G1105" s="35">
        <v>4100</v>
      </c>
      <c r="H1105" s="35">
        <v>369</v>
      </c>
      <c r="I1105" s="35">
        <v>369</v>
      </c>
      <c r="J1105" s="33"/>
      <c r="K1105" s="33"/>
      <c r="L1105" s="33"/>
      <c r="M1105" s="33"/>
      <c r="N1105" s="33"/>
      <c r="O1105" s="33"/>
      <c r="P1105" s="33"/>
      <c r="Q1105" s="33"/>
      <c r="R1105" s="33"/>
      <c r="S1105" s="33"/>
      <c r="T1105" s="33"/>
      <c r="U1105" s="33"/>
      <c r="V1105" s="33"/>
      <c r="W1105" s="33"/>
    </row>
    <row r="1106" spans="1:23" x14ac:dyDescent="0.25">
      <c r="A1106" s="28">
        <v>43904</v>
      </c>
      <c r="B1106" s="29" t="s">
        <v>1724</v>
      </c>
      <c r="C1106" s="31" t="s">
        <v>1578</v>
      </c>
      <c r="D1106" s="30" t="s">
        <v>2082</v>
      </c>
      <c r="E1106" s="31" t="s">
        <v>1725</v>
      </c>
      <c r="F1106" s="34">
        <v>72570</v>
      </c>
      <c r="G1106" s="35">
        <v>61500</v>
      </c>
      <c r="H1106" s="35">
        <v>5535</v>
      </c>
      <c r="I1106" s="35">
        <v>5535</v>
      </c>
      <c r="J1106" s="33"/>
      <c r="K1106" s="33"/>
      <c r="L1106" s="33"/>
      <c r="M1106" s="33"/>
      <c r="N1106" s="33"/>
      <c r="O1106" s="33"/>
      <c r="P1106" s="33"/>
      <c r="Q1106" s="33"/>
      <c r="R1106" s="33"/>
      <c r="S1106" s="33"/>
      <c r="T1106" s="33"/>
      <c r="U1106" s="33"/>
      <c r="V1106" s="33"/>
      <c r="W1106" s="33"/>
    </row>
    <row r="1107" spans="1:23" x14ac:dyDescent="0.25">
      <c r="A1107" s="28">
        <v>43906</v>
      </c>
      <c r="B1107" s="29" t="s">
        <v>1731</v>
      </c>
      <c r="C1107" s="31" t="s">
        <v>1578</v>
      </c>
      <c r="D1107" s="30" t="s">
        <v>2083</v>
      </c>
      <c r="E1107" s="31" t="s">
        <v>1732</v>
      </c>
      <c r="F1107" s="34">
        <v>97348</v>
      </c>
      <c r="G1107" s="35">
        <v>82498</v>
      </c>
      <c r="H1107" s="35">
        <v>7424.82</v>
      </c>
      <c r="I1107" s="35">
        <v>7424.82</v>
      </c>
      <c r="J1107" s="35">
        <v>0.36</v>
      </c>
      <c r="K1107" s="33"/>
      <c r="L1107" s="33"/>
      <c r="M1107" s="33"/>
      <c r="N1107" s="33"/>
      <c r="O1107" s="33"/>
      <c r="P1107" s="33"/>
      <c r="Q1107" s="33"/>
      <c r="R1107" s="33"/>
      <c r="S1107" s="33"/>
      <c r="T1107" s="33"/>
      <c r="U1107" s="33"/>
      <c r="V1107" s="33"/>
      <c r="W1107" s="33"/>
    </row>
    <row r="1108" spans="1:23" x14ac:dyDescent="0.25">
      <c r="A1108" s="28">
        <v>43906</v>
      </c>
      <c r="B1108" s="29" t="s">
        <v>1649</v>
      </c>
      <c r="C1108" s="31" t="s">
        <v>1578</v>
      </c>
      <c r="D1108" s="30" t="s">
        <v>2084</v>
      </c>
      <c r="E1108" s="31" t="s">
        <v>1650</v>
      </c>
      <c r="F1108" s="34">
        <v>78116</v>
      </c>
      <c r="G1108" s="35">
        <v>66200</v>
      </c>
      <c r="H1108" s="35">
        <v>5958</v>
      </c>
      <c r="I1108" s="35">
        <v>5958</v>
      </c>
      <c r="J1108" s="33"/>
      <c r="K1108" s="33"/>
      <c r="L1108" s="33"/>
      <c r="M1108" s="33"/>
      <c r="N1108" s="33"/>
      <c r="O1108" s="33"/>
      <c r="P1108" s="33"/>
      <c r="Q1108" s="33"/>
      <c r="R1108" s="33"/>
      <c r="S1108" s="33"/>
      <c r="T1108" s="33"/>
      <c r="U1108" s="33"/>
      <c r="V1108" s="33"/>
      <c r="W1108" s="33"/>
    </row>
    <row r="1109" spans="1:23" x14ac:dyDescent="0.25">
      <c r="A1109" s="28">
        <v>43906</v>
      </c>
      <c r="B1109" s="29" t="s">
        <v>2009</v>
      </c>
      <c r="C1109" s="31" t="s">
        <v>1578</v>
      </c>
      <c r="D1109" s="30" t="s">
        <v>2085</v>
      </c>
      <c r="E1109" s="31" t="s">
        <v>81</v>
      </c>
      <c r="F1109" s="34">
        <v>284276.15999999997</v>
      </c>
      <c r="G1109" s="35">
        <v>240912</v>
      </c>
      <c r="H1109" s="35">
        <v>21682.080000000002</v>
      </c>
      <c r="I1109" s="35">
        <v>21682.080000000002</v>
      </c>
      <c r="J1109" s="33"/>
      <c r="K1109" s="33"/>
      <c r="L1109" s="33"/>
      <c r="M1109" s="33"/>
      <c r="N1109" s="33"/>
      <c r="O1109" s="33"/>
      <c r="P1109" s="33"/>
      <c r="Q1109" s="33"/>
      <c r="R1109" s="33"/>
      <c r="S1109" s="33"/>
      <c r="T1109" s="33"/>
      <c r="U1109" s="33"/>
      <c r="V1109" s="33"/>
      <c r="W1109" s="33"/>
    </row>
    <row r="1110" spans="1:23" x14ac:dyDescent="0.25">
      <c r="A1110" s="28">
        <v>43906</v>
      </c>
      <c r="B1110" s="29" t="s">
        <v>2009</v>
      </c>
      <c r="C1110" s="31" t="s">
        <v>1578</v>
      </c>
      <c r="D1110" s="30" t="s">
        <v>2086</v>
      </c>
      <c r="E1110" s="31" t="s">
        <v>81</v>
      </c>
      <c r="F1110" s="34">
        <v>362988.3</v>
      </c>
      <c r="G1110" s="35">
        <v>307617.2</v>
      </c>
      <c r="H1110" s="35">
        <v>27685.55</v>
      </c>
      <c r="I1110" s="35">
        <v>27685.55</v>
      </c>
      <c r="J1110" s="33"/>
      <c r="K1110" s="33"/>
      <c r="L1110" s="33"/>
      <c r="M1110" s="33"/>
      <c r="N1110" s="33"/>
      <c r="O1110" s="33"/>
      <c r="P1110" s="33"/>
      <c r="Q1110" s="33"/>
      <c r="R1110" s="33"/>
      <c r="S1110" s="33"/>
      <c r="T1110" s="33"/>
      <c r="U1110" s="33"/>
      <c r="V1110" s="33"/>
      <c r="W1110" s="33"/>
    </row>
    <row r="1111" spans="1:23" x14ac:dyDescent="0.25">
      <c r="A1111" s="28">
        <v>43906</v>
      </c>
      <c r="B1111" s="29" t="s">
        <v>2009</v>
      </c>
      <c r="C1111" s="31" t="s">
        <v>1578</v>
      </c>
      <c r="D1111" s="30" t="s">
        <v>2087</v>
      </c>
      <c r="E1111" s="31" t="s">
        <v>81</v>
      </c>
      <c r="F1111" s="34">
        <v>34255.519999999997</v>
      </c>
      <c r="G1111" s="35">
        <v>29030.1</v>
      </c>
      <c r="H1111" s="35">
        <v>2612.71</v>
      </c>
      <c r="I1111" s="35">
        <v>2612.71</v>
      </c>
      <c r="J1111" s="33"/>
      <c r="K1111" s="33"/>
      <c r="L1111" s="33"/>
      <c r="M1111" s="33"/>
      <c r="N1111" s="33"/>
      <c r="O1111" s="33"/>
      <c r="P1111" s="33"/>
      <c r="Q1111" s="33"/>
      <c r="R1111" s="33"/>
      <c r="S1111" s="33"/>
      <c r="T1111" s="33"/>
      <c r="U1111" s="33"/>
      <c r="V1111" s="33"/>
      <c r="W1111" s="33"/>
    </row>
    <row r="1112" spans="1:23" x14ac:dyDescent="0.25">
      <c r="A1112" s="28">
        <v>43906</v>
      </c>
      <c r="B1112" s="29" t="s">
        <v>2009</v>
      </c>
      <c r="C1112" s="31" t="s">
        <v>1578</v>
      </c>
      <c r="D1112" s="30" t="s">
        <v>2088</v>
      </c>
      <c r="E1112" s="31" t="s">
        <v>81</v>
      </c>
      <c r="F1112" s="34">
        <v>92550</v>
      </c>
      <c r="G1112" s="35">
        <v>78432.2</v>
      </c>
      <c r="H1112" s="35">
        <v>7058.9</v>
      </c>
      <c r="I1112" s="35">
        <v>7058.9</v>
      </c>
      <c r="J1112" s="33"/>
      <c r="K1112" s="33"/>
      <c r="L1112" s="33"/>
      <c r="M1112" s="33"/>
      <c r="N1112" s="33"/>
      <c r="O1112" s="33"/>
      <c r="P1112" s="33"/>
      <c r="Q1112" s="33"/>
      <c r="R1112" s="33"/>
      <c r="S1112" s="33"/>
      <c r="T1112" s="33"/>
      <c r="U1112" s="33"/>
      <c r="V1112" s="33"/>
      <c r="W1112" s="33"/>
    </row>
    <row r="1113" spans="1:23" x14ac:dyDescent="0.25">
      <c r="A1113" s="28">
        <v>43906</v>
      </c>
      <c r="B1113" s="29" t="s">
        <v>2009</v>
      </c>
      <c r="C1113" s="31" t="s">
        <v>1578</v>
      </c>
      <c r="D1113" s="30" t="s">
        <v>2089</v>
      </c>
      <c r="E1113" s="31" t="s">
        <v>81</v>
      </c>
      <c r="F1113" s="34">
        <v>20220.48</v>
      </c>
      <c r="G1113" s="35">
        <v>17136</v>
      </c>
      <c r="H1113" s="35">
        <v>1542.24</v>
      </c>
      <c r="I1113" s="35">
        <v>1542.24</v>
      </c>
      <c r="J1113" s="33"/>
      <c r="K1113" s="33"/>
      <c r="L1113" s="33"/>
      <c r="M1113" s="33"/>
      <c r="N1113" s="33"/>
      <c r="O1113" s="33"/>
      <c r="P1113" s="33"/>
      <c r="Q1113" s="33"/>
      <c r="R1113" s="33"/>
      <c r="S1113" s="33"/>
      <c r="T1113" s="33"/>
      <c r="U1113" s="33"/>
      <c r="V1113" s="33"/>
      <c r="W1113" s="33"/>
    </row>
    <row r="1114" spans="1:23" x14ac:dyDescent="0.25">
      <c r="A1114" s="28">
        <v>43906</v>
      </c>
      <c r="B1114" s="29" t="s">
        <v>2009</v>
      </c>
      <c r="C1114" s="31" t="s">
        <v>1578</v>
      </c>
      <c r="D1114" s="30" t="s">
        <v>2090</v>
      </c>
      <c r="E1114" s="31" t="s">
        <v>81</v>
      </c>
      <c r="F1114" s="34">
        <v>55903.68</v>
      </c>
      <c r="G1114" s="35">
        <v>47376</v>
      </c>
      <c r="H1114" s="35">
        <v>4263.84</v>
      </c>
      <c r="I1114" s="35">
        <v>4263.84</v>
      </c>
      <c r="J1114" s="33"/>
      <c r="K1114" s="33"/>
      <c r="L1114" s="33"/>
      <c r="M1114" s="33"/>
      <c r="N1114" s="33"/>
      <c r="O1114" s="33"/>
      <c r="P1114" s="33"/>
      <c r="Q1114" s="33"/>
      <c r="R1114" s="33"/>
      <c r="S1114" s="33"/>
      <c r="T1114" s="33"/>
      <c r="U1114" s="33"/>
      <c r="V1114" s="33"/>
      <c r="W1114" s="33"/>
    </row>
    <row r="1115" spans="1:23" x14ac:dyDescent="0.25">
      <c r="A1115" s="28">
        <v>43906</v>
      </c>
      <c r="B1115" s="29" t="s">
        <v>1672</v>
      </c>
      <c r="C1115" s="31" t="s">
        <v>1578</v>
      </c>
      <c r="D1115" s="30" t="s">
        <v>2091</v>
      </c>
      <c r="E1115" s="31" t="s">
        <v>1673</v>
      </c>
      <c r="F1115" s="34">
        <v>10974</v>
      </c>
      <c r="G1115" s="35">
        <v>9300</v>
      </c>
      <c r="H1115" s="33"/>
      <c r="I1115" s="33"/>
      <c r="J1115" s="33"/>
      <c r="K1115" s="33"/>
      <c r="L1115" s="33"/>
      <c r="M1115" s="33"/>
      <c r="N1115" s="33"/>
      <c r="O1115" s="33"/>
      <c r="P1115" s="33"/>
      <c r="Q1115" s="33"/>
      <c r="R1115" s="33"/>
      <c r="S1115" s="33"/>
      <c r="T1115" s="33"/>
      <c r="U1115" s="33"/>
      <c r="V1115" s="35">
        <v>837</v>
      </c>
      <c r="W1115" s="35">
        <v>837</v>
      </c>
    </row>
    <row r="1116" spans="1:23" x14ac:dyDescent="0.25">
      <c r="A1116" s="28">
        <v>43907</v>
      </c>
      <c r="B1116" s="29" t="s">
        <v>1482</v>
      </c>
      <c r="C1116" s="31" t="s">
        <v>1573</v>
      </c>
      <c r="D1116" s="30" t="s">
        <v>2092</v>
      </c>
      <c r="E1116" s="31" t="s">
        <v>1482</v>
      </c>
      <c r="F1116" s="34">
        <v>0</v>
      </c>
      <c r="G1116" s="32">
        <v>947852</v>
      </c>
      <c r="H1116" s="33"/>
      <c r="I1116" s="33"/>
      <c r="J1116" s="33"/>
      <c r="K1116" s="33"/>
      <c r="L1116" s="33"/>
      <c r="M1116" s="33"/>
      <c r="N1116" s="35">
        <v>947852</v>
      </c>
      <c r="O1116" s="33"/>
      <c r="P1116" s="33"/>
      <c r="Q1116" s="33"/>
      <c r="R1116" s="33"/>
      <c r="S1116" s="33"/>
      <c r="T1116" s="33"/>
      <c r="U1116" s="33"/>
      <c r="V1116" s="33"/>
      <c r="W1116" s="33"/>
    </row>
    <row r="1117" spans="1:23" x14ac:dyDescent="0.25">
      <c r="A1117" s="28">
        <v>43908</v>
      </c>
      <c r="B1117" s="29" t="s">
        <v>1654</v>
      </c>
      <c r="C1117" s="31" t="s">
        <v>1578</v>
      </c>
      <c r="D1117" s="30" t="s">
        <v>2093</v>
      </c>
      <c r="E1117" s="31" t="s">
        <v>1655</v>
      </c>
      <c r="F1117" s="34">
        <v>37524</v>
      </c>
      <c r="G1117" s="35">
        <v>31800</v>
      </c>
      <c r="H1117" s="35">
        <v>2862</v>
      </c>
      <c r="I1117" s="35">
        <v>2862</v>
      </c>
      <c r="J1117" s="33"/>
      <c r="K1117" s="33"/>
      <c r="L1117" s="33"/>
      <c r="M1117" s="33"/>
      <c r="N1117" s="33"/>
      <c r="O1117" s="33"/>
      <c r="P1117" s="33"/>
      <c r="Q1117" s="33"/>
      <c r="R1117" s="33"/>
      <c r="S1117" s="33"/>
      <c r="T1117" s="33"/>
      <c r="U1117" s="33"/>
      <c r="V1117" s="33"/>
      <c r="W1117" s="33"/>
    </row>
    <row r="1118" spans="1:23" x14ac:dyDescent="0.25">
      <c r="A1118" s="28">
        <v>43908</v>
      </c>
      <c r="B1118" s="29" t="s">
        <v>1689</v>
      </c>
      <c r="C1118" s="31" t="s">
        <v>1578</v>
      </c>
      <c r="D1118" s="30" t="s">
        <v>2094</v>
      </c>
      <c r="E1118" s="31" t="s">
        <v>1690</v>
      </c>
      <c r="F1118" s="34">
        <v>57818.7</v>
      </c>
      <c r="G1118" s="35">
        <v>49470</v>
      </c>
      <c r="H1118" s="35">
        <v>3873.6</v>
      </c>
      <c r="I1118" s="35">
        <v>3873.6</v>
      </c>
      <c r="J1118" s="33"/>
      <c r="K1118" s="33"/>
      <c r="L1118" s="33"/>
      <c r="M1118" s="33"/>
      <c r="N1118" s="33"/>
      <c r="O1118" s="35">
        <v>60.75</v>
      </c>
      <c r="P1118" s="35">
        <v>60.75</v>
      </c>
      <c r="Q1118" s="35">
        <v>240</v>
      </c>
      <c r="R1118" s="35">
        <v>240</v>
      </c>
      <c r="S1118" s="33"/>
      <c r="T1118" s="33"/>
      <c r="U1118" s="33"/>
      <c r="V1118" s="33"/>
      <c r="W1118" s="33"/>
    </row>
    <row r="1119" spans="1:23" x14ac:dyDescent="0.25">
      <c r="A1119" s="28">
        <v>43908</v>
      </c>
      <c r="B1119" s="29" t="s">
        <v>1712</v>
      </c>
      <c r="C1119" s="31" t="s">
        <v>1578</v>
      </c>
      <c r="D1119" s="30" t="s">
        <v>2095</v>
      </c>
      <c r="E1119" s="31" t="s">
        <v>1713</v>
      </c>
      <c r="F1119" s="34">
        <v>11800</v>
      </c>
      <c r="G1119" s="35">
        <v>10000</v>
      </c>
      <c r="H1119" s="35">
        <v>900</v>
      </c>
      <c r="I1119" s="35">
        <v>900</v>
      </c>
      <c r="J1119" s="33"/>
      <c r="K1119" s="33"/>
      <c r="L1119" s="33"/>
      <c r="M1119" s="33"/>
      <c r="N1119" s="33"/>
      <c r="O1119" s="33"/>
      <c r="P1119" s="33"/>
      <c r="Q1119" s="33"/>
      <c r="R1119" s="33"/>
      <c r="S1119" s="33"/>
      <c r="T1119" s="33"/>
      <c r="U1119" s="33"/>
      <c r="V1119" s="33"/>
      <c r="W1119" s="33"/>
    </row>
    <row r="1120" spans="1:23" x14ac:dyDescent="0.25">
      <c r="A1120" s="28">
        <v>43908</v>
      </c>
      <c r="B1120" s="29" t="s">
        <v>1581</v>
      </c>
      <c r="C1120" s="31" t="s">
        <v>1578</v>
      </c>
      <c r="D1120" s="30" t="s">
        <v>2096</v>
      </c>
      <c r="E1120" s="31" t="s">
        <v>1582</v>
      </c>
      <c r="F1120" s="34">
        <v>61165.3</v>
      </c>
      <c r="G1120" s="35">
        <v>51835</v>
      </c>
      <c r="H1120" s="35">
        <v>4665.1499999999996</v>
      </c>
      <c r="I1120" s="35">
        <v>4665.1499999999996</v>
      </c>
      <c r="J1120" s="33"/>
      <c r="K1120" s="33"/>
      <c r="L1120" s="33"/>
      <c r="M1120" s="33"/>
      <c r="N1120" s="33"/>
      <c r="O1120" s="33"/>
      <c r="P1120" s="33"/>
      <c r="Q1120" s="33"/>
      <c r="R1120" s="33"/>
      <c r="S1120" s="33"/>
      <c r="T1120" s="33"/>
      <c r="U1120" s="33"/>
      <c r="V1120" s="33"/>
      <c r="W1120" s="33"/>
    </row>
    <row r="1121" spans="1:23" x14ac:dyDescent="0.25">
      <c r="A1121" s="28">
        <v>43908</v>
      </c>
      <c r="B1121" s="29" t="s">
        <v>1785</v>
      </c>
      <c r="C1121" s="31" t="s">
        <v>1578</v>
      </c>
      <c r="D1121" s="30" t="s">
        <v>2097</v>
      </c>
      <c r="E1121" s="31" t="s">
        <v>1786</v>
      </c>
      <c r="F1121" s="34">
        <v>23599</v>
      </c>
      <c r="G1121" s="35">
        <v>22475</v>
      </c>
      <c r="H1121" s="33"/>
      <c r="I1121" s="33"/>
      <c r="J1121" s="35">
        <v>0.24</v>
      </c>
      <c r="K1121" s="33"/>
      <c r="L1121" s="33"/>
      <c r="M1121" s="33"/>
      <c r="N1121" s="33"/>
      <c r="O1121" s="35">
        <v>561.88</v>
      </c>
      <c r="P1121" s="35">
        <v>561.88</v>
      </c>
      <c r="Q1121" s="33"/>
      <c r="R1121" s="33"/>
      <c r="S1121" s="33"/>
      <c r="T1121" s="33"/>
      <c r="U1121" s="33"/>
      <c r="V1121" s="33"/>
      <c r="W1121" s="33"/>
    </row>
    <row r="1122" spans="1:23" x14ac:dyDescent="0.25">
      <c r="A1122" s="28">
        <v>43908</v>
      </c>
      <c r="B1122" s="29" t="s">
        <v>1831</v>
      </c>
      <c r="C1122" s="31" t="s">
        <v>1578</v>
      </c>
      <c r="D1122" s="30" t="s">
        <v>2098</v>
      </c>
      <c r="E1122" s="31" t="s">
        <v>1832</v>
      </c>
      <c r="F1122" s="34">
        <v>3894</v>
      </c>
      <c r="G1122" s="35">
        <v>3300</v>
      </c>
      <c r="H1122" s="35">
        <v>297</v>
      </c>
      <c r="I1122" s="35">
        <v>297</v>
      </c>
      <c r="J1122" s="33"/>
      <c r="K1122" s="33"/>
      <c r="L1122" s="33"/>
      <c r="M1122" s="33"/>
      <c r="N1122" s="33"/>
      <c r="O1122" s="33"/>
      <c r="P1122" s="33"/>
      <c r="Q1122" s="33"/>
      <c r="R1122" s="33"/>
      <c r="S1122" s="33"/>
      <c r="T1122" s="33"/>
      <c r="U1122" s="33"/>
      <c r="V1122" s="33"/>
      <c r="W1122" s="33"/>
    </row>
    <row r="1123" spans="1:23" x14ac:dyDescent="0.25">
      <c r="A1123" s="28">
        <v>43909</v>
      </c>
      <c r="B1123" s="29" t="s">
        <v>1805</v>
      </c>
      <c r="C1123" s="31" t="s">
        <v>1578</v>
      </c>
      <c r="D1123" s="30" t="s">
        <v>2099</v>
      </c>
      <c r="E1123" s="31" t="s">
        <v>1806</v>
      </c>
      <c r="F1123" s="34">
        <v>53395</v>
      </c>
      <c r="G1123" s="35">
        <v>45090</v>
      </c>
      <c r="H1123" s="35">
        <v>4072.5</v>
      </c>
      <c r="I1123" s="35">
        <v>4072.5</v>
      </c>
      <c r="J1123" s="33"/>
      <c r="K1123" s="33"/>
      <c r="L1123" s="33"/>
      <c r="M1123" s="35">
        <v>160</v>
      </c>
      <c r="N1123" s="33"/>
      <c r="O1123" s="33"/>
      <c r="P1123" s="33"/>
      <c r="Q1123" s="33"/>
      <c r="R1123" s="33"/>
      <c r="S1123" s="33"/>
      <c r="T1123" s="33"/>
      <c r="U1123" s="33"/>
      <c r="V1123" s="33"/>
      <c r="W1123" s="33"/>
    </row>
    <row r="1124" spans="1:23" x14ac:dyDescent="0.25">
      <c r="A1124" s="28">
        <v>43909</v>
      </c>
      <c r="B1124" s="29" t="s">
        <v>1595</v>
      </c>
      <c r="C1124" s="31" t="s">
        <v>1578</v>
      </c>
      <c r="D1124" s="30" t="s">
        <v>2100</v>
      </c>
      <c r="E1124" s="31" t="s">
        <v>1596</v>
      </c>
      <c r="F1124" s="34">
        <v>14077</v>
      </c>
      <c r="G1124" s="35">
        <v>11280</v>
      </c>
      <c r="H1124" s="35">
        <v>1073.7</v>
      </c>
      <c r="I1124" s="35">
        <v>1073.7</v>
      </c>
      <c r="J1124" s="32">
        <v>0.4</v>
      </c>
      <c r="K1124" s="35">
        <v>650</v>
      </c>
      <c r="L1124" s="33"/>
      <c r="M1124" s="33"/>
      <c r="N1124" s="33"/>
      <c r="O1124" s="33"/>
      <c r="P1124" s="33"/>
      <c r="Q1124" s="33"/>
      <c r="R1124" s="33"/>
      <c r="S1124" s="33"/>
      <c r="T1124" s="33"/>
      <c r="U1124" s="33"/>
      <c r="V1124" s="33"/>
      <c r="W1124" s="33"/>
    </row>
    <row r="1125" spans="1:23" x14ac:dyDescent="0.25">
      <c r="A1125" s="28">
        <v>43910</v>
      </c>
      <c r="B1125" s="29" t="s">
        <v>1639</v>
      </c>
      <c r="C1125" s="31" t="s">
        <v>1578</v>
      </c>
      <c r="D1125" s="30" t="s">
        <v>2101</v>
      </c>
      <c r="E1125" s="31" t="s">
        <v>1640</v>
      </c>
      <c r="F1125" s="34">
        <v>2832</v>
      </c>
      <c r="G1125" s="35">
        <v>2400</v>
      </c>
      <c r="H1125" s="35">
        <v>216</v>
      </c>
      <c r="I1125" s="35">
        <v>216</v>
      </c>
      <c r="J1125" s="33"/>
      <c r="K1125" s="33"/>
      <c r="L1125" s="33"/>
      <c r="M1125" s="33"/>
      <c r="N1125" s="33"/>
      <c r="O1125" s="33"/>
      <c r="P1125" s="33"/>
      <c r="Q1125" s="33"/>
      <c r="R1125" s="33"/>
      <c r="S1125" s="33"/>
      <c r="T1125" s="33"/>
      <c r="U1125" s="33"/>
      <c r="V1125" s="33"/>
      <c r="W1125" s="33"/>
    </row>
    <row r="1126" spans="1:23" x14ac:dyDescent="0.25">
      <c r="A1126" s="28">
        <v>43911</v>
      </c>
      <c r="B1126" s="29" t="s">
        <v>1948</v>
      </c>
      <c r="C1126" s="31" t="s">
        <v>1578</v>
      </c>
      <c r="D1126" s="30" t="s">
        <v>2102</v>
      </c>
      <c r="E1126" s="31" t="s">
        <v>1950</v>
      </c>
      <c r="F1126" s="34">
        <v>11800</v>
      </c>
      <c r="G1126" s="35">
        <v>10000</v>
      </c>
      <c r="H1126" s="35">
        <v>900</v>
      </c>
      <c r="I1126" s="35">
        <v>900</v>
      </c>
      <c r="J1126" s="33"/>
      <c r="K1126" s="33"/>
      <c r="L1126" s="33"/>
      <c r="M1126" s="33"/>
      <c r="N1126" s="33"/>
      <c r="O1126" s="33"/>
      <c r="P1126" s="33"/>
      <c r="Q1126" s="33"/>
      <c r="R1126" s="33"/>
      <c r="S1126" s="33"/>
      <c r="T1126" s="33"/>
      <c r="U1126" s="33"/>
      <c r="V1126" s="33"/>
      <c r="W1126" s="33"/>
    </row>
    <row r="1127" spans="1:23" x14ac:dyDescent="0.25">
      <c r="A1127" s="28">
        <v>43911</v>
      </c>
      <c r="B1127" s="29" t="s">
        <v>1724</v>
      </c>
      <c r="C1127" s="31" t="s">
        <v>1578</v>
      </c>
      <c r="D1127" s="30" t="s">
        <v>2103</v>
      </c>
      <c r="E1127" s="31" t="s">
        <v>1725</v>
      </c>
      <c r="F1127" s="34">
        <v>116112</v>
      </c>
      <c r="G1127" s="35">
        <v>98400</v>
      </c>
      <c r="H1127" s="35">
        <v>8856</v>
      </c>
      <c r="I1127" s="35">
        <v>8856</v>
      </c>
      <c r="J1127" s="33"/>
      <c r="K1127" s="33"/>
      <c r="L1127" s="33"/>
      <c r="M1127" s="33"/>
      <c r="N1127" s="33"/>
      <c r="O1127" s="33"/>
      <c r="P1127" s="33"/>
      <c r="Q1127" s="33"/>
      <c r="R1127" s="33"/>
      <c r="S1127" s="33"/>
      <c r="T1127" s="33"/>
      <c r="U1127" s="33"/>
      <c r="V1127" s="33"/>
      <c r="W1127" s="33"/>
    </row>
    <row r="1128" spans="1:23" x14ac:dyDescent="0.25">
      <c r="A1128" s="28">
        <v>43911</v>
      </c>
      <c r="B1128" s="29" t="s">
        <v>1581</v>
      </c>
      <c r="C1128" s="31" t="s">
        <v>1578</v>
      </c>
      <c r="D1128" s="30" t="s">
        <v>2104</v>
      </c>
      <c r="E1128" s="31" t="s">
        <v>1582</v>
      </c>
      <c r="F1128" s="34">
        <v>44580</v>
      </c>
      <c r="G1128" s="35">
        <v>37780</v>
      </c>
      <c r="H1128" s="35">
        <v>3400.2</v>
      </c>
      <c r="I1128" s="35">
        <v>3400.2</v>
      </c>
      <c r="J1128" s="32">
        <v>0.4</v>
      </c>
      <c r="K1128" s="33"/>
      <c r="L1128" s="33"/>
      <c r="M1128" s="33"/>
      <c r="N1128" s="33"/>
      <c r="O1128" s="33"/>
      <c r="P1128" s="33"/>
      <c r="Q1128" s="33"/>
      <c r="R1128" s="33"/>
      <c r="S1128" s="33"/>
      <c r="T1128" s="33"/>
      <c r="U1128" s="33"/>
      <c r="V1128" s="33"/>
      <c r="W1128" s="33"/>
    </row>
    <row r="1129" spans="1:23" x14ac:dyDescent="0.25">
      <c r="A1129" s="28">
        <v>43911</v>
      </c>
      <c r="B1129" s="29" t="s">
        <v>1805</v>
      </c>
      <c r="C1129" s="31" t="s">
        <v>1578</v>
      </c>
      <c r="D1129" s="30" t="s">
        <v>2105</v>
      </c>
      <c r="E1129" s="31" t="s">
        <v>1806</v>
      </c>
      <c r="F1129" s="34">
        <v>46794</v>
      </c>
      <c r="G1129" s="35">
        <v>39655.199999999997</v>
      </c>
      <c r="H1129" s="35">
        <v>3568.97</v>
      </c>
      <c r="I1129" s="35">
        <v>3568.97</v>
      </c>
      <c r="J1129" s="35">
        <v>0.86</v>
      </c>
      <c r="K1129" s="33"/>
      <c r="L1129" s="33"/>
      <c r="M1129" s="33"/>
      <c r="N1129" s="33"/>
      <c r="O1129" s="33"/>
      <c r="P1129" s="33"/>
      <c r="Q1129" s="33"/>
      <c r="R1129" s="33"/>
      <c r="S1129" s="33"/>
      <c r="T1129" s="33"/>
      <c r="U1129" s="33"/>
      <c r="V1129" s="33"/>
      <c r="W1129" s="33"/>
    </row>
    <row r="1130" spans="1:23" x14ac:dyDescent="0.25">
      <c r="A1130" s="28">
        <v>43911</v>
      </c>
      <c r="B1130" s="29" t="s">
        <v>1765</v>
      </c>
      <c r="C1130" s="31" t="s">
        <v>1578</v>
      </c>
      <c r="D1130" s="30" t="s">
        <v>2106</v>
      </c>
      <c r="E1130" s="31" t="s">
        <v>1766</v>
      </c>
      <c r="F1130" s="34">
        <v>62835</v>
      </c>
      <c r="G1130" s="35">
        <v>53250</v>
      </c>
      <c r="H1130" s="35">
        <v>4792.5</v>
      </c>
      <c r="I1130" s="35">
        <v>4792.5</v>
      </c>
      <c r="J1130" s="33"/>
      <c r="K1130" s="33"/>
      <c r="L1130" s="33"/>
      <c r="M1130" s="33"/>
      <c r="N1130" s="33"/>
      <c r="O1130" s="33"/>
      <c r="P1130" s="33"/>
      <c r="Q1130" s="33"/>
      <c r="R1130" s="33"/>
      <c r="S1130" s="33"/>
      <c r="T1130" s="33"/>
      <c r="U1130" s="33"/>
      <c r="V1130" s="33"/>
      <c r="W1130" s="33"/>
    </row>
    <row r="1131" spans="1:23" x14ac:dyDescent="0.25">
      <c r="A1131" s="28">
        <v>43911</v>
      </c>
      <c r="B1131" s="29" t="s">
        <v>1765</v>
      </c>
      <c r="C1131" s="31" t="s">
        <v>1578</v>
      </c>
      <c r="D1131" s="30" t="s">
        <v>2107</v>
      </c>
      <c r="E1131" s="31" t="s">
        <v>1766</v>
      </c>
      <c r="F1131" s="34">
        <v>24072</v>
      </c>
      <c r="G1131" s="35">
        <v>20400</v>
      </c>
      <c r="H1131" s="35">
        <v>1836</v>
      </c>
      <c r="I1131" s="35">
        <v>1836</v>
      </c>
      <c r="J1131" s="33"/>
      <c r="K1131" s="33"/>
      <c r="L1131" s="33"/>
      <c r="M1131" s="33"/>
      <c r="N1131" s="33"/>
      <c r="O1131" s="33"/>
      <c r="P1131" s="33"/>
      <c r="Q1131" s="33"/>
      <c r="R1131" s="33"/>
      <c r="S1131" s="33"/>
      <c r="T1131" s="33"/>
      <c r="U1131" s="33"/>
      <c r="V1131" s="33"/>
      <c r="W1131" s="33"/>
    </row>
    <row r="1132" spans="1:23" x14ac:dyDescent="0.25">
      <c r="A1132" s="28">
        <v>43912</v>
      </c>
      <c r="B1132" s="29" t="s">
        <v>1761</v>
      </c>
      <c r="C1132" s="31" t="s">
        <v>1573</v>
      </c>
      <c r="D1132" s="30" t="s">
        <v>2108</v>
      </c>
      <c r="E1132" s="31" t="s">
        <v>1482</v>
      </c>
      <c r="F1132" s="34">
        <v>295830</v>
      </c>
      <c r="G1132" s="35">
        <v>295830</v>
      </c>
      <c r="H1132" s="33"/>
      <c r="I1132" s="33"/>
      <c r="J1132" s="33"/>
      <c r="K1132" s="33"/>
      <c r="L1132" s="33"/>
      <c r="M1132" s="33"/>
      <c r="N1132" s="33"/>
      <c r="O1132" s="33"/>
      <c r="P1132" s="33"/>
      <c r="Q1132" s="33"/>
      <c r="R1132" s="33"/>
      <c r="S1132" s="33"/>
      <c r="T1132" s="33"/>
      <c r="U1132" s="33"/>
      <c r="V1132" s="33"/>
      <c r="W1132" s="33"/>
    </row>
    <row r="1133" spans="1:23" x14ac:dyDescent="0.25">
      <c r="A1133" s="28">
        <v>43913</v>
      </c>
      <c r="B1133" s="29" t="s">
        <v>2109</v>
      </c>
      <c r="C1133" s="31" t="s">
        <v>1578</v>
      </c>
      <c r="D1133" s="30" t="s">
        <v>2110</v>
      </c>
      <c r="E1133" s="31" t="s">
        <v>2111</v>
      </c>
      <c r="F1133" s="34">
        <v>663750</v>
      </c>
      <c r="G1133" s="35">
        <v>562500</v>
      </c>
      <c r="H1133" s="33"/>
      <c r="I1133" s="33"/>
      <c r="J1133" s="33"/>
      <c r="K1133" s="33"/>
      <c r="L1133" s="33"/>
      <c r="M1133" s="33"/>
      <c r="N1133" s="33"/>
      <c r="O1133" s="33"/>
      <c r="P1133" s="33"/>
      <c r="Q1133" s="33"/>
      <c r="R1133" s="33"/>
      <c r="S1133" s="33"/>
      <c r="T1133" s="33"/>
      <c r="U1133" s="35">
        <v>101250</v>
      </c>
      <c r="V1133" s="33"/>
      <c r="W1133" s="33"/>
    </row>
    <row r="1134" spans="1:23" x14ac:dyDescent="0.25">
      <c r="A1134" s="28">
        <v>43913</v>
      </c>
      <c r="B1134" s="29" t="s">
        <v>1765</v>
      </c>
      <c r="C1134" s="31" t="s">
        <v>1578</v>
      </c>
      <c r="D1134" s="30" t="s">
        <v>2112</v>
      </c>
      <c r="E1134" s="31" t="s">
        <v>1766</v>
      </c>
      <c r="F1134" s="34">
        <v>51271</v>
      </c>
      <c r="G1134" s="35">
        <v>43450</v>
      </c>
      <c r="H1134" s="35">
        <v>3910.5</v>
      </c>
      <c r="I1134" s="35">
        <v>3910.5</v>
      </c>
      <c r="J1134" s="33"/>
      <c r="K1134" s="33"/>
      <c r="L1134" s="33"/>
      <c r="M1134" s="33"/>
      <c r="N1134" s="33"/>
      <c r="O1134" s="33"/>
      <c r="P1134" s="33"/>
      <c r="Q1134" s="33"/>
      <c r="R1134" s="33"/>
      <c r="S1134" s="33"/>
      <c r="T1134" s="33"/>
      <c r="U1134" s="33"/>
      <c r="V1134" s="33"/>
      <c r="W1134" s="33"/>
    </row>
    <row r="1135" spans="1:23" x14ac:dyDescent="0.25">
      <c r="A1135" s="28">
        <v>43913</v>
      </c>
      <c r="B1135" s="29" t="s">
        <v>1731</v>
      </c>
      <c r="C1135" s="31" t="s">
        <v>1578</v>
      </c>
      <c r="D1135" s="30" t="s">
        <v>2113</v>
      </c>
      <c r="E1135" s="31" t="s">
        <v>1732</v>
      </c>
      <c r="F1135" s="34">
        <v>19824</v>
      </c>
      <c r="G1135" s="35">
        <v>16800</v>
      </c>
      <c r="H1135" s="35">
        <v>1512</v>
      </c>
      <c r="I1135" s="35">
        <v>1512</v>
      </c>
      <c r="J1135" s="33"/>
      <c r="K1135" s="33"/>
      <c r="L1135" s="33"/>
      <c r="M1135" s="33"/>
      <c r="N1135" s="33"/>
      <c r="O1135" s="33"/>
      <c r="P1135" s="33"/>
      <c r="Q1135" s="33"/>
      <c r="R1135" s="33"/>
      <c r="S1135" s="33"/>
      <c r="T1135" s="33"/>
      <c r="U1135" s="33"/>
      <c r="V1135" s="33"/>
      <c r="W1135" s="33"/>
    </row>
    <row r="1136" spans="1:23" x14ac:dyDescent="0.25">
      <c r="A1136" s="28">
        <v>43913</v>
      </c>
      <c r="B1136" s="29" t="s">
        <v>1654</v>
      </c>
      <c r="C1136" s="31" t="s">
        <v>1578</v>
      </c>
      <c r="D1136" s="30" t="s">
        <v>2114</v>
      </c>
      <c r="E1136" s="31" t="s">
        <v>1655</v>
      </c>
      <c r="F1136" s="34">
        <v>10195</v>
      </c>
      <c r="G1136" s="35">
        <v>8640</v>
      </c>
      <c r="H1136" s="35">
        <v>777.6</v>
      </c>
      <c r="I1136" s="35">
        <v>777.6</v>
      </c>
      <c r="J1136" s="32">
        <v>0.2</v>
      </c>
      <c r="K1136" s="33"/>
      <c r="L1136" s="33"/>
      <c r="M1136" s="33"/>
      <c r="N1136" s="33"/>
      <c r="O1136" s="33"/>
      <c r="P1136" s="33"/>
      <c r="Q1136" s="33"/>
      <c r="R1136" s="33"/>
      <c r="S1136" s="33"/>
      <c r="T1136" s="33"/>
      <c r="U1136" s="33"/>
      <c r="V1136" s="33"/>
      <c r="W1136" s="33"/>
    </row>
    <row r="1137" spans="1:23" x14ac:dyDescent="0.25">
      <c r="A1137" s="28">
        <v>43914</v>
      </c>
      <c r="B1137" s="29" t="s">
        <v>1731</v>
      </c>
      <c r="C1137" s="31" t="s">
        <v>1578</v>
      </c>
      <c r="D1137" s="30" t="s">
        <v>2115</v>
      </c>
      <c r="E1137" s="31" t="s">
        <v>1732</v>
      </c>
      <c r="F1137" s="34">
        <v>32423</v>
      </c>
      <c r="G1137" s="35">
        <v>27477</v>
      </c>
      <c r="H1137" s="35">
        <v>2472.9299999999998</v>
      </c>
      <c r="I1137" s="35">
        <v>2472.9299999999998</v>
      </c>
      <c r="J1137" s="35">
        <v>0.14000000000000001</v>
      </c>
      <c r="K1137" s="33"/>
      <c r="L1137" s="33"/>
      <c r="M1137" s="33"/>
      <c r="N1137" s="33"/>
      <c r="O1137" s="33"/>
      <c r="P1137" s="33"/>
      <c r="Q1137" s="33"/>
      <c r="R1137" s="33"/>
      <c r="S1137" s="33"/>
      <c r="T1137" s="33"/>
      <c r="U1137" s="33"/>
      <c r="V1137" s="33"/>
      <c r="W1137" s="33"/>
    </row>
    <row r="1138" spans="1:23" x14ac:dyDescent="0.25">
      <c r="A1138" s="28">
        <v>43914</v>
      </c>
      <c r="B1138" s="29" t="s">
        <v>1581</v>
      </c>
      <c r="C1138" s="31" t="s">
        <v>1578</v>
      </c>
      <c r="D1138" s="30" t="s">
        <v>2116</v>
      </c>
      <c r="E1138" s="31" t="s">
        <v>1582</v>
      </c>
      <c r="F1138" s="34">
        <v>100500.6</v>
      </c>
      <c r="G1138" s="35">
        <v>85170</v>
      </c>
      <c r="H1138" s="35">
        <v>7665.3</v>
      </c>
      <c r="I1138" s="35">
        <v>7665.3</v>
      </c>
      <c r="J1138" s="33"/>
      <c r="K1138" s="33"/>
      <c r="L1138" s="33"/>
      <c r="M1138" s="33"/>
      <c r="N1138" s="33"/>
      <c r="O1138" s="33"/>
      <c r="P1138" s="33"/>
      <c r="Q1138" s="33"/>
      <c r="R1138" s="33"/>
      <c r="S1138" s="33"/>
      <c r="T1138" s="33"/>
      <c r="U1138" s="33"/>
      <c r="V1138" s="33"/>
      <c r="W1138" s="33"/>
    </row>
    <row r="1139" spans="1:23" x14ac:dyDescent="0.25">
      <c r="A1139" s="28">
        <v>43914</v>
      </c>
      <c r="B1139" s="29" t="s">
        <v>1821</v>
      </c>
      <c r="C1139" s="31" t="s">
        <v>1578</v>
      </c>
      <c r="D1139" s="30" t="s">
        <v>2117</v>
      </c>
      <c r="E1139" s="31" t="s">
        <v>1822</v>
      </c>
      <c r="F1139" s="34">
        <v>69733</v>
      </c>
      <c r="G1139" s="35">
        <v>58596</v>
      </c>
      <c r="H1139" s="35">
        <v>5318.64</v>
      </c>
      <c r="I1139" s="35">
        <v>5318.64</v>
      </c>
      <c r="J1139" s="32">
        <v>0.28000000000000003</v>
      </c>
      <c r="K1139" s="35">
        <v>500</v>
      </c>
      <c r="L1139" s="33"/>
      <c r="M1139" s="33"/>
      <c r="N1139" s="33"/>
      <c r="O1139" s="33"/>
      <c r="P1139" s="33"/>
      <c r="Q1139" s="33"/>
      <c r="R1139" s="33"/>
      <c r="S1139" s="33"/>
      <c r="T1139" s="33"/>
      <c r="U1139" s="33"/>
      <c r="V1139" s="33"/>
      <c r="W1139" s="33"/>
    </row>
    <row r="1140" spans="1:23" x14ac:dyDescent="0.25">
      <c r="A1140" s="28">
        <v>43914</v>
      </c>
      <c r="B1140" s="29" t="s">
        <v>1672</v>
      </c>
      <c r="C1140" s="31" t="s">
        <v>1578</v>
      </c>
      <c r="D1140" s="30" t="s">
        <v>2118</v>
      </c>
      <c r="E1140" s="31" t="s">
        <v>1673</v>
      </c>
      <c r="F1140" s="34">
        <v>7682</v>
      </c>
      <c r="G1140" s="35">
        <v>6510</v>
      </c>
      <c r="H1140" s="35">
        <v>585.9</v>
      </c>
      <c r="I1140" s="35">
        <v>585.9</v>
      </c>
      <c r="J1140" s="35">
        <v>0.2</v>
      </c>
      <c r="K1140" s="33"/>
      <c r="L1140" s="33"/>
      <c r="M1140" s="33"/>
      <c r="N1140" s="33"/>
      <c r="O1140" s="33"/>
      <c r="P1140" s="33"/>
      <c r="Q1140" s="33"/>
      <c r="R1140" s="33"/>
      <c r="S1140" s="33"/>
      <c r="T1140" s="33"/>
      <c r="U1140" s="33"/>
      <c r="V1140" s="33"/>
      <c r="W1140" s="33"/>
    </row>
    <row r="1141" spans="1:23" x14ac:dyDescent="0.25">
      <c r="A1141" s="28">
        <v>43914</v>
      </c>
      <c r="B1141" s="29" t="s">
        <v>1482</v>
      </c>
      <c r="C1141" s="31" t="s">
        <v>1573</v>
      </c>
      <c r="D1141" s="30" t="s">
        <v>2119</v>
      </c>
      <c r="E1141" s="31" t="s">
        <v>1482</v>
      </c>
      <c r="F1141" s="34">
        <v>0</v>
      </c>
      <c r="G1141" s="32">
        <v>1054821</v>
      </c>
      <c r="H1141" s="33"/>
      <c r="I1141" s="33"/>
      <c r="J1141" s="33"/>
      <c r="K1141" s="33"/>
      <c r="L1141" s="33"/>
      <c r="M1141" s="33"/>
      <c r="N1141" s="33"/>
      <c r="O1141" s="33"/>
      <c r="P1141" s="33"/>
      <c r="Q1141" s="33"/>
      <c r="R1141" s="33"/>
      <c r="S1141" s="33"/>
      <c r="T1141" s="33"/>
      <c r="U1141" s="33"/>
      <c r="V1141" s="33"/>
      <c r="W1141" s="33"/>
    </row>
    <row r="1142" spans="1:23" x14ac:dyDescent="0.25">
      <c r="A1142" s="28">
        <v>43921</v>
      </c>
      <c r="B1142" s="29" t="s">
        <v>1595</v>
      </c>
      <c r="C1142" s="31" t="s">
        <v>1578</v>
      </c>
      <c r="D1142" s="30" t="s">
        <v>2120</v>
      </c>
      <c r="E1142" s="31" t="s">
        <v>1596</v>
      </c>
      <c r="F1142" s="34">
        <v>11741</v>
      </c>
      <c r="G1142" s="35">
        <v>9300</v>
      </c>
      <c r="H1142" s="35">
        <v>895.5</v>
      </c>
      <c r="I1142" s="35">
        <v>895.5</v>
      </c>
      <c r="J1142" s="33"/>
      <c r="K1142" s="35">
        <v>650</v>
      </c>
      <c r="L1142" s="33"/>
      <c r="M1142" s="33"/>
      <c r="N1142" s="33"/>
      <c r="O1142" s="33"/>
      <c r="P1142" s="33"/>
      <c r="Q1142" s="33"/>
      <c r="R1142" s="33"/>
      <c r="S1142" s="33"/>
      <c r="T1142" s="33"/>
      <c r="U1142" s="33"/>
      <c r="V1142" s="33"/>
      <c r="W1142" s="33"/>
    </row>
    <row r="1143" spans="1:23" x14ac:dyDescent="0.25">
      <c r="A1143" s="28">
        <v>43921</v>
      </c>
      <c r="B1143" s="29" t="s">
        <v>1595</v>
      </c>
      <c r="C1143" s="31" t="s">
        <v>1578</v>
      </c>
      <c r="D1143" s="30" t="s">
        <v>2121</v>
      </c>
      <c r="E1143" s="31" t="s">
        <v>1596</v>
      </c>
      <c r="F1143" s="34">
        <v>11741</v>
      </c>
      <c r="G1143" s="35">
        <v>9300</v>
      </c>
      <c r="H1143" s="35">
        <v>895.5</v>
      </c>
      <c r="I1143" s="35">
        <v>895.5</v>
      </c>
      <c r="J1143" s="33"/>
      <c r="K1143" s="35">
        <v>650</v>
      </c>
      <c r="L1143" s="33"/>
      <c r="M1143" s="33"/>
      <c r="N1143" s="33"/>
      <c r="O1143" s="33"/>
      <c r="P1143" s="33"/>
      <c r="Q1143" s="33"/>
      <c r="R1143" s="33"/>
      <c r="S1143" s="33"/>
      <c r="T1143" s="33"/>
      <c r="U1143" s="33"/>
      <c r="V1143" s="33"/>
      <c r="W1143" s="33"/>
    </row>
    <row r="1144" spans="1:23" x14ac:dyDescent="0.25">
      <c r="A1144" s="28">
        <v>43921</v>
      </c>
      <c r="B1144" s="29" t="s">
        <v>2009</v>
      </c>
      <c r="C1144" s="31" t="s">
        <v>1578</v>
      </c>
      <c r="D1144" s="30" t="s">
        <v>1791</v>
      </c>
      <c r="E1144" s="31" t="s">
        <v>81</v>
      </c>
      <c r="F1144" s="34">
        <v>746373.6</v>
      </c>
      <c r="G1144" s="35">
        <v>632520</v>
      </c>
      <c r="H1144" s="35">
        <v>56926.8</v>
      </c>
      <c r="I1144" s="35">
        <v>56926.8</v>
      </c>
      <c r="J1144" s="33"/>
      <c r="K1144" s="33"/>
      <c r="L1144" s="33"/>
      <c r="M1144" s="33"/>
      <c r="N1144" s="33"/>
      <c r="O1144" s="33"/>
      <c r="P1144" s="33"/>
      <c r="Q1144" s="33"/>
      <c r="R1144" s="33"/>
      <c r="S1144" s="33"/>
      <c r="T1144" s="33"/>
      <c r="U1144" s="33"/>
      <c r="V1144" s="33"/>
      <c r="W1144" s="33"/>
    </row>
    <row r="1145" spans="1:23" x14ac:dyDescent="0.25">
      <c r="A1145" s="28">
        <v>43921</v>
      </c>
      <c r="B1145" s="29" t="s">
        <v>2009</v>
      </c>
      <c r="C1145" s="31" t="s">
        <v>1578</v>
      </c>
      <c r="D1145" s="30" t="s">
        <v>1792</v>
      </c>
      <c r="E1145" s="31" t="s">
        <v>81</v>
      </c>
      <c r="F1145" s="34">
        <v>87141.24</v>
      </c>
      <c r="G1145" s="35">
        <v>73848.5</v>
      </c>
      <c r="H1145" s="35">
        <v>6646.37</v>
      </c>
      <c r="I1145" s="35">
        <v>6646.37</v>
      </c>
      <c r="J1145" s="33"/>
      <c r="K1145" s="33"/>
      <c r="L1145" s="33"/>
      <c r="M1145" s="33"/>
      <c r="N1145" s="33"/>
      <c r="O1145" s="33"/>
      <c r="P1145" s="33"/>
      <c r="Q1145" s="33"/>
      <c r="R1145" s="33"/>
      <c r="S1145" s="33"/>
      <c r="T1145" s="33"/>
      <c r="U1145" s="33"/>
      <c r="V1145" s="33"/>
      <c r="W1145" s="33"/>
    </row>
    <row r="1146" spans="1:23" x14ac:dyDescent="0.25">
      <c r="A1146" s="28">
        <v>43921</v>
      </c>
      <c r="B1146" s="29" t="s">
        <v>2122</v>
      </c>
      <c r="C1146" s="31" t="s">
        <v>1578</v>
      </c>
      <c r="D1146" s="30" t="s">
        <v>2123</v>
      </c>
      <c r="E1146" s="31" t="s">
        <v>1482</v>
      </c>
      <c r="F1146" s="34">
        <v>15924.12</v>
      </c>
      <c r="G1146" s="35">
        <v>13495.02</v>
      </c>
      <c r="H1146" s="35">
        <v>1214.55</v>
      </c>
      <c r="I1146" s="35">
        <v>1214.55</v>
      </c>
      <c r="J1146" s="33"/>
      <c r="K1146" s="33"/>
      <c r="L1146" s="33"/>
      <c r="M1146" s="33"/>
      <c r="N1146" s="33"/>
      <c r="O1146" s="33"/>
      <c r="P1146" s="33"/>
      <c r="Q1146" s="33"/>
      <c r="R1146" s="33"/>
      <c r="S1146" s="33"/>
      <c r="T1146" s="33"/>
      <c r="U1146" s="33"/>
      <c r="V1146" s="33"/>
      <c r="W1146" s="33"/>
    </row>
    <row r="1147" spans="1:23" x14ac:dyDescent="0.25">
      <c r="A1147" s="28">
        <v>43921</v>
      </c>
      <c r="B1147" s="29" t="s">
        <v>1647</v>
      </c>
      <c r="C1147" s="31" t="s">
        <v>1578</v>
      </c>
      <c r="D1147" s="30" t="s">
        <v>2124</v>
      </c>
      <c r="E1147" s="31" t="s">
        <v>1648</v>
      </c>
      <c r="F1147" s="34">
        <v>8418</v>
      </c>
      <c r="G1147" s="35">
        <v>7134</v>
      </c>
      <c r="H1147" s="35">
        <v>642.05999999999995</v>
      </c>
      <c r="I1147" s="35">
        <v>642.05999999999995</v>
      </c>
      <c r="J1147" s="32">
        <v>0.12</v>
      </c>
      <c r="K1147" s="33"/>
      <c r="L1147" s="33"/>
      <c r="M1147" s="33"/>
      <c r="N1147" s="33"/>
      <c r="O1147" s="33"/>
      <c r="P1147" s="33"/>
      <c r="Q1147" s="33"/>
      <c r="R1147" s="33"/>
      <c r="S1147" s="33"/>
      <c r="T1147" s="33"/>
      <c r="U1147" s="33"/>
      <c r="V1147" s="33"/>
      <c r="W1147" s="33"/>
    </row>
    <row r="1148" spans="1:23" x14ac:dyDescent="0.25">
      <c r="A1148" s="28">
        <v>43921</v>
      </c>
      <c r="B1148" s="29" t="s">
        <v>1649</v>
      </c>
      <c r="C1148" s="31" t="s">
        <v>1578</v>
      </c>
      <c r="D1148" s="30" t="s">
        <v>2125</v>
      </c>
      <c r="E1148" s="31" t="s">
        <v>1650</v>
      </c>
      <c r="F1148" s="34">
        <v>207090</v>
      </c>
      <c r="G1148" s="35">
        <v>175500</v>
      </c>
      <c r="H1148" s="35">
        <v>15795</v>
      </c>
      <c r="I1148" s="35">
        <v>15795</v>
      </c>
      <c r="J1148" s="33"/>
      <c r="K1148" s="33"/>
      <c r="L1148" s="33"/>
      <c r="M1148" s="33"/>
      <c r="N1148" s="33"/>
      <c r="O1148" s="33"/>
      <c r="P1148" s="33"/>
      <c r="Q1148" s="33"/>
      <c r="R1148" s="33"/>
      <c r="S1148" s="33"/>
      <c r="T1148" s="33"/>
      <c r="U1148" s="33"/>
      <c r="V1148" s="33"/>
      <c r="W1148" s="33"/>
    </row>
    <row r="1149" spans="1:23" x14ac:dyDescent="0.25">
      <c r="A1149" s="28">
        <v>43921</v>
      </c>
      <c r="B1149" s="29" t="s">
        <v>1696</v>
      </c>
      <c r="C1149" s="31" t="s">
        <v>1578</v>
      </c>
      <c r="D1149" s="30" t="s">
        <v>2126</v>
      </c>
      <c r="E1149" s="31" t="s">
        <v>1697</v>
      </c>
      <c r="F1149" s="34">
        <v>120359</v>
      </c>
      <c r="G1149" s="35">
        <v>101999</v>
      </c>
      <c r="H1149" s="35">
        <v>9179.91</v>
      </c>
      <c r="I1149" s="35">
        <v>9179.91</v>
      </c>
      <c r="J1149" s="35">
        <v>0.18</v>
      </c>
      <c r="K1149" s="33"/>
      <c r="L1149" s="33"/>
      <c r="M1149" s="33"/>
      <c r="N1149" s="33"/>
      <c r="O1149" s="33"/>
      <c r="P1149" s="33"/>
      <c r="Q1149" s="33"/>
      <c r="R1149" s="33"/>
      <c r="S1149" s="33"/>
      <c r="T1149" s="33"/>
      <c r="U1149" s="33"/>
      <c r="V1149" s="33"/>
      <c r="W1149" s="33"/>
    </row>
    <row r="1150" spans="1:23" x14ac:dyDescent="0.25">
      <c r="A1150" s="28">
        <v>43921</v>
      </c>
      <c r="B1150" s="29" t="s">
        <v>1696</v>
      </c>
      <c r="C1150" s="31" t="s">
        <v>1578</v>
      </c>
      <c r="D1150" s="30" t="s">
        <v>1482</v>
      </c>
      <c r="E1150" s="31" t="s">
        <v>1697</v>
      </c>
      <c r="F1150" s="34">
        <v>120362</v>
      </c>
      <c r="G1150" s="35">
        <v>102002</v>
      </c>
      <c r="H1150" s="35">
        <v>9180.18</v>
      </c>
      <c r="I1150" s="35">
        <v>9180.18</v>
      </c>
      <c r="J1150" s="32">
        <v>0.36</v>
      </c>
      <c r="K1150" s="33"/>
      <c r="L1150" s="33"/>
      <c r="M1150" s="33"/>
      <c r="N1150" s="33"/>
      <c r="O1150" s="33"/>
      <c r="P1150" s="33"/>
      <c r="Q1150" s="33"/>
      <c r="R1150" s="33"/>
      <c r="S1150" s="33"/>
      <c r="T1150" s="33"/>
      <c r="U1150" s="33"/>
      <c r="V1150" s="33"/>
      <c r="W1150" s="33"/>
    </row>
    <row r="1151" spans="1:23" x14ac:dyDescent="0.25">
      <c r="A1151" s="28">
        <v>43921</v>
      </c>
      <c r="B1151" s="29" t="s">
        <v>1629</v>
      </c>
      <c r="C1151" s="31" t="s">
        <v>1578</v>
      </c>
      <c r="D1151" s="30" t="s">
        <v>2127</v>
      </c>
      <c r="E1151" s="31" t="s">
        <v>1634</v>
      </c>
      <c r="F1151" s="34">
        <v>16520</v>
      </c>
      <c r="G1151" s="35">
        <v>14000</v>
      </c>
      <c r="H1151" s="35">
        <v>1260</v>
      </c>
      <c r="I1151" s="35">
        <v>1260</v>
      </c>
      <c r="J1151" s="33"/>
      <c r="K1151" s="33"/>
      <c r="L1151" s="33"/>
      <c r="M1151" s="33"/>
      <c r="N1151" s="33"/>
      <c r="O1151" s="33"/>
      <c r="P1151" s="33"/>
      <c r="Q1151" s="33"/>
      <c r="R1151" s="33"/>
      <c r="S1151" s="33"/>
      <c r="T1151" s="33"/>
      <c r="U1151" s="33"/>
      <c r="V1151" s="33"/>
      <c r="W1151" s="33"/>
    </row>
    <row r="1152" spans="1:23" x14ac:dyDescent="0.25">
      <c r="A1152" s="28">
        <v>43921</v>
      </c>
      <c r="B1152" s="29" t="s">
        <v>2128</v>
      </c>
      <c r="C1152" s="31" t="s">
        <v>1578</v>
      </c>
      <c r="D1152" s="30" t="s">
        <v>2129</v>
      </c>
      <c r="E1152" s="31" t="s">
        <v>2130</v>
      </c>
      <c r="F1152" s="34">
        <v>75638</v>
      </c>
      <c r="G1152" s="35">
        <v>64100</v>
      </c>
      <c r="H1152" s="35">
        <v>5769</v>
      </c>
      <c r="I1152" s="35">
        <v>5769</v>
      </c>
      <c r="J1152" s="33"/>
      <c r="K1152" s="33"/>
      <c r="L1152" s="33"/>
      <c r="M1152" s="33"/>
      <c r="N1152" s="33"/>
      <c r="O1152" s="33"/>
      <c r="P1152" s="33"/>
      <c r="Q1152" s="33"/>
      <c r="R1152" s="33"/>
      <c r="S1152" s="33"/>
      <c r="T1152" s="33"/>
      <c r="U1152" s="33"/>
      <c r="V1152" s="33"/>
      <c r="W1152" s="33"/>
    </row>
    <row r="1153" spans="1:23" x14ac:dyDescent="0.25">
      <c r="A1153" s="28">
        <v>43921</v>
      </c>
      <c r="B1153" s="29" t="s">
        <v>2131</v>
      </c>
      <c r="C1153" s="31" t="s">
        <v>1578</v>
      </c>
      <c r="D1153" s="30" t="s">
        <v>1482</v>
      </c>
      <c r="E1153" s="31" t="s">
        <v>2132</v>
      </c>
      <c r="F1153" s="34">
        <v>34692</v>
      </c>
      <c r="G1153" s="35">
        <v>29400</v>
      </c>
      <c r="H1153" s="35">
        <v>2646</v>
      </c>
      <c r="I1153" s="35">
        <v>2646</v>
      </c>
      <c r="J1153" s="33"/>
      <c r="K1153" s="33"/>
      <c r="L1153" s="33"/>
      <c r="M1153" s="33"/>
      <c r="N1153" s="33"/>
      <c r="O1153" s="33"/>
      <c r="P1153" s="33"/>
      <c r="Q1153" s="33"/>
      <c r="R1153" s="33"/>
      <c r="S1153" s="33"/>
      <c r="T1153" s="33"/>
      <c r="U1153" s="33"/>
      <c r="V1153" s="33"/>
      <c r="W1153" s="33"/>
    </row>
    <row r="1154" spans="1:23" x14ac:dyDescent="0.25">
      <c r="A1154" s="28">
        <v>43921</v>
      </c>
      <c r="B1154" s="29" t="s">
        <v>1672</v>
      </c>
      <c r="C1154" s="31" t="s">
        <v>1578</v>
      </c>
      <c r="D1154" s="30" t="s">
        <v>2133</v>
      </c>
      <c r="E1154" s="31" t="s">
        <v>1673</v>
      </c>
      <c r="F1154" s="34">
        <v>10974</v>
      </c>
      <c r="G1154" s="35">
        <v>9300</v>
      </c>
      <c r="H1154" s="35">
        <v>837</v>
      </c>
      <c r="I1154" s="35">
        <v>837</v>
      </c>
      <c r="J1154" s="33"/>
      <c r="K1154" s="33"/>
      <c r="L1154" s="33"/>
      <c r="M1154" s="33"/>
      <c r="N1154" s="33"/>
      <c r="O1154" s="33"/>
      <c r="P1154" s="33"/>
      <c r="Q1154" s="33"/>
      <c r="R1154" s="33"/>
      <c r="S1154" s="33"/>
      <c r="T1154" s="33"/>
      <c r="U1154" s="33"/>
      <c r="V1154" s="33"/>
      <c r="W1154" s="33"/>
    </row>
    <row r="1155" spans="1:23" x14ac:dyDescent="0.25">
      <c r="A1155" s="36"/>
      <c r="B1155" s="37" t="s">
        <v>1474</v>
      </c>
      <c r="C1155" s="39" t="s">
        <v>1482</v>
      </c>
      <c r="D1155" s="38" t="s">
        <v>1482</v>
      </c>
      <c r="E1155" s="39" t="s">
        <v>1482</v>
      </c>
      <c r="F1155" s="81">
        <v>137099184.56999999</v>
      </c>
      <c r="G1155" s="82">
        <v>94125483.329999998</v>
      </c>
      <c r="H1155" s="82">
        <v>9976542.3800000008</v>
      </c>
      <c r="I1155" s="82">
        <v>9976542.3800000008</v>
      </c>
      <c r="J1155" s="82">
        <v>17.22</v>
      </c>
      <c r="K1155" s="82">
        <v>279199.5</v>
      </c>
      <c r="L1155" s="82">
        <v>34400</v>
      </c>
      <c r="M1155" s="82">
        <v>97410.5</v>
      </c>
      <c r="N1155" s="82">
        <v>11075992</v>
      </c>
      <c r="O1155" s="82">
        <v>9332.31</v>
      </c>
      <c r="P1155" s="82">
        <v>9332.31</v>
      </c>
      <c r="Q1155" s="82">
        <v>19055.32</v>
      </c>
      <c r="R1155" s="82">
        <v>19055.32</v>
      </c>
      <c r="S1155" s="82">
        <v>9996</v>
      </c>
      <c r="T1155" s="82">
        <v>9996</v>
      </c>
      <c r="U1155" s="82">
        <v>158706</v>
      </c>
      <c r="V1155" s="82">
        <v>837</v>
      </c>
      <c r="W1155" s="82">
        <v>837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23D1-DB97-4C57-8816-0BDB30EFE195}">
  <dimension ref="A1:Q1033"/>
  <sheetViews>
    <sheetView topLeftCell="D1" workbookViewId="0">
      <selection activeCell="C2" sqref="C2:C1033"/>
    </sheetView>
  </sheetViews>
  <sheetFormatPr defaultRowHeight="15" x14ac:dyDescent="0.25"/>
  <cols>
    <col min="3" max="3" width="19" bestFit="1" customWidth="1"/>
    <col min="4" max="4" width="18.140625" bestFit="1" customWidth="1"/>
    <col min="5" max="6" width="14.5703125" bestFit="1" customWidth="1"/>
    <col min="7" max="7" width="14.42578125" bestFit="1" customWidth="1"/>
    <col min="8" max="8" width="14.7109375" bestFit="1" customWidth="1"/>
    <col min="9" max="9" width="16.5703125" bestFit="1" customWidth="1"/>
    <col min="10" max="10" width="5" bestFit="1" customWidth="1"/>
    <col min="11" max="11" width="13.5703125" bestFit="1" customWidth="1"/>
    <col min="12" max="12" width="10" bestFit="1" customWidth="1"/>
    <col min="13" max="14" width="9" bestFit="1" customWidth="1"/>
    <col min="15" max="15" width="5.140625" bestFit="1" customWidth="1"/>
    <col min="16" max="16" width="17.7109375" bestFit="1" customWidth="1"/>
    <col min="17" max="17" width="12.140625" bestFit="1" customWidth="1"/>
  </cols>
  <sheetData>
    <row r="1" spans="1:17" x14ac:dyDescent="0.25">
      <c r="A1" t="s">
        <v>1469</v>
      </c>
      <c r="B1" t="s">
        <v>1468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</row>
    <row r="2" spans="1:17" x14ac:dyDescent="0.25">
      <c r="A2" t="str">
        <f>TEXT(G2,"MMYYYY")</f>
        <v>032020</v>
      </c>
      <c r="B2" t="s">
        <v>1470</v>
      </c>
      <c r="C2" t="s">
        <v>50</v>
      </c>
      <c r="D2">
        <v>106200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>
        <v>18</v>
      </c>
      <c r="K2">
        <v>90000</v>
      </c>
      <c r="M2">
        <v>8100</v>
      </c>
      <c r="N2">
        <v>8100</v>
      </c>
      <c r="O2">
        <v>0</v>
      </c>
      <c r="P2" t="s">
        <v>2</v>
      </c>
      <c r="Q2" t="s">
        <v>3</v>
      </c>
    </row>
    <row r="3" spans="1:17" x14ac:dyDescent="0.25">
      <c r="A3" t="str">
        <f t="shared" ref="A3:A66" si="0">TEXT(G3,"MMYYYY")</f>
        <v>032020</v>
      </c>
      <c r="B3" t="s">
        <v>1470</v>
      </c>
      <c r="C3" t="s">
        <v>50</v>
      </c>
      <c r="D3">
        <v>142544</v>
      </c>
      <c r="E3" t="s">
        <v>51</v>
      </c>
      <c r="F3" t="s">
        <v>52</v>
      </c>
      <c r="G3" t="s">
        <v>56</v>
      </c>
      <c r="H3" t="s">
        <v>54</v>
      </c>
      <c r="I3" t="s">
        <v>57</v>
      </c>
      <c r="J3">
        <v>18</v>
      </c>
      <c r="K3">
        <v>120800</v>
      </c>
      <c r="M3">
        <v>10872</v>
      </c>
      <c r="N3">
        <v>10872</v>
      </c>
      <c r="O3">
        <v>0</v>
      </c>
      <c r="P3" t="s">
        <v>2</v>
      </c>
      <c r="Q3" t="s">
        <v>3</v>
      </c>
    </row>
    <row r="4" spans="1:17" x14ac:dyDescent="0.25">
      <c r="A4" t="str">
        <f t="shared" si="0"/>
        <v>032020</v>
      </c>
      <c r="B4" t="s">
        <v>1470</v>
      </c>
      <c r="C4" t="s">
        <v>50</v>
      </c>
      <c r="D4">
        <v>71272</v>
      </c>
      <c r="E4" t="s">
        <v>51</v>
      </c>
      <c r="F4" t="s">
        <v>52</v>
      </c>
      <c r="G4" t="s">
        <v>58</v>
      </c>
      <c r="H4" t="s">
        <v>54</v>
      </c>
      <c r="I4" t="s">
        <v>59</v>
      </c>
      <c r="J4">
        <v>18</v>
      </c>
      <c r="K4">
        <v>60400</v>
      </c>
      <c r="M4">
        <v>5436</v>
      </c>
      <c r="N4">
        <v>5436</v>
      </c>
      <c r="O4">
        <v>0</v>
      </c>
      <c r="P4" t="s">
        <v>2</v>
      </c>
      <c r="Q4" t="s">
        <v>3</v>
      </c>
    </row>
    <row r="5" spans="1:17" x14ac:dyDescent="0.25">
      <c r="A5" t="str">
        <f t="shared" si="0"/>
        <v>032020</v>
      </c>
      <c r="B5" t="s">
        <v>1470</v>
      </c>
      <c r="C5" t="s">
        <v>50</v>
      </c>
      <c r="D5">
        <v>35636</v>
      </c>
      <c r="E5" t="s">
        <v>51</v>
      </c>
      <c r="F5" t="s">
        <v>52</v>
      </c>
      <c r="G5" t="s">
        <v>60</v>
      </c>
      <c r="H5" t="s">
        <v>54</v>
      </c>
      <c r="I5" t="s">
        <v>61</v>
      </c>
      <c r="J5">
        <v>18</v>
      </c>
      <c r="K5">
        <v>30200</v>
      </c>
      <c r="M5">
        <v>2718</v>
      </c>
      <c r="N5">
        <v>2718</v>
      </c>
      <c r="O5">
        <v>0</v>
      </c>
      <c r="P5" t="s">
        <v>2</v>
      </c>
      <c r="Q5" t="s">
        <v>3</v>
      </c>
    </row>
    <row r="6" spans="1:17" x14ac:dyDescent="0.25">
      <c r="A6" t="str">
        <f t="shared" si="0"/>
        <v>032020</v>
      </c>
      <c r="B6" t="s">
        <v>1470</v>
      </c>
      <c r="C6" t="s">
        <v>50</v>
      </c>
      <c r="D6">
        <v>44391.6</v>
      </c>
      <c r="E6" t="s">
        <v>51</v>
      </c>
      <c r="F6" t="s">
        <v>52</v>
      </c>
      <c r="G6" t="s">
        <v>53</v>
      </c>
      <c r="H6" t="s">
        <v>54</v>
      </c>
      <c r="I6" t="s">
        <v>62</v>
      </c>
      <c r="J6">
        <v>18</v>
      </c>
      <c r="K6">
        <v>37620</v>
      </c>
      <c r="M6">
        <v>3385.8</v>
      </c>
      <c r="N6">
        <v>3385.8</v>
      </c>
      <c r="O6">
        <v>0</v>
      </c>
      <c r="P6" t="s">
        <v>2</v>
      </c>
      <c r="Q6" t="s">
        <v>3</v>
      </c>
    </row>
    <row r="7" spans="1:17" x14ac:dyDescent="0.25">
      <c r="A7" t="str">
        <f t="shared" si="0"/>
        <v>032020</v>
      </c>
      <c r="B7" t="s">
        <v>1470</v>
      </c>
      <c r="C7" t="s">
        <v>50</v>
      </c>
      <c r="D7">
        <v>40120</v>
      </c>
      <c r="E7" t="s">
        <v>51</v>
      </c>
      <c r="F7" t="s">
        <v>52</v>
      </c>
      <c r="G7" t="s">
        <v>63</v>
      </c>
      <c r="H7" t="s">
        <v>54</v>
      </c>
      <c r="I7" t="s">
        <v>64</v>
      </c>
      <c r="J7">
        <v>18</v>
      </c>
      <c r="K7">
        <v>34000</v>
      </c>
      <c r="M7">
        <v>3060</v>
      </c>
      <c r="N7">
        <v>3060</v>
      </c>
      <c r="O7">
        <v>0</v>
      </c>
      <c r="P7" t="s">
        <v>2</v>
      </c>
      <c r="Q7" t="s">
        <v>3</v>
      </c>
    </row>
    <row r="8" spans="1:17" x14ac:dyDescent="0.25">
      <c r="A8" t="str">
        <f t="shared" si="0"/>
        <v>032020</v>
      </c>
      <c r="B8" t="s">
        <v>1470</v>
      </c>
      <c r="C8" t="s">
        <v>50</v>
      </c>
      <c r="D8">
        <v>142544</v>
      </c>
      <c r="E8" t="s">
        <v>51</v>
      </c>
      <c r="F8" t="s">
        <v>52</v>
      </c>
      <c r="G8" t="s">
        <v>65</v>
      </c>
      <c r="H8" t="s">
        <v>54</v>
      </c>
      <c r="I8" t="s">
        <v>66</v>
      </c>
      <c r="J8">
        <v>18</v>
      </c>
      <c r="K8">
        <v>120800</v>
      </c>
      <c r="M8">
        <v>10872</v>
      </c>
      <c r="N8">
        <v>10872</v>
      </c>
      <c r="O8">
        <v>0</v>
      </c>
      <c r="P8" t="s">
        <v>2</v>
      </c>
      <c r="Q8" t="s">
        <v>3</v>
      </c>
    </row>
    <row r="9" spans="1:17" x14ac:dyDescent="0.25">
      <c r="A9" t="str">
        <f t="shared" si="0"/>
        <v>032020</v>
      </c>
      <c r="B9" t="s">
        <v>1470</v>
      </c>
      <c r="C9" t="s">
        <v>50</v>
      </c>
      <c r="D9">
        <v>71390</v>
      </c>
      <c r="E9" t="s">
        <v>51</v>
      </c>
      <c r="F9" t="s">
        <v>52</v>
      </c>
      <c r="G9" t="s">
        <v>63</v>
      </c>
      <c r="H9" t="s">
        <v>54</v>
      </c>
      <c r="I9" t="s">
        <v>67</v>
      </c>
      <c r="J9">
        <v>18</v>
      </c>
      <c r="K9">
        <v>60500</v>
      </c>
      <c r="M9">
        <v>5445</v>
      </c>
      <c r="N9">
        <v>5445</v>
      </c>
      <c r="O9">
        <v>0</v>
      </c>
      <c r="P9" t="s">
        <v>2</v>
      </c>
      <c r="Q9" t="s">
        <v>3</v>
      </c>
    </row>
    <row r="10" spans="1:17" x14ac:dyDescent="0.25">
      <c r="A10" t="str">
        <f t="shared" si="0"/>
        <v>032020</v>
      </c>
      <c r="B10" t="s">
        <v>1470</v>
      </c>
      <c r="C10" t="s">
        <v>50</v>
      </c>
      <c r="D10">
        <v>142544</v>
      </c>
      <c r="E10" t="s">
        <v>51</v>
      </c>
      <c r="F10" t="s">
        <v>52</v>
      </c>
      <c r="G10" t="s">
        <v>65</v>
      </c>
      <c r="H10" t="s">
        <v>54</v>
      </c>
      <c r="I10" t="s">
        <v>68</v>
      </c>
      <c r="J10">
        <v>18</v>
      </c>
      <c r="K10">
        <v>120800</v>
      </c>
      <c r="M10">
        <v>10872</v>
      </c>
      <c r="N10">
        <v>10872</v>
      </c>
      <c r="O10">
        <v>0</v>
      </c>
      <c r="P10" t="s">
        <v>2</v>
      </c>
      <c r="Q10" t="s">
        <v>3</v>
      </c>
    </row>
    <row r="11" spans="1:17" x14ac:dyDescent="0.25">
      <c r="A11" t="str">
        <f t="shared" si="0"/>
        <v>032020</v>
      </c>
      <c r="B11" t="s">
        <v>1470</v>
      </c>
      <c r="C11" t="s">
        <v>50</v>
      </c>
      <c r="D11">
        <v>164964</v>
      </c>
      <c r="E11" t="s">
        <v>51</v>
      </c>
      <c r="F11" t="s">
        <v>52</v>
      </c>
      <c r="G11" t="s">
        <v>69</v>
      </c>
      <c r="H11" t="s">
        <v>54</v>
      </c>
      <c r="I11" t="s">
        <v>70</v>
      </c>
      <c r="J11">
        <v>18</v>
      </c>
      <c r="K11">
        <v>139800</v>
      </c>
      <c r="M11">
        <v>12582</v>
      </c>
      <c r="N11">
        <v>12582</v>
      </c>
      <c r="O11">
        <v>0</v>
      </c>
      <c r="P11" t="s">
        <v>2</v>
      </c>
      <c r="Q11" t="s">
        <v>3</v>
      </c>
    </row>
    <row r="12" spans="1:17" x14ac:dyDescent="0.25">
      <c r="A12" t="str">
        <f t="shared" si="0"/>
        <v>032020</v>
      </c>
      <c r="B12" t="s">
        <v>1470</v>
      </c>
      <c r="C12" t="s">
        <v>50</v>
      </c>
      <c r="D12">
        <v>118590.65</v>
      </c>
      <c r="E12" t="s">
        <v>51</v>
      </c>
      <c r="F12" t="s">
        <v>52</v>
      </c>
      <c r="G12" t="s">
        <v>63</v>
      </c>
      <c r="H12" t="s">
        <v>54</v>
      </c>
      <c r="I12" t="s">
        <v>71</v>
      </c>
      <c r="J12">
        <v>18</v>
      </c>
      <c r="K12">
        <v>100500.55</v>
      </c>
      <c r="M12">
        <v>9045.0499999999993</v>
      </c>
      <c r="N12">
        <v>9045.0499999999993</v>
      </c>
      <c r="O12">
        <v>0</v>
      </c>
      <c r="P12" t="s">
        <v>2</v>
      </c>
      <c r="Q12" t="s">
        <v>3</v>
      </c>
    </row>
    <row r="13" spans="1:17" x14ac:dyDescent="0.25">
      <c r="A13" t="str">
        <f t="shared" si="0"/>
        <v>032020</v>
      </c>
      <c r="B13" t="s">
        <v>1470</v>
      </c>
      <c r="C13" t="s">
        <v>72</v>
      </c>
      <c r="D13">
        <v>44056.480000000003</v>
      </c>
      <c r="E13" t="s">
        <v>51</v>
      </c>
      <c r="F13" t="s">
        <v>52</v>
      </c>
      <c r="G13" t="s">
        <v>53</v>
      </c>
      <c r="H13" t="s">
        <v>54</v>
      </c>
      <c r="I13" t="s">
        <v>73</v>
      </c>
      <c r="J13">
        <v>18</v>
      </c>
      <c r="K13">
        <v>37336</v>
      </c>
      <c r="M13">
        <v>3360.24</v>
      </c>
      <c r="N13">
        <v>3360.24</v>
      </c>
      <c r="O13">
        <v>0</v>
      </c>
      <c r="P13" t="s">
        <v>2</v>
      </c>
      <c r="Q13" t="s">
        <v>3</v>
      </c>
    </row>
    <row r="14" spans="1:17" x14ac:dyDescent="0.25">
      <c r="A14" t="str">
        <f t="shared" si="0"/>
        <v>032020</v>
      </c>
      <c r="B14" t="s">
        <v>1470</v>
      </c>
      <c r="C14" t="s">
        <v>74</v>
      </c>
      <c r="D14">
        <v>139322.6</v>
      </c>
      <c r="E14" t="s">
        <v>51</v>
      </c>
      <c r="F14" t="s">
        <v>52</v>
      </c>
      <c r="G14" t="s">
        <v>75</v>
      </c>
      <c r="H14" t="s">
        <v>54</v>
      </c>
      <c r="I14" t="s">
        <v>76</v>
      </c>
      <c r="J14">
        <v>18</v>
      </c>
      <c r="K14">
        <v>118070</v>
      </c>
      <c r="M14">
        <v>10626.3</v>
      </c>
      <c r="N14">
        <v>10626.3</v>
      </c>
      <c r="O14">
        <v>0</v>
      </c>
      <c r="P14" t="s">
        <v>2</v>
      </c>
      <c r="Q14" t="s">
        <v>3</v>
      </c>
    </row>
    <row r="15" spans="1:17" x14ac:dyDescent="0.25">
      <c r="A15" t="str">
        <f t="shared" si="0"/>
        <v>032020</v>
      </c>
      <c r="B15" t="s">
        <v>1470</v>
      </c>
      <c r="C15" t="s">
        <v>74</v>
      </c>
      <c r="D15">
        <v>31055.24</v>
      </c>
      <c r="E15" t="s">
        <v>51</v>
      </c>
      <c r="F15" t="s">
        <v>52</v>
      </c>
      <c r="G15" t="s">
        <v>77</v>
      </c>
      <c r="H15" t="s">
        <v>54</v>
      </c>
      <c r="I15" t="s">
        <v>78</v>
      </c>
      <c r="J15">
        <v>18</v>
      </c>
      <c r="K15">
        <v>26318</v>
      </c>
      <c r="M15">
        <v>2368.62</v>
      </c>
      <c r="N15">
        <v>2368.62</v>
      </c>
      <c r="O15">
        <v>0</v>
      </c>
      <c r="P15" t="s">
        <v>2</v>
      </c>
      <c r="Q15" t="s">
        <v>3</v>
      </c>
    </row>
    <row r="16" spans="1:17" x14ac:dyDescent="0.25">
      <c r="A16" t="str">
        <f t="shared" si="0"/>
        <v>032020</v>
      </c>
      <c r="B16" t="s">
        <v>1470</v>
      </c>
      <c r="C16" t="s">
        <v>74</v>
      </c>
      <c r="D16">
        <v>73201.3</v>
      </c>
      <c r="E16" t="s">
        <v>51</v>
      </c>
      <c r="F16" t="s">
        <v>52</v>
      </c>
      <c r="G16" t="s">
        <v>75</v>
      </c>
      <c r="H16" t="s">
        <v>54</v>
      </c>
      <c r="I16" t="s">
        <v>79</v>
      </c>
      <c r="J16">
        <v>18</v>
      </c>
      <c r="K16">
        <v>62035</v>
      </c>
      <c r="M16">
        <v>5583.15</v>
      </c>
      <c r="N16">
        <v>5583.15</v>
      </c>
      <c r="O16">
        <v>0</v>
      </c>
      <c r="P16" t="s">
        <v>2</v>
      </c>
      <c r="Q16" t="s">
        <v>3</v>
      </c>
    </row>
    <row r="17" spans="1:17" x14ac:dyDescent="0.25">
      <c r="A17" t="str">
        <f t="shared" si="0"/>
        <v>032020</v>
      </c>
      <c r="B17" t="s">
        <v>1470</v>
      </c>
      <c r="C17" t="s">
        <v>74</v>
      </c>
      <c r="D17">
        <v>28572.52</v>
      </c>
      <c r="E17" t="s">
        <v>51</v>
      </c>
      <c r="F17" t="s">
        <v>52</v>
      </c>
      <c r="G17" t="s">
        <v>75</v>
      </c>
      <c r="H17" t="s">
        <v>54</v>
      </c>
      <c r="I17" t="s">
        <v>80</v>
      </c>
      <c r="J17">
        <v>18</v>
      </c>
      <c r="K17">
        <v>24214</v>
      </c>
      <c r="M17">
        <v>2179.2600000000002</v>
      </c>
      <c r="N17">
        <v>2179.2600000000002</v>
      </c>
      <c r="O17">
        <v>0</v>
      </c>
      <c r="P17" t="s">
        <v>2</v>
      </c>
      <c r="Q17" t="s">
        <v>3</v>
      </c>
    </row>
    <row r="18" spans="1:17" x14ac:dyDescent="0.25">
      <c r="A18" t="str">
        <f t="shared" si="0"/>
        <v>032020</v>
      </c>
      <c r="B18" t="s">
        <v>1470</v>
      </c>
      <c r="C18" t="s">
        <v>81</v>
      </c>
      <c r="D18">
        <v>86765.4</v>
      </c>
      <c r="E18" t="s">
        <v>51</v>
      </c>
      <c r="F18" t="s">
        <v>52</v>
      </c>
      <c r="G18" t="s">
        <v>82</v>
      </c>
      <c r="H18" t="s">
        <v>54</v>
      </c>
      <c r="I18" t="s">
        <v>83</v>
      </c>
      <c r="J18">
        <v>18</v>
      </c>
      <c r="K18">
        <v>73530</v>
      </c>
      <c r="M18">
        <v>6617.7</v>
      </c>
      <c r="N18">
        <v>6617.7</v>
      </c>
      <c r="O18">
        <v>0</v>
      </c>
      <c r="P18" t="s">
        <v>2</v>
      </c>
      <c r="Q18" t="s">
        <v>3</v>
      </c>
    </row>
    <row r="19" spans="1:17" x14ac:dyDescent="0.25">
      <c r="A19" t="str">
        <f t="shared" si="0"/>
        <v>032020</v>
      </c>
      <c r="B19" t="s">
        <v>1470</v>
      </c>
      <c r="C19" t="s">
        <v>81</v>
      </c>
      <c r="D19">
        <v>86765.4</v>
      </c>
      <c r="E19" t="s">
        <v>51</v>
      </c>
      <c r="F19" t="s">
        <v>52</v>
      </c>
      <c r="G19" t="s">
        <v>84</v>
      </c>
      <c r="H19" t="s">
        <v>54</v>
      </c>
      <c r="I19" t="s">
        <v>85</v>
      </c>
      <c r="J19">
        <v>18</v>
      </c>
      <c r="K19">
        <v>73530</v>
      </c>
      <c r="M19">
        <v>6617.7</v>
      </c>
      <c r="N19">
        <v>6617.7</v>
      </c>
      <c r="O19">
        <v>0</v>
      </c>
      <c r="P19" t="s">
        <v>2</v>
      </c>
      <c r="Q19" t="s">
        <v>3</v>
      </c>
    </row>
    <row r="20" spans="1:17" x14ac:dyDescent="0.25">
      <c r="A20" t="str">
        <f t="shared" si="0"/>
        <v>032020</v>
      </c>
      <c r="B20" t="s">
        <v>1470</v>
      </c>
      <c r="C20" t="s">
        <v>81</v>
      </c>
      <c r="D20">
        <v>174994</v>
      </c>
      <c r="E20" t="s">
        <v>51</v>
      </c>
      <c r="F20" t="s">
        <v>52</v>
      </c>
      <c r="G20" t="s">
        <v>82</v>
      </c>
      <c r="H20" t="s">
        <v>54</v>
      </c>
      <c r="I20" t="s">
        <v>86</v>
      </c>
      <c r="J20">
        <v>18</v>
      </c>
      <c r="K20">
        <v>148300</v>
      </c>
      <c r="M20">
        <v>13347</v>
      </c>
      <c r="N20">
        <v>13347</v>
      </c>
      <c r="O20">
        <v>0</v>
      </c>
      <c r="P20" t="s">
        <v>2</v>
      </c>
      <c r="Q20" t="s">
        <v>3</v>
      </c>
    </row>
    <row r="21" spans="1:17" x14ac:dyDescent="0.25">
      <c r="A21" t="str">
        <f t="shared" si="0"/>
        <v>032020</v>
      </c>
      <c r="B21" t="s">
        <v>1470</v>
      </c>
      <c r="C21" t="s">
        <v>81</v>
      </c>
      <c r="D21">
        <v>87497</v>
      </c>
      <c r="E21" t="s">
        <v>51</v>
      </c>
      <c r="F21" t="s">
        <v>52</v>
      </c>
      <c r="G21" t="s">
        <v>84</v>
      </c>
      <c r="H21" t="s">
        <v>54</v>
      </c>
      <c r="I21" t="s">
        <v>87</v>
      </c>
      <c r="J21">
        <v>18</v>
      </c>
      <c r="K21">
        <v>74150</v>
      </c>
      <c r="M21">
        <v>6673.5</v>
      </c>
      <c r="N21">
        <v>6673.5</v>
      </c>
      <c r="O21">
        <v>0</v>
      </c>
      <c r="P21" t="s">
        <v>2</v>
      </c>
      <c r="Q21" t="s">
        <v>3</v>
      </c>
    </row>
    <row r="22" spans="1:17" x14ac:dyDescent="0.25">
      <c r="A22" t="str">
        <f t="shared" si="0"/>
        <v>032020</v>
      </c>
      <c r="B22" t="s">
        <v>1470</v>
      </c>
      <c r="C22" t="s">
        <v>81</v>
      </c>
      <c r="D22">
        <v>173530.8</v>
      </c>
      <c r="E22" t="s">
        <v>51</v>
      </c>
      <c r="F22" t="s">
        <v>52</v>
      </c>
      <c r="G22" t="s">
        <v>88</v>
      </c>
      <c r="H22" t="s">
        <v>54</v>
      </c>
      <c r="I22" t="s">
        <v>89</v>
      </c>
      <c r="J22">
        <v>18</v>
      </c>
      <c r="K22">
        <v>147060</v>
      </c>
      <c r="M22">
        <v>13235.4</v>
      </c>
      <c r="N22">
        <v>13235.4</v>
      </c>
      <c r="O22">
        <v>0</v>
      </c>
      <c r="P22" t="s">
        <v>2</v>
      </c>
      <c r="Q22" t="s">
        <v>3</v>
      </c>
    </row>
    <row r="23" spans="1:17" x14ac:dyDescent="0.25">
      <c r="A23" t="str">
        <f t="shared" si="0"/>
        <v>032020</v>
      </c>
      <c r="B23" t="s">
        <v>1470</v>
      </c>
      <c r="C23" t="s">
        <v>81</v>
      </c>
      <c r="D23">
        <v>519200</v>
      </c>
      <c r="E23" t="s">
        <v>51</v>
      </c>
      <c r="F23" t="s">
        <v>52</v>
      </c>
      <c r="G23" t="s">
        <v>90</v>
      </c>
      <c r="H23" t="s">
        <v>54</v>
      </c>
      <c r="I23" t="s">
        <v>91</v>
      </c>
      <c r="J23">
        <v>18</v>
      </c>
      <c r="K23">
        <v>440000</v>
      </c>
      <c r="M23">
        <v>39600</v>
      </c>
      <c r="N23">
        <v>39600</v>
      </c>
      <c r="O23">
        <v>0</v>
      </c>
      <c r="P23" t="s">
        <v>2</v>
      </c>
      <c r="Q23" t="s">
        <v>3</v>
      </c>
    </row>
    <row r="24" spans="1:17" x14ac:dyDescent="0.25">
      <c r="A24" t="str">
        <f t="shared" si="0"/>
        <v>032020</v>
      </c>
      <c r="B24" t="s">
        <v>1470</v>
      </c>
      <c r="C24" t="s">
        <v>81</v>
      </c>
      <c r="D24">
        <v>86765.4</v>
      </c>
      <c r="E24" t="s">
        <v>51</v>
      </c>
      <c r="F24" t="s">
        <v>52</v>
      </c>
      <c r="G24" t="s">
        <v>88</v>
      </c>
      <c r="H24" t="s">
        <v>54</v>
      </c>
      <c r="I24" t="s">
        <v>92</v>
      </c>
      <c r="J24">
        <v>18</v>
      </c>
      <c r="K24">
        <v>73530</v>
      </c>
      <c r="M24">
        <v>6617.7</v>
      </c>
      <c r="N24">
        <v>6617.7</v>
      </c>
      <c r="O24">
        <v>0</v>
      </c>
      <c r="P24" t="s">
        <v>2</v>
      </c>
      <c r="Q24" t="s">
        <v>3</v>
      </c>
    </row>
    <row r="25" spans="1:17" x14ac:dyDescent="0.25">
      <c r="A25" t="str">
        <f t="shared" si="0"/>
        <v>032020</v>
      </c>
      <c r="B25" t="s">
        <v>1470</v>
      </c>
      <c r="C25" t="s">
        <v>81</v>
      </c>
      <c r="D25">
        <v>86765.4</v>
      </c>
      <c r="E25" t="s">
        <v>51</v>
      </c>
      <c r="F25" t="s">
        <v>52</v>
      </c>
      <c r="G25" t="s">
        <v>90</v>
      </c>
      <c r="H25" t="s">
        <v>54</v>
      </c>
      <c r="I25" t="s">
        <v>93</v>
      </c>
      <c r="J25">
        <v>18</v>
      </c>
      <c r="K25">
        <v>73530</v>
      </c>
      <c r="M25">
        <v>6617.7</v>
      </c>
      <c r="N25">
        <v>6617.7</v>
      </c>
      <c r="O25">
        <v>0</v>
      </c>
      <c r="P25" t="s">
        <v>2</v>
      </c>
      <c r="Q25" t="s">
        <v>3</v>
      </c>
    </row>
    <row r="26" spans="1:17" x14ac:dyDescent="0.25">
      <c r="A26" t="str">
        <f t="shared" si="0"/>
        <v>032020</v>
      </c>
      <c r="B26" t="s">
        <v>1470</v>
      </c>
      <c r="C26" t="s">
        <v>81</v>
      </c>
      <c r="D26">
        <v>56195</v>
      </c>
      <c r="E26" t="s">
        <v>51</v>
      </c>
      <c r="F26" t="s">
        <v>52</v>
      </c>
      <c r="G26" t="s">
        <v>94</v>
      </c>
      <c r="H26" t="s">
        <v>54</v>
      </c>
      <c r="I26" t="s">
        <v>95</v>
      </c>
      <c r="J26">
        <v>18</v>
      </c>
      <c r="K26">
        <v>47623</v>
      </c>
      <c r="M26">
        <v>4286.07</v>
      </c>
      <c r="N26">
        <v>4286.07</v>
      </c>
      <c r="O26">
        <v>0</v>
      </c>
      <c r="P26" t="s">
        <v>2</v>
      </c>
      <c r="Q26" t="s">
        <v>3</v>
      </c>
    </row>
    <row r="27" spans="1:17" x14ac:dyDescent="0.25">
      <c r="A27" t="str">
        <f t="shared" si="0"/>
        <v>032020</v>
      </c>
      <c r="B27" t="s">
        <v>1470</v>
      </c>
      <c r="C27" t="s">
        <v>81</v>
      </c>
      <c r="D27">
        <v>614072</v>
      </c>
      <c r="E27" t="s">
        <v>51</v>
      </c>
      <c r="F27" t="s">
        <v>52</v>
      </c>
      <c r="G27" t="s">
        <v>88</v>
      </c>
      <c r="H27" t="s">
        <v>54</v>
      </c>
      <c r="I27" t="s">
        <v>96</v>
      </c>
      <c r="J27">
        <v>18</v>
      </c>
      <c r="K27">
        <v>520400</v>
      </c>
      <c r="M27">
        <v>46836</v>
      </c>
      <c r="N27">
        <v>46836</v>
      </c>
      <c r="O27">
        <v>0</v>
      </c>
      <c r="P27" t="s">
        <v>2</v>
      </c>
      <c r="Q27" t="s">
        <v>3</v>
      </c>
    </row>
    <row r="28" spans="1:17" x14ac:dyDescent="0.25">
      <c r="A28" t="str">
        <f t="shared" si="0"/>
        <v>032020</v>
      </c>
      <c r="B28" t="s">
        <v>1470</v>
      </c>
      <c r="C28" t="s">
        <v>81</v>
      </c>
      <c r="D28">
        <v>174994</v>
      </c>
      <c r="E28" t="s">
        <v>51</v>
      </c>
      <c r="F28" t="s">
        <v>52</v>
      </c>
      <c r="G28" t="s">
        <v>90</v>
      </c>
      <c r="H28" t="s">
        <v>54</v>
      </c>
      <c r="I28" t="s">
        <v>97</v>
      </c>
      <c r="J28">
        <v>18</v>
      </c>
      <c r="K28">
        <v>148300</v>
      </c>
      <c r="M28">
        <v>13347</v>
      </c>
      <c r="N28">
        <v>13347</v>
      </c>
      <c r="O28">
        <v>0</v>
      </c>
      <c r="P28" t="s">
        <v>2</v>
      </c>
      <c r="Q28" t="s">
        <v>3</v>
      </c>
    </row>
    <row r="29" spans="1:17" x14ac:dyDescent="0.25">
      <c r="A29" t="str">
        <f t="shared" si="0"/>
        <v>032020</v>
      </c>
      <c r="B29" t="s">
        <v>1470</v>
      </c>
      <c r="C29" t="s">
        <v>81</v>
      </c>
      <c r="D29">
        <v>614072</v>
      </c>
      <c r="E29" t="s">
        <v>51</v>
      </c>
      <c r="F29" t="s">
        <v>52</v>
      </c>
      <c r="G29" t="s">
        <v>88</v>
      </c>
      <c r="H29" t="s">
        <v>54</v>
      </c>
      <c r="I29" t="s">
        <v>98</v>
      </c>
      <c r="J29">
        <v>18</v>
      </c>
      <c r="K29">
        <v>520400</v>
      </c>
      <c r="M29">
        <v>46836</v>
      </c>
      <c r="N29">
        <v>46836</v>
      </c>
      <c r="O29">
        <v>0</v>
      </c>
      <c r="P29" t="s">
        <v>2</v>
      </c>
      <c r="Q29" t="s">
        <v>3</v>
      </c>
    </row>
    <row r="30" spans="1:17" x14ac:dyDescent="0.25">
      <c r="A30" t="str">
        <f t="shared" si="0"/>
        <v>032020</v>
      </c>
      <c r="B30" t="s">
        <v>1470</v>
      </c>
      <c r="C30" t="s">
        <v>81</v>
      </c>
      <c r="D30">
        <v>173530.8</v>
      </c>
      <c r="E30" t="s">
        <v>51</v>
      </c>
      <c r="F30" t="s">
        <v>52</v>
      </c>
      <c r="G30" t="s">
        <v>84</v>
      </c>
      <c r="H30" t="s">
        <v>54</v>
      </c>
      <c r="I30" t="s">
        <v>99</v>
      </c>
      <c r="J30">
        <v>18</v>
      </c>
      <c r="K30">
        <v>147060</v>
      </c>
      <c r="M30">
        <v>13235.4</v>
      </c>
      <c r="N30">
        <v>13235.4</v>
      </c>
      <c r="O30">
        <v>0</v>
      </c>
      <c r="P30" t="s">
        <v>2</v>
      </c>
      <c r="Q30" t="s">
        <v>3</v>
      </c>
    </row>
    <row r="31" spans="1:17" x14ac:dyDescent="0.25">
      <c r="A31" t="str">
        <f t="shared" si="0"/>
        <v>032020</v>
      </c>
      <c r="B31" t="s">
        <v>1470</v>
      </c>
      <c r="C31" t="s">
        <v>81</v>
      </c>
      <c r="D31">
        <v>86765.4</v>
      </c>
      <c r="E31" t="s">
        <v>51</v>
      </c>
      <c r="F31" t="s">
        <v>52</v>
      </c>
      <c r="G31" t="s">
        <v>58</v>
      </c>
      <c r="H31" t="s">
        <v>54</v>
      </c>
      <c r="I31" t="s">
        <v>100</v>
      </c>
      <c r="J31">
        <v>18</v>
      </c>
      <c r="K31">
        <v>73530</v>
      </c>
      <c r="M31">
        <v>6617.7</v>
      </c>
      <c r="N31">
        <v>6617.7</v>
      </c>
      <c r="O31">
        <v>0</v>
      </c>
      <c r="P31" t="s">
        <v>2</v>
      </c>
      <c r="Q31" t="s">
        <v>3</v>
      </c>
    </row>
    <row r="32" spans="1:17" x14ac:dyDescent="0.25">
      <c r="A32" t="str">
        <f t="shared" si="0"/>
        <v>032020</v>
      </c>
      <c r="B32" t="s">
        <v>1470</v>
      </c>
      <c r="C32" t="s">
        <v>81</v>
      </c>
      <c r="D32">
        <v>173530.8</v>
      </c>
      <c r="E32" t="s">
        <v>51</v>
      </c>
      <c r="F32" t="s">
        <v>52</v>
      </c>
      <c r="G32" t="s">
        <v>58</v>
      </c>
      <c r="H32" t="s">
        <v>54</v>
      </c>
      <c r="I32" t="s">
        <v>101</v>
      </c>
      <c r="J32">
        <v>18</v>
      </c>
      <c r="K32">
        <v>147060</v>
      </c>
      <c r="M32">
        <v>13235.4</v>
      </c>
      <c r="N32">
        <v>13235.4</v>
      </c>
      <c r="O32">
        <v>0</v>
      </c>
      <c r="P32" t="s">
        <v>2</v>
      </c>
      <c r="Q32" t="s">
        <v>3</v>
      </c>
    </row>
    <row r="33" spans="1:17" x14ac:dyDescent="0.25">
      <c r="A33" t="str">
        <f t="shared" si="0"/>
        <v>032020</v>
      </c>
      <c r="B33" t="s">
        <v>1470</v>
      </c>
      <c r="C33" t="s">
        <v>81</v>
      </c>
      <c r="D33">
        <v>173530.8</v>
      </c>
      <c r="E33" t="s">
        <v>51</v>
      </c>
      <c r="F33" t="s">
        <v>52</v>
      </c>
      <c r="G33" t="s">
        <v>75</v>
      </c>
      <c r="H33" t="s">
        <v>54</v>
      </c>
      <c r="I33" t="s">
        <v>102</v>
      </c>
      <c r="J33">
        <v>18</v>
      </c>
      <c r="K33">
        <v>147060</v>
      </c>
      <c r="M33">
        <v>13235.4</v>
      </c>
      <c r="N33">
        <v>13235.4</v>
      </c>
      <c r="O33">
        <v>0</v>
      </c>
      <c r="P33" t="s">
        <v>2</v>
      </c>
      <c r="Q33" t="s">
        <v>3</v>
      </c>
    </row>
    <row r="34" spans="1:17" x14ac:dyDescent="0.25">
      <c r="A34" t="str">
        <f t="shared" si="0"/>
        <v>032020</v>
      </c>
      <c r="B34" t="s">
        <v>1470</v>
      </c>
      <c r="C34" t="s">
        <v>81</v>
      </c>
      <c r="D34">
        <v>614072</v>
      </c>
      <c r="E34" t="s">
        <v>51</v>
      </c>
      <c r="F34" t="s">
        <v>52</v>
      </c>
      <c r="G34" t="s">
        <v>58</v>
      </c>
      <c r="H34" t="s">
        <v>54</v>
      </c>
      <c r="I34" t="s">
        <v>103</v>
      </c>
      <c r="J34">
        <v>18</v>
      </c>
      <c r="K34">
        <v>520400</v>
      </c>
      <c r="M34">
        <v>46836</v>
      </c>
      <c r="N34">
        <v>46836</v>
      </c>
      <c r="O34">
        <v>0</v>
      </c>
      <c r="P34" t="s">
        <v>2</v>
      </c>
      <c r="Q34" t="s">
        <v>3</v>
      </c>
    </row>
    <row r="35" spans="1:17" x14ac:dyDescent="0.25">
      <c r="A35" t="str">
        <f t="shared" si="0"/>
        <v>032020</v>
      </c>
      <c r="B35" t="s">
        <v>1470</v>
      </c>
      <c r="C35" t="s">
        <v>81</v>
      </c>
      <c r="D35">
        <v>87497</v>
      </c>
      <c r="E35" t="s">
        <v>51</v>
      </c>
      <c r="F35" t="s">
        <v>52</v>
      </c>
      <c r="G35" t="s">
        <v>75</v>
      </c>
      <c r="H35" t="s">
        <v>54</v>
      </c>
      <c r="I35" t="s">
        <v>104</v>
      </c>
      <c r="J35">
        <v>18</v>
      </c>
      <c r="K35">
        <v>74150</v>
      </c>
      <c r="M35">
        <v>6673.5</v>
      </c>
      <c r="N35">
        <v>6673.5</v>
      </c>
      <c r="O35">
        <v>0</v>
      </c>
      <c r="P35" t="s">
        <v>2</v>
      </c>
      <c r="Q35" t="s">
        <v>3</v>
      </c>
    </row>
    <row r="36" spans="1:17" x14ac:dyDescent="0.25">
      <c r="A36" t="str">
        <f t="shared" si="0"/>
        <v>032020</v>
      </c>
      <c r="B36" t="s">
        <v>1470</v>
      </c>
      <c r="C36" t="s">
        <v>81</v>
      </c>
      <c r="D36">
        <v>368443.2</v>
      </c>
      <c r="E36" t="s">
        <v>51</v>
      </c>
      <c r="F36" t="s">
        <v>52</v>
      </c>
      <c r="G36" t="s">
        <v>30</v>
      </c>
      <c r="H36" t="s">
        <v>54</v>
      </c>
      <c r="I36" t="s">
        <v>105</v>
      </c>
      <c r="J36">
        <v>18</v>
      </c>
      <c r="K36">
        <v>312240</v>
      </c>
      <c r="M36">
        <v>28101.599999999999</v>
      </c>
      <c r="N36">
        <v>28101.599999999999</v>
      </c>
      <c r="O36">
        <v>0</v>
      </c>
      <c r="P36" t="s">
        <v>2</v>
      </c>
      <c r="Q36" t="s">
        <v>3</v>
      </c>
    </row>
    <row r="37" spans="1:17" x14ac:dyDescent="0.25">
      <c r="A37" t="str">
        <f t="shared" si="0"/>
        <v>032020</v>
      </c>
      <c r="B37" t="s">
        <v>1470</v>
      </c>
      <c r="C37" t="s">
        <v>81</v>
      </c>
      <c r="D37">
        <v>142591.20000000001</v>
      </c>
      <c r="E37" t="s">
        <v>51</v>
      </c>
      <c r="F37" t="s">
        <v>52</v>
      </c>
      <c r="G37" t="s">
        <v>106</v>
      </c>
      <c r="H37" t="s">
        <v>54</v>
      </c>
      <c r="I37" t="s">
        <v>107</v>
      </c>
      <c r="J37">
        <v>18</v>
      </c>
      <c r="K37">
        <v>120840</v>
      </c>
      <c r="M37">
        <v>10875.6</v>
      </c>
      <c r="N37">
        <v>10875.6</v>
      </c>
      <c r="O37">
        <v>0</v>
      </c>
      <c r="P37" t="s">
        <v>2</v>
      </c>
      <c r="Q37" t="s">
        <v>3</v>
      </c>
    </row>
    <row r="38" spans="1:17" x14ac:dyDescent="0.25">
      <c r="A38" t="str">
        <f t="shared" si="0"/>
        <v>032020</v>
      </c>
      <c r="B38" t="s">
        <v>1470</v>
      </c>
      <c r="C38" t="s">
        <v>81</v>
      </c>
      <c r="D38">
        <v>245628.79999999999</v>
      </c>
      <c r="E38" t="s">
        <v>51</v>
      </c>
      <c r="F38" t="s">
        <v>52</v>
      </c>
      <c r="G38" t="s">
        <v>108</v>
      </c>
      <c r="H38" t="s">
        <v>54</v>
      </c>
      <c r="I38" t="s">
        <v>109</v>
      </c>
      <c r="J38">
        <v>18</v>
      </c>
      <c r="K38">
        <v>208160</v>
      </c>
      <c r="M38">
        <v>18734.400000000001</v>
      </c>
      <c r="N38">
        <v>18734.400000000001</v>
      </c>
      <c r="O38">
        <v>0</v>
      </c>
      <c r="P38" t="s">
        <v>2</v>
      </c>
      <c r="Q38" t="s">
        <v>3</v>
      </c>
    </row>
    <row r="39" spans="1:17" x14ac:dyDescent="0.25">
      <c r="A39" t="str">
        <f t="shared" si="0"/>
        <v>032020</v>
      </c>
      <c r="B39" t="s">
        <v>1470</v>
      </c>
      <c r="C39" t="s">
        <v>81</v>
      </c>
      <c r="D39">
        <v>614072</v>
      </c>
      <c r="E39" t="s">
        <v>51</v>
      </c>
      <c r="F39" t="s">
        <v>52</v>
      </c>
      <c r="G39" t="s">
        <v>108</v>
      </c>
      <c r="H39" t="s">
        <v>54</v>
      </c>
      <c r="I39" t="s">
        <v>110</v>
      </c>
      <c r="J39">
        <v>18</v>
      </c>
      <c r="K39">
        <v>520400</v>
      </c>
      <c r="M39">
        <v>46836</v>
      </c>
      <c r="N39">
        <v>46836</v>
      </c>
      <c r="O39">
        <v>0</v>
      </c>
      <c r="P39" t="s">
        <v>2</v>
      </c>
      <c r="Q39" t="s">
        <v>3</v>
      </c>
    </row>
    <row r="40" spans="1:17" x14ac:dyDescent="0.25">
      <c r="A40" t="str">
        <f t="shared" si="0"/>
        <v>032020</v>
      </c>
      <c r="B40" t="s">
        <v>1470</v>
      </c>
      <c r="C40" t="s">
        <v>81</v>
      </c>
      <c r="D40">
        <v>614072</v>
      </c>
      <c r="E40" t="s">
        <v>51</v>
      </c>
      <c r="F40" t="s">
        <v>52</v>
      </c>
      <c r="G40" t="s">
        <v>111</v>
      </c>
      <c r="H40" t="s">
        <v>54</v>
      </c>
      <c r="I40" t="s">
        <v>112</v>
      </c>
      <c r="J40">
        <v>18</v>
      </c>
      <c r="K40">
        <v>520400</v>
      </c>
      <c r="M40">
        <v>46836</v>
      </c>
      <c r="N40">
        <v>46836</v>
      </c>
      <c r="O40">
        <v>0</v>
      </c>
      <c r="P40" t="s">
        <v>2</v>
      </c>
      <c r="Q40" t="s">
        <v>3</v>
      </c>
    </row>
    <row r="41" spans="1:17" x14ac:dyDescent="0.25">
      <c r="A41" t="str">
        <f t="shared" si="0"/>
        <v>032020</v>
      </c>
      <c r="B41" t="s">
        <v>1470</v>
      </c>
      <c r="C41" t="s">
        <v>81</v>
      </c>
      <c r="D41">
        <v>614072</v>
      </c>
      <c r="E41" t="s">
        <v>51</v>
      </c>
      <c r="F41" t="s">
        <v>52</v>
      </c>
      <c r="G41" t="s">
        <v>60</v>
      </c>
      <c r="H41" t="s">
        <v>54</v>
      </c>
      <c r="I41" t="s">
        <v>113</v>
      </c>
      <c r="J41">
        <v>18</v>
      </c>
      <c r="K41">
        <v>520400</v>
      </c>
      <c r="M41">
        <v>46836</v>
      </c>
      <c r="N41">
        <v>46836</v>
      </c>
      <c r="O41">
        <v>0</v>
      </c>
      <c r="P41" t="s">
        <v>2</v>
      </c>
      <c r="Q41" t="s">
        <v>3</v>
      </c>
    </row>
    <row r="42" spans="1:17" x14ac:dyDescent="0.25">
      <c r="A42" t="str">
        <f t="shared" si="0"/>
        <v>032020</v>
      </c>
      <c r="B42" t="s">
        <v>1470</v>
      </c>
      <c r="C42" t="s">
        <v>81</v>
      </c>
      <c r="D42">
        <v>131245.5</v>
      </c>
      <c r="E42" t="s">
        <v>51</v>
      </c>
      <c r="F42" t="s">
        <v>52</v>
      </c>
      <c r="G42" t="s">
        <v>106</v>
      </c>
      <c r="H42" t="s">
        <v>54</v>
      </c>
      <c r="I42" t="s">
        <v>114</v>
      </c>
      <c r="J42">
        <v>18</v>
      </c>
      <c r="K42">
        <v>111225</v>
      </c>
      <c r="M42">
        <v>10010.25</v>
      </c>
      <c r="N42">
        <v>10010.25</v>
      </c>
      <c r="O42">
        <v>0</v>
      </c>
      <c r="P42" t="s">
        <v>2</v>
      </c>
      <c r="Q42" t="s">
        <v>3</v>
      </c>
    </row>
    <row r="43" spans="1:17" x14ac:dyDescent="0.25">
      <c r="A43" t="str">
        <f t="shared" si="0"/>
        <v>032020</v>
      </c>
      <c r="B43" t="s">
        <v>1470</v>
      </c>
      <c r="C43" t="s">
        <v>81</v>
      </c>
      <c r="D43">
        <v>132584.79999999999</v>
      </c>
      <c r="E43" t="s">
        <v>51</v>
      </c>
      <c r="F43" t="s">
        <v>52</v>
      </c>
      <c r="G43" t="s">
        <v>30</v>
      </c>
      <c r="H43" t="s">
        <v>54</v>
      </c>
      <c r="I43" t="s">
        <v>115</v>
      </c>
      <c r="J43">
        <v>18</v>
      </c>
      <c r="K43">
        <v>112360</v>
      </c>
      <c r="M43">
        <v>10112.4</v>
      </c>
      <c r="N43">
        <v>10112.4</v>
      </c>
      <c r="O43">
        <v>0</v>
      </c>
      <c r="P43" t="s">
        <v>2</v>
      </c>
      <c r="Q43" t="s">
        <v>3</v>
      </c>
    </row>
    <row r="44" spans="1:17" x14ac:dyDescent="0.25">
      <c r="A44" t="str">
        <f t="shared" si="0"/>
        <v>032020</v>
      </c>
      <c r="B44" t="s">
        <v>1470</v>
      </c>
      <c r="C44" t="s">
        <v>81</v>
      </c>
      <c r="D44">
        <v>132584.79999999999</v>
      </c>
      <c r="E44" t="s">
        <v>51</v>
      </c>
      <c r="F44" t="s">
        <v>52</v>
      </c>
      <c r="G44" t="s">
        <v>106</v>
      </c>
      <c r="H44" t="s">
        <v>54</v>
      </c>
      <c r="I44" t="s">
        <v>116</v>
      </c>
      <c r="J44">
        <v>18</v>
      </c>
      <c r="K44">
        <v>112360</v>
      </c>
      <c r="M44">
        <v>10112.4</v>
      </c>
      <c r="N44">
        <v>10112.4</v>
      </c>
      <c r="O44">
        <v>0</v>
      </c>
      <c r="P44" t="s">
        <v>2</v>
      </c>
      <c r="Q44" t="s">
        <v>3</v>
      </c>
    </row>
    <row r="45" spans="1:17" x14ac:dyDescent="0.25">
      <c r="A45" t="str">
        <f t="shared" si="0"/>
        <v>032020</v>
      </c>
      <c r="B45" t="s">
        <v>1470</v>
      </c>
      <c r="C45" t="s">
        <v>81</v>
      </c>
      <c r="D45">
        <v>43748.5</v>
      </c>
      <c r="E45" t="s">
        <v>51</v>
      </c>
      <c r="F45" t="s">
        <v>52</v>
      </c>
      <c r="G45" t="s">
        <v>84</v>
      </c>
      <c r="H45" t="s">
        <v>54</v>
      </c>
      <c r="I45" t="s">
        <v>117</v>
      </c>
      <c r="J45">
        <v>18</v>
      </c>
      <c r="K45">
        <v>37075</v>
      </c>
      <c r="M45">
        <v>3336.75</v>
      </c>
      <c r="N45">
        <v>3336.75</v>
      </c>
      <c r="O45">
        <v>0</v>
      </c>
      <c r="P45" t="s">
        <v>2</v>
      </c>
      <c r="Q45" t="s">
        <v>3</v>
      </c>
    </row>
    <row r="46" spans="1:17" x14ac:dyDescent="0.25">
      <c r="A46" t="str">
        <f t="shared" si="0"/>
        <v>032020</v>
      </c>
      <c r="B46" t="s">
        <v>1470</v>
      </c>
      <c r="C46" t="s">
        <v>81</v>
      </c>
      <c r="D46">
        <v>142591.20000000001</v>
      </c>
      <c r="E46" t="s">
        <v>51</v>
      </c>
      <c r="F46" t="s">
        <v>52</v>
      </c>
      <c r="G46" t="s">
        <v>60</v>
      </c>
      <c r="H46" t="s">
        <v>54</v>
      </c>
      <c r="I46" t="s">
        <v>118</v>
      </c>
      <c r="J46">
        <v>18</v>
      </c>
      <c r="K46">
        <v>120840</v>
      </c>
      <c r="M46">
        <v>10875.6</v>
      </c>
      <c r="N46">
        <v>10875.6</v>
      </c>
      <c r="O46">
        <v>0</v>
      </c>
      <c r="P46" t="s">
        <v>2</v>
      </c>
      <c r="Q46" t="s">
        <v>3</v>
      </c>
    </row>
    <row r="47" spans="1:17" x14ac:dyDescent="0.25">
      <c r="A47" t="str">
        <f t="shared" si="0"/>
        <v>032020</v>
      </c>
      <c r="B47" t="s">
        <v>1470</v>
      </c>
      <c r="C47" t="s">
        <v>81</v>
      </c>
      <c r="D47">
        <v>87497</v>
      </c>
      <c r="E47" t="s">
        <v>51</v>
      </c>
      <c r="F47" t="s">
        <v>52</v>
      </c>
      <c r="G47" t="s">
        <v>84</v>
      </c>
      <c r="H47" t="s">
        <v>54</v>
      </c>
      <c r="I47" t="s">
        <v>119</v>
      </c>
      <c r="J47">
        <v>18</v>
      </c>
      <c r="K47">
        <v>74150</v>
      </c>
      <c r="M47">
        <v>6673.5</v>
      </c>
      <c r="N47">
        <v>6673.5</v>
      </c>
      <c r="O47">
        <v>0</v>
      </c>
      <c r="P47" t="s">
        <v>2</v>
      </c>
      <c r="Q47" t="s">
        <v>3</v>
      </c>
    </row>
    <row r="48" spans="1:17" x14ac:dyDescent="0.25">
      <c r="A48" t="str">
        <f t="shared" si="0"/>
        <v>032020</v>
      </c>
      <c r="B48" t="s">
        <v>1470</v>
      </c>
      <c r="C48" t="s">
        <v>81</v>
      </c>
      <c r="D48">
        <v>614072</v>
      </c>
      <c r="E48" t="s">
        <v>51</v>
      </c>
      <c r="F48" t="s">
        <v>52</v>
      </c>
      <c r="G48" t="s">
        <v>53</v>
      </c>
      <c r="H48" t="s">
        <v>54</v>
      </c>
      <c r="I48" t="s">
        <v>120</v>
      </c>
      <c r="J48">
        <v>18</v>
      </c>
      <c r="K48">
        <v>520400</v>
      </c>
      <c r="M48">
        <v>46836</v>
      </c>
      <c r="N48">
        <v>46836</v>
      </c>
      <c r="O48">
        <v>0</v>
      </c>
      <c r="P48" t="s">
        <v>2</v>
      </c>
      <c r="Q48" t="s">
        <v>3</v>
      </c>
    </row>
    <row r="49" spans="1:17" x14ac:dyDescent="0.25">
      <c r="A49" t="str">
        <f t="shared" si="0"/>
        <v>032020</v>
      </c>
      <c r="B49" t="s">
        <v>1470</v>
      </c>
      <c r="C49" t="s">
        <v>81</v>
      </c>
      <c r="D49">
        <v>174262.39999999999</v>
      </c>
      <c r="E49" t="s">
        <v>51</v>
      </c>
      <c r="F49" t="s">
        <v>52</v>
      </c>
      <c r="G49" t="s">
        <v>77</v>
      </c>
      <c r="H49" t="s">
        <v>54</v>
      </c>
      <c r="I49" t="s">
        <v>121</v>
      </c>
      <c r="J49">
        <v>18</v>
      </c>
      <c r="K49">
        <v>147680</v>
      </c>
      <c r="M49">
        <v>13291.2</v>
      </c>
      <c r="N49">
        <v>13291.2</v>
      </c>
      <c r="O49">
        <v>0</v>
      </c>
      <c r="P49" t="s">
        <v>2</v>
      </c>
      <c r="Q49" t="s">
        <v>3</v>
      </c>
    </row>
    <row r="50" spans="1:17" x14ac:dyDescent="0.25">
      <c r="A50" t="str">
        <f t="shared" si="0"/>
        <v>032020</v>
      </c>
      <c r="B50" t="s">
        <v>1470</v>
      </c>
      <c r="C50" t="s">
        <v>81</v>
      </c>
      <c r="D50">
        <v>173530.8</v>
      </c>
      <c r="E50" t="s">
        <v>51</v>
      </c>
      <c r="F50" t="s">
        <v>52</v>
      </c>
      <c r="G50" t="s">
        <v>69</v>
      </c>
      <c r="H50" t="s">
        <v>54</v>
      </c>
      <c r="I50" t="s">
        <v>122</v>
      </c>
      <c r="J50">
        <v>18</v>
      </c>
      <c r="K50">
        <v>147060</v>
      </c>
      <c r="M50">
        <v>13235.4</v>
      </c>
      <c r="N50">
        <v>13235.4</v>
      </c>
      <c r="O50">
        <v>0</v>
      </c>
      <c r="P50" t="s">
        <v>2</v>
      </c>
      <c r="Q50" t="s">
        <v>3</v>
      </c>
    </row>
    <row r="51" spans="1:17" x14ac:dyDescent="0.25">
      <c r="A51" t="str">
        <f t="shared" si="0"/>
        <v>032020</v>
      </c>
      <c r="B51" t="s">
        <v>1470</v>
      </c>
      <c r="C51" t="s">
        <v>81</v>
      </c>
      <c r="D51">
        <v>142591.20000000001</v>
      </c>
      <c r="E51" t="s">
        <v>51</v>
      </c>
      <c r="F51" t="s">
        <v>52</v>
      </c>
      <c r="G51" t="s">
        <v>123</v>
      </c>
      <c r="H51" t="s">
        <v>54</v>
      </c>
      <c r="I51" t="s">
        <v>124</v>
      </c>
      <c r="J51">
        <v>18</v>
      </c>
      <c r="K51">
        <v>120840</v>
      </c>
      <c r="M51">
        <v>10875.6</v>
      </c>
      <c r="N51">
        <v>10875.6</v>
      </c>
      <c r="O51">
        <v>0</v>
      </c>
      <c r="P51" t="s">
        <v>2</v>
      </c>
      <c r="Q51" t="s">
        <v>3</v>
      </c>
    </row>
    <row r="52" spans="1:17" x14ac:dyDescent="0.25">
      <c r="A52" t="str">
        <f t="shared" si="0"/>
        <v>032020</v>
      </c>
      <c r="B52" t="s">
        <v>1470</v>
      </c>
      <c r="C52" t="s">
        <v>81</v>
      </c>
      <c r="D52">
        <v>87497</v>
      </c>
      <c r="E52" t="s">
        <v>51</v>
      </c>
      <c r="F52" t="s">
        <v>52</v>
      </c>
      <c r="G52" t="s">
        <v>69</v>
      </c>
      <c r="H52" t="s">
        <v>54</v>
      </c>
      <c r="I52" t="s">
        <v>125</v>
      </c>
      <c r="J52">
        <v>18</v>
      </c>
      <c r="K52">
        <v>74150</v>
      </c>
      <c r="M52">
        <v>6673.5</v>
      </c>
      <c r="N52">
        <v>6673.5</v>
      </c>
      <c r="O52">
        <v>0</v>
      </c>
      <c r="P52" t="s">
        <v>2</v>
      </c>
      <c r="Q52" t="s">
        <v>3</v>
      </c>
    </row>
    <row r="53" spans="1:17" x14ac:dyDescent="0.25">
      <c r="A53" t="str">
        <f t="shared" si="0"/>
        <v>032020</v>
      </c>
      <c r="B53" t="s">
        <v>1470</v>
      </c>
      <c r="C53" t="s">
        <v>81</v>
      </c>
      <c r="D53">
        <v>519200</v>
      </c>
      <c r="E53" t="s">
        <v>51</v>
      </c>
      <c r="F53" t="s">
        <v>52</v>
      </c>
      <c r="G53" t="s">
        <v>123</v>
      </c>
      <c r="H53" t="s">
        <v>54</v>
      </c>
      <c r="I53" t="s">
        <v>126</v>
      </c>
      <c r="J53">
        <v>18</v>
      </c>
      <c r="K53">
        <v>440000</v>
      </c>
      <c r="M53">
        <v>39600</v>
      </c>
      <c r="N53">
        <v>39600</v>
      </c>
      <c r="O53">
        <v>0</v>
      </c>
      <c r="P53" t="s">
        <v>2</v>
      </c>
      <c r="Q53" t="s">
        <v>3</v>
      </c>
    </row>
    <row r="54" spans="1:17" x14ac:dyDescent="0.25">
      <c r="A54" t="str">
        <f t="shared" si="0"/>
        <v>032020</v>
      </c>
      <c r="B54" t="s">
        <v>1470</v>
      </c>
      <c r="C54" t="s">
        <v>81</v>
      </c>
      <c r="D54">
        <v>614072</v>
      </c>
      <c r="E54" t="s">
        <v>51</v>
      </c>
      <c r="F54" t="s">
        <v>52</v>
      </c>
      <c r="G54" t="s">
        <v>69</v>
      </c>
      <c r="H54" t="s">
        <v>54</v>
      </c>
      <c r="I54" t="s">
        <v>127</v>
      </c>
      <c r="J54">
        <v>18</v>
      </c>
      <c r="K54">
        <v>520400</v>
      </c>
      <c r="M54">
        <v>46836</v>
      </c>
      <c r="N54">
        <v>46836</v>
      </c>
      <c r="O54">
        <v>0</v>
      </c>
      <c r="P54" t="s">
        <v>2</v>
      </c>
      <c r="Q54" t="s">
        <v>3</v>
      </c>
    </row>
    <row r="55" spans="1:17" x14ac:dyDescent="0.25">
      <c r="A55" t="str">
        <f t="shared" si="0"/>
        <v>032020</v>
      </c>
      <c r="B55" t="s">
        <v>1470</v>
      </c>
      <c r="C55" t="s">
        <v>81</v>
      </c>
      <c r="D55">
        <v>142591.20000000001</v>
      </c>
      <c r="E55" t="s">
        <v>51</v>
      </c>
      <c r="F55" t="s">
        <v>52</v>
      </c>
      <c r="G55" t="s">
        <v>128</v>
      </c>
      <c r="H55" t="s">
        <v>54</v>
      </c>
      <c r="I55" t="s">
        <v>129</v>
      </c>
      <c r="J55">
        <v>18</v>
      </c>
      <c r="K55">
        <v>120840</v>
      </c>
      <c r="M55">
        <v>10875.6</v>
      </c>
      <c r="N55">
        <v>10875.6</v>
      </c>
      <c r="O55">
        <v>0</v>
      </c>
      <c r="P55" t="s">
        <v>2</v>
      </c>
      <c r="Q55" t="s">
        <v>3</v>
      </c>
    </row>
    <row r="56" spans="1:17" x14ac:dyDescent="0.25">
      <c r="A56" t="str">
        <f t="shared" si="0"/>
        <v>032020</v>
      </c>
      <c r="B56" t="s">
        <v>1470</v>
      </c>
      <c r="C56" t="s">
        <v>81</v>
      </c>
      <c r="D56">
        <v>132584.79999999999</v>
      </c>
      <c r="E56" t="s">
        <v>51</v>
      </c>
      <c r="F56" t="s">
        <v>52</v>
      </c>
      <c r="G56" t="s">
        <v>128</v>
      </c>
      <c r="H56" t="s">
        <v>54</v>
      </c>
      <c r="I56" t="s">
        <v>130</v>
      </c>
      <c r="J56">
        <v>18</v>
      </c>
      <c r="K56">
        <v>112360</v>
      </c>
      <c r="M56">
        <v>10112.4</v>
      </c>
      <c r="N56">
        <v>10112.4</v>
      </c>
      <c r="O56">
        <v>0</v>
      </c>
      <c r="P56" t="s">
        <v>2</v>
      </c>
      <c r="Q56" t="s">
        <v>3</v>
      </c>
    </row>
    <row r="57" spans="1:17" x14ac:dyDescent="0.25">
      <c r="A57" t="str">
        <f t="shared" si="0"/>
        <v>032020</v>
      </c>
      <c r="B57" t="s">
        <v>1470</v>
      </c>
      <c r="C57" t="s">
        <v>81</v>
      </c>
      <c r="D57">
        <v>87497</v>
      </c>
      <c r="E57" t="s">
        <v>51</v>
      </c>
      <c r="F57" t="s">
        <v>52</v>
      </c>
      <c r="G57" t="s">
        <v>6</v>
      </c>
      <c r="H57" t="s">
        <v>54</v>
      </c>
      <c r="I57" t="s">
        <v>131</v>
      </c>
      <c r="J57">
        <v>18</v>
      </c>
      <c r="K57">
        <v>74150</v>
      </c>
      <c r="M57">
        <v>6673.5</v>
      </c>
      <c r="N57">
        <v>6673.5</v>
      </c>
      <c r="O57">
        <v>0</v>
      </c>
      <c r="P57" t="s">
        <v>2</v>
      </c>
      <c r="Q57" t="s">
        <v>3</v>
      </c>
    </row>
    <row r="58" spans="1:17" x14ac:dyDescent="0.25">
      <c r="A58" t="str">
        <f t="shared" si="0"/>
        <v>032020</v>
      </c>
      <c r="B58" t="s">
        <v>1470</v>
      </c>
      <c r="C58" t="s">
        <v>81</v>
      </c>
      <c r="D58">
        <v>519200</v>
      </c>
      <c r="E58" t="s">
        <v>51</v>
      </c>
      <c r="F58" t="s">
        <v>52</v>
      </c>
      <c r="G58" t="s">
        <v>6</v>
      </c>
      <c r="H58" t="s">
        <v>54</v>
      </c>
      <c r="I58" t="s">
        <v>132</v>
      </c>
      <c r="J58">
        <v>18</v>
      </c>
      <c r="K58">
        <v>440000</v>
      </c>
      <c r="M58">
        <v>39600</v>
      </c>
      <c r="N58">
        <v>39600</v>
      </c>
      <c r="O58">
        <v>0</v>
      </c>
      <c r="P58" t="s">
        <v>2</v>
      </c>
      <c r="Q58" t="s">
        <v>3</v>
      </c>
    </row>
    <row r="59" spans="1:17" x14ac:dyDescent="0.25">
      <c r="A59" t="str">
        <f t="shared" si="0"/>
        <v>032020</v>
      </c>
      <c r="B59" t="s">
        <v>1470</v>
      </c>
      <c r="C59" t="s">
        <v>81</v>
      </c>
      <c r="D59">
        <v>132584.79999999999</v>
      </c>
      <c r="E59" t="s">
        <v>51</v>
      </c>
      <c r="F59" t="s">
        <v>52</v>
      </c>
      <c r="G59" t="s">
        <v>123</v>
      </c>
      <c r="H59" t="s">
        <v>54</v>
      </c>
      <c r="I59" t="s">
        <v>133</v>
      </c>
      <c r="J59">
        <v>18</v>
      </c>
      <c r="K59">
        <v>112360</v>
      </c>
      <c r="M59">
        <v>10112.4</v>
      </c>
      <c r="N59">
        <v>10112.4</v>
      </c>
      <c r="O59">
        <v>0</v>
      </c>
      <c r="P59" t="s">
        <v>2</v>
      </c>
      <c r="Q59" t="s">
        <v>3</v>
      </c>
    </row>
    <row r="60" spans="1:17" x14ac:dyDescent="0.25">
      <c r="A60" t="str">
        <f t="shared" si="0"/>
        <v>032020</v>
      </c>
      <c r="B60" t="s">
        <v>1470</v>
      </c>
      <c r="C60" t="s">
        <v>81</v>
      </c>
      <c r="D60">
        <v>87497</v>
      </c>
      <c r="E60" t="s">
        <v>51</v>
      </c>
      <c r="F60" t="s">
        <v>52</v>
      </c>
      <c r="G60" t="s">
        <v>123</v>
      </c>
      <c r="H60" t="s">
        <v>54</v>
      </c>
      <c r="I60" t="s">
        <v>134</v>
      </c>
      <c r="J60">
        <v>18</v>
      </c>
      <c r="K60">
        <v>74150</v>
      </c>
      <c r="M60">
        <v>6673.5</v>
      </c>
      <c r="N60">
        <v>6673.5</v>
      </c>
      <c r="O60">
        <v>0</v>
      </c>
      <c r="P60" t="s">
        <v>2</v>
      </c>
      <c r="Q60" t="s">
        <v>3</v>
      </c>
    </row>
    <row r="61" spans="1:17" x14ac:dyDescent="0.25">
      <c r="A61" t="str">
        <f t="shared" si="0"/>
        <v>032020</v>
      </c>
      <c r="B61" t="s">
        <v>1470</v>
      </c>
      <c r="C61" t="s">
        <v>81</v>
      </c>
      <c r="D61">
        <v>142591.20000000001</v>
      </c>
      <c r="E61" t="s">
        <v>51</v>
      </c>
      <c r="F61" t="s">
        <v>52</v>
      </c>
      <c r="G61" t="s">
        <v>6</v>
      </c>
      <c r="H61" t="s">
        <v>54</v>
      </c>
      <c r="I61" t="s">
        <v>135</v>
      </c>
      <c r="J61">
        <v>18</v>
      </c>
      <c r="K61">
        <v>120840</v>
      </c>
      <c r="M61">
        <v>10875.6</v>
      </c>
      <c r="N61">
        <v>10875.6</v>
      </c>
      <c r="O61">
        <v>0</v>
      </c>
      <c r="P61" t="s">
        <v>2</v>
      </c>
      <c r="Q61" t="s">
        <v>3</v>
      </c>
    </row>
    <row r="62" spans="1:17" x14ac:dyDescent="0.25">
      <c r="A62" t="str">
        <f t="shared" si="0"/>
        <v>032020</v>
      </c>
      <c r="B62" t="s">
        <v>1470</v>
      </c>
      <c r="C62" t="s">
        <v>81</v>
      </c>
      <c r="D62">
        <v>66292.399999999994</v>
      </c>
      <c r="E62" t="s">
        <v>51</v>
      </c>
      <c r="F62" t="s">
        <v>52</v>
      </c>
      <c r="G62" t="s">
        <v>6</v>
      </c>
      <c r="H62" t="s">
        <v>54</v>
      </c>
      <c r="I62" t="s">
        <v>136</v>
      </c>
      <c r="J62">
        <v>18</v>
      </c>
      <c r="K62">
        <v>56180</v>
      </c>
      <c r="M62">
        <v>5056.2</v>
      </c>
      <c r="N62">
        <v>5056.2</v>
      </c>
      <c r="O62">
        <v>0</v>
      </c>
      <c r="P62" t="s">
        <v>2</v>
      </c>
      <c r="Q62" t="s">
        <v>3</v>
      </c>
    </row>
    <row r="63" spans="1:17" x14ac:dyDescent="0.25">
      <c r="A63" t="str">
        <f t="shared" si="0"/>
        <v>032020</v>
      </c>
      <c r="B63" t="s">
        <v>1470</v>
      </c>
      <c r="C63" t="s">
        <v>81</v>
      </c>
      <c r="D63">
        <v>87497</v>
      </c>
      <c r="E63" t="s">
        <v>51</v>
      </c>
      <c r="F63" t="s">
        <v>52</v>
      </c>
      <c r="G63" t="s">
        <v>111</v>
      </c>
      <c r="H63" t="s">
        <v>54</v>
      </c>
      <c r="I63" t="s">
        <v>137</v>
      </c>
      <c r="J63">
        <v>18</v>
      </c>
      <c r="K63">
        <v>74150</v>
      </c>
      <c r="M63">
        <v>6673.5</v>
      </c>
      <c r="N63">
        <v>6673.5</v>
      </c>
      <c r="O63">
        <v>0</v>
      </c>
      <c r="P63" t="s">
        <v>2</v>
      </c>
      <c r="Q63" t="s">
        <v>3</v>
      </c>
    </row>
    <row r="64" spans="1:17" x14ac:dyDescent="0.25">
      <c r="A64" t="str">
        <f t="shared" si="0"/>
        <v>032020</v>
      </c>
      <c r="B64" t="s">
        <v>1470</v>
      </c>
      <c r="C64" t="s">
        <v>81</v>
      </c>
      <c r="D64">
        <v>33146.199999999997</v>
      </c>
      <c r="E64" t="s">
        <v>51</v>
      </c>
      <c r="F64" t="s">
        <v>52</v>
      </c>
      <c r="G64" t="s">
        <v>111</v>
      </c>
      <c r="H64" t="s">
        <v>54</v>
      </c>
      <c r="I64" t="s">
        <v>138</v>
      </c>
      <c r="J64">
        <v>18</v>
      </c>
      <c r="K64">
        <v>28090</v>
      </c>
      <c r="M64">
        <v>2528.1</v>
      </c>
      <c r="N64">
        <v>2528.1</v>
      </c>
      <c r="O64">
        <v>0</v>
      </c>
      <c r="P64" t="s">
        <v>2</v>
      </c>
      <c r="Q64" t="s">
        <v>3</v>
      </c>
    </row>
    <row r="65" spans="1:17" x14ac:dyDescent="0.25">
      <c r="A65" t="str">
        <f t="shared" si="0"/>
        <v>032020</v>
      </c>
      <c r="B65" t="s">
        <v>1470</v>
      </c>
      <c r="C65" t="s">
        <v>81</v>
      </c>
      <c r="D65">
        <v>614072</v>
      </c>
      <c r="E65" t="s">
        <v>51</v>
      </c>
      <c r="F65" t="s">
        <v>52</v>
      </c>
      <c r="G65" t="s">
        <v>56</v>
      </c>
      <c r="H65" t="s">
        <v>54</v>
      </c>
      <c r="I65" t="s">
        <v>139</v>
      </c>
      <c r="J65">
        <v>18</v>
      </c>
      <c r="K65">
        <v>520400</v>
      </c>
      <c r="M65">
        <v>46836</v>
      </c>
      <c r="N65">
        <v>46836</v>
      </c>
      <c r="O65">
        <v>0</v>
      </c>
      <c r="P65" t="s">
        <v>2</v>
      </c>
      <c r="Q65" t="s">
        <v>3</v>
      </c>
    </row>
    <row r="66" spans="1:17" x14ac:dyDescent="0.25">
      <c r="A66" t="str">
        <f t="shared" si="0"/>
        <v>032020</v>
      </c>
      <c r="B66" t="s">
        <v>1470</v>
      </c>
      <c r="C66" t="s">
        <v>81</v>
      </c>
      <c r="D66">
        <v>311520</v>
      </c>
      <c r="E66" t="s">
        <v>51</v>
      </c>
      <c r="F66" t="s">
        <v>52</v>
      </c>
      <c r="G66" t="s">
        <v>77</v>
      </c>
      <c r="H66" t="s">
        <v>54</v>
      </c>
      <c r="I66" t="s">
        <v>140</v>
      </c>
      <c r="J66">
        <v>18</v>
      </c>
      <c r="K66">
        <v>264000</v>
      </c>
      <c r="M66">
        <v>23760</v>
      </c>
      <c r="N66">
        <v>23760</v>
      </c>
      <c r="O66">
        <v>0</v>
      </c>
      <c r="P66" t="s">
        <v>2</v>
      </c>
      <c r="Q66" t="s">
        <v>3</v>
      </c>
    </row>
    <row r="67" spans="1:17" x14ac:dyDescent="0.25">
      <c r="A67" t="str">
        <f t="shared" ref="A67:A130" si="1">TEXT(G67,"MMYYYY")</f>
        <v>032020</v>
      </c>
      <c r="B67" t="s">
        <v>1470</v>
      </c>
      <c r="C67" t="s">
        <v>81</v>
      </c>
      <c r="D67">
        <v>173530.8</v>
      </c>
      <c r="E67" t="s">
        <v>51</v>
      </c>
      <c r="F67" t="s">
        <v>52</v>
      </c>
      <c r="G67" t="s">
        <v>56</v>
      </c>
      <c r="H67" t="s">
        <v>54</v>
      </c>
      <c r="I67" t="s">
        <v>141</v>
      </c>
      <c r="J67">
        <v>18</v>
      </c>
      <c r="K67">
        <v>147060</v>
      </c>
      <c r="M67">
        <v>13235.4</v>
      </c>
      <c r="N67">
        <v>13235.4</v>
      </c>
      <c r="O67">
        <v>0</v>
      </c>
      <c r="P67" t="s">
        <v>2</v>
      </c>
      <c r="Q67" t="s">
        <v>3</v>
      </c>
    </row>
    <row r="68" spans="1:17" x14ac:dyDescent="0.25">
      <c r="A68" t="str">
        <f t="shared" si="1"/>
        <v>032020</v>
      </c>
      <c r="B68" t="s">
        <v>1470</v>
      </c>
      <c r="C68" t="s">
        <v>81</v>
      </c>
      <c r="D68">
        <v>66292.399999999994</v>
      </c>
      <c r="E68" t="s">
        <v>51</v>
      </c>
      <c r="F68" t="s">
        <v>52</v>
      </c>
      <c r="G68" t="s">
        <v>77</v>
      </c>
      <c r="H68" t="s">
        <v>54</v>
      </c>
      <c r="I68" t="s">
        <v>142</v>
      </c>
      <c r="J68">
        <v>18</v>
      </c>
      <c r="K68">
        <v>56180</v>
      </c>
      <c r="M68">
        <v>5056.2</v>
      </c>
      <c r="N68">
        <v>5056.2</v>
      </c>
      <c r="O68">
        <v>0</v>
      </c>
      <c r="P68" t="s">
        <v>2</v>
      </c>
      <c r="Q68" t="s">
        <v>3</v>
      </c>
    </row>
    <row r="69" spans="1:17" x14ac:dyDescent="0.25">
      <c r="A69" t="str">
        <f t="shared" si="1"/>
        <v>032020</v>
      </c>
      <c r="B69" t="s">
        <v>1470</v>
      </c>
      <c r="C69" t="s">
        <v>81</v>
      </c>
      <c r="D69">
        <v>614072</v>
      </c>
      <c r="E69" t="s">
        <v>51</v>
      </c>
      <c r="F69" t="s">
        <v>52</v>
      </c>
      <c r="G69" t="s">
        <v>77</v>
      </c>
      <c r="H69" t="s">
        <v>54</v>
      </c>
      <c r="I69" t="s">
        <v>143</v>
      </c>
      <c r="J69">
        <v>18</v>
      </c>
      <c r="K69">
        <v>520400</v>
      </c>
      <c r="M69">
        <v>46836</v>
      </c>
      <c r="N69">
        <v>46836</v>
      </c>
      <c r="O69">
        <v>0</v>
      </c>
      <c r="P69" t="s">
        <v>2</v>
      </c>
      <c r="Q69" t="s">
        <v>3</v>
      </c>
    </row>
    <row r="70" spans="1:17" x14ac:dyDescent="0.25">
      <c r="A70" t="str">
        <f t="shared" si="1"/>
        <v>032020</v>
      </c>
      <c r="B70" t="s">
        <v>1470</v>
      </c>
      <c r="C70" t="s">
        <v>81</v>
      </c>
      <c r="D70">
        <v>87497</v>
      </c>
      <c r="E70" t="s">
        <v>51</v>
      </c>
      <c r="F70" t="s">
        <v>52</v>
      </c>
      <c r="G70" t="s">
        <v>128</v>
      </c>
      <c r="H70" t="s">
        <v>54</v>
      </c>
      <c r="I70" t="s">
        <v>144</v>
      </c>
      <c r="J70">
        <v>18</v>
      </c>
      <c r="K70">
        <v>74150</v>
      </c>
      <c r="M70">
        <v>6673.5</v>
      </c>
      <c r="N70">
        <v>6673.5</v>
      </c>
      <c r="O70">
        <v>0</v>
      </c>
      <c r="P70" t="s">
        <v>2</v>
      </c>
      <c r="Q70" t="s">
        <v>3</v>
      </c>
    </row>
    <row r="71" spans="1:17" x14ac:dyDescent="0.25">
      <c r="A71" t="str">
        <f t="shared" si="1"/>
        <v>032020</v>
      </c>
      <c r="B71" t="s">
        <v>1470</v>
      </c>
      <c r="C71" t="s">
        <v>81</v>
      </c>
      <c r="D71">
        <v>415360</v>
      </c>
      <c r="E71" t="s">
        <v>51</v>
      </c>
      <c r="F71" t="s">
        <v>52</v>
      </c>
      <c r="G71" t="s">
        <v>128</v>
      </c>
      <c r="H71" t="s">
        <v>54</v>
      </c>
      <c r="I71" t="s">
        <v>145</v>
      </c>
      <c r="J71">
        <v>18</v>
      </c>
      <c r="K71">
        <v>352000</v>
      </c>
      <c r="M71">
        <v>31680</v>
      </c>
      <c r="N71">
        <v>31680</v>
      </c>
      <c r="O71">
        <v>0</v>
      </c>
      <c r="P71" t="s">
        <v>2</v>
      </c>
      <c r="Q71" t="s">
        <v>3</v>
      </c>
    </row>
    <row r="72" spans="1:17" x14ac:dyDescent="0.25">
      <c r="A72" t="str">
        <f t="shared" si="1"/>
        <v>032020</v>
      </c>
      <c r="B72" t="s">
        <v>1470</v>
      </c>
      <c r="C72" t="s">
        <v>81</v>
      </c>
      <c r="D72">
        <v>174262.39999999999</v>
      </c>
      <c r="E72" t="s">
        <v>51</v>
      </c>
      <c r="F72" t="s">
        <v>52</v>
      </c>
      <c r="G72" t="s">
        <v>77</v>
      </c>
      <c r="H72" t="s">
        <v>54</v>
      </c>
      <c r="I72" t="s">
        <v>146</v>
      </c>
      <c r="J72">
        <v>18</v>
      </c>
      <c r="K72">
        <v>147680</v>
      </c>
      <c r="M72">
        <v>13291.2</v>
      </c>
      <c r="N72">
        <v>13291.2</v>
      </c>
      <c r="O72">
        <v>0</v>
      </c>
      <c r="P72" t="s">
        <v>2</v>
      </c>
      <c r="Q72" t="s">
        <v>3</v>
      </c>
    </row>
    <row r="73" spans="1:17" x14ac:dyDescent="0.25">
      <c r="A73" t="str">
        <f t="shared" si="1"/>
        <v>032020</v>
      </c>
      <c r="B73" t="s">
        <v>1470</v>
      </c>
      <c r="C73" t="s">
        <v>147</v>
      </c>
      <c r="D73">
        <v>111510</v>
      </c>
      <c r="E73" t="s">
        <v>51</v>
      </c>
      <c r="F73" t="s">
        <v>148</v>
      </c>
      <c r="G73" t="s">
        <v>56</v>
      </c>
      <c r="H73" t="s">
        <v>54</v>
      </c>
      <c r="I73" t="s">
        <v>149</v>
      </c>
      <c r="J73">
        <v>18</v>
      </c>
      <c r="K73">
        <v>94500</v>
      </c>
      <c r="L73">
        <v>17010</v>
      </c>
      <c r="O73">
        <v>0</v>
      </c>
      <c r="P73" t="s">
        <v>2</v>
      </c>
      <c r="Q73" t="s">
        <v>3</v>
      </c>
    </row>
    <row r="74" spans="1:17" x14ac:dyDescent="0.25">
      <c r="A74" t="str">
        <f t="shared" si="1"/>
        <v>032020</v>
      </c>
      <c r="B74" t="s">
        <v>1470</v>
      </c>
      <c r="C74" t="s">
        <v>147</v>
      </c>
      <c r="D74">
        <v>111510</v>
      </c>
      <c r="E74" t="s">
        <v>51</v>
      </c>
      <c r="F74" t="s">
        <v>148</v>
      </c>
      <c r="G74" t="s">
        <v>56</v>
      </c>
      <c r="H74" t="s">
        <v>54</v>
      </c>
      <c r="I74" t="s">
        <v>150</v>
      </c>
      <c r="J74">
        <v>18</v>
      </c>
      <c r="K74">
        <v>94500</v>
      </c>
      <c r="L74">
        <v>17010</v>
      </c>
      <c r="O74">
        <v>0</v>
      </c>
      <c r="P74" t="s">
        <v>2</v>
      </c>
      <c r="Q74" t="s">
        <v>3</v>
      </c>
    </row>
    <row r="75" spans="1:17" x14ac:dyDescent="0.25">
      <c r="A75" t="str">
        <f t="shared" si="1"/>
        <v>022020</v>
      </c>
      <c r="B75" t="s">
        <v>1470</v>
      </c>
      <c r="C75" t="s">
        <v>151</v>
      </c>
      <c r="D75">
        <v>130390</v>
      </c>
      <c r="E75" t="s">
        <v>51</v>
      </c>
      <c r="F75" t="s">
        <v>52</v>
      </c>
      <c r="G75" t="s">
        <v>152</v>
      </c>
      <c r="H75" t="s">
        <v>54</v>
      </c>
      <c r="I75" t="s">
        <v>153</v>
      </c>
      <c r="J75">
        <v>18</v>
      </c>
      <c r="K75">
        <v>110500</v>
      </c>
      <c r="M75">
        <v>9945</v>
      </c>
      <c r="N75">
        <v>9945</v>
      </c>
      <c r="O75">
        <v>0</v>
      </c>
      <c r="P75" t="s">
        <v>2</v>
      </c>
      <c r="Q75" t="s">
        <v>5</v>
      </c>
    </row>
    <row r="76" spans="1:17" x14ac:dyDescent="0.25">
      <c r="A76" t="str">
        <f t="shared" si="1"/>
        <v>022020</v>
      </c>
      <c r="B76" t="s">
        <v>1470</v>
      </c>
      <c r="C76" t="s">
        <v>151</v>
      </c>
      <c r="D76">
        <v>130390</v>
      </c>
      <c r="E76" t="s">
        <v>51</v>
      </c>
      <c r="F76" t="s">
        <v>52</v>
      </c>
      <c r="G76" t="s">
        <v>152</v>
      </c>
      <c r="H76" t="s">
        <v>54</v>
      </c>
      <c r="I76" t="s">
        <v>154</v>
      </c>
      <c r="J76">
        <v>18</v>
      </c>
      <c r="K76">
        <v>110500</v>
      </c>
      <c r="M76">
        <v>9945</v>
      </c>
      <c r="N76">
        <v>9945</v>
      </c>
      <c r="O76">
        <v>0</v>
      </c>
      <c r="P76" t="s">
        <v>2</v>
      </c>
      <c r="Q76" t="s">
        <v>5</v>
      </c>
    </row>
    <row r="77" spans="1:17" x14ac:dyDescent="0.25">
      <c r="A77" t="str">
        <f t="shared" si="1"/>
        <v>022020</v>
      </c>
      <c r="B77" t="s">
        <v>1470</v>
      </c>
      <c r="C77" t="s">
        <v>50</v>
      </c>
      <c r="D77">
        <v>85668</v>
      </c>
      <c r="E77" t="s">
        <v>51</v>
      </c>
      <c r="F77" t="s">
        <v>52</v>
      </c>
      <c r="G77" t="s">
        <v>155</v>
      </c>
      <c r="H77" t="s">
        <v>54</v>
      </c>
      <c r="I77" t="s">
        <v>156</v>
      </c>
      <c r="J77">
        <v>18</v>
      </c>
      <c r="K77">
        <v>72600</v>
      </c>
      <c r="M77">
        <v>6534</v>
      </c>
      <c r="N77">
        <v>6534</v>
      </c>
      <c r="O77">
        <v>0</v>
      </c>
      <c r="P77" t="s">
        <v>2</v>
      </c>
      <c r="Q77" t="s">
        <v>5</v>
      </c>
    </row>
    <row r="78" spans="1:17" x14ac:dyDescent="0.25">
      <c r="A78" t="str">
        <f t="shared" si="1"/>
        <v>022020</v>
      </c>
      <c r="B78" t="s">
        <v>1470</v>
      </c>
      <c r="C78" t="s">
        <v>50</v>
      </c>
      <c r="D78">
        <v>91343.8</v>
      </c>
      <c r="E78" t="s">
        <v>51</v>
      </c>
      <c r="F78" t="s">
        <v>52</v>
      </c>
      <c r="G78" t="s">
        <v>157</v>
      </c>
      <c r="H78" t="s">
        <v>54</v>
      </c>
      <c r="I78" t="s">
        <v>158</v>
      </c>
      <c r="J78">
        <v>18</v>
      </c>
      <c r="K78">
        <v>77410</v>
      </c>
      <c r="M78">
        <v>6966.9</v>
      </c>
      <c r="N78">
        <v>6966.9</v>
      </c>
      <c r="O78">
        <v>0</v>
      </c>
      <c r="P78" t="s">
        <v>2</v>
      </c>
      <c r="Q78" t="s">
        <v>5</v>
      </c>
    </row>
    <row r="79" spans="1:17" x14ac:dyDescent="0.25">
      <c r="A79" t="str">
        <f t="shared" si="1"/>
        <v>022020</v>
      </c>
      <c r="B79" t="s">
        <v>1470</v>
      </c>
      <c r="C79" t="s">
        <v>50</v>
      </c>
      <c r="D79">
        <v>237298</v>
      </c>
      <c r="E79" t="s">
        <v>51</v>
      </c>
      <c r="F79" t="s">
        <v>52</v>
      </c>
      <c r="G79" t="s">
        <v>155</v>
      </c>
      <c r="H79" t="s">
        <v>54</v>
      </c>
      <c r="I79" t="s">
        <v>159</v>
      </c>
      <c r="J79">
        <v>18</v>
      </c>
      <c r="K79">
        <v>201100</v>
      </c>
      <c r="M79">
        <v>18099</v>
      </c>
      <c r="N79">
        <v>18099</v>
      </c>
      <c r="O79">
        <v>0</v>
      </c>
      <c r="P79" t="s">
        <v>2</v>
      </c>
      <c r="Q79" t="s">
        <v>5</v>
      </c>
    </row>
    <row r="80" spans="1:17" x14ac:dyDescent="0.25">
      <c r="A80" t="str">
        <f t="shared" si="1"/>
        <v>022020</v>
      </c>
      <c r="B80" t="s">
        <v>1470</v>
      </c>
      <c r="C80" t="s">
        <v>50</v>
      </c>
      <c r="D80">
        <v>170928.9</v>
      </c>
      <c r="E80" t="s">
        <v>51</v>
      </c>
      <c r="F80" t="s">
        <v>52</v>
      </c>
      <c r="G80" t="s">
        <v>152</v>
      </c>
      <c r="H80" t="s">
        <v>54</v>
      </c>
      <c r="I80" t="s">
        <v>160</v>
      </c>
      <c r="J80">
        <v>18</v>
      </c>
      <c r="K80">
        <v>144855</v>
      </c>
      <c r="M80">
        <v>13036.95</v>
      </c>
      <c r="N80">
        <v>13036.95</v>
      </c>
      <c r="O80">
        <v>0</v>
      </c>
      <c r="P80" t="s">
        <v>2</v>
      </c>
      <c r="Q80" t="s">
        <v>5</v>
      </c>
    </row>
    <row r="81" spans="1:17" x14ac:dyDescent="0.25">
      <c r="A81" t="str">
        <f t="shared" si="1"/>
        <v>022020</v>
      </c>
      <c r="B81" t="s">
        <v>1470</v>
      </c>
      <c r="C81" t="s">
        <v>50</v>
      </c>
      <c r="D81">
        <v>189567</v>
      </c>
      <c r="E81" t="s">
        <v>51</v>
      </c>
      <c r="F81" t="s">
        <v>52</v>
      </c>
      <c r="G81" t="s">
        <v>157</v>
      </c>
      <c r="H81" t="s">
        <v>54</v>
      </c>
      <c r="I81" t="s">
        <v>161</v>
      </c>
      <c r="J81">
        <v>18</v>
      </c>
      <c r="K81">
        <v>160650</v>
      </c>
      <c r="M81">
        <v>14458.5</v>
      </c>
      <c r="N81">
        <v>14458.5</v>
      </c>
      <c r="O81">
        <v>0</v>
      </c>
      <c r="P81" t="s">
        <v>2</v>
      </c>
      <c r="Q81" t="s">
        <v>5</v>
      </c>
    </row>
    <row r="82" spans="1:17" x14ac:dyDescent="0.25">
      <c r="A82" t="str">
        <f t="shared" si="1"/>
        <v>022020</v>
      </c>
      <c r="B82" t="s">
        <v>1470</v>
      </c>
      <c r="C82" t="s">
        <v>50</v>
      </c>
      <c r="D82">
        <v>55930.82</v>
      </c>
      <c r="E82" t="s">
        <v>51</v>
      </c>
      <c r="F82" t="s">
        <v>52</v>
      </c>
      <c r="G82" t="s">
        <v>157</v>
      </c>
      <c r="H82" t="s">
        <v>54</v>
      </c>
      <c r="I82" t="s">
        <v>162</v>
      </c>
      <c r="J82">
        <v>18</v>
      </c>
      <c r="K82">
        <v>47399</v>
      </c>
      <c r="M82">
        <v>4265.91</v>
      </c>
      <c r="N82">
        <v>4265.91</v>
      </c>
      <c r="O82">
        <v>0</v>
      </c>
      <c r="P82" t="s">
        <v>2</v>
      </c>
      <c r="Q82" t="s">
        <v>5</v>
      </c>
    </row>
    <row r="83" spans="1:17" x14ac:dyDescent="0.25">
      <c r="A83" t="str">
        <f t="shared" si="1"/>
        <v>022020</v>
      </c>
      <c r="B83" t="s">
        <v>1470</v>
      </c>
      <c r="C83" t="s">
        <v>50</v>
      </c>
      <c r="D83">
        <v>160244</v>
      </c>
      <c r="E83" t="s">
        <v>51</v>
      </c>
      <c r="F83" t="s">
        <v>52</v>
      </c>
      <c r="G83" t="s">
        <v>163</v>
      </c>
      <c r="H83" t="s">
        <v>54</v>
      </c>
      <c r="I83" t="s">
        <v>164</v>
      </c>
      <c r="J83">
        <v>18</v>
      </c>
      <c r="K83">
        <v>135800</v>
      </c>
      <c r="M83">
        <v>12222</v>
      </c>
      <c r="N83">
        <v>12222</v>
      </c>
      <c r="O83">
        <v>0</v>
      </c>
      <c r="P83" t="s">
        <v>2</v>
      </c>
      <c r="Q83" t="s">
        <v>5</v>
      </c>
    </row>
    <row r="84" spans="1:17" x14ac:dyDescent="0.25">
      <c r="A84" t="str">
        <f t="shared" si="1"/>
        <v>022020</v>
      </c>
      <c r="B84" t="s">
        <v>1470</v>
      </c>
      <c r="C84" t="s">
        <v>72</v>
      </c>
      <c r="D84">
        <v>330423.59999999998</v>
      </c>
      <c r="E84" t="s">
        <v>51</v>
      </c>
      <c r="F84" t="s">
        <v>52</v>
      </c>
      <c r="G84" t="s">
        <v>165</v>
      </c>
      <c r="H84" t="s">
        <v>54</v>
      </c>
      <c r="I84" t="s">
        <v>166</v>
      </c>
      <c r="J84">
        <v>18</v>
      </c>
      <c r="K84">
        <v>280020</v>
      </c>
      <c r="M84">
        <v>25201.8</v>
      </c>
      <c r="N84">
        <v>25201.8</v>
      </c>
      <c r="O84">
        <v>0</v>
      </c>
      <c r="P84" t="s">
        <v>2</v>
      </c>
      <c r="Q84" t="s">
        <v>5</v>
      </c>
    </row>
    <row r="85" spans="1:17" x14ac:dyDescent="0.25">
      <c r="A85" t="str">
        <f t="shared" si="1"/>
        <v>022020</v>
      </c>
      <c r="B85" t="s">
        <v>1470</v>
      </c>
      <c r="C85" t="s">
        <v>72</v>
      </c>
      <c r="D85">
        <v>638818.96</v>
      </c>
      <c r="E85" t="s">
        <v>51</v>
      </c>
      <c r="F85" t="s">
        <v>52</v>
      </c>
      <c r="G85" t="s">
        <v>167</v>
      </c>
      <c r="H85" t="s">
        <v>54</v>
      </c>
      <c r="I85" t="s">
        <v>168</v>
      </c>
      <c r="J85">
        <v>18</v>
      </c>
      <c r="K85">
        <v>541372</v>
      </c>
      <c r="M85">
        <v>48723.48</v>
      </c>
      <c r="N85">
        <v>48723.48</v>
      </c>
      <c r="O85">
        <v>0</v>
      </c>
      <c r="P85" t="s">
        <v>2</v>
      </c>
      <c r="Q85" t="s">
        <v>5</v>
      </c>
    </row>
    <row r="86" spans="1:17" x14ac:dyDescent="0.25">
      <c r="A86" t="str">
        <f t="shared" si="1"/>
        <v>022020</v>
      </c>
      <c r="B86" t="s">
        <v>1470</v>
      </c>
      <c r="C86" t="s">
        <v>74</v>
      </c>
      <c r="D86">
        <v>146402.6</v>
      </c>
      <c r="E86" t="s">
        <v>51</v>
      </c>
      <c r="F86" t="s">
        <v>52</v>
      </c>
      <c r="G86" t="s">
        <v>155</v>
      </c>
      <c r="H86" t="s">
        <v>54</v>
      </c>
      <c r="I86" t="s">
        <v>169</v>
      </c>
      <c r="J86">
        <v>18</v>
      </c>
      <c r="K86">
        <v>124070</v>
      </c>
      <c r="M86">
        <v>11166.3</v>
      </c>
      <c r="N86">
        <v>11166.3</v>
      </c>
      <c r="O86">
        <v>0</v>
      </c>
      <c r="P86" t="s">
        <v>2</v>
      </c>
      <c r="Q86" t="s">
        <v>5</v>
      </c>
    </row>
    <row r="87" spans="1:17" x14ac:dyDescent="0.25">
      <c r="A87" t="str">
        <f t="shared" si="1"/>
        <v>022020</v>
      </c>
      <c r="B87" t="s">
        <v>1470</v>
      </c>
      <c r="C87" t="s">
        <v>81</v>
      </c>
      <c r="D87">
        <v>86765.4</v>
      </c>
      <c r="E87" t="s">
        <v>51</v>
      </c>
      <c r="F87" t="s">
        <v>52</v>
      </c>
      <c r="G87" t="s">
        <v>170</v>
      </c>
      <c r="H87" t="s">
        <v>54</v>
      </c>
      <c r="I87" t="s">
        <v>171</v>
      </c>
      <c r="J87">
        <v>18</v>
      </c>
      <c r="K87">
        <v>73530</v>
      </c>
      <c r="M87">
        <v>6617.7</v>
      </c>
      <c r="N87">
        <v>6617.7</v>
      </c>
      <c r="O87">
        <v>0</v>
      </c>
      <c r="P87" t="s">
        <v>2</v>
      </c>
      <c r="Q87" t="s">
        <v>5</v>
      </c>
    </row>
    <row r="88" spans="1:17" x14ac:dyDescent="0.25">
      <c r="A88" t="str">
        <f t="shared" si="1"/>
        <v>022020</v>
      </c>
      <c r="B88" t="s">
        <v>1470</v>
      </c>
      <c r="C88" t="s">
        <v>81</v>
      </c>
      <c r="D88">
        <v>368443.2</v>
      </c>
      <c r="E88" t="s">
        <v>51</v>
      </c>
      <c r="F88" t="s">
        <v>52</v>
      </c>
      <c r="G88" t="s">
        <v>157</v>
      </c>
      <c r="H88" t="s">
        <v>54</v>
      </c>
      <c r="I88" t="s">
        <v>172</v>
      </c>
      <c r="J88">
        <v>18</v>
      </c>
      <c r="K88">
        <v>312240</v>
      </c>
      <c r="M88">
        <v>28101.599999999999</v>
      </c>
      <c r="N88">
        <v>28101.599999999999</v>
      </c>
      <c r="O88">
        <v>0</v>
      </c>
      <c r="P88" t="s">
        <v>2</v>
      </c>
      <c r="Q88" t="s">
        <v>5</v>
      </c>
    </row>
    <row r="89" spans="1:17" x14ac:dyDescent="0.25">
      <c r="A89" t="str">
        <f t="shared" si="1"/>
        <v>022020</v>
      </c>
      <c r="B89" t="s">
        <v>1470</v>
      </c>
      <c r="C89" t="s">
        <v>81</v>
      </c>
      <c r="D89">
        <v>43382.7</v>
      </c>
      <c r="E89" t="s">
        <v>51</v>
      </c>
      <c r="F89" t="s">
        <v>52</v>
      </c>
      <c r="G89" t="s">
        <v>170</v>
      </c>
      <c r="H89" t="s">
        <v>54</v>
      </c>
      <c r="I89" t="s">
        <v>173</v>
      </c>
      <c r="J89">
        <v>18</v>
      </c>
      <c r="K89">
        <v>36765</v>
      </c>
      <c r="M89">
        <v>3308.85</v>
      </c>
      <c r="N89">
        <v>3308.85</v>
      </c>
      <c r="O89">
        <v>0</v>
      </c>
      <c r="P89" t="s">
        <v>2</v>
      </c>
      <c r="Q89" t="s">
        <v>5</v>
      </c>
    </row>
    <row r="90" spans="1:17" x14ac:dyDescent="0.25">
      <c r="A90" t="str">
        <f t="shared" si="1"/>
        <v>022020</v>
      </c>
      <c r="B90" t="s">
        <v>1470</v>
      </c>
      <c r="C90" t="s">
        <v>81</v>
      </c>
      <c r="D90">
        <v>87497</v>
      </c>
      <c r="E90" t="s">
        <v>51</v>
      </c>
      <c r="F90" t="s">
        <v>52</v>
      </c>
      <c r="G90" t="s">
        <v>174</v>
      </c>
      <c r="H90" t="s">
        <v>54</v>
      </c>
      <c r="I90" t="s">
        <v>175</v>
      </c>
      <c r="J90">
        <v>18</v>
      </c>
      <c r="K90">
        <v>74150</v>
      </c>
      <c r="M90">
        <v>6673.5</v>
      </c>
      <c r="N90">
        <v>6673.5</v>
      </c>
      <c r="O90">
        <v>0</v>
      </c>
      <c r="P90" t="s">
        <v>2</v>
      </c>
      <c r="Q90" t="s">
        <v>5</v>
      </c>
    </row>
    <row r="91" spans="1:17" x14ac:dyDescent="0.25">
      <c r="A91" t="str">
        <f t="shared" si="1"/>
        <v>022020</v>
      </c>
      <c r="B91" t="s">
        <v>1470</v>
      </c>
      <c r="C91" t="s">
        <v>81</v>
      </c>
      <c r="D91">
        <v>174994</v>
      </c>
      <c r="E91" t="s">
        <v>51</v>
      </c>
      <c r="F91" t="s">
        <v>52</v>
      </c>
      <c r="G91" t="s">
        <v>170</v>
      </c>
      <c r="H91" t="s">
        <v>54</v>
      </c>
      <c r="I91" t="s">
        <v>176</v>
      </c>
      <c r="J91">
        <v>18</v>
      </c>
      <c r="K91">
        <v>148300</v>
      </c>
      <c r="M91">
        <v>13347</v>
      </c>
      <c r="N91">
        <v>13347</v>
      </c>
      <c r="O91">
        <v>0</v>
      </c>
      <c r="P91" t="s">
        <v>2</v>
      </c>
      <c r="Q91" t="s">
        <v>5</v>
      </c>
    </row>
    <row r="92" spans="1:17" x14ac:dyDescent="0.25">
      <c r="A92" t="str">
        <f t="shared" si="1"/>
        <v>022020</v>
      </c>
      <c r="B92" t="s">
        <v>1470</v>
      </c>
      <c r="C92" t="s">
        <v>81</v>
      </c>
      <c r="D92">
        <v>142591.20000000001</v>
      </c>
      <c r="E92" t="s">
        <v>51</v>
      </c>
      <c r="F92" t="s">
        <v>52</v>
      </c>
      <c r="G92" t="s">
        <v>152</v>
      </c>
      <c r="H92" t="s">
        <v>54</v>
      </c>
      <c r="I92" t="s">
        <v>177</v>
      </c>
      <c r="J92">
        <v>18</v>
      </c>
      <c r="K92">
        <v>120840</v>
      </c>
      <c r="M92">
        <v>10875.6</v>
      </c>
      <c r="N92">
        <v>10875.6</v>
      </c>
      <c r="O92">
        <v>0</v>
      </c>
      <c r="P92" t="s">
        <v>2</v>
      </c>
      <c r="Q92" t="s">
        <v>5</v>
      </c>
    </row>
    <row r="93" spans="1:17" x14ac:dyDescent="0.25">
      <c r="A93" t="str">
        <f t="shared" si="1"/>
        <v>022020</v>
      </c>
      <c r="B93" t="s">
        <v>1470</v>
      </c>
      <c r="C93" t="s">
        <v>81</v>
      </c>
      <c r="D93">
        <v>131245.5</v>
      </c>
      <c r="E93" t="s">
        <v>51</v>
      </c>
      <c r="F93" t="s">
        <v>52</v>
      </c>
      <c r="G93" t="s">
        <v>174</v>
      </c>
      <c r="H93" t="s">
        <v>54</v>
      </c>
      <c r="I93" t="s">
        <v>178</v>
      </c>
      <c r="J93">
        <v>18</v>
      </c>
      <c r="K93">
        <v>111225</v>
      </c>
      <c r="M93">
        <v>10010.25</v>
      </c>
      <c r="N93">
        <v>10010.25</v>
      </c>
      <c r="O93">
        <v>0</v>
      </c>
      <c r="P93" t="s">
        <v>2</v>
      </c>
      <c r="Q93" t="s">
        <v>5</v>
      </c>
    </row>
    <row r="94" spans="1:17" x14ac:dyDescent="0.25">
      <c r="A94" t="str">
        <f t="shared" si="1"/>
        <v>022020</v>
      </c>
      <c r="B94" t="s">
        <v>1470</v>
      </c>
      <c r="C94" t="s">
        <v>81</v>
      </c>
      <c r="D94">
        <v>132584.79999999999</v>
      </c>
      <c r="E94" t="s">
        <v>51</v>
      </c>
      <c r="F94" t="s">
        <v>52</v>
      </c>
      <c r="G94" t="s">
        <v>179</v>
      </c>
      <c r="H94" t="s">
        <v>54</v>
      </c>
      <c r="I94" t="s">
        <v>180</v>
      </c>
      <c r="J94">
        <v>18</v>
      </c>
      <c r="K94">
        <v>112360</v>
      </c>
      <c r="M94">
        <v>10112.4</v>
      </c>
      <c r="N94">
        <v>10112.4</v>
      </c>
      <c r="O94">
        <v>0</v>
      </c>
      <c r="P94" t="s">
        <v>2</v>
      </c>
      <c r="Q94" t="s">
        <v>5</v>
      </c>
    </row>
    <row r="95" spans="1:17" x14ac:dyDescent="0.25">
      <c r="A95" t="str">
        <f t="shared" si="1"/>
        <v>022020</v>
      </c>
      <c r="B95" t="s">
        <v>1470</v>
      </c>
      <c r="C95" t="s">
        <v>81</v>
      </c>
      <c r="D95">
        <v>218742.5</v>
      </c>
      <c r="E95" t="s">
        <v>51</v>
      </c>
      <c r="F95" t="s">
        <v>52</v>
      </c>
      <c r="G95" t="s">
        <v>157</v>
      </c>
      <c r="H95" t="s">
        <v>54</v>
      </c>
      <c r="I95" t="s">
        <v>181</v>
      </c>
      <c r="J95">
        <v>18</v>
      </c>
      <c r="K95">
        <v>185375</v>
      </c>
      <c r="M95">
        <v>16683.75</v>
      </c>
      <c r="N95">
        <v>16683.75</v>
      </c>
      <c r="O95">
        <v>0</v>
      </c>
      <c r="P95" t="s">
        <v>2</v>
      </c>
      <c r="Q95" t="s">
        <v>5</v>
      </c>
    </row>
    <row r="96" spans="1:17" x14ac:dyDescent="0.25">
      <c r="A96" t="str">
        <f t="shared" si="1"/>
        <v>022020</v>
      </c>
      <c r="B96" t="s">
        <v>1470</v>
      </c>
      <c r="C96" t="s">
        <v>81</v>
      </c>
      <c r="D96">
        <v>142591.20000000001</v>
      </c>
      <c r="E96" t="s">
        <v>51</v>
      </c>
      <c r="F96" t="s">
        <v>52</v>
      </c>
      <c r="G96" t="s">
        <v>170</v>
      </c>
      <c r="H96" t="s">
        <v>54</v>
      </c>
      <c r="I96" t="s">
        <v>182</v>
      </c>
      <c r="J96">
        <v>18</v>
      </c>
      <c r="K96">
        <v>120840</v>
      </c>
      <c r="M96">
        <v>10875.6</v>
      </c>
      <c r="N96">
        <v>10875.6</v>
      </c>
      <c r="O96">
        <v>0</v>
      </c>
      <c r="P96" t="s">
        <v>2</v>
      </c>
      <c r="Q96" t="s">
        <v>5</v>
      </c>
    </row>
    <row r="97" spans="1:17" x14ac:dyDescent="0.25">
      <c r="A97" t="str">
        <f t="shared" si="1"/>
        <v>022020</v>
      </c>
      <c r="B97" t="s">
        <v>1470</v>
      </c>
      <c r="C97" t="s">
        <v>81</v>
      </c>
      <c r="D97">
        <v>132584.79999999999</v>
      </c>
      <c r="E97" t="s">
        <v>51</v>
      </c>
      <c r="F97" t="s">
        <v>52</v>
      </c>
      <c r="G97" t="s">
        <v>170</v>
      </c>
      <c r="H97" t="s">
        <v>54</v>
      </c>
      <c r="I97" t="s">
        <v>183</v>
      </c>
      <c r="J97">
        <v>18</v>
      </c>
      <c r="K97">
        <v>112360</v>
      </c>
      <c r="M97">
        <v>10112.4</v>
      </c>
      <c r="N97">
        <v>10112.4</v>
      </c>
      <c r="O97">
        <v>0</v>
      </c>
      <c r="P97" t="s">
        <v>2</v>
      </c>
      <c r="Q97" t="s">
        <v>5</v>
      </c>
    </row>
    <row r="98" spans="1:17" x14ac:dyDescent="0.25">
      <c r="A98" t="str">
        <f t="shared" si="1"/>
        <v>022020</v>
      </c>
      <c r="B98" t="s">
        <v>1470</v>
      </c>
      <c r="C98" t="s">
        <v>81</v>
      </c>
      <c r="D98">
        <v>132584.79999999999</v>
      </c>
      <c r="E98" t="s">
        <v>51</v>
      </c>
      <c r="F98" t="s">
        <v>52</v>
      </c>
      <c r="G98" t="s">
        <v>184</v>
      </c>
      <c r="H98" t="s">
        <v>54</v>
      </c>
      <c r="I98" t="s">
        <v>185</v>
      </c>
      <c r="J98">
        <v>18</v>
      </c>
      <c r="K98">
        <v>112360</v>
      </c>
      <c r="M98">
        <v>10112.4</v>
      </c>
      <c r="N98">
        <v>10112.4</v>
      </c>
      <c r="O98">
        <v>0</v>
      </c>
      <c r="P98" t="s">
        <v>2</v>
      </c>
      <c r="Q98" t="s">
        <v>5</v>
      </c>
    </row>
    <row r="99" spans="1:17" x14ac:dyDescent="0.25">
      <c r="A99" t="str">
        <f t="shared" si="1"/>
        <v>022020</v>
      </c>
      <c r="B99" t="s">
        <v>1470</v>
      </c>
      <c r="C99" t="s">
        <v>81</v>
      </c>
      <c r="D99">
        <v>86765.4</v>
      </c>
      <c r="E99" t="s">
        <v>51</v>
      </c>
      <c r="F99" t="s">
        <v>52</v>
      </c>
      <c r="G99" t="s">
        <v>184</v>
      </c>
      <c r="H99" t="s">
        <v>54</v>
      </c>
      <c r="I99" t="s">
        <v>186</v>
      </c>
      <c r="J99">
        <v>18</v>
      </c>
      <c r="K99">
        <v>73530</v>
      </c>
      <c r="M99">
        <v>6617.7</v>
      </c>
      <c r="N99">
        <v>6617.7</v>
      </c>
      <c r="O99">
        <v>0</v>
      </c>
      <c r="P99" t="s">
        <v>2</v>
      </c>
      <c r="Q99" t="s">
        <v>5</v>
      </c>
    </row>
    <row r="100" spans="1:17" x14ac:dyDescent="0.25">
      <c r="A100" t="str">
        <f t="shared" si="1"/>
        <v>022020</v>
      </c>
      <c r="B100" t="s">
        <v>1470</v>
      </c>
      <c r="C100" t="s">
        <v>81</v>
      </c>
      <c r="D100">
        <v>249570</v>
      </c>
      <c r="E100" t="s">
        <v>51</v>
      </c>
      <c r="F100" t="s">
        <v>52</v>
      </c>
      <c r="G100" t="s">
        <v>187</v>
      </c>
      <c r="H100" t="s">
        <v>54</v>
      </c>
      <c r="I100" t="s">
        <v>188</v>
      </c>
      <c r="J100">
        <v>18</v>
      </c>
      <c r="K100">
        <v>211500</v>
      </c>
      <c r="M100">
        <v>19035</v>
      </c>
      <c r="N100">
        <v>19035</v>
      </c>
      <c r="O100">
        <v>0</v>
      </c>
      <c r="P100" t="s">
        <v>2</v>
      </c>
      <c r="Q100" t="s">
        <v>5</v>
      </c>
    </row>
    <row r="101" spans="1:17" x14ac:dyDescent="0.25">
      <c r="A101" t="str">
        <f t="shared" si="1"/>
        <v>022020</v>
      </c>
      <c r="B101" t="s">
        <v>1470</v>
      </c>
      <c r="C101" t="s">
        <v>81</v>
      </c>
      <c r="D101">
        <v>174994</v>
      </c>
      <c r="E101" t="s">
        <v>51</v>
      </c>
      <c r="F101" t="s">
        <v>52</v>
      </c>
      <c r="G101" t="s">
        <v>8</v>
      </c>
      <c r="H101" t="s">
        <v>54</v>
      </c>
      <c r="I101" t="s">
        <v>189</v>
      </c>
      <c r="J101">
        <v>18</v>
      </c>
      <c r="K101">
        <v>148300</v>
      </c>
      <c r="M101">
        <v>13347</v>
      </c>
      <c r="N101">
        <v>13347</v>
      </c>
      <c r="O101">
        <v>0</v>
      </c>
      <c r="P101" t="s">
        <v>2</v>
      </c>
      <c r="Q101" t="s">
        <v>5</v>
      </c>
    </row>
    <row r="102" spans="1:17" x14ac:dyDescent="0.25">
      <c r="A102" t="str">
        <f t="shared" si="1"/>
        <v>022020</v>
      </c>
      <c r="B102" t="s">
        <v>1470</v>
      </c>
      <c r="C102" t="s">
        <v>81</v>
      </c>
      <c r="D102">
        <v>87497</v>
      </c>
      <c r="E102" t="s">
        <v>51</v>
      </c>
      <c r="F102" t="s">
        <v>52</v>
      </c>
      <c r="G102" t="s">
        <v>8</v>
      </c>
      <c r="H102" t="s">
        <v>54</v>
      </c>
      <c r="I102" t="s">
        <v>190</v>
      </c>
      <c r="J102">
        <v>18</v>
      </c>
      <c r="K102">
        <v>74150</v>
      </c>
      <c r="M102">
        <v>6673.5</v>
      </c>
      <c r="N102">
        <v>6673.5</v>
      </c>
      <c r="O102">
        <v>0</v>
      </c>
      <c r="P102" t="s">
        <v>2</v>
      </c>
      <c r="Q102" t="s">
        <v>5</v>
      </c>
    </row>
    <row r="103" spans="1:17" x14ac:dyDescent="0.25">
      <c r="A103" t="str">
        <f t="shared" si="1"/>
        <v>022020</v>
      </c>
      <c r="B103" t="s">
        <v>1470</v>
      </c>
      <c r="C103" t="s">
        <v>81</v>
      </c>
      <c r="D103">
        <v>87497</v>
      </c>
      <c r="E103" t="s">
        <v>51</v>
      </c>
      <c r="F103" t="s">
        <v>52</v>
      </c>
      <c r="G103" t="s">
        <v>191</v>
      </c>
      <c r="H103" t="s">
        <v>54</v>
      </c>
      <c r="I103" t="s">
        <v>192</v>
      </c>
      <c r="J103">
        <v>18</v>
      </c>
      <c r="K103">
        <v>74150</v>
      </c>
      <c r="M103">
        <v>6673.5</v>
      </c>
      <c r="N103">
        <v>6673.5</v>
      </c>
      <c r="O103">
        <v>0</v>
      </c>
      <c r="P103" t="s">
        <v>2</v>
      </c>
      <c r="Q103" t="s">
        <v>5</v>
      </c>
    </row>
    <row r="104" spans="1:17" x14ac:dyDescent="0.25">
      <c r="A104" t="str">
        <f t="shared" si="1"/>
        <v>022020</v>
      </c>
      <c r="B104" t="s">
        <v>1470</v>
      </c>
      <c r="C104" t="s">
        <v>81</v>
      </c>
      <c r="D104">
        <v>87497</v>
      </c>
      <c r="E104" t="s">
        <v>51</v>
      </c>
      <c r="F104" t="s">
        <v>52</v>
      </c>
      <c r="G104" t="s">
        <v>193</v>
      </c>
      <c r="H104" t="s">
        <v>54</v>
      </c>
      <c r="I104" t="s">
        <v>194</v>
      </c>
      <c r="J104">
        <v>18</v>
      </c>
      <c r="K104">
        <v>74150</v>
      </c>
      <c r="M104">
        <v>6673.5</v>
      </c>
      <c r="N104">
        <v>6673.5</v>
      </c>
      <c r="O104">
        <v>0</v>
      </c>
      <c r="P104" t="s">
        <v>2</v>
      </c>
      <c r="Q104" t="s">
        <v>5</v>
      </c>
    </row>
    <row r="105" spans="1:17" x14ac:dyDescent="0.25">
      <c r="A105" t="str">
        <f t="shared" si="1"/>
        <v>022020</v>
      </c>
      <c r="B105" t="s">
        <v>1470</v>
      </c>
      <c r="C105" t="s">
        <v>81</v>
      </c>
      <c r="D105">
        <v>66292.399999999994</v>
      </c>
      <c r="E105" t="s">
        <v>51</v>
      </c>
      <c r="F105" t="s">
        <v>52</v>
      </c>
      <c r="G105" t="s">
        <v>195</v>
      </c>
      <c r="H105" t="s">
        <v>54</v>
      </c>
      <c r="I105" t="s">
        <v>196</v>
      </c>
      <c r="J105">
        <v>18</v>
      </c>
      <c r="K105">
        <v>56180</v>
      </c>
      <c r="M105">
        <v>5056.2</v>
      </c>
      <c r="N105">
        <v>5056.2</v>
      </c>
      <c r="O105">
        <v>0</v>
      </c>
      <c r="P105" t="s">
        <v>2</v>
      </c>
      <c r="Q105" t="s">
        <v>5</v>
      </c>
    </row>
    <row r="106" spans="1:17" x14ac:dyDescent="0.25">
      <c r="A106" t="str">
        <f t="shared" si="1"/>
        <v>022020</v>
      </c>
      <c r="B106" t="s">
        <v>1470</v>
      </c>
      <c r="C106" t="s">
        <v>81</v>
      </c>
      <c r="D106">
        <v>86765.4</v>
      </c>
      <c r="E106" t="s">
        <v>51</v>
      </c>
      <c r="F106" t="s">
        <v>52</v>
      </c>
      <c r="G106" t="s">
        <v>195</v>
      </c>
      <c r="H106" t="s">
        <v>54</v>
      </c>
      <c r="I106" t="s">
        <v>197</v>
      </c>
      <c r="J106">
        <v>18</v>
      </c>
      <c r="K106">
        <v>73530</v>
      </c>
      <c r="M106">
        <v>6617.7</v>
      </c>
      <c r="N106">
        <v>6617.7</v>
      </c>
      <c r="O106">
        <v>0</v>
      </c>
      <c r="P106" t="s">
        <v>2</v>
      </c>
      <c r="Q106" t="s">
        <v>5</v>
      </c>
    </row>
    <row r="107" spans="1:17" x14ac:dyDescent="0.25">
      <c r="A107" t="str">
        <f t="shared" si="1"/>
        <v>022020</v>
      </c>
      <c r="B107" t="s">
        <v>1470</v>
      </c>
      <c r="C107" t="s">
        <v>81</v>
      </c>
      <c r="D107">
        <v>174994</v>
      </c>
      <c r="E107" t="s">
        <v>51</v>
      </c>
      <c r="F107" t="s">
        <v>52</v>
      </c>
      <c r="G107" t="s">
        <v>193</v>
      </c>
      <c r="H107" t="s">
        <v>54</v>
      </c>
      <c r="I107" t="s">
        <v>198</v>
      </c>
      <c r="J107">
        <v>18</v>
      </c>
      <c r="K107">
        <v>148300</v>
      </c>
      <c r="M107">
        <v>13347</v>
      </c>
      <c r="N107">
        <v>13347</v>
      </c>
      <c r="O107">
        <v>0</v>
      </c>
      <c r="P107" t="s">
        <v>2</v>
      </c>
      <c r="Q107" t="s">
        <v>5</v>
      </c>
    </row>
    <row r="108" spans="1:17" x14ac:dyDescent="0.25">
      <c r="A108" t="str">
        <f t="shared" si="1"/>
        <v>022020</v>
      </c>
      <c r="B108" t="s">
        <v>1470</v>
      </c>
      <c r="C108" t="s">
        <v>81</v>
      </c>
      <c r="D108">
        <v>71295.600000000006</v>
      </c>
      <c r="E108" t="s">
        <v>51</v>
      </c>
      <c r="F108" t="s">
        <v>52</v>
      </c>
      <c r="G108" t="s">
        <v>8</v>
      </c>
      <c r="H108" t="s">
        <v>54</v>
      </c>
      <c r="I108" t="s">
        <v>199</v>
      </c>
      <c r="J108">
        <v>18</v>
      </c>
      <c r="K108">
        <v>60420</v>
      </c>
      <c r="M108">
        <v>5437.8</v>
      </c>
      <c r="N108">
        <v>5437.8</v>
      </c>
      <c r="O108">
        <v>0</v>
      </c>
      <c r="P108" t="s">
        <v>2</v>
      </c>
      <c r="Q108" t="s">
        <v>5</v>
      </c>
    </row>
    <row r="109" spans="1:17" x14ac:dyDescent="0.25">
      <c r="A109" t="str">
        <f t="shared" si="1"/>
        <v>022020</v>
      </c>
      <c r="B109" t="s">
        <v>1470</v>
      </c>
      <c r="C109" t="s">
        <v>81</v>
      </c>
      <c r="D109">
        <v>87497</v>
      </c>
      <c r="E109" t="s">
        <v>51</v>
      </c>
      <c r="F109" t="s">
        <v>52</v>
      </c>
      <c r="G109" t="s">
        <v>167</v>
      </c>
      <c r="H109" t="s">
        <v>54</v>
      </c>
      <c r="I109" t="s">
        <v>200</v>
      </c>
      <c r="J109">
        <v>18</v>
      </c>
      <c r="K109">
        <v>74150</v>
      </c>
      <c r="M109">
        <v>6673.5</v>
      </c>
      <c r="N109">
        <v>6673.5</v>
      </c>
      <c r="O109">
        <v>0</v>
      </c>
      <c r="P109" t="s">
        <v>2</v>
      </c>
      <c r="Q109" t="s">
        <v>5</v>
      </c>
    </row>
    <row r="110" spans="1:17" x14ac:dyDescent="0.25">
      <c r="A110" t="str">
        <f t="shared" si="1"/>
        <v>022020</v>
      </c>
      <c r="B110" t="s">
        <v>1470</v>
      </c>
      <c r="C110" t="s">
        <v>81</v>
      </c>
      <c r="D110">
        <v>198877.2</v>
      </c>
      <c r="E110" t="s">
        <v>51</v>
      </c>
      <c r="F110" t="s">
        <v>52</v>
      </c>
      <c r="G110" t="s">
        <v>201</v>
      </c>
      <c r="H110" t="s">
        <v>54</v>
      </c>
      <c r="I110" t="s">
        <v>202</v>
      </c>
      <c r="J110">
        <v>18</v>
      </c>
      <c r="K110">
        <v>168540</v>
      </c>
      <c r="M110">
        <v>15168.6</v>
      </c>
      <c r="N110">
        <v>15168.6</v>
      </c>
      <c r="O110">
        <v>0</v>
      </c>
      <c r="P110" t="s">
        <v>2</v>
      </c>
      <c r="Q110" t="s">
        <v>5</v>
      </c>
    </row>
    <row r="111" spans="1:17" x14ac:dyDescent="0.25">
      <c r="A111" t="str">
        <f t="shared" si="1"/>
        <v>022020</v>
      </c>
      <c r="B111" t="s">
        <v>1470</v>
      </c>
      <c r="C111" t="s">
        <v>81</v>
      </c>
      <c r="D111">
        <v>262491</v>
      </c>
      <c r="E111" t="s">
        <v>51</v>
      </c>
      <c r="F111" t="s">
        <v>52</v>
      </c>
      <c r="G111" t="s">
        <v>201</v>
      </c>
      <c r="H111" t="s">
        <v>54</v>
      </c>
      <c r="I111" t="s">
        <v>203</v>
      </c>
      <c r="J111">
        <v>18</v>
      </c>
      <c r="K111">
        <v>222450</v>
      </c>
      <c r="M111">
        <v>20020.5</v>
      </c>
      <c r="N111">
        <v>20020.5</v>
      </c>
      <c r="O111">
        <v>0</v>
      </c>
      <c r="P111" t="s">
        <v>2</v>
      </c>
      <c r="Q111" t="s">
        <v>5</v>
      </c>
    </row>
    <row r="112" spans="1:17" x14ac:dyDescent="0.25">
      <c r="A112" t="str">
        <f t="shared" si="1"/>
        <v>022020</v>
      </c>
      <c r="B112" t="s">
        <v>1470</v>
      </c>
      <c r="C112" t="s">
        <v>81</v>
      </c>
      <c r="D112">
        <v>142591.20000000001</v>
      </c>
      <c r="E112" t="s">
        <v>51</v>
      </c>
      <c r="F112" t="s">
        <v>52</v>
      </c>
      <c r="G112" t="s">
        <v>204</v>
      </c>
      <c r="H112" t="s">
        <v>54</v>
      </c>
      <c r="I112" t="s">
        <v>205</v>
      </c>
      <c r="J112">
        <v>18</v>
      </c>
      <c r="K112">
        <v>120840</v>
      </c>
      <c r="M112">
        <v>10875.6</v>
      </c>
      <c r="N112">
        <v>10875.6</v>
      </c>
      <c r="O112">
        <v>0</v>
      </c>
      <c r="P112" t="s">
        <v>2</v>
      </c>
      <c r="Q112" t="s">
        <v>5</v>
      </c>
    </row>
    <row r="113" spans="1:17" x14ac:dyDescent="0.25">
      <c r="A113" t="str">
        <f t="shared" si="1"/>
        <v>022020</v>
      </c>
      <c r="B113" t="s">
        <v>1470</v>
      </c>
      <c r="C113" t="s">
        <v>81</v>
      </c>
      <c r="D113">
        <v>71295.600000000006</v>
      </c>
      <c r="E113" t="s">
        <v>51</v>
      </c>
      <c r="F113" t="s">
        <v>52</v>
      </c>
      <c r="G113" t="s">
        <v>206</v>
      </c>
      <c r="H113" t="s">
        <v>54</v>
      </c>
      <c r="I113" t="s">
        <v>207</v>
      </c>
      <c r="J113">
        <v>18</v>
      </c>
      <c r="K113">
        <v>60420</v>
      </c>
      <c r="M113">
        <v>5437.8</v>
      </c>
      <c r="N113">
        <v>5437.8</v>
      </c>
      <c r="O113">
        <v>0</v>
      </c>
      <c r="P113" t="s">
        <v>2</v>
      </c>
      <c r="Q113" t="s">
        <v>5</v>
      </c>
    </row>
    <row r="114" spans="1:17" x14ac:dyDescent="0.25">
      <c r="A114" t="str">
        <f t="shared" si="1"/>
        <v>022020</v>
      </c>
      <c r="B114" t="s">
        <v>1470</v>
      </c>
      <c r="C114" t="s">
        <v>81</v>
      </c>
      <c r="D114">
        <v>87497</v>
      </c>
      <c r="E114" t="s">
        <v>51</v>
      </c>
      <c r="F114" t="s">
        <v>52</v>
      </c>
      <c r="G114" t="s">
        <v>208</v>
      </c>
      <c r="H114" t="s">
        <v>54</v>
      </c>
      <c r="I114" t="s">
        <v>209</v>
      </c>
      <c r="J114">
        <v>18</v>
      </c>
      <c r="K114">
        <v>74150</v>
      </c>
      <c r="M114">
        <v>6673.5</v>
      </c>
      <c r="N114">
        <v>6673.5</v>
      </c>
      <c r="O114">
        <v>0</v>
      </c>
      <c r="P114" t="s">
        <v>2</v>
      </c>
      <c r="Q114" t="s">
        <v>5</v>
      </c>
    </row>
    <row r="115" spans="1:17" x14ac:dyDescent="0.25">
      <c r="A115" t="str">
        <f t="shared" si="1"/>
        <v>022020</v>
      </c>
      <c r="B115" t="s">
        <v>1470</v>
      </c>
      <c r="C115" t="s">
        <v>81</v>
      </c>
      <c r="D115">
        <v>86765.4</v>
      </c>
      <c r="E115" t="s">
        <v>51</v>
      </c>
      <c r="F115" t="s">
        <v>52</v>
      </c>
      <c r="G115" t="s">
        <v>206</v>
      </c>
      <c r="H115" t="s">
        <v>54</v>
      </c>
      <c r="I115" t="s">
        <v>210</v>
      </c>
      <c r="J115">
        <v>18</v>
      </c>
      <c r="K115">
        <v>73530</v>
      </c>
      <c r="M115">
        <v>6617.7</v>
      </c>
      <c r="N115">
        <v>6617.7</v>
      </c>
      <c r="O115">
        <v>0</v>
      </c>
      <c r="P115" t="s">
        <v>2</v>
      </c>
      <c r="Q115" t="s">
        <v>5</v>
      </c>
    </row>
    <row r="116" spans="1:17" x14ac:dyDescent="0.25">
      <c r="A116" t="str">
        <f t="shared" si="1"/>
        <v>022020</v>
      </c>
      <c r="B116" t="s">
        <v>1470</v>
      </c>
      <c r="C116" t="s">
        <v>81</v>
      </c>
      <c r="D116">
        <v>87497</v>
      </c>
      <c r="E116" t="s">
        <v>51</v>
      </c>
      <c r="F116" t="s">
        <v>52</v>
      </c>
      <c r="G116" t="s">
        <v>208</v>
      </c>
      <c r="H116" t="s">
        <v>54</v>
      </c>
      <c r="I116" t="s">
        <v>211</v>
      </c>
      <c r="J116">
        <v>18</v>
      </c>
      <c r="K116">
        <v>74150</v>
      </c>
      <c r="M116">
        <v>6673.5</v>
      </c>
      <c r="N116">
        <v>6673.5</v>
      </c>
      <c r="O116">
        <v>0</v>
      </c>
      <c r="P116" t="s">
        <v>2</v>
      </c>
      <c r="Q116" t="s">
        <v>5</v>
      </c>
    </row>
    <row r="117" spans="1:17" x14ac:dyDescent="0.25">
      <c r="A117" t="str">
        <f t="shared" si="1"/>
        <v>022020</v>
      </c>
      <c r="B117" t="s">
        <v>1470</v>
      </c>
      <c r="C117" t="s">
        <v>81</v>
      </c>
      <c r="D117">
        <v>86765.4</v>
      </c>
      <c r="E117" t="s">
        <v>51</v>
      </c>
      <c r="F117" t="s">
        <v>52</v>
      </c>
      <c r="G117" t="s">
        <v>206</v>
      </c>
      <c r="H117" t="s">
        <v>54</v>
      </c>
      <c r="I117" t="s">
        <v>212</v>
      </c>
      <c r="J117">
        <v>18</v>
      </c>
      <c r="K117">
        <v>73530</v>
      </c>
      <c r="M117">
        <v>6617.7</v>
      </c>
      <c r="N117">
        <v>6617.7</v>
      </c>
      <c r="O117">
        <v>0</v>
      </c>
      <c r="P117" t="s">
        <v>2</v>
      </c>
      <c r="Q117" t="s">
        <v>5</v>
      </c>
    </row>
    <row r="118" spans="1:17" x14ac:dyDescent="0.25">
      <c r="A118" t="str">
        <f t="shared" si="1"/>
        <v>022020</v>
      </c>
      <c r="B118" t="s">
        <v>1470</v>
      </c>
      <c r="C118" t="s">
        <v>81</v>
      </c>
      <c r="D118">
        <v>614072</v>
      </c>
      <c r="E118" t="s">
        <v>51</v>
      </c>
      <c r="F118" t="s">
        <v>52</v>
      </c>
      <c r="G118" t="s">
        <v>208</v>
      </c>
      <c r="H118" t="s">
        <v>54</v>
      </c>
      <c r="I118" t="s">
        <v>213</v>
      </c>
      <c r="J118">
        <v>18</v>
      </c>
      <c r="K118">
        <v>520400</v>
      </c>
      <c r="M118">
        <v>46836</v>
      </c>
      <c r="N118">
        <v>46836</v>
      </c>
      <c r="O118">
        <v>0</v>
      </c>
      <c r="P118" t="s">
        <v>2</v>
      </c>
      <c r="Q118" t="s">
        <v>5</v>
      </c>
    </row>
    <row r="119" spans="1:17" x14ac:dyDescent="0.25">
      <c r="A119" t="str">
        <f t="shared" si="1"/>
        <v>022020</v>
      </c>
      <c r="B119" t="s">
        <v>1470</v>
      </c>
      <c r="C119" t="s">
        <v>81</v>
      </c>
      <c r="D119">
        <v>87497</v>
      </c>
      <c r="E119" t="s">
        <v>51</v>
      </c>
      <c r="F119" t="s">
        <v>52</v>
      </c>
      <c r="G119" t="s">
        <v>206</v>
      </c>
      <c r="H119" t="s">
        <v>54</v>
      </c>
      <c r="I119" t="s">
        <v>214</v>
      </c>
      <c r="J119">
        <v>18</v>
      </c>
      <c r="K119">
        <v>74150</v>
      </c>
      <c r="M119">
        <v>6673.5</v>
      </c>
      <c r="N119">
        <v>6673.5</v>
      </c>
      <c r="O119">
        <v>0</v>
      </c>
      <c r="P119" t="s">
        <v>2</v>
      </c>
      <c r="Q119" t="s">
        <v>5</v>
      </c>
    </row>
    <row r="120" spans="1:17" x14ac:dyDescent="0.25">
      <c r="A120" t="str">
        <f t="shared" si="1"/>
        <v>022020</v>
      </c>
      <c r="B120" t="s">
        <v>1470</v>
      </c>
      <c r="C120" t="s">
        <v>81</v>
      </c>
      <c r="D120">
        <v>142591.20000000001</v>
      </c>
      <c r="E120" t="s">
        <v>51</v>
      </c>
      <c r="F120" t="s">
        <v>52</v>
      </c>
      <c r="G120" t="s">
        <v>215</v>
      </c>
      <c r="H120" t="s">
        <v>54</v>
      </c>
      <c r="I120" t="s">
        <v>216</v>
      </c>
      <c r="J120">
        <v>18</v>
      </c>
      <c r="K120">
        <v>120840</v>
      </c>
      <c r="M120">
        <v>10875.6</v>
      </c>
      <c r="N120">
        <v>10875.6</v>
      </c>
      <c r="O120">
        <v>0</v>
      </c>
      <c r="P120" t="s">
        <v>2</v>
      </c>
      <c r="Q120" t="s">
        <v>5</v>
      </c>
    </row>
    <row r="121" spans="1:17" x14ac:dyDescent="0.25">
      <c r="A121" t="str">
        <f t="shared" si="1"/>
        <v>022020</v>
      </c>
      <c r="B121" t="s">
        <v>1470</v>
      </c>
      <c r="C121" t="s">
        <v>81</v>
      </c>
      <c r="D121">
        <v>66292.399999999994</v>
      </c>
      <c r="E121" t="s">
        <v>51</v>
      </c>
      <c r="F121" t="s">
        <v>52</v>
      </c>
      <c r="G121" t="s">
        <v>206</v>
      </c>
      <c r="H121" t="s">
        <v>54</v>
      </c>
      <c r="I121" t="s">
        <v>217</v>
      </c>
      <c r="J121">
        <v>18</v>
      </c>
      <c r="K121">
        <v>56180</v>
      </c>
      <c r="M121">
        <v>5056.2</v>
      </c>
      <c r="N121">
        <v>5056.2</v>
      </c>
      <c r="O121">
        <v>0</v>
      </c>
      <c r="P121" t="s">
        <v>2</v>
      </c>
      <c r="Q121" t="s">
        <v>5</v>
      </c>
    </row>
    <row r="122" spans="1:17" x14ac:dyDescent="0.25">
      <c r="A122" t="str">
        <f t="shared" si="1"/>
        <v>022020</v>
      </c>
      <c r="B122" t="s">
        <v>1470</v>
      </c>
      <c r="C122" t="s">
        <v>81</v>
      </c>
      <c r="D122">
        <v>142591.20000000001</v>
      </c>
      <c r="E122" t="s">
        <v>51</v>
      </c>
      <c r="F122" t="s">
        <v>52</v>
      </c>
      <c r="G122" t="s">
        <v>163</v>
      </c>
      <c r="H122" t="s">
        <v>54</v>
      </c>
      <c r="I122" t="s">
        <v>218</v>
      </c>
      <c r="J122">
        <v>18</v>
      </c>
      <c r="K122">
        <v>120840</v>
      </c>
      <c r="M122">
        <v>10875.6</v>
      </c>
      <c r="N122">
        <v>10875.6</v>
      </c>
      <c r="O122">
        <v>0</v>
      </c>
      <c r="P122" t="s">
        <v>2</v>
      </c>
      <c r="Q122" t="s">
        <v>5</v>
      </c>
    </row>
    <row r="123" spans="1:17" x14ac:dyDescent="0.25">
      <c r="A123" t="str">
        <f t="shared" si="1"/>
        <v>022020</v>
      </c>
      <c r="B123" t="s">
        <v>1470</v>
      </c>
      <c r="C123" t="s">
        <v>81</v>
      </c>
      <c r="D123">
        <v>66292.399999999994</v>
      </c>
      <c r="E123" t="s">
        <v>51</v>
      </c>
      <c r="F123" t="s">
        <v>52</v>
      </c>
      <c r="G123" t="s">
        <v>163</v>
      </c>
      <c r="H123" t="s">
        <v>54</v>
      </c>
      <c r="I123" t="s">
        <v>219</v>
      </c>
      <c r="J123">
        <v>18</v>
      </c>
      <c r="K123">
        <v>56180</v>
      </c>
      <c r="M123">
        <v>5056.2</v>
      </c>
      <c r="N123">
        <v>5056.2</v>
      </c>
      <c r="O123">
        <v>0</v>
      </c>
      <c r="P123" t="s">
        <v>2</v>
      </c>
      <c r="Q123" t="s">
        <v>5</v>
      </c>
    </row>
    <row r="124" spans="1:17" x14ac:dyDescent="0.25">
      <c r="A124" t="str">
        <f t="shared" si="1"/>
        <v>022020</v>
      </c>
      <c r="B124" t="s">
        <v>1470</v>
      </c>
      <c r="C124" t="s">
        <v>81</v>
      </c>
      <c r="D124">
        <v>216913.5</v>
      </c>
      <c r="E124" t="s">
        <v>51</v>
      </c>
      <c r="F124" t="s">
        <v>52</v>
      </c>
      <c r="G124" t="s">
        <v>220</v>
      </c>
      <c r="H124" t="s">
        <v>54</v>
      </c>
      <c r="I124" t="s">
        <v>221</v>
      </c>
      <c r="J124">
        <v>18</v>
      </c>
      <c r="K124">
        <v>183825</v>
      </c>
      <c r="M124">
        <v>16544.25</v>
      </c>
      <c r="N124">
        <v>16544.25</v>
      </c>
      <c r="O124">
        <v>0</v>
      </c>
      <c r="P124" t="s">
        <v>2</v>
      </c>
      <c r="Q124" t="s">
        <v>5</v>
      </c>
    </row>
    <row r="125" spans="1:17" x14ac:dyDescent="0.25">
      <c r="A125" t="str">
        <f t="shared" si="1"/>
        <v>022020</v>
      </c>
      <c r="B125" t="s">
        <v>1470</v>
      </c>
      <c r="C125" t="s">
        <v>81</v>
      </c>
      <c r="D125">
        <v>132584.79999999999</v>
      </c>
      <c r="E125" t="s">
        <v>51</v>
      </c>
      <c r="F125" t="s">
        <v>52</v>
      </c>
      <c r="G125" t="s">
        <v>152</v>
      </c>
      <c r="H125" t="s">
        <v>54</v>
      </c>
      <c r="I125" t="s">
        <v>222</v>
      </c>
      <c r="J125">
        <v>18</v>
      </c>
      <c r="K125">
        <v>112360</v>
      </c>
      <c r="M125">
        <v>10112.4</v>
      </c>
      <c r="N125">
        <v>10112.4</v>
      </c>
      <c r="O125">
        <v>0</v>
      </c>
      <c r="P125" t="s">
        <v>2</v>
      </c>
      <c r="Q125" t="s">
        <v>5</v>
      </c>
    </row>
    <row r="126" spans="1:17" x14ac:dyDescent="0.25">
      <c r="A126" t="str">
        <f t="shared" si="1"/>
        <v>022020</v>
      </c>
      <c r="B126" t="s">
        <v>1470</v>
      </c>
      <c r="C126" t="s">
        <v>81</v>
      </c>
      <c r="D126">
        <v>245628.79999999999</v>
      </c>
      <c r="E126" t="s">
        <v>51</v>
      </c>
      <c r="F126" t="s">
        <v>52</v>
      </c>
      <c r="G126" t="s">
        <v>174</v>
      </c>
      <c r="H126" t="s">
        <v>54</v>
      </c>
      <c r="I126" t="s">
        <v>223</v>
      </c>
      <c r="J126">
        <v>18</v>
      </c>
      <c r="K126">
        <v>208160</v>
      </c>
      <c r="M126">
        <v>18734.400000000001</v>
      </c>
      <c r="N126">
        <v>18734.400000000001</v>
      </c>
      <c r="O126">
        <v>0</v>
      </c>
      <c r="P126" t="s">
        <v>2</v>
      </c>
      <c r="Q126" t="s">
        <v>5</v>
      </c>
    </row>
    <row r="127" spans="1:17" x14ac:dyDescent="0.25">
      <c r="A127" t="str">
        <f t="shared" si="1"/>
        <v>022020</v>
      </c>
      <c r="B127" t="s">
        <v>1470</v>
      </c>
      <c r="C127" t="s">
        <v>81</v>
      </c>
      <c r="D127">
        <v>86765.4</v>
      </c>
      <c r="E127" t="s">
        <v>51</v>
      </c>
      <c r="F127" t="s">
        <v>52</v>
      </c>
      <c r="G127" t="s">
        <v>152</v>
      </c>
      <c r="H127" t="s">
        <v>54</v>
      </c>
      <c r="I127" t="s">
        <v>224</v>
      </c>
      <c r="J127">
        <v>18</v>
      </c>
      <c r="K127">
        <v>73530</v>
      </c>
      <c r="M127">
        <v>6617.7</v>
      </c>
      <c r="N127">
        <v>6617.7</v>
      </c>
      <c r="O127">
        <v>0</v>
      </c>
      <c r="P127" t="s">
        <v>2</v>
      </c>
      <c r="Q127" t="s">
        <v>5</v>
      </c>
    </row>
    <row r="128" spans="1:17" x14ac:dyDescent="0.25">
      <c r="A128" t="str">
        <f t="shared" si="1"/>
        <v>022020</v>
      </c>
      <c r="B128" t="s">
        <v>1470</v>
      </c>
      <c r="C128" t="s">
        <v>81</v>
      </c>
      <c r="D128">
        <v>87497</v>
      </c>
      <c r="E128" t="s">
        <v>51</v>
      </c>
      <c r="F128" t="s">
        <v>52</v>
      </c>
      <c r="G128" t="s">
        <v>152</v>
      </c>
      <c r="H128" t="s">
        <v>54</v>
      </c>
      <c r="I128" t="s">
        <v>225</v>
      </c>
      <c r="J128">
        <v>18</v>
      </c>
      <c r="K128">
        <v>74150</v>
      </c>
      <c r="M128">
        <v>6673.5</v>
      </c>
      <c r="N128">
        <v>6673.5</v>
      </c>
      <c r="O128">
        <v>0</v>
      </c>
      <c r="P128" t="s">
        <v>2</v>
      </c>
      <c r="Q128" t="s">
        <v>5</v>
      </c>
    </row>
    <row r="129" spans="1:17" x14ac:dyDescent="0.25">
      <c r="A129" t="str">
        <f t="shared" si="1"/>
        <v>022020</v>
      </c>
      <c r="B129" t="s">
        <v>1470</v>
      </c>
      <c r="C129" t="s">
        <v>81</v>
      </c>
      <c r="D129">
        <v>87497</v>
      </c>
      <c r="E129" t="s">
        <v>51</v>
      </c>
      <c r="F129" t="s">
        <v>52</v>
      </c>
      <c r="G129" t="s">
        <v>208</v>
      </c>
      <c r="H129" t="s">
        <v>54</v>
      </c>
      <c r="I129" t="s">
        <v>226</v>
      </c>
      <c r="J129">
        <v>18</v>
      </c>
      <c r="K129">
        <v>74150</v>
      </c>
      <c r="M129">
        <v>6673.5</v>
      </c>
      <c r="N129">
        <v>6673.5</v>
      </c>
      <c r="O129">
        <v>0</v>
      </c>
      <c r="P129" t="s">
        <v>2</v>
      </c>
      <c r="Q129" t="s">
        <v>5</v>
      </c>
    </row>
    <row r="130" spans="1:17" x14ac:dyDescent="0.25">
      <c r="A130" t="str">
        <f t="shared" si="1"/>
        <v>022020</v>
      </c>
      <c r="B130" t="s">
        <v>1470</v>
      </c>
      <c r="C130" t="s">
        <v>81</v>
      </c>
      <c r="D130">
        <v>132584.79999999999</v>
      </c>
      <c r="E130" t="s">
        <v>51</v>
      </c>
      <c r="F130" t="s">
        <v>52</v>
      </c>
      <c r="G130" t="s">
        <v>227</v>
      </c>
      <c r="H130" t="s">
        <v>54</v>
      </c>
      <c r="I130" t="s">
        <v>228</v>
      </c>
      <c r="J130">
        <v>18</v>
      </c>
      <c r="K130">
        <v>112360</v>
      </c>
      <c r="M130">
        <v>10112.4</v>
      </c>
      <c r="N130">
        <v>10112.4</v>
      </c>
      <c r="O130">
        <v>0</v>
      </c>
      <c r="P130" t="s">
        <v>2</v>
      </c>
      <c r="Q130" t="s">
        <v>5</v>
      </c>
    </row>
    <row r="131" spans="1:17" x14ac:dyDescent="0.25">
      <c r="A131" t="str">
        <f t="shared" ref="A131:A194" si="2">TEXT(G131,"MMYYYY")</f>
        <v>022020</v>
      </c>
      <c r="B131" t="s">
        <v>1470</v>
      </c>
      <c r="C131" t="s">
        <v>81</v>
      </c>
      <c r="D131">
        <v>86765.4</v>
      </c>
      <c r="E131" t="s">
        <v>51</v>
      </c>
      <c r="F131" t="s">
        <v>52</v>
      </c>
      <c r="G131" t="s">
        <v>229</v>
      </c>
      <c r="H131" t="s">
        <v>54</v>
      </c>
      <c r="I131" t="s">
        <v>230</v>
      </c>
      <c r="J131">
        <v>18</v>
      </c>
      <c r="K131">
        <v>73530</v>
      </c>
      <c r="M131">
        <v>6617.7</v>
      </c>
      <c r="N131">
        <v>6617.7</v>
      </c>
      <c r="O131">
        <v>0</v>
      </c>
      <c r="P131" t="s">
        <v>2</v>
      </c>
      <c r="Q131" t="s">
        <v>5</v>
      </c>
    </row>
    <row r="132" spans="1:17" x14ac:dyDescent="0.25">
      <c r="A132" t="str">
        <f t="shared" si="2"/>
        <v>022020</v>
      </c>
      <c r="B132" t="s">
        <v>1470</v>
      </c>
      <c r="C132" t="s">
        <v>81</v>
      </c>
      <c r="D132">
        <v>66292.399999999994</v>
      </c>
      <c r="E132" t="s">
        <v>51</v>
      </c>
      <c r="F132" t="s">
        <v>52</v>
      </c>
      <c r="G132" t="s">
        <v>227</v>
      </c>
      <c r="H132" t="s">
        <v>54</v>
      </c>
      <c r="I132" t="s">
        <v>231</v>
      </c>
      <c r="J132">
        <v>18</v>
      </c>
      <c r="K132">
        <v>56180</v>
      </c>
      <c r="M132">
        <v>5056.2</v>
      </c>
      <c r="N132">
        <v>5056.2</v>
      </c>
      <c r="O132">
        <v>0</v>
      </c>
      <c r="P132" t="s">
        <v>2</v>
      </c>
      <c r="Q132" t="s">
        <v>5</v>
      </c>
    </row>
    <row r="133" spans="1:17" x14ac:dyDescent="0.25">
      <c r="A133" t="str">
        <f t="shared" si="2"/>
        <v>022020</v>
      </c>
      <c r="B133" t="s">
        <v>1470</v>
      </c>
      <c r="C133" t="s">
        <v>81</v>
      </c>
      <c r="D133">
        <v>132584.79999999999</v>
      </c>
      <c r="E133" t="s">
        <v>51</v>
      </c>
      <c r="F133" t="s">
        <v>52</v>
      </c>
      <c r="G133" t="s">
        <v>187</v>
      </c>
      <c r="H133" t="s">
        <v>54</v>
      </c>
      <c r="I133" t="s">
        <v>232</v>
      </c>
      <c r="J133">
        <v>18</v>
      </c>
      <c r="K133">
        <v>112360</v>
      </c>
      <c r="M133">
        <v>10112.4</v>
      </c>
      <c r="N133">
        <v>10112.4</v>
      </c>
      <c r="O133">
        <v>0</v>
      </c>
      <c r="P133" t="s">
        <v>2</v>
      </c>
      <c r="Q133" t="s">
        <v>5</v>
      </c>
    </row>
    <row r="134" spans="1:17" x14ac:dyDescent="0.25">
      <c r="A134" t="str">
        <f t="shared" si="2"/>
        <v>022020</v>
      </c>
      <c r="B134" t="s">
        <v>1470</v>
      </c>
      <c r="C134" t="s">
        <v>81</v>
      </c>
      <c r="D134">
        <v>213886.8</v>
      </c>
      <c r="E134" t="s">
        <v>51</v>
      </c>
      <c r="F134" t="s">
        <v>52</v>
      </c>
      <c r="G134" t="s">
        <v>165</v>
      </c>
      <c r="H134" t="s">
        <v>54</v>
      </c>
      <c r="I134" t="s">
        <v>233</v>
      </c>
      <c r="J134">
        <v>18</v>
      </c>
      <c r="K134">
        <v>181260</v>
      </c>
      <c r="M134">
        <v>16313.4</v>
      </c>
      <c r="N134">
        <v>16313.4</v>
      </c>
      <c r="O134">
        <v>0</v>
      </c>
      <c r="P134" t="s">
        <v>2</v>
      </c>
      <c r="Q134" t="s">
        <v>5</v>
      </c>
    </row>
    <row r="135" spans="1:17" x14ac:dyDescent="0.25">
      <c r="A135" t="str">
        <f t="shared" si="2"/>
        <v>022020</v>
      </c>
      <c r="B135" t="s">
        <v>1470</v>
      </c>
      <c r="C135" t="s">
        <v>81</v>
      </c>
      <c r="D135">
        <v>87497</v>
      </c>
      <c r="E135" t="s">
        <v>51</v>
      </c>
      <c r="F135" t="s">
        <v>52</v>
      </c>
      <c r="G135" t="s">
        <v>234</v>
      </c>
      <c r="H135" t="s">
        <v>54</v>
      </c>
      <c r="I135" t="s">
        <v>235</v>
      </c>
      <c r="J135">
        <v>18</v>
      </c>
      <c r="K135">
        <v>74150</v>
      </c>
      <c r="M135">
        <v>6673.5</v>
      </c>
      <c r="N135">
        <v>6673.5</v>
      </c>
      <c r="O135">
        <v>0</v>
      </c>
      <c r="P135" t="s">
        <v>2</v>
      </c>
      <c r="Q135" t="s">
        <v>5</v>
      </c>
    </row>
    <row r="136" spans="1:17" x14ac:dyDescent="0.25">
      <c r="A136" t="str">
        <f t="shared" si="2"/>
        <v>022020</v>
      </c>
      <c r="B136" t="s">
        <v>1470</v>
      </c>
      <c r="C136" t="s">
        <v>81</v>
      </c>
      <c r="D136">
        <v>66292.399999999994</v>
      </c>
      <c r="E136" t="s">
        <v>51</v>
      </c>
      <c r="F136" t="s">
        <v>52</v>
      </c>
      <c r="G136" t="s">
        <v>234</v>
      </c>
      <c r="H136" t="s">
        <v>54</v>
      </c>
      <c r="I136" t="s">
        <v>236</v>
      </c>
      <c r="J136">
        <v>18</v>
      </c>
      <c r="K136">
        <v>56180</v>
      </c>
      <c r="M136">
        <v>5056.2</v>
      </c>
      <c r="N136">
        <v>5056.2</v>
      </c>
      <c r="O136">
        <v>0</v>
      </c>
      <c r="P136" t="s">
        <v>2</v>
      </c>
      <c r="Q136" t="s">
        <v>5</v>
      </c>
    </row>
    <row r="137" spans="1:17" x14ac:dyDescent="0.25">
      <c r="A137" t="str">
        <f t="shared" si="2"/>
        <v>022020</v>
      </c>
      <c r="B137" t="s">
        <v>1470</v>
      </c>
      <c r="C137" t="s">
        <v>81</v>
      </c>
      <c r="D137">
        <v>87497</v>
      </c>
      <c r="E137" t="s">
        <v>51</v>
      </c>
      <c r="F137" t="s">
        <v>52</v>
      </c>
      <c r="G137" t="s">
        <v>234</v>
      </c>
      <c r="H137" t="s">
        <v>54</v>
      </c>
      <c r="I137" t="s">
        <v>237</v>
      </c>
      <c r="J137">
        <v>18</v>
      </c>
      <c r="K137">
        <v>74150</v>
      </c>
      <c r="M137">
        <v>6673.5</v>
      </c>
      <c r="N137">
        <v>6673.5</v>
      </c>
      <c r="O137">
        <v>0</v>
      </c>
      <c r="P137" t="s">
        <v>2</v>
      </c>
      <c r="Q137" t="s">
        <v>5</v>
      </c>
    </row>
    <row r="138" spans="1:17" x14ac:dyDescent="0.25">
      <c r="A138" t="str">
        <f t="shared" si="2"/>
        <v>022020</v>
      </c>
      <c r="B138" t="s">
        <v>1470</v>
      </c>
      <c r="C138" t="s">
        <v>81</v>
      </c>
      <c r="D138">
        <v>142591.20000000001</v>
      </c>
      <c r="E138" t="s">
        <v>51</v>
      </c>
      <c r="F138" t="s">
        <v>52</v>
      </c>
      <c r="G138" t="s">
        <v>229</v>
      </c>
      <c r="H138" t="s">
        <v>54</v>
      </c>
      <c r="I138" t="s">
        <v>238</v>
      </c>
      <c r="J138">
        <v>18</v>
      </c>
      <c r="K138">
        <v>120840</v>
      </c>
      <c r="M138">
        <v>10875.6</v>
      </c>
      <c r="N138">
        <v>10875.6</v>
      </c>
      <c r="O138">
        <v>0</v>
      </c>
      <c r="P138" t="s">
        <v>2</v>
      </c>
      <c r="Q138" t="s">
        <v>5</v>
      </c>
    </row>
    <row r="139" spans="1:17" x14ac:dyDescent="0.25">
      <c r="A139" t="str">
        <f t="shared" si="2"/>
        <v>022020</v>
      </c>
      <c r="B139" t="s">
        <v>1470</v>
      </c>
      <c r="C139" t="s">
        <v>81</v>
      </c>
      <c r="D139">
        <v>132584.79999999999</v>
      </c>
      <c r="E139" t="s">
        <v>51</v>
      </c>
      <c r="F139" t="s">
        <v>52</v>
      </c>
      <c r="G139" t="s">
        <v>155</v>
      </c>
      <c r="H139" t="s">
        <v>54</v>
      </c>
      <c r="I139" t="s">
        <v>239</v>
      </c>
      <c r="J139">
        <v>18</v>
      </c>
      <c r="K139">
        <v>112360</v>
      </c>
      <c r="M139">
        <v>10112.4</v>
      </c>
      <c r="N139">
        <v>10112.4</v>
      </c>
      <c r="O139">
        <v>0</v>
      </c>
      <c r="P139" t="s">
        <v>2</v>
      </c>
      <c r="Q139" t="s">
        <v>5</v>
      </c>
    </row>
    <row r="140" spans="1:17" x14ac:dyDescent="0.25">
      <c r="A140" t="str">
        <f t="shared" si="2"/>
        <v>022020</v>
      </c>
      <c r="B140" t="s">
        <v>1470</v>
      </c>
      <c r="C140" t="s">
        <v>81</v>
      </c>
      <c r="D140">
        <v>142591.20000000001</v>
      </c>
      <c r="E140" t="s">
        <v>51</v>
      </c>
      <c r="F140" t="s">
        <v>52</v>
      </c>
      <c r="G140" t="s">
        <v>155</v>
      </c>
      <c r="H140" t="s">
        <v>54</v>
      </c>
      <c r="I140" t="s">
        <v>240</v>
      </c>
      <c r="J140">
        <v>18</v>
      </c>
      <c r="K140">
        <v>120840</v>
      </c>
      <c r="M140">
        <v>10875.6</v>
      </c>
      <c r="N140">
        <v>10875.6</v>
      </c>
      <c r="O140">
        <v>0</v>
      </c>
      <c r="P140" t="s">
        <v>2</v>
      </c>
      <c r="Q140" t="s">
        <v>5</v>
      </c>
    </row>
    <row r="141" spans="1:17" x14ac:dyDescent="0.25">
      <c r="A141" t="str">
        <f t="shared" si="2"/>
        <v>022020</v>
      </c>
      <c r="B141" t="s">
        <v>1470</v>
      </c>
      <c r="C141" t="s">
        <v>81</v>
      </c>
      <c r="D141">
        <v>87497</v>
      </c>
      <c r="E141" t="s">
        <v>51</v>
      </c>
      <c r="F141" t="s">
        <v>52</v>
      </c>
      <c r="G141" t="s">
        <v>155</v>
      </c>
      <c r="H141" t="s">
        <v>54</v>
      </c>
      <c r="I141" t="s">
        <v>241</v>
      </c>
      <c r="J141">
        <v>18</v>
      </c>
      <c r="K141">
        <v>74150</v>
      </c>
      <c r="M141">
        <v>6673.5</v>
      </c>
      <c r="N141">
        <v>6673.5</v>
      </c>
      <c r="O141">
        <v>0</v>
      </c>
      <c r="P141" t="s">
        <v>2</v>
      </c>
      <c r="Q141" t="s">
        <v>5</v>
      </c>
    </row>
    <row r="142" spans="1:17" x14ac:dyDescent="0.25">
      <c r="A142" t="str">
        <f t="shared" si="2"/>
        <v>022020</v>
      </c>
      <c r="B142" t="s">
        <v>1470</v>
      </c>
      <c r="C142" t="s">
        <v>81</v>
      </c>
      <c r="D142">
        <v>66292.399999999994</v>
      </c>
      <c r="E142" t="s">
        <v>51</v>
      </c>
      <c r="F142" t="s">
        <v>52</v>
      </c>
      <c r="G142" t="s">
        <v>234</v>
      </c>
      <c r="H142" t="s">
        <v>54</v>
      </c>
      <c r="I142" t="s">
        <v>242</v>
      </c>
      <c r="J142">
        <v>18</v>
      </c>
      <c r="K142">
        <v>56180</v>
      </c>
      <c r="M142">
        <v>5056.2</v>
      </c>
      <c r="N142">
        <v>5056.2</v>
      </c>
      <c r="O142">
        <v>0</v>
      </c>
      <c r="P142" t="s">
        <v>2</v>
      </c>
      <c r="Q142" t="s">
        <v>5</v>
      </c>
    </row>
    <row r="143" spans="1:17" x14ac:dyDescent="0.25">
      <c r="A143" t="str">
        <f t="shared" si="2"/>
        <v>022020</v>
      </c>
      <c r="B143" t="s">
        <v>1470</v>
      </c>
      <c r="C143" t="s">
        <v>81</v>
      </c>
      <c r="D143">
        <v>86765.4</v>
      </c>
      <c r="E143" t="s">
        <v>51</v>
      </c>
      <c r="F143" t="s">
        <v>52</v>
      </c>
      <c r="G143" t="s">
        <v>243</v>
      </c>
      <c r="H143" t="s">
        <v>54</v>
      </c>
      <c r="I143" t="s">
        <v>244</v>
      </c>
      <c r="J143">
        <v>18</v>
      </c>
      <c r="K143">
        <v>73530</v>
      </c>
      <c r="M143">
        <v>6617.7</v>
      </c>
      <c r="N143">
        <v>6617.7</v>
      </c>
      <c r="O143">
        <v>0</v>
      </c>
      <c r="P143" t="s">
        <v>2</v>
      </c>
      <c r="Q143" t="s">
        <v>5</v>
      </c>
    </row>
    <row r="144" spans="1:17" x14ac:dyDescent="0.25">
      <c r="A144" t="str">
        <f t="shared" si="2"/>
        <v>022020</v>
      </c>
      <c r="B144" t="s">
        <v>1470</v>
      </c>
      <c r="C144" t="s">
        <v>81</v>
      </c>
      <c r="D144">
        <v>132584.79999999999</v>
      </c>
      <c r="E144" t="s">
        <v>51</v>
      </c>
      <c r="F144" t="s">
        <v>52</v>
      </c>
      <c r="G144" t="s">
        <v>229</v>
      </c>
      <c r="H144" t="s">
        <v>54</v>
      </c>
      <c r="I144" t="s">
        <v>245</v>
      </c>
      <c r="J144">
        <v>18</v>
      </c>
      <c r="K144">
        <v>112360</v>
      </c>
      <c r="M144">
        <v>10112.4</v>
      </c>
      <c r="N144">
        <v>10112.4</v>
      </c>
      <c r="O144">
        <v>0</v>
      </c>
      <c r="P144" t="s">
        <v>2</v>
      </c>
      <c r="Q144" t="s">
        <v>5</v>
      </c>
    </row>
    <row r="145" spans="1:17" x14ac:dyDescent="0.25">
      <c r="A145" t="str">
        <f t="shared" si="2"/>
        <v>022020</v>
      </c>
      <c r="B145" t="s">
        <v>1470</v>
      </c>
      <c r="C145" t="s">
        <v>81</v>
      </c>
      <c r="D145">
        <v>66292.399999999994</v>
      </c>
      <c r="E145" t="s">
        <v>51</v>
      </c>
      <c r="F145" t="s">
        <v>52</v>
      </c>
      <c r="G145" t="s">
        <v>204</v>
      </c>
      <c r="H145" t="s">
        <v>54</v>
      </c>
      <c r="I145" t="s">
        <v>246</v>
      </c>
      <c r="J145">
        <v>18</v>
      </c>
      <c r="K145">
        <v>56180</v>
      </c>
      <c r="M145">
        <v>5056.2</v>
      </c>
      <c r="N145">
        <v>5056.2</v>
      </c>
      <c r="O145">
        <v>0</v>
      </c>
      <c r="P145" t="s">
        <v>2</v>
      </c>
      <c r="Q145" t="s">
        <v>5</v>
      </c>
    </row>
    <row r="146" spans="1:17" x14ac:dyDescent="0.25">
      <c r="A146" t="str">
        <f t="shared" si="2"/>
        <v>022020</v>
      </c>
      <c r="B146" t="s">
        <v>1470</v>
      </c>
      <c r="C146" t="s">
        <v>81</v>
      </c>
      <c r="D146">
        <v>132584.79999999999</v>
      </c>
      <c r="E146" t="s">
        <v>51</v>
      </c>
      <c r="F146" t="s">
        <v>52</v>
      </c>
      <c r="G146" t="s">
        <v>243</v>
      </c>
      <c r="H146" t="s">
        <v>54</v>
      </c>
      <c r="I146" t="s">
        <v>247</v>
      </c>
      <c r="J146">
        <v>18</v>
      </c>
      <c r="K146">
        <v>112360</v>
      </c>
      <c r="M146">
        <v>10112.4</v>
      </c>
      <c r="N146">
        <v>10112.4</v>
      </c>
      <c r="O146">
        <v>0</v>
      </c>
      <c r="P146" t="s">
        <v>2</v>
      </c>
      <c r="Q146" t="s">
        <v>5</v>
      </c>
    </row>
    <row r="147" spans="1:17" x14ac:dyDescent="0.25">
      <c r="A147" t="str">
        <f t="shared" si="2"/>
        <v>022020</v>
      </c>
      <c r="B147" t="s">
        <v>1470</v>
      </c>
      <c r="C147" t="s">
        <v>81</v>
      </c>
      <c r="D147">
        <v>66292.399999999994</v>
      </c>
      <c r="E147" t="s">
        <v>51</v>
      </c>
      <c r="F147" t="s">
        <v>52</v>
      </c>
      <c r="G147" t="s">
        <v>191</v>
      </c>
      <c r="H147" t="s">
        <v>54</v>
      </c>
      <c r="I147" t="s">
        <v>248</v>
      </c>
      <c r="J147">
        <v>18</v>
      </c>
      <c r="K147">
        <v>56180</v>
      </c>
      <c r="M147">
        <v>5056.2</v>
      </c>
      <c r="N147">
        <v>5056.2</v>
      </c>
      <c r="O147">
        <v>0</v>
      </c>
      <c r="P147" t="s">
        <v>2</v>
      </c>
      <c r="Q147" t="s">
        <v>5</v>
      </c>
    </row>
    <row r="148" spans="1:17" x14ac:dyDescent="0.25">
      <c r="A148" t="str">
        <f t="shared" si="2"/>
        <v>022020</v>
      </c>
      <c r="B148" t="s">
        <v>1470</v>
      </c>
      <c r="C148" t="s">
        <v>81</v>
      </c>
      <c r="D148">
        <v>86765.4</v>
      </c>
      <c r="E148" t="s">
        <v>51</v>
      </c>
      <c r="F148" t="s">
        <v>52</v>
      </c>
      <c r="G148" t="s">
        <v>191</v>
      </c>
      <c r="H148" t="s">
        <v>54</v>
      </c>
      <c r="I148" t="s">
        <v>249</v>
      </c>
      <c r="J148">
        <v>18</v>
      </c>
      <c r="K148">
        <v>73530</v>
      </c>
      <c r="M148">
        <v>6617.7</v>
      </c>
      <c r="N148">
        <v>6617.7</v>
      </c>
      <c r="O148">
        <v>0</v>
      </c>
      <c r="P148" t="s">
        <v>2</v>
      </c>
      <c r="Q148" t="s">
        <v>5</v>
      </c>
    </row>
    <row r="149" spans="1:17" x14ac:dyDescent="0.25">
      <c r="A149" t="str">
        <f t="shared" si="2"/>
        <v>022020</v>
      </c>
      <c r="B149" t="s">
        <v>1470</v>
      </c>
      <c r="C149" t="s">
        <v>81</v>
      </c>
      <c r="D149">
        <v>132584.79999999999</v>
      </c>
      <c r="E149" t="s">
        <v>51</v>
      </c>
      <c r="F149" t="s">
        <v>52</v>
      </c>
      <c r="G149" t="s">
        <v>250</v>
      </c>
      <c r="H149" t="s">
        <v>54</v>
      </c>
      <c r="I149" t="s">
        <v>251</v>
      </c>
      <c r="J149">
        <v>18</v>
      </c>
      <c r="K149">
        <v>112360</v>
      </c>
      <c r="M149">
        <v>10112.4</v>
      </c>
      <c r="N149">
        <v>10112.4</v>
      </c>
      <c r="O149">
        <v>0</v>
      </c>
      <c r="P149" t="s">
        <v>2</v>
      </c>
      <c r="Q149" t="s">
        <v>5</v>
      </c>
    </row>
    <row r="150" spans="1:17" x14ac:dyDescent="0.25">
      <c r="A150" t="str">
        <f t="shared" si="2"/>
        <v>022020</v>
      </c>
      <c r="B150" t="s">
        <v>1470</v>
      </c>
      <c r="C150" t="s">
        <v>81</v>
      </c>
      <c r="D150">
        <v>142591.20000000001</v>
      </c>
      <c r="E150" t="s">
        <v>51</v>
      </c>
      <c r="F150" t="s">
        <v>52</v>
      </c>
      <c r="G150" t="s">
        <v>191</v>
      </c>
      <c r="H150" t="s">
        <v>54</v>
      </c>
      <c r="I150" t="s">
        <v>252</v>
      </c>
      <c r="J150">
        <v>18</v>
      </c>
      <c r="K150">
        <v>120840</v>
      </c>
      <c r="M150">
        <v>10875.6</v>
      </c>
      <c r="N150">
        <v>10875.6</v>
      </c>
      <c r="O150">
        <v>0</v>
      </c>
      <c r="P150" t="s">
        <v>2</v>
      </c>
      <c r="Q150" t="s">
        <v>5</v>
      </c>
    </row>
    <row r="151" spans="1:17" x14ac:dyDescent="0.25">
      <c r="A151" t="str">
        <f t="shared" si="2"/>
        <v>022020</v>
      </c>
      <c r="B151" t="s">
        <v>1470</v>
      </c>
      <c r="C151" t="s">
        <v>81</v>
      </c>
      <c r="D151">
        <v>174994</v>
      </c>
      <c r="E151" t="s">
        <v>51</v>
      </c>
      <c r="F151" t="s">
        <v>52</v>
      </c>
      <c r="G151" t="s">
        <v>253</v>
      </c>
      <c r="H151" t="s">
        <v>54</v>
      </c>
      <c r="I151" t="s">
        <v>254</v>
      </c>
      <c r="J151">
        <v>18</v>
      </c>
      <c r="K151">
        <v>148300</v>
      </c>
      <c r="M151">
        <v>13347</v>
      </c>
      <c r="N151">
        <v>13347</v>
      </c>
      <c r="O151">
        <v>0</v>
      </c>
      <c r="P151" t="s">
        <v>2</v>
      </c>
      <c r="Q151" t="s">
        <v>5</v>
      </c>
    </row>
    <row r="152" spans="1:17" x14ac:dyDescent="0.25">
      <c r="A152" t="str">
        <f t="shared" si="2"/>
        <v>022020</v>
      </c>
      <c r="B152" t="s">
        <v>1470</v>
      </c>
      <c r="C152" t="s">
        <v>81</v>
      </c>
      <c r="D152">
        <v>174262.39999999999</v>
      </c>
      <c r="E152" t="s">
        <v>51</v>
      </c>
      <c r="F152" t="s">
        <v>52</v>
      </c>
      <c r="G152" t="s">
        <v>250</v>
      </c>
      <c r="H152" t="s">
        <v>54</v>
      </c>
      <c r="I152" t="s">
        <v>255</v>
      </c>
      <c r="J152">
        <v>18</v>
      </c>
      <c r="K152">
        <v>147680</v>
      </c>
      <c r="M152">
        <v>13291.2</v>
      </c>
      <c r="N152">
        <v>13291.2</v>
      </c>
      <c r="O152">
        <v>0</v>
      </c>
      <c r="P152" t="s">
        <v>2</v>
      </c>
      <c r="Q152" t="s">
        <v>5</v>
      </c>
    </row>
    <row r="153" spans="1:17" x14ac:dyDescent="0.25">
      <c r="A153" t="str">
        <f t="shared" si="2"/>
        <v>022020</v>
      </c>
      <c r="B153" t="s">
        <v>1470</v>
      </c>
      <c r="C153" t="s">
        <v>81</v>
      </c>
      <c r="D153">
        <v>174262.39999999999</v>
      </c>
      <c r="E153" t="s">
        <v>51</v>
      </c>
      <c r="F153" t="s">
        <v>52</v>
      </c>
      <c r="G153" t="s">
        <v>191</v>
      </c>
      <c r="H153" t="s">
        <v>54</v>
      </c>
      <c r="I153" t="s">
        <v>256</v>
      </c>
      <c r="J153">
        <v>18</v>
      </c>
      <c r="K153">
        <v>147680</v>
      </c>
      <c r="M153">
        <v>13291.2</v>
      </c>
      <c r="N153">
        <v>13291.2</v>
      </c>
      <c r="O153">
        <v>0</v>
      </c>
      <c r="P153" t="s">
        <v>2</v>
      </c>
      <c r="Q153" t="s">
        <v>5</v>
      </c>
    </row>
    <row r="154" spans="1:17" x14ac:dyDescent="0.25">
      <c r="A154" t="str">
        <f t="shared" si="2"/>
        <v>022020</v>
      </c>
      <c r="B154" t="s">
        <v>1470</v>
      </c>
      <c r="C154" t="s">
        <v>81</v>
      </c>
      <c r="D154">
        <v>66292.399999999994</v>
      </c>
      <c r="E154" t="s">
        <v>51</v>
      </c>
      <c r="F154" t="s">
        <v>52</v>
      </c>
      <c r="G154" t="s">
        <v>253</v>
      </c>
      <c r="H154" t="s">
        <v>54</v>
      </c>
      <c r="I154" t="s">
        <v>257</v>
      </c>
      <c r="J154">
        <v>18</v>
      </c>
      <c r="K154">
        <v>56180</v>
      </c>
      <c r="M154">
        <v>5056.2</v>
      </c>
      <c r="N154">
        <v>5056.2</v>
      </c>
      <c r="O154">
        <v>0</v>
      </c>
      <c r="P154" t="s">
        <v>2</v>
      </c>
      <c r="Q154" t="s">
        <v>5</v>
      </c>
    </row>
    <row r="155" spans="1:17" x14ac:dyDescent="0.25">
      <c r="A155" t="str">
        <f t="shared" si="2"/>
        <v>022020</v>
      </c>
      <c r="B155" t="s">
        <v>1470</v>
      </c>
      <c r="C155" t="s">
        <v>81</v>
      </c>
      <c r="D155">
        <v>142591.20000000001</v>
      </c>
      <c r="E155" t="s">
        <v>51</v>
      </c>
      <c r="F155" t="s">
        <v>52</v>
      </c>
      <c r="G155" t="s">
        <v>258</v>
      </c>
      <c r="H155" t="s">
        <v>54</v>
      </c>
      <c r="I155" t="s">
        <v>259</v>
      </c>
      <c r="J155">
        <v>18</v>
      </c>
      <c r="K155">
        <v>120840</v>
      </c>
      <c r="M155">
        <v>10875.6</v>
      </c>
      <c r="N155">
        <v>10875.6</v>
      </c>
      <c r="O155">
        <v>0</v>
      </c>
      <c r="P155" t="s">
        <v>2</v>
      </c>
      <c r="Q155" t="s">
        <v>5</v>
      </c>
    </row>
    <row r="156" spans="1:17" x14ac:dyDescent="0.25">
      <c r="A156" t="str">
        <f t="shared" si="2"/>
        <v>022020</v>
      </c>
      <c r="B156" t="s">
        <v>1470</v>
      </c>
      <c r="C156" t="s">
        <v>81</v>
      </c>
      <c r="D156">
        <v>132584.79999999999</v>
      </c>
      <c r="E156" t="s">
        <v>51</v>
      </c>
      <c r="F156" t="s">
        <v>52</v>
      </c>
      <c r="G156" t="s">
        <v>260</v>
      </c>
      <c r="H156" t="s">
        <v>54</v>
      </c>
      <c r="I156" t="s">
        <v>261</v>
      </c>
      <c r="J156">
        <v>18</v>
      </c>
      <c r="K156">
        <v>112360</v>
      </c>
      <c r="M156">
        <v>10112.4</v>
      </c>
      <c r="N156">
        <v>10112.4</v>
      </c>
      <c r="O156">
        <v>0</v>
      </c>
      <c r="P156" t="s">
        <v>2</v>
      </c>
      <c r="Q156" t="s">
        <v>5</v>
      </c>
    </row>
    <row r="157" spans="1:17" x14ac:dyDescent="0.25">
      <c r="A157" t="str">
        <f t="shared" si="2"/>
        <v>022020</v>
      </c>
      <c r="B157" t="s">
        <v>1470</v>
      </c>
      <c r="C157" t="s">
        <v>81</v>
      </c>
      <c r="D157">
        <v>87497</v>
      </c>
      <c r="E157" t="s">
        <v>51</v>
      </c>
      <c r="F157" t="s">
        <v>52</v>
      </c>
      <c r="G157" t="s">
        <v>258</v>
      </c>
      <c r="H157" t="s">
        <v>54</v>
      </c>
      <c r="I157" t="s">
        <v>262</v>
      </c>
      <c r="J157">
        <v>18</v>
      </c>
      <c r="K157">
        <v>74150</v>
      </c>
      <c r="M157">
        <v>6673.5</v>
      </c>
      <c r="N157">
        <v>6673.5</v>
      </c>
      <c r="O157">
        <v>0</v>
      </c>
      <c r="P157" t="s">
        <v>2</v>
      </c>
      <c r="Q157" t="s">
        <v>5</v>
      </c>
    </row>
    <row r="158" spans="1:17" x14ac:dyDescent="0.25">
      <c r="A158" t="str">
        <f t="shared" si="2"/>
        <v>022020</v>
      </c>
      <c r="B158" t="s">
        <v>1470</v>
      </c>
      <c r="C158" t="s">
        <v>81</v>
      </c>
      <c r="D158">
        <v>132584.79999999999</v>
      </c>
      <c r="E158" t="s">
        <v>51</v>
      </c>
      <c r="F158" t="s">
        <v>52</v>
      </c>
      <c r="G158" t="s">
        <v>165</v>
      </c>
      <c r="H158" t="s">
        <v>54</v>
      </c>
      <c r="I158" t="s">
        <v>263</v>
      </c>
      <c r="J158">
        <v>18</v>
      </c>
      <c r="K158">
        <v>112360</v>
      </c>
      <c r="M158">
        <v>10112.4</v>
      </c>
      <c r="N158">
        <v>10112.4</v>
      </c>
      <c r="O158">
        <v>0</v>
      </c>
      <c r="P158" t="s">
        <v>2</v>
      </c>
      <c r="Q158" t="s">
        <v>5</v>
      </c>
    </row>
    <row r="159" spans="1:17" x14ac:dyDescent="0.25">
      <c r="A159" t="str">
        <f t="shared" si="2"/>
        <v>022020</v>
      </c>
      <c r="B159" t="s">
        <v>1470</v>
      </c>
      <c r="C159" t="s">
        <v>81</v>
      </c>
      <c r="D159">
        <v>86765.4</v>
      </c>
      <c r="E159" t="s">
        <v>51</v>
      </c>
      <c r="F159" t="s">
        <v>52</v>
      </c>
      <c r="G159" t="s">
        <v>165</v>
      </c>
      <c r="H159" t="s">
        <v>54</v>
      </c>
      <c r="I159" t="s">
        <v>264</v>
      </c>
      <c r="J159">
        <v>18</v>
      </c>
      <c r="K159">
        <v>73530</v>
      </c>
      <c r="M159">
        <v>6617.7</v>
      </c>
      <c r="N159">
        <v>6617.7</v>
      </c>
      <c r="O159">
        <v>0</v>
      </c>
      <c r="P159" t="s">
        <v>2</v>
      </c>
      <c r="Q159" t="s">
        <v>5</v>
      </c>
    </row>
    <row r="160" spans="1:17" x14ac:dyDescent="0.25">
      <c r="A160" t="str">
        <f t="shared" si="2"/>
        <v>022020</v>
      </c>
      <c r="B160" t="s">
        <v>1470</v>
      </c>
      <c r="C160" t="s">
        <v>81</v>
      </c>
      <c r="D160">
        <v>132584.79999999999</v>
      </c>
      <c r="E160" t="s">
        <v>51</v>
      </c>
      <c r="F160" t="s">
        <v>52</v>
      </c>
      <c r="G160" t="s">
        <v>258</v>
      </c>
      <c r="H160" t="s">
        <v>54</v>
      </c>
      <c r="I160" t="s">
        <v>265</v>
      </c>
      <c r="J160">
        <v>18</v>
      </c>
      <c r="K160">
        <v>112360</v>
      </c>
      <c r="M160">
        <v>10112.4</v>
      </c>
      <c r="N160">
        <v>10112.4</v>
      </c>
      <c r="O160">
        <v>0</v>
      </c>
      <c r="P160" t="s">
        <v>2</v>
      </c>
      <c r="Q160" t="s">
        <v>5</v>
      </c>
    </row>
    <row r="161" spans="1:17" x14ac:dyDescent="0.25">
      <c r="A161" t="str">
        <f t="shared" si="2"/>
        <v>022020</v>
      </c>
      <c r="B161" t="s">
        <v>1470</v>
      </c>
      <c r="C161" t="s">
        <v>81</v>
      </c>
      <c r="D161">
        <v>173530.8</v>
      </c>
      <c r="E161" t="s">
        <v>51</v>
      </c>
      <c r="F161" t="s">
        <v>52</v>
      </c>
      <c r="G161" t="s">
        <v>258</v>
      </c>
      <c r="H161" t="s">
        <v>54</v>
      </c>
      <c r="I161" t="s">
        <v>266</v>
      </c>
      <c r="J161">
        <v>18</v>
      </c>
      <c r="K161">
        <v>147060</v>
      </c>
      <c r="M161">
        <v>13235.4</v>
      </c>
      <c r="N161">
        <v>13235.4</v>
      </c>
      <c r="O161">
        <v>0</v>
      </c>
      <c r="P161" t="s">
        <v>2</v>
      </c>
      <c r="Q161" t="s">
        <v>5</v>
      </c>
    </row>
    <row r="162" spans="1:17" x14ac:dyDescent="0.25">
      <c r="A162" t="str">
        <f t="shared" si="2"/>
        <v>022020</v>
      </c>
      <c r="B162" t="s">
        <v>1470</v>
      </c>
      <c r="C162" t="s">
        <v>267</v>
      </c>
      <c r="D162">
        <v>12685</v>
      </c>
      <c r="E162" t="s">
        <v>51</v>
      </c>
      <c r="F162" t="s">
        <v>52</v>
      </c>
      <c r="G162" t="s">
        <v>191</v>
      </c>
      <c r="H162" t="s">
        <v>54</v>
      </c>
      <c r="I162" t="s">
        <v>268</v>
      </c>
      <c r="J162">
        <v>18</v>
      </c>
      <c r="K162">
        <v>10750</v>
      </c>
      <c r="M162">
        <v>967.5</v>
      </c>
      <c r="N162">
        <v>967.5</v>
      </c>
      <c r="O162">
        <v>0</v>
      </c>
      <c r="P162" t="s">
        <v>2</v>
      </c>
      <c r="Q162" t="s">
        <v>5</v>
      </c>
    </row>
    <row r="163" spans="1:17" x14ac:dyDescent="0.25">
      <c r="A163" t="str">
        <f t="shared" si="2"/>
        <v>022020</v>
      </c>
      <c r="B163" t="s">
        <v>1470</v>
      </c>
      <c r="C163" t="s">
        <v>269</v>
      </c>
      <c r="D163">
        <v>81243</v>
      </c>
      <c r="E163" t="s">
        <v>51</v>
      </c>
      <c r="F163" t="s">
        <v>52</v>
      </c>
      <c r="G163" t="s">
        <v>243</v>
      </c>
      <c r="H163" t="s">
        <v>54</v>
      </c>
      <c r="I163" t="s">
        <v>270</v>
      </c>
      <c r="J163">
        <v>18</v>
      </c>
      <c r="K163">
        <v>68850</v>
      </c>
      <c r="M163">
        <v>6196.5</v>
      </c>
      <c r="N163">
        <v>6196.5</v>
      </c>
      <c r="O163">
        <v>0</v>
      </c>
      <c r="P163" t="s">
        <v>2</v>
      </c>
      <c r="Q163" t="s">
        <v>5</v>
      </c>
    </row>
    <row r="164" spans="1:17" x14ac:dyDescent="0.25">
      <c r="A164" t="str">
        <f t="shared" si="2"/>
        <v>022020</v>
      </c>
      <c r="B164" t="s">
        <v>1470</v>
      </c>
      <c r="C164" t="s">
        <v>271</v>
      </c>
      <c r="D164">
        <v>257880</v>
      </c>
      <c r="E164" t="s">
        <v>51</v>
      </c>
      <c r="F164" t="s">
        <v>52</v>
      </c>
      <c r="G164" t="s">
        <v>187</v>
      </c>
      <c r="H164" t="s">
        <v>54</v>
      </c>
      <c r="I164" t="s">
        <v>272</v>
      </c>
      <c r="J164">
        <v>5</v>
      </c>
      <c r="K164">
        <v>245600</v>
      </c>
      <c r="M164">
        <v>6140</v>
      </c>
      <c r="N164">
        <v>6140</v>
      </c>
      <c r="O164">
        <v>0</v>
      </c>
      <c r="P164" t="s">
        <v>2</v>
      </c>
      <c r="Q164" t="s">
        <v>5</v>
      </c>
    </row>
    <row r="165" spans="1:17" x14ac:dyDescent="0.25">
      <c r="A165" t="str">
        <f t="shared" si="2"/>
        <v>022020</v>
      </c>
      <c r="B165" t="s">
        <v>1470</v>
      </c>
      <c r="C165" t="s">
        <v>271</v>
      </c>
      <c r="D165">
        <v>129630</v>
      </c>
      <c r="E165" t="s">
        <v>51</v>
      </c>
      <c r="F165" t="s">
        <v>52</v>
      </c>
      <c r="G165" t="s">
        <v>187</v>
      </c>
      <c r="H165" t="s">
        <v>54</v>
      </c>
      <c r="I165" t="s">
        <v>273</v>
      </c>
      <c r="J165">
        <v>5</v>
      </c>
      <c r="K165">
        <v>123457</v>
      </c>
      <c r="M165">
        <v>3086.43</v>
      </c>
      <c r="N165">
        <v>3086.43</v>
      </c>
      <c r="O165">
        <v>0</v>
      </c>
      <c r="P165" t="s">
        <v>2</v>
      </c>
      <c r="Q165" t="s">
        <v>5</v>
      </c>
    </row>
    <row r="166" spans="1:17" x14ac:dyDescent="0.25">
      <c r="A166" t="str">
        <f t="shared" si="2"/>
        <v>022020</v>
      </c>
      <c r="B166" t="s">
        <v>1470</v>
      </c>
      <c r="C166" t="s">
        <v>271</v>
      </c>
      <c r="D166">
        <v>129616</v>
      </c>
      <c r="E166" t="s">
        <v>51</v>
      </c>
      <c r="F166" t="s">
        <v>52</v>
      </c>
      <c r="G166" t="s">
        <v>165</v>
      </c>
      <c r="H166" t="s">
        <v>54</v>
      </c>
      <c r="I166" t="s">
        <v>274</v>
      </c>
      <c r="J166">
        <v>5</v>
      </c>
      <c r="K166">
        <v>123444</v>
      </c>
      <c r="M166">
        <v>3086.1</v>
      </c>
      <c r="N166">
        <v>3086.1</v>
      </c>
      <c r="O166">
        <v>0</v>
      </c>
      <c r="P166" t="s">
        <v>2</v>
      </c>
      <c r="Q166" t="s">
        <v>5</v>
      </c>
    </row>
    <row r="167" spans="1:17" x14ac:dyDescent="0.25">
      <c r="A167" t="str">
        <f t="shared" si="2"/>
        <v>022020</v>
      </c>
      <c r="B167" t="s">
        <v>1470</v>
      </c>
      <c r="C167" t="s">
        <v>147</v>
      </c>
      <c r="D167">
        <v>519200</v>
      </c>
      <c r="E167" t="s">
        <v>51</v>
      </c>
      <c r="F167" t="s">
        <v>148</v>
      </c>
      <c r="G167" t="s">
        <v>170</v>
      </c>
      <c r="H167" t="s">
        <v>54</v>
      </c>
      <c r="I167" t="s">
        <v>275</v>
      </c>
      <c r="J167">
        <v>18</v>
      </c>
      <c r="K167">
        <v>440000</v>
      </c>
      <c r="L167">
        <v>79200</v>
      </c>
      <c r="O167">
        <v>0</v>
      </c>
      <c r="P167" t="s">
        <v>2</v>
      </c>
      <c r="Q167" t="s">
        <v>5</v>
      </c>
    </row>
    <row r="168" spans="1:17" x14ac:dyDescent="0.25">
      <c r="A168" t="str">
        <f t="shared" si="2"/>
        <v>022020</v>
      </c>
      <c r="B168" t="s">
        <v>1470</v>
      </c>
      <c r="C168" t="s">
        <v>147</v>
      </c>
      <c r="D168">
        <v>519200</v>
      </c>
      <c r="E168" t="s">
        <v>51</v>
      </c>
      <c r="F168" t="s">
        <v>148</v>
      </c>
      <c r="G168" t="s">
        <v>250</v>
      </c>
      <c r="H168" t="s">
        <v>54</v>
      </c>
      <c r="I168" t="s">
        <v>276</v>
      </c>
      <c r="J168">
        <v>18</v>
      </c>
      <c r="K168">
        <v>440000</v>
      </c>
      <c r="L168">
        <v>79200</v>
      </c>
      <c r="O168">
        <v>0</v>
      </c>
      <c r="P168" t="s">
        <v>2</v>
      </c>
      <c r="Q168" t="s">
        <v>5</v>
      </c>
    </row>
    <row r="169" spans="1:17" x14ac:dyDescent="0.25">
      <c r="A169" t="str">
        <f t="shared" si="2"/>
        <v>022020</v>
      </c>
      <c r="B169" t="s">
        <v>1470</v>
      </c>
      <c r="C169" t="s">
        <v>147</v>
      </c>
      <c r="D169">
        <v>519200</v>
      </c>
      <c r="E169" t="s">
        <v>51</v>
      </c>
      <c r="F169" t="s">
        <v>148</v>
      </c>
      <c r="G169" t="s">
        <v>152</v>
      </c>
      <c r="H169" t="s">
        <v>54</v>
      </c>
      <c r="I169" t="s">
        <v>277</v>
      </c>
      <c r="J169">
        <v>18</v>
      </c>
      <c r="K169">
        <v>440000</v>
      </c>
      <c r="L169">
        <v>79200</v>
      </c>
      <c r="O169">
        <v>0</v>
      </c>
      <c r="P169" t="s">
        <v>2</v>
      </c>
      <c r="Q169" t="s">
        <v>5</v>
      </c>
    </row>
    <row r="170" spans="1:17" x14ac:dyDescent="0.25">
      <c r="A170" t="str">
        <f t="shared" si="2"/>
        <v>022020</v>
      </c>
      <c r="B170" t="s">
        <v>1470</v>
      </c>
      <c r="C170" t="s">
        <v>147</v>
      </c>
      <c r="D170">
        <v>519200</v>
      </c>
      <c r="E170" t="s">
        <v>51</v>
      </c>
      <c r="F170" t="s">
        <v>148</v>
      </c>
      <c r="G170" t="s">
        <v>201</v>
      </c>
      <c r="H170" t="s">
        <v>54</v>
      </c>
      <c r="I170" t="s">
        <v>278</v>
      </c>
      <c r="J170">
        <v>18</v>
      </c>
      <c r="K170">
        <v>440000</v>
      </c>
      <c r="L170">
        <v>79200</v>
      </c>
      <c r="O170">
        <v>0</v>
      </c>
      <c r="P170" t="s">
        <v>2</v>
      </c>
      <c r="Q170" t="s">
        <v>5</v>
      </c>
    </row>
    <row r="171" spans="1:17" x14ac:dyDescent="0.25">
      <c r="A171" t="str">
        <f t="shared" si="2"/>
        <v>022020</v>
      </c>
      <c r="B171" t="s">
        <v>1470</v>
      </c>
      <c r="C171" t="s">
        <v>147</v>
      </c>
      <c r="D171">
        <v>519200</v>
      </c>
      <c r="E171" t="s">
        <v>51</v>
      </c>
      <c r="F171" t="s">
        <v>148</v>
      </c>
      <c r="G171" t="s">
        <v>195</v>
      </c>
      <c r="H171" t="s">
        <v>54</v>
      </c>
      <c r="I171" t="s">
        <v>279</v>
      </c>
      <c r="J171">
        <v>18</v>
      </c>
      <c r="K171">
        <v>440000</v>
      </c>
      <c r="L171">
        <v>79200</v>
      </c>
      <c r="O171">
        <v>0</v>
      </c>
      <c r="P171" t="s">
        <v>2</v>
      </c>
      <c r="Q171" t="s">
        <v>5</v>
      </c>
    </row>
    <row r="172" spans="1:17" x14ac:dyDescent="0.25">
      <c r="A172" t="str">
        <f t="shared" si="2"/>
        <v>022020</v>
      </c>
      <c r="B172" t="s">
        <v>1470</v>
      </c>
      <c r="C172" t="s">
        <v>147</v>
      </c>
      <c r="D172">
        <v>519200</v>
      </c>
      <c r="E172" t="s">
        <v>51</v>
      </c>
      <c r="F172" t="s">
        <v>148</v>
      </c>
      <c r="G172" t="s">
        <v>234</v>
      </c>
      <c r="H172" t="s">
        <v>54</v>
      </c>
      <c r="I172" t="s">
        <v>280</v>
      </c>
      <c r="J172">
        <v>18</v>
      </c>
      <c r="K172">
        <v>440000</v>
      </c>
      <c r="L172">
        <v>79200</v>
      </c>
      <c r="O172">
        <v>0</v>
      </c>
      <c r="P172" t="s">
        <v>2</v>
      </c>
      <c r="Q172" t="s">
        <v>5</v>
      </c>
    </row>
    <row r="173" spans="1:17" x14ac:dyDescent="0.25">
      <c r="A173" t="str">
        <f t="shared" si="2"/>
        <v>022020</v>
      </c>
      <c r="B173" t="s">
        <v>1470</v>
      </c>
      <c r="C173" t="s">
        <v>147</v>
      </c>
      <c r="D173">
        <v>519200</v>
      </c>
      <c r="E173" t="s">
        <v>51</v>
      </c>
      <c r="F173" t="s">
        <v>148</v>
      </c>
      <c r="G173" t="s">
        <v>206</v>
      </c>
      <c r="H173" t="s">
        <v>54</v>
      </c>
      <c r="I173" t="s">
        <v>281</v>
      </c>
      <c r="J173">
        <v>18</v>
      </c>
      <c r="K173">
        <v>440000</v>
      </c>
      <c r="L173">
        <v>79200</v>
      </c>
      <c r="O173">
        <v>0</v>
      </c>
      <c r="P173" t="s">
        <v>2</v>
      </c>
      <c r="Q173" t="s">
        <v>5</v>
      </c>
    </row>
    <row r="174" spans="1:17" x14ac:dyDescent="0.25">
      <c r="A174" t="str">
        <f t="shared" si="2"/>
        <v>022020</v>
      </c>
      <c r="B174" t="s">
        <v>1470</v>
      </c>
      <c r="C174" t="s">
        <v>147</v>
      </c>
      <c r="D174">
        <v>560736</v>
      </c>
      <c r="E174" t="s">
        <v>51</v>
      </c>
      <c r="F174" t="s">
        <v>148</v>
      </c>
      <c r="G174" t="s">
        <v>193</v>
      </c>
      <c r="H174" t="s">
        <v>54</v>
      </c>
      <c r="I174" t="s">
        <v>282</v>
      </c>
      <c r="J174">
        <v>18</v>
      </c>
      <c r="K174">
        <v>475200</v>
      </c>
      <c r="L174">
        <v>85536</v>
      </c>
      <c r="O174">
        <v>0</v>
      </c>
      <c r="P174" t="s">
        <v>2</v>
      </c>
      <c r="Q174" t="s">
        <v>5</v>
      </c>
    </row>
    <row r="175" spans="1:17" x14ac:dyDescent="0.25">
      <c r="A175" t="str">
        <f t="shared" si="2"/>
        <v>022020</v>
      </c>
      <c r="B175" t="s">
        <v>1470</v>
      </c>
      <c r="C175" t="s">
        <v>147</v>
      </c>
      <c r="D175">
        <v>519200</v>
      </c>
      <c r="E175" t="s">
        <v>51</v>
      </c>
      <c r="F175" t="s">
        <v>148</v>
      </c>
      <c r="G175" t="s">
        <v>208</v>
      </c>
      <c r="H175" t="s">
        <v>54</v>
      </c>
      <c r="I175" t="s">
        <v>283</v>
      </c>
      <c r="J175">
        <v>18</v>
      </c>
      <c r="K175">
        <v>440000</v>
      </c>
      <c r="L175">
        <v>79200</v>
      </c>
      <c r="O175">
        <v>0</v>
      </c>
      <c r="P175" t="s">
        <v>2</v>
      </c>
      <c r="Q175" t="s">
        <v>5</v>
      </c>
    </row>
    <row r="176" spans="1:17" x14ac:dyDescent="0.25">
      <c r="A176" t="str">
        <f t="shared" si="2"/>
        <v>022020</v>
      </c>
      <c r="B176" t="s">
        <v>1470</v>
      </c>
      <c r="C176" t="s">
        <v>147</v>
      </c>
      <c r="D176">
        <v>519200</v>
      </c>
      <c r="E176" t="s">
        <v>51</v>
      </c>
      <c r="F176" t="s">
        <v>148</v>
      </c>
      <c r="G176" t="s">
        <v>243</v>
      </c>
      <c r="H176" t="s">
        <v>54</v>
      </c>
      <c r="I176" t="s">
        <v>284</v>
      </c>
      <c r="J176">
        <v>18</v>
      </c>
      <c r="K176">
        <v>440000</v>
      </c>
      <c r="L176">
        <v>79200</v>
      </c>
      <c r="O176">
        <v>0</v>
      </c>
      <c r="P176" t="s">
        <v>2</v>
      </c>
      <c r="Q176" t="s">
        <v>5</v>
      </c>
    </row>
    <row r="177" spans="1:17" x14ac:dyDescent="0.25">
      <c r="A177" t="str">
        <f t="shared" si="2"/>
        <v>022020</v>
      </c>
      <c r="B177" t="s">
        <v>1470</v>
      </c>
      <c r="C177" t="s">
        <v>285</v>
      </c>
      <c r="D177">
        <v>623040</v>
      </c>
      <c r="E177" t="s">
        <v>51</v>
      </c>
      <c r="F177" t="s">
        <v>148</v>
      </c>
      <c r="G177" t="s">
        <v>179</v>
      </c>
      <c r="H177" t="s">
        <v>54</v>
      </c>
      <c r="I177" t="s">
        <v>286</v>
      </c>
      <c r="J177">
        <v>18</v>
      </c>
      <c r="K177">
        <v>528000</v>
      </c>
      <c r="L177">
        <v>95040</v>
      </c>
      <c r="O177">
        <v>0</v>
      </c>
      <c r="P177" t="s">
        <v>2</v>
      </c>
      <c r="Q177" t="s">
        <v>5</v>
      </c>
    </row>
    <row r="178" spans="1:17" x14ac:dyDescent="0.25">
      <c r="A178" t="str">
        <f t="shared" si="2"/>
        <v>012020</v>
      </c>
      <c r="B178" t="s">
        <v>1470</v>
      </c>
      <c r="C178" t="s">
        <v>151</v>
      </c>
      <c r="D178">
        <v>260780</v>
      </c>
      <c r="E178" t="s">
        <v>51</v>
      </c>
      <c r="F178" t="s">
        <v>52</v>
      </c>
      <c r="G178" t="s">
        <v>287</v>
      </c>
      <c r="H178" t="s">
        <v>54</v>
      </c>
      <c r="I178" t="s">
        <v>288</v>
      </c>
      <c r="J178">
        <v>18</v>
      </c>
      <c r="K178">
        <v>221000</v>
      </c>
      <c r="M178">
        <v>19890</v>
      </c>
      <c r="N178">
        <v>19890</v>
      </c>
      <c r="O178">
        <v>0</v>
      </c>
      <c r="P178" t="s">
        <v>2</v>
      </c>
      <c r="Q178" t="s">
        <v>7</v>
      </c>
    </row>
    <row r="179" spans="1:17" x14ac:dyDescent="0.25">
      <c r="A179" t="str">
        <f t="shared" si="2"/>
        <v>012020</v>
      </c>
      <c r="B179" t="s">
        <v>1470</v>
      </c>
      <c r="C179" t="s">
        <v>50</v>
      </c>
      <c r="D179">
        <v>230347.8</v>
      </c>
      <c r="E179" t="s">
        <v>51</v>
      </c>
      <c r="F179" t="s">
        <v>52</v>
      </c>
      <c r="G179" t="s">
        <v>289</v>
      </c>
      <c r="H179" t="s">
        <v>54</v>
      </c>
      <c r="I179" t="s">
        <v>290</v>
      </c>
      <c r="J179">
        <v>18</v>
      </c>
      <c r="K179">
        <v>195210</v>
      </c>
      <c r="M179">
        <v>17568.900000000001</v>
      </c>
      <c r="N179">
        <v>17568.900000000001</v>
      </c>
      <c r="O179">
        <v>0</v>
      </c>
      <c r="P179" t="s">
        <v>2</v>
      </c>
      <c r="Q179" t="s">
        <v>7</v>
      </c>
    </row>
    <row r="180" spans="1:17" x14ac:dyDescent="0.25">
      <c r="A180" t="str">
        <f t="shared" si="2"/>
        <v>012020</v>
      </c>
      <c r="B180" t="s">
        <v>1470</v>
      </c>
      <c r="C180" t="s">
        <v>50</v>
      </c>
      <c r="D180">
        <v>59944</v>
      </c>
      <c r="E180" t="s">
        <v>51</v>
      </c>
      <c r="F180" t="s">
        <v>52</v>
      </c>
      <c r="G180" t="s">
        <v>291</v>
      </c>
      <c r="H180" t="s">
        <v>54</v>
      </c>
      <c r="I180" t="s">
        <v>292</v>
      </c>
      <c r="J180">
        <v>18</v>
      </c>
      <c r="K180">
        <v>50800</v>
      </c>
      <c r="M180">
        <v>4572</v>
      </c>
      <c r="N180">
        <v>4572</v>
      </c>
      <c r="O180">
        <v>0</v>
      </c>
      <c r="P180" t="s">
        <v>2</v>
      </c>
      <c r="Q180" t="s">
        <v>7</v>
      </c>
    </row>
    <row r="181" spans="1:17" x14ac:dyDescent="0.25">
      <c r="A181" t="str">
        <f t="shared" si="2"/>
        <v>012020</v>
      </c>
      <c r="B181" t="s">
        <v>1470</v>
      </c>
      <c r="C181" t="s">
        <v>50</v>
      </c>
      <c r="D181">
        <v>191956.5</v>
      </c>
      <c r="E181" t="s">
        <v>51</v>
      </c>
      <c r="F181" t="s">
        <v>52</v>
      </c>
      <c r="G181" t="s">
        <v>289</v>
      </c>
      <c r="H181" t="s">
        <v>54</v>
      </c>
      <c r="I181" t="s">
        <v>293</v>
      </c>
      <c r="J181">
        <v>18</v>
      </c>
      <c r="K181">
        <v>162675</v>
      </c>
      <c r="M181">
        <v>14640.75</v>
      </c>
      <c r="N181">
        <v>14640.75</v>
      </c>
      <c r="O181">
        <v>0</v>
      </c>
      <c r="P181" t="s">
        <v>2</v>
      </c>
      <c r="Q181" t="s">
        <v>7</v>
      </c>
    </row>
    <row r="182" spans="1:17" x14ac:dyDescent="0.25">
      <c r="A182" t="str">
        <f t="shared" si="2"/>
        <v>012020</v>
      </c>
      <c r="B182" t="s">
        <v>1470</v>
      </c>
      <c r="C182" t="s">
        <v>50</v>
      </c>
      <c r="D182">
        <v>114998.08</v>
      </c>
      <c r="E182" t="s">
        <v>51</v>
      </c>
      <c r="F182" t="s">
        <v>52</v>
      </c>
      <c r="G182" t="s">
        <v>294</v>
      </c>
      <c r="H182" t="s">
        <v>54</v>
      </c>
      <c r="I182" t="s">
        <v>295</v>
      </c>
      <c r="J182">
        <v>18</v>
      </c>
      <c r="K182">
        <v>97456</v>
      </c>
      <c r="M182">
        <v>8771.0400000000009</v>
      </c>
      <c r="N182">
        <v>8771.0400000000009</v>
      </c>
      <c r="O182">
        <v>0</v>
      </c>
      <c r="P182" t="s">
        <v>2</v>
      </c>
      <c r="Q182" t="s">
        <v>7</v>
      </c>
    </row>
    <row r="183" spans="1:17" x14ac:dyDescent="0.25">
      <c r="A183" t="str">
        <f t="shared" si="2"/>
        <v>012020</v>
      </c>
      <c r="B183" t="s">
        <v>1470</v>
      </c>
      <c r="C183" t="s">
        <v>50</v>
      </c>
      <c r="D183">
        <v>75048</v>
      </c>
      <c r="E183" t="s">
        <v>51</v>
      </c>
      <c r="F183" t="s">
        <v>52</v>
      </c>
      <c r="G183" t="s">
        <v>10</v>
      </c>
      <c r="H183" t="s">
        <v>54</v>
      </c>
      <c r="I183" t="s">
        <v>296</v>
      </c>
      <c r="J183">
        <v>18</v>
      </c>
      <c r="K183">
        <v>63600</v>
      </c>
      <c r="M183">
        <v>5724</v>
      </c>
      <c r="N183">
        <v>5724</v>
      </c>
      <c r="O183">
        <v>0</v>
      </c>
      <c r="P183" t="s">
        <v>2</v>
      </c>
      <c r="Q183" t="s">
        <v>7</v>
      </c>
    </row>
    <row r="184" spans="1:17" x14ac:dyDescent="0.25">
      <c r="A184" t="str">
        <f t="shared" si="2"/>
        <v>012020</v>
      </c>
      <c r="B184" t="s">
        <v>1470</v>
      </c>
      <c r="C184" t="s">
        <v>50</v>
      </c>
      <c r="D184">
        <v>63096.959999999999</v>
      </c>
      <c r="E184" t="s">
        <v>51</v>
      </c>
      <c r="F184" t="s">
        <v>52</v>
      </c>
      <c r="G184" t="s">
        <v>294</v>
      </c>
      <c r="H184" t="s">
        <v>54</v>
      </c>
      <c r="I184" t="s">
        <v>297</v>
      </c>
      <c r="J184">
        <v>18</v>
      </c>
      <c r="K184">
        <v>53472</v>
      </c>
      <c r="M184">
        <v>4812.4799999999996</v>
      </c>
      <c r="N184">
        <v>4812.4799999999996</v>
      </c>
      <c r="O184">
        <v>0</v>
      </c>
      <c r="P184" t="s">
        <v>2</v>
      </c>
      <c r="Q184" t="s">
        <v>7</v>
      </c>
    </row>
    <row r="185" spans="1:17" x14ac:dyDescent="0.25">
      <c r="A185" t="str">
        <f t="shared" si="2"/>
        <v>012020</v>
      </c>
      <c r="B185" t="s">
        <v>1470</v>
      </c>
      <c r="C185" t="s">
        <v>50</v>
      </c>
      <c r="D185">
        <v>83532.2</v>
      </c>
      <c r="E185" t="s">
        <v>51</v>
      </c>
      <c r="F185" t="s">
        <v>52</v>
      </c>
      <c r="G185" t="s">
        <v>294</v>
      </c>
      <c r="H185" t="s">
        <v>54</v>
      </c>
      <c r="I185" t="s">
        <v>298</v>
      </c>
      <c r="J185">
        <v>18</v>
      </c>
      <c r="K185">
        <v>70790</v>
      </c>
      <c r="M185">
        <v>6371.1</v>
      </c>
      <c r="N185">
        <v>6371.1</v>
      </c>
      <c r="O185">
        <v>0</v>
      </c>
      <c r="P185" t="s">
        <v>2</v>
      </c>
      <c r="Q185" t="s">
        <v>7</v>
      </c>
    </row>
    <row r="186" spans="1:17" x14ac:dyDescent="0.25">
      <c r="A186" t="str">
        <f t="shared" si="2"/>
        <v>012020</v>
      </c>
      <c r="B186" t="s">
        <v>1470</v>
      </c>
      <c r="C186" t="s">
        <v>72</v>
      </c>
      <c r="D186">
        <v>220282.4</v>
      </c>
      <c r="E186" t="s">
        <v>51</v>
      </c>
      <c r="F186" t="s">
        <v>52</v>
      </c>
      <c r="G186" t="s">
        <v>299</v>
      </c>
      <c r="H186" t="s">
        <v>54</v>
      </c>
      <c r="I186" t="s">
        <v>300</v>
      </c>
      <c r="J186">
        <v>18</v>
      </c>
      <c r="K186">
        <v>186680</v>
      </c>
      <c r="M186">
        <v>16801.2</v>
      </c>
      <c r="N186">
        <v>16801.2</v>
      </c>
      <c r="O186">
        <v>0</v>
      </c>
      <c r="P186" t="s">
        <v>2</v>
      </c>
      <c r="Q186" t="s">
        <v>7</v>
      </c>
    </row>
    <row r="187" spans="1:17" x14ac:dyDescent="0.25">
      <c r="A187" t="str">
        <f t="shared" si="2"/>
        <v>012020</v>
      </c>
      <c r="B187" t="s">
        <v>1470</v>
      </c>
      <c r="C187" t="s">
        <v>72</v>
      </c>
      <c r="D187">
        <v>220282.4</v>
      </c>
      <c r="E187" t="s">
        <v>51</v>
      </c>
      <c r="F187" t="s">
        <v>52</v>
      </c>
      <c r="G187" t="s">
        <v>299</v>
      </c>
      <c r="H187" t="s">
        <v>54</v>
      </c>
      <c r="I187" t="s">
        <v>301</v>
      </c>
      <c r="J187">
        <v>18</v>
      </c>
      <c r="K187">
        <v>186680</v>
      </c>
      <c r="M187">
        <v>16801.2</v>
      </c>
      <c r="N187">
        <v>16801.2</v>
      </c>
      <c r="O187">
        <v>0</v>
      </c>
      <c r="P187" t="s">
        <v>2</v>
      </c>
      <c r="Q187" t="s">
        <v>7</v>
      </c>
    </row>
    <row r="188" spans="1:17" x14ac:dyDescent="0.25">
      <c r="A188" t="str">
        <f t="shared" si="2"/>
        <v>012020</v>
      </c>
      <c r="B188" t="s">
        <v>1470</v>
      </c>
      <c r="C188" t="s">
        <v>74</v>
      </c>
      <c r="D188">
        <v>46582.86</v>
      </c>
      <c r="E188" t="s">
        <v>51</v>
      </c>
      <c r="F188" t="s">
        <v>52</v>
      </c>
      <c r="G188" t="s">
        <v>10</v>
      </c>
      <c r="H188" t="s">
        <v>54</v>
      </c>
      <c r="I188" t="s">
        <v>302</v>
      </c>
      <c r="J188">
        <v>18</v>
      </c>
      <c r="K188">
        <v>39477</v>
      </c>
      <c r="M188">
        <v>3552.93</v>
      </c>
      <c r="N188">
        <v>3552.93</v>
      </c>
      <c r="O188">
        <v>0</v>
      </c>
      <c r="P188" t="s">
        <v>2</v>
      </c>
      <c r="Q188" t="s">
        <v>7</v>
      </c>
    </row>
    <row r="189" spans="1:17" x14ac:dyDescent="0.25">
      <c r="A189" t="str">
        <f t="shared" si="2"/>
        <v>012020</v>
      </c>
      <c r="B189" t="s">
        <v>1470</v>
      </c>
      <c r="C189" t="s">
        <v>74</v>
      </c>
      <c r="D189">
        <v>139322.6</v>
      </c>
      <c r="E189" t="s">
        <v>51</v>
      </c>
      <c r="F189" t="s">
        <v>52</v>
      </c>
      <c r="G189" t="s">
        <v>10</v>
      </c>
      <c r="H189" t="s">
        <v>54</v>
      </c>
      <c r="I189" t="s">
        <v>303</v>
      </c>
      <c r="J189">
        <v>18</v>
      </c>
      <c r="K189">
        <v>118070</v>
      </c>
      <c r="M189">
        <v>10626.3</v>
      </c>
      <c r="N189">
        <v>10626.3</v>
      </c>
      <c r="O189">
        <v>0</v>
      </c>
      <c r="P189" t="s">
        <v>2</v>
      </c>
      <c r="Q189" t="s">
        <v>7</v>
      </c>
    </row>
    <row r="190" spans="1:17" x14ac:dyDescent="0.25">
      <c r="A190" t="str">
        <f t="shared" si="2"/>
        <v>012020</v>
      </c>
      <c r="B190" t="s">
        <v>1470</v>
      </c>
      <c r="C190" t="s">
        <v>74</v>
      </c>
      <c r="D190">
        <v>159996.20000000001</v>
      </c>
      <c r="E190" t="s">
        <v>51</v>
      </c>
      <c r="F190" t="s">
        <v>52</v>
      </c>
      <c r="G190" t="s">
        <v>304</v>
      </c>
      <c r="H190" t="s">
        <v>54</v>
      </c>
      <c r="I190" t="s">
        <v>305</v>
      </c>
      <c r="J190">
        <v>18</v>
      </c>
      <c r="K190">
        <v>135590</v>
      </c>
      <c r="M190">
        <v>12203.1</v>
      </c>
      <c r="N190">
        <v>12203.1</v>
      </c>
      <c r="O190">
        <v>0</v>
      </c>
      <c r="P190" t="s">
        <v>2</v>
      </c>
      <c r="Q190" t="s">
        <v>7</v>
      </c>
    </row>
    <row r="191" spans="1:17" x14ac:dyDescent="0.25">
      <c r="A191" t="str">
        <f t="shared" si="2"/>
        <v>012020</v>
      </c>
      <c r="B191" t="s">
        <v>1470</v>
      </c>
      <c r="C191" t="s">
        <v>81</v>
      </c>
      <c r="D191">
        <v>174994</v>
      </c>
      <c r="E191" t="s">
        <v>51</v>
      </c>
      <c r="F191" t="s">
        <v>52</v>
      </c>
      <c r="G191" t="s">
        <v>306</v>
      </c>
      <c r="H191" t="s">
        <v>54</v>
      </c>
      <c r="I191" t="s">
        <v>307</v>
      </c>
      <c r="J191">
        <v>18</v>
      </c>
      <c r="K191">
        <v>148300</v>
      </c>
      <c r="M191">
        <v>13347</v>
      </c>
      <c r="N191">
        <v>13347</v>
      </c>
      <c r="O191">
        <v>0</v>
      </c>
      <c r="P191" t="s">
        <v>2</v>
      </c>
      <c r="Q191" t="s">
        <v>7</v>
      </c>
    </row>
    <row r="192" spans="1:17" x14ac:dyDescent="0.25">
      <c r="A192" t="str">
        <f t="shared" si="2"/>
        <v>012020</v>
      </c>
      <c r="B192" t="s">
        <v>1470</v>
      </c>
      <c r="C192" t="s">
        <v>81</v>
      </c>
      <c r="D192">
        <v>106943.4</v>
      </c>
      <c r="E192" t="s">
        <v>51</v>
      </c>
      <c r="F192" t="s">
        <v>52</v>
      </c>
      <c r="G192" t="s">
        <v>308</v>
      </c>
      <c r="H192" t="s">
        <v>54</v>
      </c>
      <c r="I192" t="s">
        <v>309</v>
      </c>
      <c r="J192">
        <v>18</v>
      </c>
      <c r="K192">
        <v>90630</v>
      </c>
      <c r="M192">
        <v>8156.7</v>
      </c>
      <c r="N192">
        <v>8156.7</v>
      </c>
      <c r="O192">
        <v>0</v>
      </c>
      <c r="P192" t="s">
        <v>2</v>
      </c>
      <c r="Q192" t="s">
        <v>7</v>
      </c>
    </row>
    <row r="193" spans="1:17" x14ac:dyDescent="0.25">
      <c r="A193" t="str">
        <f t="shared" si="2"/>
        <v>012020</v>
      </c>
      <c r="B193" t="s">
        <v>1470</v>
      </c>
      <c r="C193" t="s">
        <v>81</v>
      </c>
      <c r="D193">
        <v>132584.79999999999</v>
      </c>
      <c r="E193" t="s">
        <v>51</v>
      </c>
      <c r="F193" t="s">
        <v>52</v>
      </c>
      <c r="G193" t="s">
        <v>310</v>
      </c>
      <c r="H193" t="s">
        <v>54</v>
      </c>
      <c r="I193" t="s">
        <v>311</v>
      </c>
      <c r="J193">
        <v>18</v>
      </c>
      <c r="K193">
        <v>112360</v>
      </c>
      <c r="M193">
        <v>10112.4</v>
      </c>
      <c r="N193">
        <v>10112.4</v>
      </c>
      <c r="O193">
        <v>0</v>
      </c>
      <c r="P193" t="s">
        <v>2</v>
      </c>
      <c r="Q193" t="s">
        <v>7</v>
      </c>
    </row>
    <row r="194" spans="1:17" x14ac:dyDescent="0.25">
      <c r="A194" t="str">
        <f t="shared" si="2"/>
        <v>012020</v>
      </c>
      <c r="B194" t="s">
        <v>1470</v>
      </c>
      <c r="C194" t="s">
        <v>81</v>
      </c>
      <c r="D194">
        <v>43748.5</v>
      </c>
      <c r="E194" t="s">
        <v>51</v>
      </c>
      <c r="F194" t="s">
        <v>52</v>
      </c>
      <c r="G194" t="s">
        <v>310</v>
      </c>
      <c r="H194" t="s">
        <v>54</v>
      </c>
      <c r="I194" t="s">
        <v>312</v>
      </c>
      <c r="J194">
        <v>18</v>
      </c>
      <c r="K194">
        <v>37075</v>
      </c>
      <c r="M194">
        <v>3336.75</v>
      </c>
      <c r="N194">
        <v>3336.75</v>
      </c>
      <c r="O194">
        <v>0</v>
      </c>
      <c r="P194" t="s">
        <v>2</v>
      </c>
      <c r="Q194" t="s">
        <v>7</v>
      </c>
    </row>
    <row r="195" spans="1:17" x14ac:dyDescent="0.25">
      <c r="A195" t="str">
        <f t="shared" ref="A195:A258" si="3">TEXT(G195,"MMYYYY")</f>
        <v>012020</v>
      </c>
      <c r="B195" t="s">
        <v>1470</v>
      </c>
      <c r="C195" t="s">
        <v>81</v>
      </c>
      <c r="D195">
        <v>66292.399999999994</v>
      </c>
      <c r="E195" t="s">
        <v>51</v>
      </c>
      <c r="F195" t="s">
        <v>52</v>
      </c>
      <c r="G195" t="s">
        <v>10</v>
      </c>
      <c r="H195" t="s">
        <v>54</v>
      </c>
      <c r="I195" t="s">
        <v>313</v>
      </c>
      <c r="J195">
        <v>18</v>
      </c>
      <c r="K195">
        <v>56180</v>
      </c>
      <c r="M195">
        <v>5056.2</v>
      </c>
      <c r="N195">
        <v>5056.2</v>
      </c>
      <c r="O195">
        <v>0</v>
      </c>
      <c r="P195" t="s">
        <v>2</v>
      </c>
      <c r="Q195" t="s">
        <v>7</v>
      </c>
    </row>
    <row r="196" spans="1:17" x14ac:dyDescent="0.25">
      <c r="A196" t="str">
        <f t="shared" si="3"/>
        <v>012020</v>
      </c>
      <c r="B196" t="s">
        <v>1470</v>
      </c>
      <c r="C196" t="s">
        <v>81</v>
      </c>
      <c r="D196">
        <v>87497</v>
      </c>
      <c r="E196" t="s">
        <v>51</v>
      </c>
      <c r="F196" t="s">
        <v>52</v>
      </c>
      <c r="G196" t="s">
        <v>10</v>
      </c>
      <c r="H196" t="s">
        <v>54</v>
      </c>
      <c r="I196" t="s">
        <v>314</v>
      </c>
      <c r="J196">
        <v>18</v>
      </c>
      <c r="K196">
        <v>74150</v>
      </c>
      <c r="M196">
        <v>6673.5</v>
      </c>
      <c r="N196">
        <v>6673.5</v>
      </c>
      <c r="O196">
        <v>0</v>
      </c>
      <c r="P196" t="s">
        <v>2</v>
      </c>
      <c r="Q196" t="s">
        <v>7</v>
      </c>
    </row>
    <row r="197" spans="1:17" x14ac:dyDescent="0.25">
      <c r="A197" t="str">
        <f t="shared" si="3"/>
        <v>012020</v>
      </c>
      <c r="B197" t="s">
        <v>1470</v>
      </c>
      <c r="C197" t="s">
        <v>81</v>
      </c>
      <c r="D197">
        <v>43748.5</v>
      </c>
      <c r="E197" t="s">
        <v>51</v>
      </c>
      <c r="F197" t="s">
        <v>52</v>
      </c>
      <c r="G197" t="s">
        <v>308</v>
      </c>
      <c r="H197" t="s">
        <v>54</v>
      </c>
      <c r="I197" t="s">
        <v>315</v>
      </c>
      <c r="J197">
        <v>18</v>
      </c>
      <c r="K197">
        <v>37075</v>
      </c>
      <c r="M197">
        <v>3336.75</v>
      </c>
      <c r="N197">
        <v>3336.75</v>
      </c>
      <c r="O197">
        <v>0</v>
      </c>
      <c r="P197" t="s">
        <v>2</v>
      </c>
      <c r="Q197" t="s">
        <v>7</v>
      </c>
    </row>
    <row r="198" spans="1:17" x14ac:dyDescent="0.25">
      <c r="A198" t="str">
        <f t="shared" si="3"/>
        <v>012020</v>
      </c>
      <c r="B198" t="s">
        <v>1470</v>
      </c>
      <c r="C198" t="s">
        <v>81</v>
      </c>
      <c r="D198">
        <v>137588</v>
      </c>
      <c r="E198" t="s">
        <v>51</v>
      </c>
      <c r="F198" t="s">
        <v>52</v>
      </c>
      <c r="G198" t="s">
        <v>308</v>
      </c>
      <c r="H198" t="s">
        <v>54</v>
      </c>
      <c r="I198" t="s">
        <v>316</v>
      </c>
      <c r="J198">
        <v>18</v>
      </c>
      <c r="K198">
        <v>116600</v>
      </c>
      <c r="M198">
        <v>10494</v>
      </c>
      <c r="N198">
        <v>10494</v>
      </c>
      <c r="O198">
        <v>0</v>
      </c>
      <c r="P198" t="s">
        <v>2</v>
      </c>
      <c r="Q198" t="s">
        <v>7</v>
      </c>
    </row>
    <row r="199" spans="1:17" x14ac:dyDescent="0.25">
      <c r="A199" t="str">
        <f t="shared" si="3"/>
        <v>012020</v>
      </c>
      <c r="B199" t="s">
        <v>1470</v>
      </c>
      <c r="C199" t="s">
        <v>81</v>
      </c>
      <c r="D199">
        <v>174262.39999999999</v>
      </c>
      <c r="E199" t="s">
        <v>51</v>
      </c>
      <c r="F199" t="s">
        <v>52</v>
      </c>
      <c r="G199" t="s">
        <v>10</v>
      </c>
      <c r="H199" t="s">
        <v>54</v>
      </c>
      <c r="I199" t="s">
        <v>317</v>
      </c>
      <c r="J199">
        <v>18</v>
      </c>
      <c r="K199">
        <v>147680</v>
      </c>
      <c r="M199">
        <v>13291.2</v>
      </c>
      <c r="N199">
        <v>13291.2</v>
      </c>
      <c r="O199">
        <v>0</v>
      </c>
      <c r="P199" t="s">
        <v>2</v>
      </c>
      <c r="Q199" t="s">
        <v>7</v>
      </c>
    </row>
    <row r="200" spans="1:17" x14ac:dyDescent="0.25">
      <c r="A200" t="str">
        <f t="shared" si="3"/>
        <v>012020</v>
      </c>
      <c r="B200" t="s">
        <v>1470</v>
      </c>
      <c r="C200" t="s">
        <v>81</v>
      </c>
      <c r="D200">
        <v>66292.399999999994</v>
      </c>
      <c r="E200" t="s">
        <v>51</v>
      </c>
      <c r="F200" t="s">
        <v>52</v>
      </c>
      <c r="G200" t="s">
        <v>10</v>
      </c>
      <c r="H200" t="s">
        <v>54</v>
      </c>
      <c r="I200" t="s">
        <v>318</v>
      </c>
      <c r="J200">
        <v>18</v>
      </c>
      <c r="K200">
        <v>56180</v>
      </c>
      <c r="M200">
        <v>5056.2</v>
      </c>
      <c r="N200">
        <v>5056.2</v>
      </c>
      <c r="O200">
        <v>0</v>
      </c>
      <c r="P200" t="s">
        <v>2</v>
      </c>
      <c r="Q200" t="s">
        <v>7</v>
      </c>
    </row>
    <row r="201" spans="1:17" x14ac:dyDescent="0.25">
      <c r="A201" t="str">
        <f t="shared" si="3"/>
        <v>012020</v>
      </c>
      <c r="B201" t="s">
        <v>1470</v>
      </c>
      <c r="C201" t="s">
        <v>81</v>
      </c>
      <c r="D201">
        <v>66292.399999999994</v>
      </c>
      <c r="E201" t="s">
        <v>51</v>
      </c>
      <c r="F201" t="s">
        <v>52</v>
      </c>
      <c r="G201" t="s">
        <v>308</v>
      </c>
      <c r="H201" t="s">
        <v>54</v>
      </c>
      <c r="I201" t="s">
        <v>319</v>
      </c>
      <c r="J201">
        <v>18</v>
      </c>
      <c r="K201">
        <v>56180</v>
      </c>
      <c r="M201">
        <v>5056.2</v>
      </c>
      <c r="N201">
        <v>5056.2</v>
      </c>
      <c r="O201">
        <v>0</v>
      </c>
      <c r="P201" t="s">
        <v>2</v>
      </c>
      <c r="Q201" t="s">
        <v>7</v>
      </c>
    </row>
    <row r="202" spans="1:17" x14ac:dyDescent="0.25">
      <c r="A202" t="str">
        <f t="shared" si="3"/>
        <v>012020</v>
      </c>
      <c r="B202" t="s">
        <v>1470</v>
      </c>
      <c r="C202" t="s">
        <v>81</v>
      </c>
      <c r="D202">
        <v>66292.399999999994</v>
      </c>
      <c r="E202" t="s">
        <v>51</v>
      </c>
      <c r="F202" t="s">
        <v>52</v>
      </c>
      <c r="G202" t="s">
        <v>294</v>
      </c>
      <c r="H202" t="s">
        <v>54</v>
      </c>
      <c r="I202" t="s">
        <v>320</v>
      </c>
      <c r="J202">
        <v>18</v>
      </c>
      <c r="K202">
        <v>56180</v>
      </c>
      <c r="M202">
        <v>5056.2</v>
      </c>
      <c r="N202">
        <v>5056.2</v>
      </c>
      <c r="O202">
        <v>0</v>
      </c>
      <c r="P202" t="s">
        <v>2</v>
      </c>
      <c r="Q202" t="s">
        <v>7</v>
      </c>
    </row>
    <row r="203" spans="1:17" x14ac:dyDescent="0.25">
      <c r="A203" t="str">
        <f t="shared" si="3"/>
        <v>012020</v>
      </c>
      <c r="B203" t="s">
        <v>1470</v>
      </c>
      <c r="C203" t="s">
        <v>81</v>
      </c>
      <c r="D203">
        <v>66292.399999999994</v>
      </c>
      <c r="E203" t="s">
        <v>51</v>
      </c>
      <c r="F203" t="s">
        <v>52</v>
      </c>
      <c r="G203" t="s">
        <v>294</v>
      </c>
      <c r="H203" t="s">
        <v>54</v>
      </c>
      <c r="I203" t="s">
        <v>321</v>
      </c>
      <c r="J203">
        <v>18</v>
      </c>
      <c r="K203">
        <v>56180</v>
      </c>
      <c r="M203">
        <v>5056.2</v>
      </c>
      <c r="N203">
        <v>5056.2</v>
      </c>
      <c r="O203">
        <v>0</v>
      </c>
      <c r="P203" t="s">
        <v>2</v>
      </c>
      <c r="Q203" t="s">
        <v>7</v>
      </c>
    </row>
    <row r="204" spans="1:17" x14ac:dyDescent="0.25">
      <c r="A204" t="str">
        <f t="shared" si="3"/>
        <v>012020</v>
      </c>
      <c r="B204" t="s">
        <v>1470</v>
      </c>
      <c r="C204" t="s">
        <v>81</v>
      </c>
      <c r="D204">
        <v>142591.20000000001</v>
      </c>
      <c r="E204" t="s">
        <v>51</v>
      </c>
      <c r="F204" t="s">
        <v>52</v>
      </c>
      <c r="G204" t="s">
        <v>299</v>
      </c>
      <c r="H204" t="s">
        <v>54</v>
      </c>
      <c r="I204" t="s">
        <v>322</v>
      </c>
      <c r="J204">
        <v>18</v>
      </c>
      <c r="K204">
        <v>120840</v>
      </c>
      <c r="M204">
        <v>10875.6</v>
      </c>
      <c r="N204">
        <v>10875.6</v>
      </c>
      <c r="O204">
        <v>0</v>
      </c>
      <c r="P204" t="s">
        <v>2</v>
      </c>
      <c r="Q204" t="s">
        <v>7</v>
      </c>
    </row>
    <row r="205" spans="1:17" x14ac:dyDescent="0.25">
      <c r="A205" t="str">
        <f t="shared" si="3"/>
        <v>012020</v>
      </c>
      <c r="B205" t="s">
        <v>1470</v>
      </c>
      <c r="C205" t="s">
        <v>81</v>
      </c>
      <c r="D205">
        <v>71295.600000000006</v>
      </c>
      <c r="E205" t="s">
        <v>51</v>
      </c>
      <c r="F205" t="s">
        <v>52</v>
      </c>
      <c r="G205" t="s">
        <v>306</v>
      </c>
      <c r="H205" t="s">
        <v>54</v>
      </c>
      <c r="I205" t="s">
        <v>323</v>
      </c>
      <c r="J205">
        <v>18</v>
      </c>
      <c r="K205">
        <v>60420</v>
      </c>
      <c r="M205">
        <v>5437.8</v>
      </c>
      <c r="N205">
        <v>5437.8</v>
      </c>
      <c r="O205">
        <v>0</v>
      </c>
      <c r="P205" t="s">
        <v>2</v>
      </c>
      <c r="Q205" t="s">
        <v>7</v>
      </c>
    </row>
    <row r="206" spans="1:17" x14ac:dyDescent="0.25">
      <c r="A206" t="str">
        <f t="shared" si="3"/>
        <v>012020</v>
      </c>
      <c r="B206" t="s">
        <v>1470</v>
      </c>
      <c r="C206" t="s">
        <v>81</v>
      </c>
      <c r="D206">
        <v>142591.20000000001</v>
      </c>
      <c r="E206" t="s">
        <v>51</v>
      </c>
      <c r="F206" t="s">
        <v>52</v>
      </c>
      <c r="G206" t="s">
        <v>324</v>
      </c>
      <c r="H206" t="s">
        <v>54</v>
      </c>
      <c r="I206" t="s">
        <v>325</v>
      </c>
      <c r="J206">
        <v>18</v>
      </c>
      <c r="K206">
        <v>120840</v>
      </c>
      <c r="M206">
        <v>10875.6</v>
      </c>
      <c r="N206">
        <v>10875.6</v>
      </c>
      <c r="O206">
        <v>0</v>
      </c>
      <c r="P206" t="s">
        <v>2</v>
      </c>
      <c r="Q206" t="s">
        <v>7</v>
      </c>
    </row>
    <row r="207" spans="1:17" x14ac:dyDescent="0.25">
      <c r="A207" t="str">
        <f t="shared" si="3"/>
        <v>012020</v>
      </c>
      <c r="B207" t="s">
        <v>1470</v>
      </c>
      <c r="C207" t="s">
        <v>81</v>
      </c>
      <c r="D207">
        <v>66292.399999999994</v>
      </c>
      <c r="E207" t="s">
        <v>51</v>
      </c>
      <c r="F207" t="s">
        <v>52</v>
      </c>
      <c r="G207" t="s">
        <v>326</v>
      </c>
      <c r="H207" t="s">
        <v>54</v>
      </c>
      <c r="I207" t="s">
        <v>327</v>
      </c>
      <c r="J207">
        <v>18</v>
      </c>
      <c r="K207">
        <v>56180</v>
      </c>
      <c r="M207">
        <v>5056.2</v>
      </c>
      <c r="N207">
        <v>5056.2</v>
      </c>
      <c r="O207">
        <v>0</v>
      </c>
      <c r="P207" t="s">
        <v>2</v>
      </c>
      <c r="Q207" t="s">
        <v>7</v>
      </c>
    </row>
    <row r="208" spans="1:17" x14ac:dyDescent="0.25">
      <c r="A208" t="str">
        <f t="shared" si="3"/>
        <v>012020</v>
      </c>
      <c r="B208" t="s">
        <v>1470</v>
      </c>
      <c r="C208" t="s">
        <v>81</v>
      </c>
      <c r="D208">
        <v>132584.79999999999</v>
      </c>
      <c r="E208" t="s">
        <v>51</v>
      </c>
      <c r="F208" t="s">
        <v>52</v>
      </c>
      <c r="G208" t="s">
        <v>324</v>
      </c>
      <c r="H208" t="s">
        <v>54</v>
      </c>
      <c r="I208" t="s">
        <v>328</v>
      </c>
      <c r="J208">
        <v>18</v>
      </c>
      <c r="K208">
        <v>112360</v>
      </c>
      <c r="M208">
        <v>10112.4</v>
      </c>
      <c r="N208">
        <v>10112.4</v>
      </c>
      <c r="O208">
        <v>0</v>
      </c>
      <c r="P208" t="s">
        <v>2</v>
      </c>
      <c r="Q208" t="s">
        <v>7</v>
      </c>
    </row>
    <row r="209" spans="1:17" x14ac:dyDescent="0.25">
      <c r="A209" t="str">
        <f t="shared" si="3"/>
        <v>012020</v>
      </c>
      <c r="B209" t="s">
        <v>1470</v>
      </c>
      <c r="C209" t="s">
        <v>81</v>
      </c>
      <c r="D209">
        <v>142591.20000000001</v>
      </c>
      <c r="E209" t="s">
        <v>51</v>
      </c>
      <c r="F209" t="s">
        <v>52</v>
      </c>
      <c r="G209" t="s">
        <v>304</v>
      </c>
      <c r="H209" t="s">
        <v>54</v>
      </c>
      <c r="I209" t="s">
        <v>329</v>
      </c>
      <c r="J209">
        <v>18</v>
      </c>
      <c r="K209">
        <v>120840</v>
      </c>
      <c r="M209">
        <v>10875.6</v>
      </c>
      <c r="N209">
        <v>10875.6</v>
      </c>
      <c r="O209">
        <v>0</v>
      </c>
      <c r="P209" t="s">
        <v>2</v>
      </c>
      <c r="Q209" t="s">
        <v>7</v>
      </c>
    </row>
    <row r="210" spans="1:17" x14ac:dyDescent="0.25">
      <c r="A210" t="str">
        <f t="shared" si="3"/>
        <v>012020</v>
      </c>
      <c r="B210" t="s">
        <v>1470</v>
      </c>
      <c r="C210" t="s">
        <v>81</v>
      </c>
      <c r="D210">
        <v>173530.8</v>
      </c>
      <c r="E210" t="s">
        <v>51</v>
      </c>
      <c r="F210" t="s">
        <v>52</v>
      </c>
      <c r="G210" t="s">
        <v>299</v>
      </c>
      <c r="H210" t="s">
        <v>54</v>
      </c>
      <c r="I210" t="s">
        <v>330</v>
      </c>
      <c r="J210">
        <v>18</v>
      </c>
      <c r="K210">
        <v>147060</v>
      </c>
      <c r="M210">
        <v>13235.4</v>
      </c>
      <c r="N210">
        <v>13235.4</v>
      </c>
      <c r="O210">
        <v>0</v>
      </c>
      <c r="P210" t="s">
        <v>2</v>
      </c>
      <c r="Q210" t="s">
        <v>7</v>
      </c>
    </row>
    <row r="211" spans="1:17" x14ac:dyDescent="0.25">
      <c r="A211" t="str">
        <f t="shared" si="3"/>
        <v>012020</v>
      </c>
      <c r="B211" t="s">
        <v>1470</v>
      </c>
      <c r="C211" t="s">
        <v>81</v>
      </c>
      <c r="D211">
        <v>174994</v>
      </c>
      <c r="E211" t="s">
        <v>51</v>
      </c>
      <c r="F211" t="s">
        <v>52</v>
      </c>
      <c r="G211" t="s">
        <v>299</v>
      </c>
      <c r="H211" t="s">
        <v>54</v>
      </c>
      <c r="I211" t="s">
        <v>331</v>
      </c>
      <c r="J211">
        <v>18</v>
      </c>
      <c r="K211">
        <v>148300</v>
      </c>
      <c r="M211">
        <v>13347</v>
      </c>
      <c r="N211">
        <v>13347</v>
      </c>
      <c r="O211">
        <v>0</v>
      </c>
      <c r="P211" t="s">
        <v>2</v>
      </c>
      <c r="Q211" t="s">
        <v>7</v>
      </c>
    </row>
    <row r="212" spans="1:17" x14ac:dyDescent="0.25">
      <c r="A212" t="str">
        <f t="shared" si="3"/>
        <v>012020</v>
      </c>
      <c r="B212" t="s">
        <v>1470</v>
      </c>
      <c r="C212" t="s">
        <v>81</v>
      </c>
      <c r="D212">
        <v>132584.79999999999</v>
      </c>
      <c r="E212" t="s">
        <v>51</v>
      </c>
      <c r="F212" t="s">
        <v>52</v>
      </c>
      <c r="G212" t="s">
        <v>299</v>
      </c>
      <c r="H212" t="s">
        <v>54</v>
      </c>
      <c r="I212" t="s">
        <v>332</v>
      </c>
      <c r="J212">
        <v>18</v>
      </c>
      <c r="K212">
        <v>112360</v>
      </c>
      <c r="M212">
        <v>10112.4</v>
      </c>
      <c r="N212">
        <v>10112.4</v>
      </c>
      <c r="O212">
        <v>0</v>
      </c>
      <c r="P212" t="s">
        <v>2</v>
      </c>
      <c r="Q212" t="s">
        <v>7</v>
      </c>
    </row>
    <row r="213" spans="1:17" x14ac:dyDescent="0.25">
      <c r="A213" t="str">
        <f t="shared" si="3"/>
        <v>012020</v>
      </c>
      <c r="B213" t="s">
        <v>1470</v>
      </c>
      <c r="C213" t="s">
        <v>81</v>
      </c>
      <c r="D213">
        <v>142591.20000000001</v>
      </c>
      <c r="E213" t="s">
        <v>51</v>
      </c>
      <c r="F213" t="s">
        <v>52</v>
      </c>
      <c r="G213" t="s">
        <v>310</v>
      </c>
      <c r="H213" t="s">
        <v>54</v>
      </c>
      <c r="I213" t="s">
        <v>333</v>
      </c>
      <c r="J213">
        <v>18</v>
      </c>
      <c r="K213">
        <v>120840</v>
      </c>
      <c r="M213">
        <v>10875.6</v>
      </c>
      <c r="N213">
        <v>10875.6</v>
      </c>
      <c r="O213">
        <v>0</v>
      </c>
      <c r="P213" t="s">
        <v>2</v>
      </c>
      <c r="Q213" t="s">
        <v>7</v>
      </c>
    </row>
    <row r="214" spans="1:17" x14ac:dyDescent="0.25">
      <c r="A214" t="str">
        <f t="shared" si="3"/>
        <v>012020</v>
      </c>
      <c r="B214" t="s">
        <v>1470</v>
      </c>
      <c r="C214" t="s">
        <v>81</v>
      </c>
      <c r="D214">
        <v>173530.8</v>
      </c>
      <c r="E214" t="s">
        <v>51</v>
      </c>
      <c r="F214" t="s">
        <v>52</v>
      </c>
      <c r="G214" t="s">
        <v>334</v>
      </c>
      <c r="H214" t="s">
        <v>54</v>
      </c>
      <c r="I214" t="s">
        <v>335</v>
      </c>
      <c r="J214">
        <v>18</v>
      </c>
      <c r="K214">
        <v>147060</v>
      </c>
      <c r="M214">
        <v>13235.4</v>
      </c>
      <c r="N214">
        <v>13235.4</v>
      </c>
      <c r="O214">
        <v>0</v>
      </c>
      <c r="P214" t="s">
        <v>2</v>
      </c>
      <c r="Q214" t="s">
        <v>7</v>
      </c>
    </row>
    <row r="215" spans="1:17" x14ac:dyDescent="0.25">
      <c r="A215" t="str">
        <f t="shared" si="3"/>
        <v>012020</v>
      </c>
      <c r="B215" t="s">
        <v>1470</v>
      </c>
      <c r="C215" t="s">
        <v>81</v>
      </c>
      <c r="D215">
        <v>87497</v>
      </c>
      <c r="E215" t="s">
        <v>51</v>
      </c>
      <c r="F215" t="s">
        <v>52</v>
      </c>
      <c r="G215" t="s">
        <v>336</v>
      </c>
      <c r="H215" t="s">
        <v>54</v>
      </c>
      <c r="I215" t="s">
        <v>337</v>
      </c>
      <c r="J215">
        <v>18</v>
      </c>
      <c r="K215">
        <v>74150</v>
      </c>
      <c r="M215">
        <v>6673.5</v>
      </c>
      <c r="N215">
        <v>6673.5</v>
      </c>
      <c r="O215">
        <v>0</v>
      </c>
      <c r="P215" t="s">
        <v>2</v>
      </c>
      <c r="Q215" t="s">
        <v>7</v>
      </c>
    </row>
    <row r="216" spans="1:17" x14ac:dyDescent="0.25">
      <c r="A216" t="str">
        <f t="shared" si="3"/>
        <v>012020</v>
      </c>
      <c r="B216" t="s">
        <v>1470</v>
      </c>
      <c r="C216" t="s">
        <v>81</v>
      </c>
      <c r="D216">
        <v>132584.79999999999</v>
      </c>
      <c r="E216" t="s">
        <v>51</v>
      </c>
      <c r="F216" t="s">
        <v>52</v>
      </c>
      <c r="G216" t="s">
        <v>338</v>
      </c>
      <c r="H216" t="s">
        <v>54</v>
      </c>
      <c r="I216" t="s">
        <v>339</v>
      </c>
      <c r="J216">
        <v>18</v>
      </c>
      <c r="K216">
        <v>112360</v>
      </c>
      <c r="M216">
        <v>10112.4</v>
      </c>
      <c r="N216">
        <v>10112.4</v>
      </c>
      <c r="O216">
        <v>0</v>
      </c>
      <c r="P216" t="s">
        <v>2</v>
      </c>
      <c r="Q216" t="s">
        <v>7</v>
      </c>
    </row>
    <row r="217" spans="1:17" x14ac:dyDescent="0.25">
      <c r="A217" t="str">
        <f t="shared" si="3"/>
        <v>012020</v>
      </c>
      <c r="B217" t="s">
        <v>1470</v>
      </c>
      <c r="C217" t="s">
        <v>81</v>
      </c>
      <c r="D217">
        <v>203880.4</v>
      </c>
      <c r="E217" t="s">
        <v>51</v>
      </c>
      <c r="F217" t="s">
        <v>52</v>
      </c>
      <c r="G217" t="s">
        <v>340</v>
      </c>
      <c r="H217" t="s">
        <v>54</v>
      </c>
      <c r="I217" t="s">
        <v>341</v>
      </c>
      <c r="J217">
        <v>18</v>
      </c>
      <c r="K217">
        <v>172780</v>
      </c>
      <c r="M217">
        <v>15550.2</v>
      </c>
      <c r="N217">
        <v>15550.2</v>
      </c>
      <c r="O217">
        <v>0</v>
      </c>
      <c r="P217" t="s">
        <v>2</v>
      </c>
      <c r="Q217" t="s">
        <v>7</v>
      </c>
    </row>
    <row r="218" spans="1:17" x14ac:dyDescent="0.25">
      <c r="A218" t="str">
        <f t="shared" si="3"/>
        <v>012020</v>
      </c>
      <c r="B218" t="s">
        <v>1470</v>
      </c>
      <c r="C218" t="s">
        <v>81</v>
      </c>
      <c r="D218">
        <v>142591.20000000001</v>
      </c>
      <c r="E218" t="s">
        <v>51</v>
      </c>
      <c r="F218" t="s">
        <v>52</v>
      </c>
      <c r="G218" t="s">
        <v>338</v>
      </c>
      <c r="H218" t="s">
        <v>54</v>
      </c>
      <c r="I218" t="s">
        <v>342</v>
      </c>
      <c r="J218">
        <v>18</v>
      </c>
      <c r="K218">
        <v>120840</v>
      </c>
      <c r="M218">
        <v>10875.6</v>
      </c>
      <c r="N218">
        <v>10875.6</v>
      </c>
      <c r="O218">
        <v>0</v>
      </c>
      <c r="P218" t="s">
        <v>2</v>
      </c>
      <c r="Q218" t="s">
        <v>7</v>
      </c>
    </row>
    <row r="219" spans="1:17" x14ac:dyDescent="0.25">
      <c r="A219" t="str">
        <f t="shared" si="3"/>
        <v>012020</v>
      </c>
      <c r="B219" t="s">
        <v>1470</v>
      </c>
      <c r="C219" t="s">
        <v>81</v>
      </c>
      <c r="D219">
        <v>86765.4</v>
      </c>
      <c r="E219" t="s">
        <v>51</v>
      </c>
      <c r="F219" t="s">
        <v>52</v>
      </c>
      <c r="G219" t="s">
        <v>287</v>
      </c>
      <c r="H219" t="s">
        <v>54</v>
      </c>
      <c r="I219" t="s">
        <v>343</v>
      </c>
      <c r="J219">
        <v>18</v>
      </c>
      <c r="K219">
        <v>73530</v>
      </c>
      <c r="M219">
        <v>6617.7</v>
      </c>
      <c r="N219">
        <v>6617.7</v>
      </c>
      <c r="O219">
        <v>0</v>
      </c>
      <c r="P219" t="s">
        <v>2</v>
      </c>
      <c r="Q219" t="s">
        <v>7</v>
      </c>
    </row>
    <row r="220" spans="1:17" x14ac:dyDescent="0.25">
      <c r="A220" t="str">
        <f t="shared" si="3"/>
        <v>012020</v>
      </c>
      <c r="B220" t="s">
        <v>1470</v>
      </c>
      <c r="C220" t="s">
        <v>81</v>
      </c>
      <c r="D220">
        <v>173530.8</v>
      </c>
      <c r="E220" t="s">
        <v>51</v>
      </c>
      <c r="F220" t="s">
        <v>52</v>
      </c>
      <c r="G220" t="s">
        <v>289</v>
      </c>
      <c r="H220" t="s">
        <v>54</v>
      </c>
      <c r="I220" t="s">
        <v>344</v>
      </c>
      <c r="J220">
        <v>18</v>
      </c>
      <c r="K220">
        <v>147060</v>
      </c>
      <c r="M220">
        <v>13235.4</v>
      </c>
      <c r="N220">
        <v>13235.4</v>
      </c>
      <c r="O220">
        <v>0</v>
      </c>
      <c r="P220" t="s">
        <v>2</v>
      </c>
      <c r="Q220" t="s">
        <v>7</v>
      </c>
    </row>
    <row r="221" spans="1:17" x14ac:dyDescent="0.25">
      <c r="A221" t="str">
        <f t="shared" si="3"/>
        <v>012020</v>
      </c>
      <c r="B221" t="s">
        <v>1470</v>
      </c>
      <c r="C221" t="s">
        <v>81</v>
      </c>
      <c r="D221">
        <v>173530.8</v>
      </c>
      <c r="E221" t="s">
        <v>51</v>
      </c>
      <c r="F221" t="s">
        <v>52</v>
      </c>
      <c r="G221" t="s">
        <v>345</v>
      </c>
      <c r="H221" t="s">
        <v>54</v>
      </c>
      <c r="I221" t="s">
        <v>346</v>
      </c>
      <c r="J221">
        <v>18</v>
      </c>
      <c r="K221">
        <v>147060</v>
      </c>
      <c r="M221">
        <v>13235.4</v>
      </c>
      <c r="N221">
        <v>13235.4</v>
      </c>
      <c r="O221">
        <v>0</v>
      </c>
      <c r="P221" t="s">
        <v>2</v>
      </c>
      <c r="Q221" t="s">
        <v>7</v>
      </c>
    </row>
    <row r="222" spans="1:17" x14ac:dyDescent="0.25">
      <c r="A222" t="str">
        <f t="shared" si="3"/>
        <v>012020</v>
      </c>
      <c r="B222" t="s">
        <v>1470</v>
      </c>
      <c r="C222" t="s">
        <v>81</v>
      </c>
      <c r="D222">
        <v>43748.5</v>
      </c>
      <c r="E222" t="s">
        <v>51</v>
      </c>
      <c r="F222" t="s">
        <v>52</v>
      </c>
      <c r="G222" t="s">
        <v>304</v>
      </c>
      <c r="H222" t="s">
        <v>54</v>
      </c>
      <c r="I222" t="s">
        <v>347</v>
      </c>
      <c r="J222">
        <v>18</v>
      </c>
      <c r="K222">
        <v>37075</v>
      </c>
      <c r="M222">
        <v>3336.75</v>
      </c>
      <c r="N222">
        <v>3336.75</v>
      </c>
      <c r="O222">
        <v>0</v>
      </c>
      <c r="P222" t="s">
        <v>2</v>
      </c>
      <c r="Q222" t="s">
        <v>7</v>
      </c>
    </row>
    <row r="223" spans="1:17" x14ac:dyDescent="0.25">
      <c r="A223" t="str">
        <f t="shared" si="3"/>
        <v>012020</v>
      </c>
      <c r="B223" t="s">
        <v>1470</v>
      </c>
      <c r="C223" t="s">
        <v>81</v>
      </c>
      <c r="D223">
        <v>66292.399999999994</v>
      </c>
      <c r="E223" t="s">
        <v>51</v>
      </c>
      <c r="F223" t="s">
        <v>52</v>
      </c>
      <c r="G223" t="s">
        <v>304</v>
      </c>
      <c r="H223" t="s">
        <v>54</v>
      </c>
      <c r="I223" t="s">
        <v>348</v>
      </c>
      <c r="J223">
        <v>18</v>
      </c>
      <c r="K223">
        <v>56180</v>
      </c>
      <c r="M223">
        <v>5056.2</v>
      </c>
      <c r="N223">
        <v>5056.2</v>
      </c>
      <c r="O223">
        <v>0</v>
      </c>
      <c r="P223" t="s">
        <v>2</v>
      </c>
      <c r="Q223" t="s">
        <v>7</v>
      </c>
    </row>
    <row r="224" spans="1:17" x14ac:dyDescent="0.25">
      <c r="A224" t="str">
        <f t="shared" si="3"/>
        <v>012020</v>
      </c>
      <c r="B224" t="s">
        <v>1470</v>
      </c>
      <c r="C224" t="s">
        <v>81</v>
      </c>
      <c r="D224">
        <v>71295.600000000006</v>
      </c>
      <c r="E224" t="s">
        <v>51</v>
      </c>
      <c r="F224" t="s">
        <v>52</v>
      </c>
      <c r="G224" t="s">
        <v>304</v>
      </c>
      <c r="H224" t="s">
        <v>54</v>
      </c>
      <c r="I224" t="s">
        <v>349</v>
      </c>
      <c r="J224">
        <v>18</v>
      </c>
      <c r="K224">
        <v>60420</v>
      </c>
      <c r="M224">
        <v>5437.8</v>
      </c>
      <c r="N224">
        <v>5437.8</v>
      </c>
      <c r="O224">
        <v>0</v>
      </c>
      <c r="P224" t="s">
        <v>2</v>
      </c>
      <c r="Q224" t="s">
        <v>7</v>
      </c>
    </row>
    <row r="225" spans="1:17" x14ac:dyDescent="0.25">
      <c r="A225" t="str">
        <f t="shared" si="3"/>
        <v>012020</v>
      </c>
      <c r="B225" t="s">
        <v>1470</v>
      </c>
      <c r="C225" t="s">
        <v>81</v>
      </c>
      <c r="D225">
        <v>71295.600000000006</v>
      </c>
      <c r="E225" t="s">
        <v>51</v>
      </c>
      <c r="F225" t="s">
        <v>52</v>
      </c>
      <c r="G225" t="s">
        <v>304</v>
      </c>
      <c r="H225" t="s">
        <v>54</v>
      </c>
      <c r="I225" t="s">
        <v>350</v>
      </c>
      <c r="J225">
        <v>18</v>
      </c>
      <c r="K225">
        <v>60420</v>
      </c>
      <c r="M225">
        <v>5437.8</v>
      </c>
      <c r="N225">
        <v>5437.8</v>
      </c>
      <c r="O225">
        <v>0</v>
      </c>
      <c r="P225" t="s">
        <v>2</v>
      </c>
      <c r="Q225" t="s">
        <v>7</v>
      </c>
    </row>
    <row r="226" spans="1:17" x14ac:dyDescent="0.25">
      <c r="A226" t="str">
        <f t="shared" si="3"/>
        <v>012020</v>
      </c>
      <c r="B226" t="s">
        <v>1470</v>
      </c>
      <c r="C226" t="s">
        <v>81</v>
      </c>
      <c r="D226">
        <v>142591.20000000001</v>
      </c>
      <c r="E226" t="s">
        <v>51</v>
      </c>
      <c r="F226" t="s">
        <v>52</v>
      </c>
      <c r="G226" t="s">
        <v>351</v>
      </c>
      <c r="H226" t="s">
        <v>54</v>
      </c>
      <c r="I226" t="s">
        <v>352</v>
      </c>
      <c r="J226">
        <v>18</v>
      </c>
      <c r="K226">
        <v>120840</v>
      </c>
      <c r="M226">
        <v>10875.6</v>
      </c>
      <c r="N226">
        <v>10875.6</v>
      </c>
      <c r="O226">
        <v>0</v>
      </c>
      <c r="P226" t="s">
        <v>2</v>
      </c>
      <c r="Q226" t="s">
        <v>7</v>
      </c>
    </row>
    <row r="227" spans="1:17" x14ac:dyDescent="0.25">
      <c r="A227" t="str">
        <f t="shared" si="3"/>
        <v>012020</v>
      </c>
      <c r="B227" t="s">
        <v>1470</v>
      </c>
      <c r="C227" t="s">
        <v>81</v>
      </c>
      <c r="D227">
        <v>86765.4</v>
      </c>
      <c r="E227" t="s">
        <v>51</v>
      </c>
      <c r="F227" t="s">
        <v>52</v>
      </c>
      <c r="G227" t="s">
        <v>351</v>
      </c>
      <c r="H227" t="s">
        <v>54</v>
      </c>
      <c r="I227" t="s">
        <v>353</v>
      </c>
      <c r="J227">
        <v>18</v>
      </c>
      <c r="K227">
        <v>73530</v>
      </c>
      <c r="M227">
        <v>6617.7</v>
      </c>
      <c r="N227">
        <v>6617.7</v>
      </c>
      <c r="O227">
        <v>0</v>
      </c>
      <c r="P227" t="s">
        <v>2</v>
      </c>
      <c r="Q227" t="s">
        <v>7</v>
      </c>
    </row>
    <row r="228" spans="1:17" x14ac:dyDescent="0.25">
      <c r="A228" t="str">
        <f t="shared" si="3"/>
        <v>012020</v>
      </c>
      <c r="B228" t="s">
        <v>1470</v>
      </c>
      <c r="C228" t="s">
        <v>81</v>
      </c>
      <c r="D228">
        <v>173530.8</v>
      </c>
      <c r="E228" t="s">
        <v>51</v>
      </c>
      <c r="F228" t="s">
        <v>52</v>
      </c>
      <c r="G228" t="s">
        <v>336</v>
      </c>
      <c r="H228" t="s">
        <v>54</v>
      </c>
      <c r="I228" t="s">
        <v>354</v>
      </c>
      <c r="J228">
        <v>18</v>
      </c>
      <c r="K228">
        <v>147060</v>
      </c>
      <c r="M228">
        <v>13235.4</v>
      </c>
      <c r="N228">
        <v>13235.4</v>
      </c>
      <c r="O228">
        <v>0</v>
      </c>
      <c r="P228" t="s">
        <v>2</v>
      </c>
      <c r="Q228" t="s">
        <v>7</v>
      </c>
    </row>
    <row r="229" spans="1:17" x14ac:dyDescent="0.25">
      <c r="A229" t="str">
        <f t="shared" si="3"/>
        <v>012020</v>
      </c>
      <c r="B229" t="s">
        <v>1470</v>
      </c>
      <c r="C229" t="s">
        <v>81</v>
      </c>
      <c r="D229">
        <v>86765.4</v>
      </c>
      <c r="E229" t="s">
        <v>51</v>
      </c>
      <c r="F229" t="s">
        <v>52</v>
      </c>
      <c r="G229" t="s">
        <v>326</v>
      </c>
      <c r="H229" t="s">
        <v>54</v>
      </c>
      <c r="I229" t="s">
        <v>355</v>
      </c>
      <c r="J229">
        <v>18</v>
      </c>
      <c r="K229">
        <v>73530</v>
      </c>
      <c r="M229">
        <v>6617.7</v>
      </c>
      <c r="N229">
        <v>6617.7</v>
      </c>
      <c r="O229">
        <v>0</v>
      </c>
      <c r="P229" t="s">
        <v>2</v>
      </c>
      <c r="Q229" t="s">
        <v>7</v>
      </c>
    </row>
    <row r="230" spans="1:17" x14ac:dyDescent="0.25">
      <c r="A230" t="str">
        <f t="shared" si="3"/>
        <v>012020</v>
      </c>
      <c r="B230" t="s">
        <v>1470</v>
      </c>
      <c r="C230" t="s">
        <v>81</v>
      </c>
      <c r="D230">
        <v>71295.600000000006</v>
      </c>
      <c r="E230" t="s">
        <v>51</v>
      </c>
      <c r="F230" t="s">
        <v>52</v>
      </c>
      <c r="G230" t="s">
        <v>356</v>
      </c>
      <c r="H230" t="s">
        <v>54</v>
      </c>
      <c r="I230" t="s">
        <v>357</v>
      </c>
      <c r="J230">
        <v>18</v>
      </c>
      <c r="K230">
        <v>60420</v>
      </c>
      <c r="M230">
        <v>5437.8</v>
      </c>
      <c r="N230">
        <v>5437.8</v>
      </c>
      <c r="O230">
        <v>0</v>
      </c>
      <c r="P230" t="s">
        <v>2</v>
      </c>
      <c r="Q230" t="s">
        <v>7</v>
      </c>
    </row>
    <row r="231" spans="1:17" x14ac:dyDescent="0.25">
      <c r="A231" t="str">
        <f t="shared" si="3"/>
        <v>012020</v>
      </c>
      <c r="B231" t="s">
        <v>1470</v>
      </c>
      <c r="C231" t="s">
        <v>81</v>
      </c>
      <c r="D231">
        <v>35647.800000000003</v>
      </c>
      <c r="E231" t="s">
        <v>51</v>
      </c>
      <c r="F231" t="s">
        <v>52</v>
      </c>
      <c r="G231" t="s">
        <v>304</v>
      </c>
      <c r="H231" t="s">
        <v>54</v>
      </c>
      <c r="I231" t="s">
        <v>358</v>
      </c>
      <c r="J231">
        <v>18</v>
      </c>
      <c r="K231">
        <v>30210</v>
      </c>
      <c r="M231">
        <v>2718.9</v>
      </c>
      <c r="N231">
        <v>2718.9</v>
      </c>
      <c r="O231">
        <v>0</v>
      </c>
      <c r="P231" t="s">
        <v>2</v>
      </c>
      <c r="Q231" t="s">
        <v>7</v>
      </c>
    </row>
    <row r="232" spans="1:17" x14ac:dyDescent="0.25">
      <c r="A232" t="str">
        <f t="shared" si="3"/>
        <v>012020</v>
      </c>
      <c r="B232" t="s">
        <v>1470</v>
      </c>
      <c r="C232" t="s">
        <v>81</v>
      </c>
      <c r="D232">
        <v>87497</v>
      </c>
      <c r="E232" t="s">
        <v>51</v>
      </c>
      <c r="F232" t="s">
        <v>52</v>
      </c>
      <c r="G232" t="s">
        <v>356</v>
      </c>
      <c r="H232" t="s">
        <v>54</v>
      </c>
      <c r="I232" t="s">
        <v>359</v>
      </c>
      <c r="J232">
        <v>18</v>
      </c>
      <c r="K232">
        <v>74150</v>
      </c>
      <c r="M232">
        <v>6673.5</v>
      </c>
      <c r="N232">
        <v>6673.5</v>
      </c>
      <c r="O232">
        <v>0</v>
      </c>
      <c r="P232" t="s">
        <v>2</v>
      </c>
      <c r="Q232" t="s">
        <v>7</v>
      </c>
    </row>
    <row r="233" spans="1:17" x14ac:dyDescent="0.25">
      <c r="A233" t="str">
        <f t="shared" si="3"/>
        <v>012020</v>
      </c>
      <c r="B233" t="s">
        <v>1470</v>
      </c>
      <c r="C233" t="s">
        <v>81</v>
      </c>
      <c r="D233">
        <v>66292.399999999994</v>
      </c>
      <c r="E233" t="s">
        <v>51</v>
      </c>
      <c r="F233" t="s">
        <v>52</v>
      </c>
      <c r="G233" t="s">
        <v>304</v>
      </c>
      <c r="H233" t="s">
        <v>54</v>
      </c>
      <c r="I233" t="s">
        <v>360</v>
      </c>
      <c r="J233">
        <v>18</v>
      </c>
      <c r="K233">
        <v>56180</v>
      </c>
      <c r="M233">
        <v>5056.2</v>
      </c>
      <c r="N233">
        <v>5056.2</v>
      </c>
      <c r="O233">
        <v>0</v>
      </c>
      <c r="P233" t="s">
        <v>2</v>
      </c>
      <c r="Q233" t="s">
        <v>7</v>
      </c>
    </row>
    <row r="234" spans="1:17" x14ac:dyDescent="0.25">
      <c r="A234" t="str">
        <f t="shared" si="3"/>
        <v>012020</v>
      </c>
      <c r="B234" t="s">
        <v>1470</v>
      </c>
      <c r="C234" t="s">
        <v>81</v>
      </c>
      <c r="D234">
        <v>86765.4</v>
      </c>
      <c r="E234" t="s">
        <v>51</v>
      </c>
      <c r="F234" t="s">
        <v>52</v>
      </c>
      <c r="G234" t="s">
        <v>351</v>
      </c>
      <c r="H234" t="s">
        <v>54</v>
      </c>
      <c r="I234" t="s">
        <v>361</v>
      </c>
      <c r="J234">
        <v>18</v>
      </c>
      <c r="K234">
        <v>73530</v>
      </c>
      <c r="M234">
        <v>6617.7</v>
      </c>
      <c r="N234">
        <v>6617.7</v>
      </c>
      <c r="O234">
        <v>0</v>
      </c>
      <c r="P234" t="s">
        <v>2</v>
      </c>
      <c r="Q234" t="s">
        <v>7</v>
      </c>
    </row>
    <row r="235" spans="1:17" x14ac:dyDescent="0.25">
      <c r="A235" t="str">
        <f t="shared" si="3"/>
        <v>012020</v>
      </c>
      <c r="B235" t="s">
        <v>1470</v>
      </c>
      <c r="C235" t="s">
        <v>81</v>
      </c>
      <c r="D235">
        <v>87497</v>
      </c>
      <c r="E235" t="s">
        <v>51</v>
      </c>
      <c r="F235" t="s">
        <v>52</v>
      </c>
      <c r="G235" t="s">
        <v>291</v>
      </c>
      <c r="H235" t="s">
        <v>54</v>
      </c>
      <c r="I235" t="s">
        <v>362</v>
      </c>
      <c r="J235">
        <v>18</v>
      </c>
      <c r="K235">
        <v>74150</v>
      </c>
      <c r="M235">
        <v>6673.5</v>
      </c>
      <c r="N235">
        <v>6673.5</v>
      </c>
      <c r="O235">
        <v>0</v>
      </c>
      <c r="P235" t="s">
        <v>2</v>
      </c>
      <c r="Q235" t="s">
        <v>7</v>
      </c>
    </row>
    <row r="236" spans="1:17" x14ac:dyDescent="0.25">
      <c r="A236" t="str">
        <f t="shared" si="3"/>
        <v>012020</v>
      </c>
      <c r="B236" t="s">
        <v>1470</v>
      </c>
      <c r="C236" t="s">
        <v>81</v>
      </c>
      <c r="D236">
        <v>135086.39999999999</v>
      </c>
      <c r="E236" t="s">
        <v>51</v>
      </c>
      <c r="F236" t="s">
        <v>52</v>
      </c>
      <c r="G236" t="s">
        <v>363</v>
      </c>
      <c r="H236" t="s">
        <v>54</v>
      </c>
      <c r="I236" t="s">
        <v>364</v>
      </c>
      <c r="J236">
        <v>18</v>
      </c>
      <c r="K236">
        <v>114480</v>
      </c>
      <c r="M236">
        <v>10303.200000000001</v>
      </c>
      <c r="N236">
        <v>10303.200000000001</v>
      </c>
      <c r="O236">
        <v>0</v>
      </c>
      <c r="P236" t="s">
        <v>2</v>
      </c>
      <c r="Q236" t="s">
        <v>7</v>
      </c>
    </row>
    <row r="237" spans="1:17" x14ac:dyDescent="0.25">
      <c r="A237" t="str">
        <f t="shared" si="3"/>
        <v>012020</v>
      </c>
      <c r="B237" t="s">
        <v>1470</v>
      </c>
      <c r="C237" t="s">
        <v>81</v>
      </c>
      <c r="D237">
        <v>71295.600000000006</v>
      </c>
      <c r="E237" t="s">
        <v>51</v>
      </c>
      <c r="F237" t="s">
        <v>52</v>
      </c>
      <c r="G237" t="s">
        <v>291</v>
      </c>
      <c r="H237" t="s">
        <v>54</v>
      </c>
      <c r="I237" t="s">
        <v>365</v>
      </c>
      <c r="J237">
        <v>18</v>
      </c>
      <c r="K237">
        <v>60420</v>
      </c>
      <c r="M237">
        <v>5437.8</v>
      </c>
      <c r="N237">
        <v>5437.8</v>
      </c>
      <c r="O237">
        <v>0</v>
      </c>
      <c r="P237" t="s">
        <v>2</v>
      </c>
      <c r="Q237" t="s">
        <v>7</v>
      </c>
    </row>
    <row r="238" spans="1:17" x14ac:dyDescent="0.25">
      <c r="A238" t="str">
        <f t="shared" si="3"/>
        <v>012020</v>
      </c>
      <c r="B238" t="s">
        <v>1470</v>
      </c>
      <c r="C238" t="s">
        <v>81</v>
      </c>
      <c r="D238">
        <v>173530.8</v>
      </c>
      <c r="E238" t="s">
        <v>51</v>
      </c>
      <c r="F238" t="s">
        <v>52</v>
      </c>
      <c r="G238" t="s">
        <v>294</v>
      </c>
      <c r="H238" t="s">
        <v>54</v>
      </c>
      <c r="I238" t="s">
        <v>366</v>
      </c>
      <c r="J238">
        <v>18</v>
      </c>
      <c r="K238">
        <v>147060</v>
      </c>
      <c r="M238">
        <v>13235.4</v>
      </c>
      <c r="N238">
        <v>13235.4</v>
      </c>
      <c r="O238">
        <v>0</v>
      </c>
      <c r="P238" t="s">
        <v>2</v>
      </c>
      <c r="Q238" t="s">
        <v>7</v>
      </c>
    </row>
    <row r="239" spans="1:17" x14ac:dyDescent="0.25">
      <c r="A239" t="str">
        <f t="shared" si="3"/>
        <v>012020</v>
      </c>
      <c r="B239" t="s">
        <v>1470</v>
      </c>
      <c r="C239" t="s">
        <v>81</v>
      </c>
      <c r="D239">
        <v>87497</v>
      </c>
      <c r="E239" t="s">
        <v>51</v>
      </c>
      <c r="F239" t="s">
        <v>52</v>
      </c>
      <c r="G239" t="s">
        <v>363</v>
      </c>
      <c r="H239" t="s">
        <v>54</v>
      </c>
      <c r="I239" t="s">
        <v>367</v>
      </c>
      <c r="J239">
        <v>18</v>
      </c>
      <c r="K239">
        <v>74150</v>
      </c>
      <c r="M239">
        <v>6673.5</v>
      </c>
      <c r="N239">
        <v>6673.5</v>
      </c>
      <c r="O239">
        <v>0</v>
      </c>
      <c r="P239" t="s">
        <v>2</v>
      </c>
      <c r="Q239" t="s">
        <v>7</v>
      </c>
    </row>
    <row r="240" spans="1:17" x14ac:dyDescent="0.25">
      <c r="A240" t="str">
        <f t="shared" si="3"/>
        <v>012020</v>
      </c>
      <c r="B240" t="s">
        <v>1470</v>
      </c>
      <c r="C240" t="s">
        <v>81</v>
      </c>
      <c r="D240">
        <v>86765.4</v>
      </c>
      <c r="E240" t="s">
        <v>51</v>
      </c>
      <c r="F240" t="s">
        <v>52</v>
      </c>
      <c r="G240" t="s">
        <v>368</v>
      </c>
      <c r="H240" t="s">
        <v>54</v>
      </c>
      <c r="I240" t="s">
        <v>369</v>
      </c>
      <c r="J240">
        <v>18</v>
      </c>
      <c r="K240">
        <v>73530</v>
      </c>
      <c r="M240">
        <v>6617.7</v>
      </c>
      <c r="N240">
        <v>6617.7</v>
      </c>
      <c r="O240">
        <v>0</v>
      </c>
      <c r="P240" t="s">
        <v>2</v>
      </c>
      <c r="Q240" t="s">
        <v>7</v>
      </c>
    </row>
    <row r="241" spans="1:17" x14ac:dyDescent="0.25">
      <c r="A241" t="str">
        <f t="shared" si="3"/>
        <v>012020</v>
      </c>
      <c r="B241" t="s">
        <v>1470</v>
      </c>
      <c r="C241" t="s">
        <v>81</v>
      </c>
      <c r="D241">
        <v>132584.79999999999</v>
      </c>
      <c r="E241" t="s">
        <v>51</v>
      </c>
      <c r="F241" t="s">
        <v>52</v>
      </c>
      <c r="G241" t="s">
        <v>345</v>
      </c>
      <c r="H241" t="s">
        <v>54</v>
      </c>
      <c r="I241" t="s">
        <v>370</v>
      </c>
      <c r="J241">
        <v>18</v>
      </c>
      <c r="K241">
        <v>112360</v>
      </c>
      <c r="M241">
        <v>10112.4</v>
      </c>
      <c r="N241">
        <v>10112.4</v>
      </c>
      <c r="O241">
        <v>0</v>
      </c>
      <c r="P241" t="s">
        <v>2</v>
      </c>
      <c r="Q241" t="s">
        <v>7</v>
      </c>
    </row>
    <row r="242" spans="1:17" x14ac:dyDescent="0.25">
      <c r="A242" t="str">
        <f t="shared" si="3"/>
        <v>012020</v>
      </c>
      <c r="B242" t="s">
        <v>1470</v>
      </c>
      <c r="C242" t="s">
        <v>81</v>
      </c>
      <c r="D242">
        <v>86765.4</v>
      </c>
      <c r="E242" t="s">
        <v>51</v>
      </c>
      <c r="F242" t="s">
        <v>52</v>
      </c>
      <c r="G242" t="s">
        <v>368</v>
      </c>
      <c r="H242" t="s">
        <v>54</v>
      </c>
      <c r="I242" t="s">
        <v>371</v>
      </c>
      <c r="J242">
        <v>18</v>
      </c>
      <c r="K242">
        <v>73530</v>
      </c>
      <c r="M242">
        <v>6617.7</v>
      </c>
      <c r="N242">
        <v>6617.7</v>
      </c>
      <c r="O242">
        <v>0</v>
      </c>
      <c r="P242" t="s">
        <v>2</v>
      </c>
      <c r="Q242" t="s">
        <v>7</v>
      </c>
    </row>
    <row r="243" spans="1:17" x14ac:dyDescent="0.25">
      <c r="A243" t="str">
        <f t="shared" si="3"/>
        <v>012020</v>
      </c>
      <c r="B243" t="s">
        <v>1470</v>
      </c>
      <c r="C243" t="s">
        <v>81</v>
      </c>
      <c r="D243">
        <v>71295.600000000006</v>
      </c>
      <c r="E243" t="s">
        <v>51</v>
      </c>
      <c r="F243" t="s">
        <v>52</v>
      </c>
      <c r="G243" t="s">
        <v>345</v>
      </c>
      <c r="H243" t="s">
        <v>54</v>
      </c>
      <c r="I243" t="s">
        <v>372</v>
      </c>
      <c r="J243">
        <v>18</v>
      </c>
      <c r="K243">
        <v>60420</v>
      </c>
      <c r="M243">
        <v>5437.8</v>
      </c>
      <c r="N243">
        <v>5437.8</v>
      </c>
      <c r="O243">
        <v>0</v>
      </c>
      <c r="P243" t="s">
        <v>2</v>
      </c>
      <c r="Q243" t="s">
        <v>7</v>
      </c>
    </row>
    <row r="244" spans="1:17" x14ac:dyDescent="0.25">
      <c r="A244" t="str">
        <f t="shared" si="3"/>
        <v>012020</v>
      </c>
      <c r="B244" t="s">
        <v>1470</v>
      </c>
      <c r="C244" t="s">
        <v>81</v>
      </c>
      <c r="D244">
        <v>66292.399999999994</v>
      </c>
      <c r="E244" t="s">
        <v>51</v>
      </c>
      <c r="F244" t="s">
        <v>52</v>
      </c>
      <c r="G244" t="s">
        <v>368</v>
      </c>
      <c r="H244" t="s">
        <v>54</v>
      </c>
      <c r="I244" t="s">
        <v>373</v>
      </c>
      <c r="J244">
        <v>18</v>
      </c>
      <c r="K244">
        <v>56180</v>
      </c>
      <c r="M244">
        <v>5056.2</v>
      </c>
      <c r="N244">
        <v>5056.2</v>
      </c>
      <c r="O244">
        <v>0</v>
      </c>
      <c r="P244" t="s">
        <v>2</v>
      </c>
      <c r="Q244" t="s">
        <v>7</v>
      </c>
    </row>
    <row r="245" spans="1:17" x14ac:dyDescent="0.25">
      <c r="A245" t="str">
        <f t="shared" si="3"/>
        <v>012020</v>
      </c>
      <c r="B245" t="s">
        <v>1470</v>
      </c>
      <c r="C245" t="s">
        <v>81</v>
      </c>
      <c r="D245">
        <v>86765.4</v>
      </c>
      <c r="E245" t="s">
        <v>51</v>
      </c>
      <c r="F245" t="s">
        <v>52</v>
      </c>
      <c r="G245" t="s">
        <v>374</v>
      </c>
      <c r="H245" t="s">
        <v>54</v>
      </c>
      <c r="I245" t="s">
        <v>375</v>
      </c>
      <c r="J245">
        <v>18</v>
      </c>
      <c r="K245">
        <v>73530</v>
      </c>
      <c r="M245">
        <v>6617.7</v>
      </c>
      <c r="N245">
        <v>6617.7</v>
      </c>
      <c r="O245">
        <v>0</v>
      </c>
      <c r="P245" t="s">
        <v>2</v>
      </c>
      <c r="Q245" t="s">
        <v>7</v>
      </c>
    </row>
    <row r="246" spans="1:17" x14ac:dyDescent="0.25">
      <c r="A246" t="str">
        <f t="shared" si="3"/>
        <v>012020</v>
      </c>
      <c r="B246" t="s">
        <v>1470</v>
      </c>
      <c r="C246" t="s">
        <v>81</v>
      </c>
      <c r="D246">
        <v>142591.20000000001</v>
      </c>
      <c r="E246" t="s">
        <v>51</v>
      </c>
      <c r="F246" t="s">
        <v>52</v>
      </c>
      <c r="G246" t="s">
        <v>368</v>
      </c>
      <c r="H246" t="s">
        <v>54</v>
      </c>
      <c r="I246" t="s">
        <v>376</v>
      </c>
      <c r="J246">
        <v>18</v>
      </c>
      <c r="K246">
        <v>120840</v>
      </c>
      <c r="M246">
        <v>10875.6</v>
      </c>
      <c r="N246">
        <v>10875.6</v>
      </c>
      <c r="O246">
        <v>0</v>
      </c>
      <c r="P246" t="s">
        <v>2</v>
      </c>
      <c r="Q246" t="s">
        <v>7</v>
      </c>
    </row>
    <row r="247" spans="1:17" x14ac:dyDescent="0.25">
      <c r="A247" t="str">
        <f t="shared" si="3"/>
        <v>012020</v>
      </c>
      <c r="B247" t="s">
        <v>1470</v>
      </c>
      <c r="C247" t="s">
        <v>81</v>
      </c>
      <c r="D247">
        <v>206382</v>
      </c>
      <c r="E247" t="s">
        <v>51</v>
      </c>
      <c r="F247" t="s">
        <v>52</v>
      </c>
      <c r="G247" t="s">
        <v>363</v>
      </c>
      <c r="H247" t="s">
        <v>54</v>
      </c>
      <c r="I247" t="s">
        <v>377</v>
      </c>
      <c r="J247">
        <v>18</v>
      </c>
      <c r="K247">
        <v>174900</v>
      </c>
      <c r="M247">
        <v>15741</v>
      </c>
      <c r="N247">
        <v>15741</v>
      </c>
      <c r="O247">
        <v>0</v>
      </c>
      <c r="P247" t="s">
        <v>2</v>
      </c>
      <c r="Q247" t="s">
        <v>7</v>
      </c>
    </row>
    <row r="248" spans="1:17" x14ac:dyDescent="0.25">
      <c r="A248" t="str">
        <f t="shared" si="3"/>
        <v>012020</v>
      </c>
      <c r="B248" t="s">
        <v>1470</v>
      </c>
      <c r="C248" t="s">
        <v>81</v>
      </c>
      <c r="D248">
        <v>87497</v>
      </c>
      <c r="E248" t="s">
        <v>51</v>
      </c>
      <c r="F248" t="s">
        <v>52</v>
      </c>
      <c r="G248" t="s">
        <v>287</v>
      </c>
      <c r="H248" t="s">
        <v>54</v>
      </c>
      <c r="I248" t="s">
        <v>378</v>
      </c>
      <c r="J248">
        <v>18</v>
      </c>
      <c r="K248">
        <v>74150</v>
      </c>
      <c r="M248">
        <v>6673.5</v>
      </c>
      <c r="N248">
        <v>6673.5</v>
      </c>
      <c r="O248">
        <v>0</v>
      </c>
      <c r="P248" t="s">
        <v>2</v>
      </c>
      <c r="Q248" t="s">
        <v>7</v>
      </c>
    </row>
    <row r="249" spans="1:17" x14ac:dyDescent="0.25">
      <c r="A249" t="str">
        <f t="shared" si="3"/>
        <v>012020</v>
      </c>
      <c r="B249" t="s">
        <v>1470</v>
      </c>
      <c r="C249" t="s">
        <v>81</v>
      </c>
      <c r="D249">
        <v>137588</v>
      </c>
      <c r="E249" t="s">
        <v>51</v>
      </c>
      <c r="F249" t="s">
        <v>52</v>
      </c>
      <c r="G249" t="s">
        <v>287</v>
      </c>
      <c r="H249" t="s">
        <v>54</v>
      </c>
      <c r="I249" t="s">
        <v>379</v>
      </c>
      <c r="J249">
        <v>18</v>
      </c>
      <c r="K249">
        <v>116600</v>
      </c>
      <c r="M249">
        <v>10494</v>
      </c>
      <c r="N249">
        <v>10494</v>
      </c>
      <c r="O249">
        <v>0</v>
      </c>
      <c r="P249" t="s">
        <v>2</v>
      </c>
      <c r="Q249" t="s">
        <v>7</v>
      </c>
    </row>
    <row r="250" spans="1:17" x14ac:dyDescent="0.25">
      <c r="A250" t="str">
        <f t="shared" si="3"/>
        <v>012020</v>
      </c>
      <c r="B250" t="s">
        <v>1470</v>
      </c>
      <c r="C250" t="s">
        <v>81</v>
      </c>
      <c r="D250">
        <v>142591.20000000001</v>
      </c>
      <c r="E250" t="s">
        <v>51</v>
      </c>
      <c r="F250" t="s">
        <v>52</v>
      </c>
      <c r="G250" t="s">
        <v>345</v>
      </c>
      <c r="H250" t="s">
        <v>54</v>
      </c>
      <c r="I250" t="s">
        <v>380</v>
      </c>
      <c r="J250">
        <v>18</v>
      </c>
      <c r="K250">
        <v>120840</v>
      </c>
      <c r="M250">
        <v>10875.6</v>
      </c>
      <c r="N250">
        <v>10875.6</v>
      </c>
      <c r="O250">
        <v>0</v>
      </c>
      <c r="P250" t="s">
        <v>2</v>
      </c>
      <c r="Q250" t="s">
        <v>7</v>
      </c>
    </row>
    <row r="251" spans="1:17" x14ac:dyDescent="0.25">
      <c r="A251" t="str">
        <f t="shared" si="3"/>
        <v>012020</v>
      </c>
      <c r="B251" t="s">
        <v>1470</v>
      </c>
      <c r="C251" t="s">
        <v>81</v>
      </c>
      <c r="D251">
        <v>142591.20000000001</v>
      </c>
      <c r="E251" t="s">
        <v>51</v>
      </c>
      <c r="F251" t="s">
        <v>52</v>
      </c>
      <c r="G251" t="s">
        <v>381</v>
      </c>
      <c r="H251" t="s">
        <v>54</v>
      </c>
      <c r="I251" t="s">
        <v>382</v>
      </c>
      <c r="J251">
        <v>18</v>
      </c>
      <c r="K251">
        <v>120840</v>
      </c>
      <c r="M251">
        <v>10875.6</v>
      </c>
      <c r="N251">
        <v>10875.6</v>
      </c>
      <c r="O251">
        <v>0</v>
      </c>
      <c r="P251" t="s">
        <v>2</v>
      </c>
      <c r="Q251" t="s">
        <v>7</v>
      </c>
    </row>
    <row r="252" spans="1:17" x14ac:dyDescent="0.25">
      <c r="A252" t="str">
        <f t="shared" si="3"/>
        <v>012020</v>
      </c>
      <c r="B252" t="s">
        <v>1470</v>
      </c>
      <c r="C252" t="s">
        <v>81</v>
      </c>
      <c r="D252">
        <v>43748.5</v>
      </c>
      <c r="E252" t="s">
        <v>51</v>
      </c>
      <c r="F252" t="s">
        <v>52</v>
      </c>
      <c r="G252" t="s">
        <v>289</v>
      </c>
      <c r="H252" t="s">
        <v>54</v>
      </c>
      <c r="I252" t="s">
        <v>383</v>
      </c>
      <c r="J252">
        <v>18</v>
      </c>
      <c r="K252">
        <v>37075</v>
      </c>
      <c r="M252">
        <v>3336.75</v>
      </c>
      <c r="N252">
        <v>3336.75</v>
      </c>
      <c r="O252">
        <v>0</v>
      </c>
      <c r="P252" t="s">
        <v>2</v>
      </c>
      <c r="Q252" t="s">
        <v>7</v>
      </c>
    </row>
    <row r="253" spans="1:17" x14ac:dyDescent="0.25">
      <c r="A253" t="str">
        <f t="shared" si="3"/>
        <v>012020</v>
      </c>
      <c r="B253" t="s">
        <v>1470</v>
      </c>
      <c r="C253" t="s">
        <v>81</v>
      </c>
      <c r="D253">
        <v>173530.8</v>
      </c>
      <c r="E253" t="s">
        <v>51</v>
      </c>
      <c r="F253" t="s">
        <v>52</v>
      </c>
      <c r="G253" t="s">
        <v>345</v>
      </c>
      <c r="H253" t="s">
        <v>54</v>
      </c>
      <c r="I253" t="s">
        <v>384</v>
      </c>
      <c r="J253">
        <v>18</v>
      </c>
      <c r="K253">
        <v>147060</v>
      </c>
      <c r="M253">
        <v>13235.4</v>
      </c>
      <c r="N253">
        <v>13235.4</v>
      </c>
      <c r="O253">
        <v>0</v>
      </c>
      <c r="P253" t="s">
        <v>2</v>
      </c>
      <c r="Q253" t="s">
        <v>7</v>
      </c>
    </row>
    <row r="254" spans="1:17" x14ac:dyDescent="0.25">
      <c r="A254" t="str">
        <f t="shared" si="3"/>
        <v>012020</v>
      </c>
      <c r="B254" t="s">
        <v>1470</v>
      </c>
      <c r="C254" t="s">
        <v>81</v>
      </c>
      <c r="D254">
        <v>142591.20000000001</v>
      </c>
      <c r="E254" t="s">
        <v>51</v>
      </c>
      <c r="F254" t="s">
        <v>52</v>
      </c>
      <c r="G254" t="s">
        <v>289</v>
      </c>
      <c r="H254" t="s">
        <v>54</v>
      </c>
      <c r="I254" t="s">
        <v>385</v>
      </c>
      <c r="J254">
        <v>18</v>
      </c>
      <c r="K254">
        <v>120840</v>
      </c>
      <c r="M254">
        <v>10875.6</v>
      </c>
      <c r="N254">
        <v>10875.6</v>
      </c>
      <c r="O254">
        <v>0</v>
      </c>
      <c r="P254" t="s">
        <v>2</v>
      </c>
      <c r="Q254" t="s">
        <v>7</v>
      </c>
    </row>
    <row r="255" spans="1:17" x14ac:dyDescent="0.25">
      <c r="A255" t="str">
        <f t="shared" si="3"/>
        <v>012020</v>
      </c>
      <c r="B255" t="s">
        <v>1470</v>
      </c>
      <c r="C255" t="s">
        <v>81</v>
      </c>
      <c r="D255">
        <v>87497</v>
      </c>
      <c r="E255" t="s">
        <v>51</v>
      </c>
      <c r="F255" t="s">
        <v>52</v>
      </c>
      <c r="G255" t="s">
        <v>345</v>
      </c>
      <c r="H255" t="s">
        <v>54</v>
      </c>
      <c r="I255" t="s">
        <v>386</v>
      </c>
      <c r="J255">
        <v>18</v>
      </c>
      <c r="K255">
        <v>74150</v>
      </c>
      <c r="M255">
        <v>6673.5</v>
      </c>
      <c r="N255">
        <v>6673.5</v>
      </c>
      <c r="O255">
        <v>0</v>
      </c>
      <c r="P255" t="s">
        <v>2</v>
      </c>
      <c r="Q255" t="s">
        <v>7</v>
      </c>
    </row>
    <row r="256" spans="1:17" x14ac:dyDescent="0.25">
      <c r="A256" t="str">
        <f t="shared" si="3"/>
        <v>012020</v>
      </c>
      <c r="B256" t="s">
        <v>1470</v>
      </c>
      <c r="C256" t="s">
        <v>81</v>
      </c>
      <c r="D256">
        <v>66292.399999999994</v>
      </c>
      <c r="E256" t="s">
        <v>51</v>
      </c>
      <c r="F256" t="s">
        <v>52</v>
      </c>
      <c r="G256" t="s">
        <v>289</v>
      </c>
      <c r="H256" t="s">
        <v>54</v>
      </c>
      <c r="I256" t="s">
        <v>387</v>
      </c>
      <c r="J256">
        <v>18</v>
      </c>
      <c r="K256">
        <v>56180</v>
      </c>
      <c r="M256">
        <v>5056.2</v>
      </c>
      <c r="N256">
        <v>5056.2</v>
      </c>
      <c r="O256">
        <v>0</v>
      </c>
      <c r="P256" t="s">
        <v>2</v>
      </c>
      <c r="Q256" t="s">
        <v>7</v>
      </c>
    </row>
    <row r="257" spans="1:17" x14ac:dyDescent="0.25">
      <c r="A257" t="str">
        <f t="shared" si="3"/>
        <v>012020</v>
      </c>
      <c r="B257" t="s">
        <v>1470</v>
      </c>
      <c r="C257" t="s">
        <v>285</v>
      </c>
      <c r="D257">
        <v>519200</v>
      </c>
      <c r="E257" t="s">
        <v>51</v>
      </c>
      <c r="F257" t="s">
        <v>148</v>
      </c>
      <c r="G257" t="s">
        <v>308</v>
      </c>
      <c r="H257" t="s">
        <v>54</v>
      </c>
      <c r="I257" t="s">
        <v>388</v>
      </c>
      <c r="J257">
        <v>18</v>
      </c>
      <c r="K257">
        <v>440000</v>
      </c>
      <c r="L257">
        <v>79200</v>
      </c>
      <c r="O257">
        <v>0</v>
      </c>
      <c r="P257" t="s">
        <v>2</v>
      </c>
      <c r="Q257" t="s">
        <v>7</v>
      </c>
    </row>
    <row r="258" spans="1:17" x14ac:dyDescent="0.25">
      <c r="A258" t="str">
        <f t="shared" si="3"/>
        <v>012020</v>
      </c>
      <c r="B258" t="s">
        <v>1470</v>
      </c>
      <c r="C258" t="s">
        <v>285</v>
      </c>
      <c r="D258">
        <v>415360</v>
      </c>
      <c r="E258" t="s">
        <v>51</v>
      </c>
      <c r="F258" t="s">
        <v>148</v>
      </c>
      <c r="G258" t="s">
        <v>338</v>
      </c>
      <c r="H258" t="s">
        <v>54</v>
      </c>
      <c r="I258" t="s">
        <v>389</v>
      </c>
      <c r="J258">
        <v>18</v>
      </c>
      <c r="K258">
        <v>352000</v>
      </c>
      <c r="L258">
        <v>63360</v>
      </c>
      <c r="O258">
        <v>0</v>
      </c>
      <c r="P258" t="s">
        <v>2</v>
      </c>
      <c r="Q258" t="s">
        <v>7</v>
      </c>
    </row>
    <row r="259" spans="1:17" x14ac:dyDescent="0.25">
      <c r="A259" t="str">
        <f t="shared" ref="A259:A322" si="4">TEXT(G259,"MMYYYY")</f>
        <v>012020</v>
      </c>
      <c r="B259" t="s">
        <v>1470</v>
      </c>
      <c r="C259" t="s">
        <v>285</v>
      </c>
      <c r="D259">
        <v>519200</v>
      </c>
      <c r="E259" t="s">
        <v>51</v>
      </c>
      <c r="F259" t="s">
        <v>148</v>
      </c>
      <c r="G259" t="s">
        <v>326</v>
      </c>
      <c r="H259" t="s">
        <v>54</v>
      </c>
      <c r="I259" t="s">
        <v>390</v>
      </c>
      <c r="J259">
        <v>18</v>
      </c>
      <c r="K259">
        <v>440000</v>
      </c>
      <c r="L259">
        <v>79200</v>
      </c>
      <c r="O259">
        <v>0</v>
      </c>
      <c r="P259" t="s">
        <v>2</v>
      </c>
      <c r="Q259" t="s">
        <v>7</v>
      </c>
    </row>
    <row r="260" spans="1:17" x14ac:dyDescent="0.25">
      <c r="A260" t="str">
        <f t="shared" si="4"/>
        <v>012020</v>
      </c>
      <c r="B260" t="s">
        <v>1470</v>
      </c>
      <c r="C260" t="s">
        <v>285</v>
      </c>
      <c r="D260">
        <v>519200</v>
      </c>
      <c r="E260" t="s">
        <v>51</v>
      </c>
      <c r="F260" t="s">
        <v>148</v>
      </c>
      <c r="G260" t="s">
        <v>306</v>
      </c>
      <c r="H260" t="s">
        <v>54</v>
      </c>
      <c r="I260" t="s">
        <v>391</v>
      </c>
      <c r="J260">
        <v>18</v>
      </c>
      <c r="K260">
        <v>440000</v>
      </c>
      <c r="L260">
        <v>79200</v>
      </c>
      <c r="O260">
        <v>0</v>
      </c>
      <c r="P260" t="s">
        <v>2</v>
      </c>
      <c r="Q260" t="s">
        <v>7</v>
      </c>
    </row>
    <row r="261" spans="1:17" x14ac:dyDescent="0.25">
      <c r="A261" t="str">
        <f t="shared" si="4"/>
        <v>012020</v>
      </c>
      <c r="B261" t="s">
        <v>1470</v>
      </c>
      <c r="C261" t="s">
        <v>285</v>
      </c>
      <c r="D261">
        <v>415360</v>
      </c>
      <c r="E261" t="s">
        <v>51</v>
      </c>
      <c r="F261" t="s">
        <v>148</v>
      </c>
      <c r="G261" t="s">
        <v>363</v>
      </c>
      <c r="H261" t="s">
        <v>54</v>
      </c>
      <c r="I261" t="s">
        <v>392</v>
      </c>
      <c r="J261">
        <v>18</v>
      </c>
      <c r="K261">
        <v>352000</v>
      </c>
      <c r="L261">
        <v>63360</v>
      </c>
      <c r="O261">
        <v>0</v>
      </c>
      <c r="P261" t="s">
        <v>2</v>
      </c>
      <c r="Q261" t="s">
        <v>7</v>
      </c>
    </row>
    <row r="262" spans="1:17" x14ac:dyDescent="0.25">
      <c r="A262" t="str">
        <f t="shared" si="4"/>
        <v>012020</v>
      </c>
      <c r="B262" t="s">
        <v>1470</v>
      </c>
      <c r="C262" t="s">
        <v>285</v>
      </c>
      <c r="D262">
        <v>519200</v>
      </c>
      <c r="E262" t="s">
        <v>51</v>
      </c>
      <c r="F262" t="s">
        <v>148</v>
      </c>
      <c r="G262" t="s">
        <v>287</v>
      </c>
      <c r="H262" t="s">
        <v>54</v>
      </c>
      <c r="I262" t="s">
        <v>393</v>
      </c>
      <c r="J262">
        <v>18</v>
      </c>
      <c r="K262">
        <v>440000</v>
      </c>
      <c r="L262">
        <v>79200</v>
      </c>
      <c r="O262">
        <v>0</v>
      </c>
      <c r="P262" t="s">
        <v>2</v>
      </c>
      <c r="Q262" t="s">
        <v>7</v>
      </c>
    </row>
    <row r="263" spans="1:17" x14ac:dyDescent="0.25">
      <c r="A263" t="str">
        <f t="shared" si="4"/>
        <v>012020</v>
      </c>
      <c r="B263" t="s">
        <v>1470</v>
      </c>
      <c r="C263" t="s">
        <v>285</v>
      </c>
      <c r="D263">
        <v>519200</v>
      </c>
      <c r="E263" t="s">
        <v>51</v>
      </c>
      <c r="F263" t="s">
        <v>148</v>
      </c>
      <c r="G263" t="s">
        <v>291</v>
      </c>
      <c r="H263" t="s">
        <v>54</v>
      </c>
      <c r="I263" t="s">
        <v>394</v>
      </c>
      <c r="J263">
        <v>18</v>
      </c>
      <c r="K263">
        <v>440000</v>
      </c>
      <c r="L263">
        <v>79200</v>
      </c>
      <c r="O263">
        <v>0</v>
      </c>
      <c r="P263" t="s">
        <v>2</v>
      </c>
      <c r="Q263" t="s">
        <v>7</v>
      </c>
    </row>
    <row r="264" spans="1:17" x14ac:dyDescent="0.25">
      <c r="A264" t="str">
        <f t="shared" si="4"/>
        <v>012020</v>
      </c>
      <c r="B264" t="s">
        <v>1470</v>
      </c>
      <c r="C264" t="s">
        <v>285</v>
      </c>
      <c r="D264">
        <v>519200</v>
      </c>
      <c r="E264" t="s">
        <v>51</v>
      </c>
      <c r="F264" t="s">
        <v>148</v>
      </c>
      <c r="G264" t="s">
        <v>395</v>
      </c>
      <c r="H264" t="s">
        <v>54</v>
      </c>
      <c r="I264" t="s">
        <v>396</v>
      </c>
      <c r="J264">
        <v>18</v>
      </c>
      <c r="K264">
        <v>440000</v>
      </c>
      <c r="L264">
        <v>79200</v>
      </c>
      <c r="O264">
        <v>0</v>
      </c>
      <c r="P264" t="s">
        <v>2</v>
      </c>
      <c r="Q264" t="s">
        <v>7</v>
      </c>
    </row>
    <row r="265" spans="1:17" x14ac:dyDescent="0.25">
      <c r="A265" t="str">
        <f t="shared" si="4"/>
        <v>012020</v>
      </c>
      <c r="B265" t="s">
        <v>1470</v>
      </c>
      <c r="C265" t="s">
        <v>285</v>
      </c>
      <c r="D265">
        <v>519200</v>
      </c>
      <c r="E265" t="s">
        <v>51</v>
      </c>
      <c r="F265" t="s">
        <v>148</v>
      </c>
      <c r="G265" t="s">
        <v>299</v>
      </c>
      <c r="H265" t="s">
        <v>54</v>
      </c>
      <c r="I265" t="s">
        <v>397</v>
      </c>
      <c r="J265">
        <v>18</v>
      </c>
      <c r="K265">
        <v>440000</v>
      </c>
      <c r="L265">
        <v>79200</v>
      </c>
      <c r="O265">
        <v>0</v>
      </c>
      <c r="P265" t="s">
        <v>2</v>
      </c>
      <c r="Q265" t="s">
        <v>7</v>
      </c>
    </row>
    <row r="266" spans="1:17" x14ac:dyDescent="0.25">
      <c r="A266" t="str">
        <f t="shared" si="4"/>
        <v>122019</v>
      </c>
      <c r="B266" t="s">
        <v>1470</v>
      </c>
      <c r="C266" t="s">
        <v>50</v>
      </c>
      <c r="D266">
        <v>202594.2</v>
      </c>
      <c r="E266" t="s">
        <v>51</v>
      </c>
      <c r="F266" t="s">
        <v>52</v>
      </c>
      <c r="G266" t="s">
        <v>398</v>
      </c>
      <c r="H266" t="s">
        <v>54</v>
      </c>
      <c r="I266" t="s">
        <v>399</v>
      </c>
      <c r="J266">
        <v>18</v>
      </c>
      <c r="K266">
        <v>171690</v>
      </c>
      <c r="M266">
        <v>15452.1</v>
      </c>
      <c r="N266">
        <v>15452.1</v>
      </c>
      <c r="O266">
        <v>0</v>
      </c>
      <c r="P266" t="s">
        <v>2</v>
      </c>
      <c r="Q266" t="s">
        <v>9</v>
      </c>
    </row>
    <row r="267" spans="1:17" x14ac:dyDescent="0.25">
      <c r="A267" t="str">
        <f t="shared" si="4"/>
        <v>122019</v>
      </c>
      <c r="B267" t="s">
        <v>1470</v>
      </c>
      <c r="C267" t="s">
        <v>50</v>
      </c>
      <c r="D267">
        <v>194464</v>
      </c>
      <c r="E267" t="s">
        <v>51</v>
      </c>
      <c r="F267" t="s">
        <v>52</v>
      </c>
      <c r="G267" t="s">
        <v>398</v>
      </c>
      <c r="H267" t="s">
        <v>54</v>
      </c>
      <c r="I267" t="s">
        <v>400</v>
      </c>
      <c r="J267">
        <v>18</v>
      </c>
      <c r="K267">
        <v>164800</v>
      </c>
      <c r="M267">
        <v>14832</v>
      </c>
      <c r="N267">
        <v>14832</v>
      </c>
      <c r="O267">
        <v>0</v>
      </c>
      <c r="P267" t="s">
        <v>2</v>
      </c>
      <c r="Q267" t="s">
        <v>9</v>
      </c>
    </row>
    <row r="268" spans="1:17" x14ac:dyDescent="0.25">
      <c r="A268" t="str">
        <f t="shared" si="4"/>
        <v>122019</v>
      </c>
      <c r="B268" t="s">
        <v>1470</v>
      </c>
      <c r="C268" t="s">
        <v>50</v>
      </c>
      <c r="D268">
        <v>37771.800000000003</v>
      </c>
      <c r="E268" t="s">
        <v>51</v>
      </c>
      <c r="F268" t="s">
        <v>52</v>
      </c>
      <c r="G268" t="s">
        <v>401</v>
      </c>
      <c r="H268" t="s">
        <v>54</v>
      </c>
      <c r="I268" t="s">
        <v>402</v>
      </c>
      <c r="J268">
        <v>18</v>
      </c>
      <c r="K268">
        <v>32010</v>
      </c>
      <c r="M268">
        <v>2880.9</v>
      </c>
      <c r="N268">
        <v>2880.9</v>
      </c>
      <c r="O268">
        <v>0</v>
      </c>
      <c r="P268" t="s">
        <v>2</v>
      </c>
      <c r="Q268" t="s">
        <v>9</v>
      </c>
    </row>
    <row r="269" spans="1:17" x14ac:dyDescent="0.25">
      <c r="A269" t="str">
        <f t="shared" si="4"/>
        <v>122019</v>
      </c>
      <c r="B269" t="s">
        <v>1470</v>
      </c>
      <c r="C269" t="s">
        <v>50</v>
      </c>
      <c r="D269">
        <v>159890</v>
      </c>
      <c r="E269" t="s">
        <v>51</v>
      </c>
      <c r="F269" t="s">
        <v>52</v>
      </c>
      <c r="G269" t="s">
        <v>403</v>
      </c>
      <c r="H269" t="s">
        <v>54</v>
      </c>
      <c r="I269" t="s">
        <v>404</v>
      </c>
      <c r="J269">
        <v>18</v>
      </c>
      <c r="K269">
        <v>135500</v>
      </c>
      <c r="M269">
        <v>12195</v>
      </c>
      <c r="N269">
        <v>12195</v>
      </c>
      <c r="O269">
        <v>0</v>
      </c>
      <c r="P269" t="s">
        <v>2</v>
      </c>
      <c r="Q269" t="s">
        <v>9</v>
      </c>
    </row>
    <row r="270" spans="1:17" x14ac:dyDescent="0.25">
      <c r="A270" t="str">
        <f t="shared" si="4"/>
        <v>122019</v>
      </c>
      <c r="B270" t="s">
        <v>1470</v>
      </c>
      <c r="C270" t="s">
        <v>50</v>
      </c>
      <c r="D270">
        <v>64900</v>
      </c>
      <c r="E270" t="s">
        <v>51</v>
      </c>
      <c r="F270" t="s">
        <v>52</v>
      </c>
      <c r="G270" t="s">
        <v>403</v>
      </c>
      <c r="H270" t="s">
        <v>54</v>
      </c>
      <c r="I270" t="s">
        <v>405</v>
      </c>
      <c r="J270">
        <v>18</v>
      </c>
      <c r="K270">
        <v>55000</v>
      </c>
      <c r="M270">
        <v>4950</v>
      </c>
      <c r="N270">
        <v>4950</v>
      </c>
      <c r="O270">
        <v>0</v>
      </c>
      <c r="P270" t="s">
        <v>2</v>
      </c>
      <c r="Q270" t="s">
        <v>9</v>
      </c>
    </row>
    <row r="271" spans="1:17" x14ac:dyDescent="0.25">
      <c r="A271" t="str">
        <f t="shared" si="4"/>
        <v>122019</v>
      </c>
      <c r="B271" t="s">
        <v>1470</v>
      </c>
      <c r="C271" t="s">
        <v>50</v>
      </c>
      <c r="D271">
        <v>193638</v>
      </c>
      <c r="E271" t="s">
        <v>51</v>
      </c>
      <c r="F271" t="s">
        <v>52</v>
      </c>
      <c r="G271" t="s">
        <v>12</v>
      </c>
      <c r="H271" t="s">
        <v>54</v>
      </c>
      <c r="I271" t="s">
        <v>406</v>
      </c>
      <c r="J271">
        <v>18</v>
      </c>
      <c r="K271">
        <v>164100</v>
      </c>
      <c r="M271">
        <v>14769</v>
      </c>
      <c r="N271">
        <v>14769</v>
      </c>
      <c r="O271">
        <v>0</v>
      </c>
      <c r="P271" t="s">
        <v>2</v>
      </c>
      <c r="Q271" t="s">
        <v>9</v>
      </c>
    </row>
    <row r="272" spans="1:17" x14ac:dyDescent="0.25">
      <c r="A272" t="str">
        <f t="shared" si="4"/>
        <v>122019</v>
      </c>
      <c r="B272" t="s">
        <v>1470</v>
      </c>
      <c r="C272" t="s">
        <v>50</v>
      </c>
      <c r="D272">
        <v>206559</v>
      </c>
      <c r="E272" t="s">
        <v>51</v>
      </c>
      <c r="F272" t="s">
        <v>52</v>
      </c>
      <c r="G272" t="s">
        <v>12</v>
      </c>
      <c r="H272" t="s">
        <v>54</v>
      </c>
      <c r="I272" t="s">
        <v>407</v>
      </c>
      <c r="J272">
        <v>18</v>
      </c>
      <c r="K272">
        <v>175050</v>
      </c>
      <c r="M272">
        <v>15754.5</v>
      </c>
      <c r="N272">
        <v>15754.5</v>
      </c>
      <c r="O272">
        <v>0</v>
      </c>
      <c r="P272" t="s">
        <v>2</v>
      </c>
      <c r="Q272" t="s">
        <v>9</v>
      </c>
    </row>
    <row r="273" spans="1:17" x14ac:dyDescent="0.25">
      <c r="A273" t="str">
        <f t="shared" si="4"/>
        <v>122019</v>
      </c>
      <c r="B273" t="s">
        <v>1470</v>
      </c>
      <c r="C273" t="s">
        <v>72</v>
      </c>
      <c r="D273">
        <v>220282.4</v>
      </c>
      <c r="E273" t="s">
        <v>51</v>
      </c>
      <c r="F273" t="s">
        <v>52</v>
      </c>
      <c r="G273" t="s">
        <v>408</v>
      </c>
      <c r="H273" t="s">
        <v>54</v>
      </c>
      <c r="I273" t="s">
        <v>409</v>
      </c>
      <c r="J273">
        <v>18</v>
      </c>
      <c r="K273">
        <v>186680</v>
      </c>
      <c r="M273">
        <v>16801.2</v>
      </c>
      <c r="N273">
        <v>16801.2</v>
      </c>
      <c r="O273">
        <v>0</v>
      </c>
      <c r="P273" t="s">
        <v>2</v>
      </c>
      <c r="Q273" t="s">
        <v>9</v>
      </c>
    </row>
    <row r="274" spans="1:17" x14ac:dyDescent="0.25">
      <c r="A274" t="str">
        <f t="shared" si="4"/>
        <v>122019</v>
      </c>
      <c r="B274" t="s">
        <v>1470</v>
      </c>
      <c r="C274" t="s">
        <v>72</v>
      </c>
      <c r="D274">
        <v>220282.4</v>
      </c>
      <c r="E274" t="s">
        <v>51</v>
      </c>
      <c r="F274" t="s">
        <v>52</v>
      </c>
      <c r="G274" t="s">
        <v>408</v>
      </c>
      <c r="H274" t="s">
        <v>54</v>
      </c>
      <c r="I274" t="s">
        <v>410</v>
      </c>
      <c r="J274">
        <v>18</v>
      </c>
      <c r="K274">
        <v>186680</v>
      </c>
      <c r="M274">
        <v>16801.2</v>
      </c>
      <c r="N274">
        <v>16801.2</v>
      </c>
      <c r="O274">
        <v>0</v>
      </c>
      <c r="P274" t="s">
        <v>2</v>
      </c>
      <c r="Q274" t="s">
        <v>9</v>
      </c>
    </row>
    <row r="275" spans="1:17" x14ac:dyDescent="0.25">
      <c r="A275" t="str">
        <f t="shared" si="4"/>
        <v>122019</v>
      </c>
      <c r="B275" t="s">
        <v>1470</v>
      </c>
      <c r="C275" t="s">
        <v>411</v>
      </c>
      <c r="D275">
        <v>57879</v>
      </c>
      <c r="E275" t="s">
        <v>51</v>
      </c>
      <c r="F275" t="s">
        <v>52</v>
      </c>
      <c r="G275" t="s">
        <v>412</v>
      </c>
      <c r="H275" t="s">
        <v>54</v>
      </c>
      <c r="I275" t="s">
        <v>413</v>
      </c>
      <c r="J275">
        <v>18</v>
      </c>
      <c r="K275">
        <v>49050</v>
      </c>
      <c r="M275">
        <v>4414.5</v>
      </c>
      <c r="N275">
        <v>4414.5</v>
      </c>
      <c r="O275">
        <v>0</v>
      </c>
      <c r="P275" t="s">
        <v>2</v>
      </c>
      <c r="Q275" t="s">
        <v>9</v>
      </c>
    </row>
    <row r="276" spans="1:17" x14ac:dyDescent="0.25">
      <c r="A276" t="str">
        <f t="shared" si="4"/>
        <v>122019</v>
      </c>
      <c r="B276" t="s">
        <v>1470</v>
      </c>
      <c r="C276" t="s">
        <v>81</v>
      </c>
      <c r="D276">
        <v>101940.2</v>
      </c>
      <c r="E276" t="s">
        <v>51</v>
      </c>
      <c r="F276" t="s">
        <v>52</v>
      </c>
      <c r="G276" t="s">
        <v>414</v>
      </c>
      <c r="H276" t="s">
        <v>54</v>
      </c>
      <c r="I276" t="s">
        <v>415</v>
      </c>
      <c r="J276">
        <v>18</v>
      </c>
      <c r="K276">
        <v>86390</v>
      </c>
      <c r="M276">
        <v>7775.1</v>
      </c>
      <c r="N276">
        <v>7775.1</v>
      </c>
      <c r="O276">
        <v>0</v>
      </c>
      <c r="P276" t="s">
        <v>2</v>
      </c>
      <c r="Q276" t="s">
        <v>9</v>
      </c>
    </row>
    <row r="277" spans="1:17" x14ac:dyDescent="0.25">
      <c r="A277" t="str">
        <f t="shared" si="4"/>
        <v>122019</v>
      </c>
      <c r="B277" t="s">
        <v>1470</v>
      </c>
      <c r="C277" t="s">
        <v>81</v>
      </c>
      <c r="D277">
        <v>178239</v>
      </c>
      <c r="E277" t="s">
        <v>51</v>
      </c>
      <c r="F277" t="s">
        <v>52</v>
      </c>
      <c r="G277" t="s">
        <v>414</v>
      </c>
      <c r="H277" t="s">
        <v>54</v>
      </c>
      <c r="I277" t="s">
        <v>416</v>
      </c>
      <c r="J277">
        <v>18</v>
      </c>
      <c r="K277">
        <v>151050</v>
      </c>
      <c r="M277">
        <v>13594.5</v>
      </c>
      <c r="N277">
        <v>13594.5</v>
      </c>
      <c r="O277">
        <v>0</v>
      </c>
      <c r="P277" t="s">
        <v>2</v>
      </c>
      <c r="Q277" t="s">
        <v>9</v>
      </c>
    </row>
    <row r="278" spans="1:17" x14ac:dyDescent="0.25">
      <c r="A278" t="str">
        <f t="shared" si="4"/>
        <v>122019</v>
      </c>
      <c r="B278" t="s">
        <v>1470</v>
      </c>
      <c r="C278" t="s">
        <v>81</v>
      </c>
      <c r="D278">
        <v>142591.20000000001</v>
      </c>
      <c r="E278" t="s">
        <v>51</v>
      </c>
      <c r="F278" t="s">
        <v>52</v>
      </c>
      <c r="G278" t="s">
        <v>417</v>
      </c>
      <c r="H278" t="s">
        <v>54</v>
      </c>
      <c r="I278" t="s">
        <v>418</v>
      </c>
      <c r="J278">
        <v>18</v>
      </c>
      <c r="K278">
        <v>120840</v>
      </c>
      <c r="M278">
        <v>10875.6</v>
      </c>
      <c r="N278">
        <v>10875.6</v>
      </c>
      <c r="O278">
        <v>0</v>
      </c>
      <c r="P278" t="s">
        <v>2</v>
      </c>
      <c r="Q278" t="s">
        <v>9</v>
      </c>
    </row>
    <row r="279" spans="1:17" x14ac:dyDescent="0.25">
      <c r="A279" t="str">
        <f t="shared" si="4"/>
        <v>122019</v>
      </c>
      <c r="B279" t="s">
        <v>1470</v>
      </c>
      <c r="C279" t="s">
        <v>81</v>
      </c>
      <c r="D279">
        <v>66292.399999999994</v>
      </c>
      <c r="E279" t="s">
        <v>51</v>
      </c>
      <c r="F279" t="s">
        <v>52</v>
      </c>
      <c r="G279" t="s">
        <v>417</v>
      </c>
      <c r="H279" t="s">
        <v>54</v>
      </c>
      <c r="I279" t="s">
        <v>419</v>
      </c>
      <c r="J279">
        <v>18</v>
      </c>
      <c r="K279">
        <v>56180</v>
      </c>
      <c r="M279">
        <v>5056.2</v>
      </c>
      <c r="N279">
        <v>5056.2</v>
      </c>
      <c r="O279">
        <v>0</v>
      </c>
      <c r="P279" t="s">
        <v>2</v>
      </c>
      <c r="Q279" t="s">
        <v>9</v>
      </c>
    </row>
    <row r="280" spans="1:17" x14ac:dyDescent="0.25">
      <c r="A280" t="str">
        <f t="shared" si="4"/>
        <v>122019</v>
      </c>
      <c r="B280" t="s">
        <v>1470</v>
      </c>
      <c r="C280" t="s">
        <v>81</v>
      </c>
      <c r="D280">
        <v>71295.600000000006</v>
      </c>
      <c r="E280" t="s">
        <v>51</v>
      </c>
      <c r="F280" t="s">
        <v>52</v>
      </c>
      <c r="G280" t="s">
        <v>420</v>
      </c>
      <c r="H280" t="s">
        <v>54</v>
      </c>
      <c r="I280" t="s">
        <v>421</v>
      </c>
      <c r="J280">
        <v>18</v>
      </c>
      <c r="K280">
        <v>60420</v>
      </c>
      <c r="M280">
        <v>5437.8</v>
      </c>
      <c r="N280">
        <v>5437.8</v>
      </c>
      <c r="O280">
        <v>0</v>
      </c>
      <c r="P280" t="s">
        <v>2</v>
      </c>
      <c r="Q280" t="s">
        <v>9</v>
      </c>
    </row>
    <row r="281" spans="1:17" x14ac:dyDescent="0.25">
      <c r="A281" t="str">
        <f t="shared" si="4"/>
        <v>122019</v>
      </c>
      <c r="B281" t="s">
        <v>1470</v>
      </c>
      <c r="C281" t="s">
        <v>81</v>
      </c>
      <c r="D281">
        <v>66292.399999999994</v>
      </c>
      <c r="E281" t="s">
        <v>51</v>
      </c>
      <c r="F281" t="s">
        <v>52</v>
      </c>
      <c r="G281" t="s">
        <v>408</v>
      </c>
      <c r="H281" t="s">
        <v>54</v>
      </c>
      <c r="I281" t="s">
        <v>422</v>
      </c>
      <c r="J281">
        <v>18</v>
      </c>
      <c r="K281">
        <v>56180</v>
      </c>
      <c r="M281">
        <v>5056.2</v>
      </c>
      <c r="N281">
        <v>5056.2</v>
      </c>
      <c r="O281">
        <v>0</v>
      </c>
      <c r="P281" t="s">
        <v>2</v>
      </c>
      <c r="Q281" t="s">
        <v>9</v>
      </c>
    </row>
    <row r="282" spans="1:17" x14ac:dyDescent="0.25">
      <c r="A282" t="str">
        <f t="shared" si="4"/>
        <v>122019</v>
      </c>
      <c r="B282" t="s">
        <v>1470</v>
      </c>
      <c r="C282" t="s">
        <v>81</v>
      </c>
      <c r="D282">
        <v>137588</v>
      </c>
      <c r="E282" t="s">
        <v>51</v>
      </c>
      <c r="F282" t="s">
        <v>52</v>
      </c>
      <c r="G282" t="s">
        <v>408</v>
      </c>
      <c r="H282" t="s">
        <v>54</v>
      </c>
      <c r="I282" t="s">
        <v>423</v>
      </c>
      <c r="J282">
        <v>18</v>
      </c>
      <c r="K282">
        <v>116600</v>
      </c>
      <c r="M282">
        <v>10494</v>
      </c>
      <c r="N282">
        <v>10494</v>
      </c>
      <c r="O282">
        <v>0</v>
      </c>
      <c r="P282" t="s">
        <v>2</v>
      </c>
      <c r="Q282" t="s">
        <v>9</v>
      </c>
    </row>
    <row r="283" spans="1:17" x14ac:dyDescent="0.25">
      <c r="A283" t="str">
        <f t="shared" si="4"/>
        <v>122019</v>
      </c>
      <c r="B283" t="s">
        <v>1470</v>
      </c>
      <c r="C283" t="s">
        <v>81</v>
      </c>
      <c r="D283">
        <v>66292.399999999994</v>
      </c>
      <c r="E283" t="s">
        <v>51</v>
      </c>
      <c r="F283" t="s">
        <v>52</v>
      </c>
      <c r="G283" t="s">
        <v>414</v>
      </c>
      <c r="H283" t="s">
        <v>54</v>
      </c>
      <c r="I283" t="s">
        <v>424</v>
      </c>
      <c r="J283">
        <v>18</v>
      </c>
      <c r="K283">
        <v>56180</v>
      </c>
      <c r="M283">
        <v>5056.2</v>
      </c>
      <c r="N283">
        <v>5056.2</v>
      </c>
      <c r="O283">
        <v>0</v>
      </c>
      <c r="P283" t="s">
        <v>2</v>
      </c>
      <c r="Q283" t="s">
        <v>9</v>
      </c>
    </row>
    <row r="284" spans="1:17" x14ac:dyDescent="0.25">
      <c r="A284" t="str">
        <f t="shared" si="4"/>
        <v>122019</v>
      </c>
      <c r="B284" t="s">
        <v>1470</v>
      </c>
      <c r="C284" t="s">
        <v>81</v>
      </c>
      <c r="D284">
        <v>142591.20000000001</v>
      </c>
      <c r="E284" t="s">
        <v>51</v>
      </c>
      <c r="F284" t="s">
        <v>52</v>
      </c>
      <c r="G284" t="s">
        <v>425</v>
      </c>
      <c r="H284" t="s">
        <v>54</v>
      </c>
      <c r="I284" t="s">
        <v>426</v>
      </c>
      <c r="J284">
        <v>18</v>
      </c>
      <c r="K284">
        <v>120840</v>
      </c>
      <c r="M284">
        <v>10875.6</v>
      </c>
      <c r="N284">
        <v>10875.6</v>
      </c>
      <c r="O284">
        <v>0</v>
      </c>
      <c r="P284" t="s">
        <v>2</v>
      </c>
      <c r="Q284" t="s">
        <v>9</v>
      </c>
    </row>
    <row r="285" spans="1:17" x14ac:dyDescent="0.25">
      <c r="A285" t="str">
        <f t="shared" si="4"/>
        <v>122019</v>
      </c>
      <c r="B285" t="s">
        <v>1470</v>
      </c>
      <c r="C285" t="s">
        <v>81</v>
      </c>
      <c r="D285">
        <v>66292.399999999994</v>
      </c>
      <c r="E285" t="s">
        <v>51</v>
      </c>
      <c r="F285" t="s">
        <v>52</v>
      </c>
      <c r="G285" t="s">
        <v>398</v>
      </c>
      <c r="H285" t="s">
        <v>54</v>
      </c>
      <c r="I285" t="s">
        <v>427</v>
      </c>
      <c r="J285">
        <v>18</v>
      </c>
      <c r="K285">
        <v>56180</v>
      </c>
      <c r="M285">
        <v>5056.2</v>
      </c>
      <c r="N285">
        <v>5056.2</v>
      </c>
      <c r="O285">
        <v>0</v>
      </c>
      <c r="P285" t="s">
        <v>2</v>
      </c>
      <c r="Q285" t="s">
        <v>9</v>
      </c>
    </row>
    <row r="286" spans="1:17" x14ac:dyDescent="0.25">
      <c r="A286" t="str">
        <f t="shared" si="4"/>
        <v>122019</v>
      </c>
      <c r="B286" t="s">
        <v>1470</v>
      </c>
      <c r="C286" t="s">
        <v>81</v>
      </c>
      <c r="D286">
        <v>68794</v>
      </c>
      <c r="E286" t="s">
        <v>51</v>
      </c>
      <c r="F286" t="s">
        <v>52</v>
      </c>
      <c r="G286" t="s">
        <v>398</v>
      </c>
      <c r="H286" t="s">
        <v>54</v>
      </c>
      <c r="I286" t="s">
        <v>428</v>
      </c>
      <c r="J286">
        <v>18</v>
      </c>
      <c r="K286">
        <v>58300</v>
      </c>
      <c r="M286">
        <v>5247</v>
      </c>
      <c r="N286">
        <v>5247</v>
      </c>
      <c r="O286">
        <v>0</v>
      </c>
      <c r="P286" t="s">
        <v>2</v>
      </c>
      <c r="Q286" t="s">
        <v>9</v>
      </c>
    </row>
    <row r="287" spans="1:17" x14ac:dyDescent="0.25">
      <c r="A287" t="str">
        <f t="shared" si="4"/>
        <v>122019</v>
      </c>
      <c r="B287" t="s">
        <v>1470</v>
      </c>
      <c r="C287" t="s">
        <v>81</v>
      </c>
      <c r="D287">
        <v>137588</v>
      </c>
      <c r="E287" t="s">
        <v>51</v>
      </c>
      <c r="F287" t="s">
        <v>52</v>
      </c>
      <c r="G287" t="s">
        <v>429</v>
      </c>
      <c r="H287" t="s">
        <v>54</v>
      </c>
      <c r="I287" t="s">
        <v>430</v>
      </c>
      <c r="J287">
        <v>18</v>
      </c>
      <c r="K287">
        <v>116600</v>
      </c>
      <c r="M287">
        <v>10494</v>
      </c>
      <c r="N287">
        <v>10494</v>
      </c>
      <c r="O287">
        <v>0</v>
      </c>
      <c r="P287" t="s">
        <v>2</v>
      </c>
      <c r="Q287" t="s">
        <v>9</v>
      </c>
    </row>
    <row r="288" spans="1:17" x14ac:dyDescent="0.25">
      <c r="A288" t="str">
        <f t="shared" si="4"/>
        <v>122019</v>
      </c>
      <c r="B288" t="s">
        <v>1470</v>
      </c>
      <c r="C288" t="s">
        <v>81</v>
      </c>
      <c r="D288">
        <v>137588</v>
      </c>
      <c r="E288" t="s">
        <v>51</v>
      </c>
      <c r="F288" t="s">
        <v>52</v>
      </c>
      <c r="G288" t="s">
        <v>425</v>
      </c>
      <c r="H288" t="s">
        <v>54</v>
      </c>
      <c r="I288" t="s">
        <v>431</v>
      </c>
      <c r="J288">
        <v>18</v>
      </c>
      <c r="K288">
        <v>116600</v>
      </c>
      <c r="M288">
        <v>10494</v>
      </c>
      <c r="N288">
        <v>10494</v>
      </c>
      <c r="O288">
        <v>0</v>
      </c>
      <c r="P288" t="s">
        <v>2</v>
      </c>
      <c r="Q288" t="s">
        <v>9</v>
      </c>
    </row>
    <row r="289" spans="1:17" x14ac:dyDescent="0.25">
      <c r="A289" t="str">
        <f t="shared" si="4"/>
        <v>122019</v>
      </c>
      <c r="B289" t="s">
        <v>1470</v>
      </c>
      <c r="C289" t="s">
        <v>81</v>
      </c>
      <c r="D289">
        <v>174262.39999999999</v>
      </c>
      <c r="E289" t="s">
        <v>51</v>
      </c>
      <c r="F289" t="s">
        <v>52</v>
      </c>
      <c r="G289" t="s">
        <v>432</v>
      </c>
      <c r="H289" t="s">
        <v>54</v>
      </c>
      <c r="I289" t="s">
        <v>433</v>
      </c>
      <c r="J289">
        <v>18</v>
      </c>
      <c r="K289">
        <v>147680</v>
      </c>
      <c r="M289">
        <v>13291.2</v>
      </c>
      <c r="N289">
        <v>13291.2</v>
      </c>
      <c r="O289">
        <v>0</v>
      </c>
      <c r="P289" t="s">
        <v>2</v>
      </c>
      <c r="Q289" t="s">
        <v>9</v>
      </c>
    </row>
    <row r="290" spans="1:17" x14ac:dyDescent="0.25">
      <c r="A290" t="str">
        <f t="shared" si="4"/>
        <v>122019</v>
      </c>
      <c r="B290" t="s">
        <v>1470</v>
      </c>
      <c r="C290" t="s">
        <v>81</v>
      </c>
      <c r="D290">
        <v>137588</v>
      </c>
      <c r="E290" t="s">
        <v>51</v>
      </c>
      <c r="F290" t="s">
        <v>52</v>
      </c>
      <c r="G290" t="s">
        <v>434</v>
      </c>
      <c r="H290" t="s">
        <v>54</v>
      </c>
      <c r="I290" t="s">
        <v>435</v>
      </c>
      <c r="J290">
        <v>18</v>
      </c>
      <c r="K290">
        <v>116600</v>
      </c>
      <c r="M290">
        <v>10494</v>
      </c>
      <c r="N290">
        <v>10494</v>
      </c>
      <c r="O290">
        <v>0</v>
      </c>
      <c r="P290" t="s">
        <v>2</v>
      </c>
      <c r="Q290" t="s">
        <v>9</v>
      </c>
    </row>
    <row r="291" spans="1:17" x14ac:dyDescent="0.25">
      <c r="A291" t="str">
        <f t="shared" si="4"/>
        <v>122019</v>
      </c>
      <c r="B291" t="s">
        <v>1470</v>
      </c>
      <c r="C291" t="s">
        <v>81</v>
      </c>
      <c r="D291">
        <v>137588</v>
      </c>
      <c r="E291" t="s">
        <v>51</v>
      </c>
      <c r="F291" t="s">
        <v>52</v>
      </c>
      <c r="G291" t="s">
        <v>432</v>
      </c>
      <c r="H291" t="s">
        <v>54</v>
      </c>
      <c r="I291" t="s">
        <v>436</v>
      </c>
      <c r="J291">
        <v>18</v>
      </c>
      <c r="K291">
        <v>116600</v>
      </c>
      <c r="M291">
        <v>10494</v>
      </c>
      <c r="N291">
        <v>10494</v>
      </c>
      <c r="O291">
        <v>0</v>
      </c>
      <c r="P291" t="s">
        <v>2</v>
      </c>
      <c r="Q291" t="s">
        <v>9</v>
      </c>
    </row>
    <row r="292" spans="1:17" x14ac:dyDescent="0.25">
      <c r="A292" t="str">
        <f t="shared" si="4"/>
        <v>122019</v>
      </c>
      <c r="B292" t="s">
        <v>1470</v>
      </c>
      <c r="C292" t="s">
        <v>81</v>
      </c>
      <c r="D292">
        <v>173530.8</v>
      </c>
      <c r="E292" t="s">
        <v>51</v>
      </c>
      <c r="F292" t="s">
        <v>52</v>
      </c>
      <c r="G292" t="s">
        <v>434</v>
      </c>
      <c r="H292" t="s">
        <v>54</v>
      </c>
      <c r="I292" t="s">
        <v>437</v>
      </c>
      <c r="J292">
        <v>18</v>
      </c>
      <c r="K292">
        <v>147060</v>
      </c>
      <c r="M292">
        <v>13235.4</v>
      </c>
      <c r="N292">
        <v>13235.4</v>
      </c>
      <c r="O292">
        <v>0</v>
      </c>
      <c r="P292" t="s">
        <v>2</v>
      </c>
      <c r="Q292" t="s">
        <v>9</v>
      </c>
    </row>
    <row r="293" spans="1:17" x14ac:dyDescent="0.25">
      <c r="A293" t="str">
        <f t="shared" si="4"/>
        <v>122019</v>
      </c>
      <c r="B293" t="s">
        <v>1470</v>
      </c>
      <c r="C293" t="s">
        <v>81</v>
      </c>
      <c r="D293">
        <v>137588</v>
      </c>
      <c r="E293" t="s">
        <v>51</v>
      </c>
      <c r="F293" t="s">
        <v>52</v>
      </c>
      <c r="G293" t="s">
        <v>438</v>
      </c>
      <c r="H293" t="s">
        <v>54</v>
      </c>
      <c r="I293" t="s">
        <v>439</v>
      </c>
      <c r="J293">
        <v>18</v>
      </c>
      <c r="K293">
        <v>116600</v>
      </c>
      <c r="M293">
        <v>10494</v>
      </c>
      <c r="N293">
        <v>10494</v>
      </c>
      <c r="O293">
        <v>0</v>
      </c>
      <c r="P293" t="s">
        <v>2</v>
      </c>
      <c r="Q293" t="s">
        <v>9</v>
      </c>
    </row>
    <row r="294" spans="1:17" x14ac:dyDescent="0.25">
      <c r="A294" t="str">
        <f t="shared" si="4"/>
        <v>122019</v>
      </c>
      <c r="B294" t="s">
        <v>1470</v>
      </c>
      <c r="C294" t="s">
        <v>81</v>
      </c>
      <c r="D294">
        <v>173530.8</v>
      </c>
      <c r="E294" t="s">
        <v>51</v>
      </c>
      <c r="F294" t="s">
        <v>52</v>
      </c>
      <c r="G294" t="s">
        <v>12</v>
      </c>
      <c r="H294" t="s">
        <v>54</v>
      </c>
      <c r="I294" t="s">
        <v>440</v>
      </c>
      <c r="J294">
        <v>18</v>
      </c>
      <c r="K294">
        <v>147060</v>
      </c>
      <c r="M294">
        <v>13235.4</v>
      </c>
      <c r="N294">
        <v>13235.4</v>
      </c>
      <c r="O294">
        <v>0</v>
      </c>
      <c r="P294" t="s">
        <v>2</v>
      </c>
      <c r="Q294" t="s">
        <v>9</v>
      </c>
    </row>
    <row r="295" spans="1:17" x14ac:dyDescent="0.25">
      <c r="A295" t="str">
        <f t="shared" si="4"/>
        <v>122019</v>
      </c>
      <c r="B295" t="s">
        <v>1470</v>
      </c>
      <c r="C295" t="s">
        <v>81</v>
      </c>
      <c r="D295">
        <v>66292.399999999994</v>
      </c>
      <c r="E295" t="s">
        <v>51</v>
      </c>
      <c r="F295" t="s">
        <v>52</v>
      </c>
      <c r="G295" t="s">
        <v>441</v>
      </c>
      <c r="H295" t="s">
        <v>54</v>
      </c>
      <c r="I295" t="s">
        <v>442</v>
      </c>
      <c r="J295">
        <v>18</v>
      </c>
      <c r="K295">
        <v>56180</v>
      </c>
      <c r="M295">
        <v>5056.2</v>
      </c>
      <c r="N295">
        <v>5056.2</v>
      </c>
      <c r="O295">
        <v>0</v>
      </c>
      <c r="P295" t="s">
        <v>2</v>
      </c>
      <c r="Q295" t="s">
        <v>9</v>
      </c>
    </row>
    <row r="296" spans="1:17" x14ac:dyDescent="0.25">
      <c r="A296" t="str">
        <f t="shared" si="4"/>
        <v>122019</v>
      </c>
      <c r="B296" t="s">
        <v>1470</v>
      </c>
      <c r="C296" t="s">
        <v>81</v>
      </c>
      <c r="D296">
        <v>174262.39999999999</v>
      </c>
      <c r="E296" t="s">
        <v>51</v>
      </c>
      <c r="F296" t="s">
        <v>52</v>
      </c>
      <c r="G296" t="s">
        <v>443</v>
      </c>
      <c r="H296" t="s">
        <v>54</v>
      </c>
      <c r="I296" t="s">
        <v>444</v>
      </c>
      <c r="J296">
        <v>18</v>
      </c>
      <c r="K296">
        <v>147680</v>
      </c>
      <c r="M296">
        <v>13291.2</v>
      </c>
      <c r="N296">
        <v>13291.2</v>
      </c>
      <c r="O296">
        <v>0</v>
      </c>
      <c r="P296" t="s">
        <v>2</v>
      </c>
      <c r="Q296" t="s">
        <v>9</v>
      </c>
    </row>
    <row r="297" spans="1:17" x14ac:dyDescent="0.25">
      <c r="A297" t="str">
        <f t="shared" si="4"/>
        <v>122019</v>
      </c>
      <c r="B297" t="s">
        <v>1470</v>
      </c>
      <c r="C297" t="s">
        <v>81</v>
      </c>
      <c r="D297">
        <v>137588</v>
      </c>
      <c r="E297" t="s">
        <v>51</v>
      </c>
      <c r="F297" t="s">
        <v>52</v>
      </c>
      <c r="G297" t="s">
        <v>441</v>
      </c>
      <c r="H297" t="s">
        <v>54</v>
      </c>
      <c r="I297" t="s">
        <v>445</v>
      </c>
      <c r="J297">
        <v>18</v>
      </c>
      <c r="K297">
        <v>116600</v>
      </c>
      <c r="M297">
        <v>10494</v>
      </c>
      <c r="N297">
        <v>10494</v>
      </c>
      <c r="O297">
        <v>0</v>
      </c>
      <c r="P297" t="s">
        <v>2</v>
      </c>
      <c r="Q297" t="s">
        <v>9</v>
      </c>
    </row>
    <row r="298" spans="1:17" x14ac:dyDescent="0.25">
      <c r="A298" t="str">
        <f t="shared" si="4"/>
        <v>122019</v>
      </c>
      <c r="B298" t="s">
        <v>1470</v>
      </c>
      <c r="C298" t="s">
        <v>81</v>
      </c>
      <c r="D298">
        <v>66292.399999999994</v>
      </c>
      <c r="E298" t="s">
        <v>51</v>
      </c>
      <c r="F298" t="s">
        <v>52</v>
      </c>
      <c r="G298" t="s">
        <v>420</v>
      </c>
      <c r="H298" t="s">
        <v>54</v>
      </c>
      <c r="I298" t="s">
        <v>446</v>
      </c>
      <c r="J298">
        <v>18</v>
      </c>
      <c r="K298">
        <v>56180</v>
      </c>
      <c r="M298">
        <v>5056.2</v>
      </c>
      <c r="N298">
        <v>5056.2</v>
      </c>
      <c r="O298">
        <v>0</v>
      </c>
      <c r="P298" t="s">
        <v>2</v>
      </c>
      <c r="Q298" t="s">
        <v>9</v>
      </c>
    </row>
    <row r="299" spans="1:17" x14ac:dyDescent="0.25">
      <c r="A299" t="str">
        <f t="shared" si="4"/>
        <v>122019</v>
      </c>
      <c r="B299" t="s">
        <v>1470</v>
      </c>
      <c r="C299" t="s">
        <v>81</v>
      </c>
      <c r="D299">
        <v>137588</v>
      </c>
      <c r="E299" t="s">
        <v>51</v>
      </c>
      <c r="F299" t="s">
        <v>52</v>
      </c>
      <c r="G299" t="s">
        <v>447</v>
      </c>
      <c r="H299" t="s">
        <v>54</v>
      </c>
      <c r="I299" t="s">
        <v>448</v>
      </c>
      <c r="J299">
        <v>18</v>
      </c>
      <c r="K299">
        <v>116600</v>
      </c>
      <c r="M299">
        <v>10494</v>
      </c>
      <c r="N299">
        <v>10494</v>
      </c>
      <c r="O299">
        <v>0</v>
      </c>
      <c r="P299" t="s">
        <v>2</v>
      </c>
      <c r="Q299" t="s">
        <v>9</v>
      </c>
    </row>
    <row r="300" spans="1:17" x14ac:dyDescent="0.25">
      <c r="A300" t="str">
        <f t="shared" si="4"/>
        <v>122019</v>
      </c>
      <c r="B300" t="s">
        <v>1470</v>
      </c>
      <c r="C300" t="s">
        <v>81</v>
      </c>
      <c r="D300">
        <v>137588</v>
      </c>
      <c r="E300" t="s">
        <v>51</v>
      </c>
      <c r="F300" t="s">
        <v>52</v>
      </c>
      <c r="G300" t="s">
        <v>420</v>
      </c>
      <c r="H300" t="s">
        <v>54</v>
      </c>
      <c r="I300" t="s">
        <v>449</v>
      </c>
      <c r="J300">
        <v>18</v>
      </c>
      <c r="K300">
        <v>116600</v>
      </c>
      <c r="M300">
        <v>10494</v>
      </c>
      <c r="N300">
        <v>10494</v>
      </c>
      <c r="O300">
        <v>0</v>
      </c>
      <c r="P300" t="s">
        <v>2</v>
      </c>
      <c r="Q300" t="s">
        <v>9</v>
      </c>
    </row>
    <row r="301" spans="1:17" x14ac:dyDescent="0.25">
      <c r="A301" t="str">
        <f t="shared" si="4"/>
        <v>122019</v>
      </c>
      <c r="B301" t="s">
        <v>1470</v>
      </c>
      <c r="C301" t="s">
        <v>81</v>
      </c>
      <c r="D301">
        <v>137588</v>
      </c>
      <c r="E301" t="s">
        <v>51</v>
      </c>
      <c r="F301" t="s">
        <v>52</v>
      </c>
      <c r="G301" t="s">
        <v>450</v>
      </c>
      <c r="H301" t="s">
        <v>54</v>
      </c>
      <c r="I301" t="s">
        <v>451</v>
      </c>
      <c r="J301">
        <v>18</v>
      </c>
      <c r="K301">
        <v>116600</v>
      </c>
      <c r="M301">
        <v>10494</v>
      </c>
      <c r="N301">
        <v>10494</v>
      </c>
      <c r="O301">
        <v>0</v>
      </c>
      <c r="P301" t="s">
        <v>2</v>
      </c>
      <c r="Q301" t="s">
        <v>9</v>
      </c>
    </row>
    <row r="302" spans="1:17" x14ac:dyDescent="0.25">
      <c r="A302" t="str">
        <f t="shared" si="4"/>
        <v>122019</v>
      </c>
      <c r="B302" t="s">
        <v>1470</v>
      </c>
      <c r="C302" t="s">
        <v>81</v>
      </c>
      <c r="D302">
        <v>137588</v>
      </c>
      <c r="E302" t="s">
        <v>51</v>
      </c>
      <c r="F302" t="s">
        <v>52</v>
      </c>
      <c r="G302" t="s">
        <v>450</v>
      </c>
      <c r="H302" t="s">
        <v>54</v>
      </c>
      <c r="I302" t="s">
        <v>452</v>
      </c>
      <c r="J302">
        <v>18</v>
      </c>
      <c r="K302">
        <v>116600</v>
      </c>
      <c r="M302">
        <v>10494</v>
      </c>
      <c r="N302">
        <v>10494</v>
      </c>
      <c r="O302">
        <v>0</v>
      </c>
      <c r="P302" t="s">
        <v>2</v>
      </c>
      <c r="Q302" t="s">
        <v>9</v>
      </c>
    </row>
    <row r="303" spans="1:17" x14ac:dyDescent="0.25">
      <c r="A303" t="str">
        <f t="shared" si="4"/>
        <v>122019</v>
      </c>
      <c r="B303" t="s">
        <v>1470</v>
      </c>
      <c r="C303" t="s">
        <v>81</v>
      </c>
      <c r="D303">
        <v>140089.60000000001</v>
      </c>
      <c r="E303" t="s">
        <v>51</v>
      </c>
      <c r="F303" t="s">
        <v>52</v>
      </c>
      <c r="G303" t="s">
        <v>453</v>
      </c>
      <c r="H303" t="s">
        <v>54</v>
      </c>
      <c r="I303" t="s">
        <v>454</v>
      </c>
      <c r="J303">
        <v>18</v>
      </c>
      <c r="K303">
        <v>118720</v>
      </c>
      <c r="M303">
        <v>10684.8</v>
      </c>
      <c r="N303">
        <v>10684.8</v>
      </c>
      <c r="O303">
        <v>0</v>
      </c>
      <c r="P303" t="s">
        <v>2</v>
      </c>
      <c r="Q303" t="s">
        <v>9</v>
      </c>
    </row>
    <row r="304" spans="1:17" x14ac:dyDescent="0.25">
      <c r="A304" t="str">
        <f t="shared" si="4"/>
        <v>122019</v>
      </c>
      <c r="B304" t="s">
        <v>1470</v>
      </c>
      <c r="C304" t="s">
        <v>81</v>
      </c>
      <c r="D304">
        <v>66292.399999999994</v>
      </c>
      <c r="E304" t="s">
        <v>51</v>
      </c>
      <c r="F304" t="s">
        <v>52</v>
      </c>
      <c r="G304" t="s">
        <v>453</v>
      </c>
      <c r="H304" t="s">
        <v>54</v>
      </c>
      <c r="I304" t="s">
        <v>455</v>
      </c>
      <c r="J304">
        <v>18</v>
      </c>
      <c r="K304">
        <v>56180</v>
      </c>
      <c r="M304">
        <v>5056.2</v>
      </c>
      <c r="N304">
        <v>5056.2</v>
      </c>
      <c r="O304">
        <v>0</v>
      </c>
      <c r="P304" t="s">
        <v>2</v>
      </c>
      <c r="Q304" t="s">
        <v>9</v>
      </c>
    </row>
    <row r="305" spans="1:17" x14ac:dyDescent="0.25">
      <c r="A305" t="str">
        <f t="shared" si="4"/>
        <v>122019</v>
      </c>
      <c r="B305" t="s">
        <v>1470</v>
      </c>
      <c r="C305" t="s">
        <v>81</v>
      </c>
      <c r="D305">
        <v>174262.39999999999</v>
      </c>
      <c r="E305" t="s">
        <v>51</v>
      </c>
      <c r="F305" t="s">
        <v>52</v>
      </c>
      <c r="G305" t="s">
        <v>453</v>
      </c>
      <c r="H305" t="s">
        <v>54</v>
      </c>
      <c r="I305" t="s">
        <v>456</v>
      </c>
      <c r="J305">
        <v>18</v>
      </c>
      <c r="K305">
        <v>147680</v>
      </c>
      <c r="M305">
        <v>13291.2</v>
      </c>
      <c r="N305">
        <v>13291.2</v>
      </c>
      <c r="O305">
        <v>0</v>
      </c>
      <c r="P305" t="s">
        <v>2</v>
      </c>
      <c r="Q305" t="s">
        <v>9</v>
      </c>
    </row>
    <row r="306" spans="1:17" x14ac:dyDescent="0.25">
      <c r="A306" t="str">
        <f t="shared" si="4"/>
        <v>122019</v>
      </c>
      <c r="B306" t="s">
        <v>1470</v>
      </c>
      <c r="C306" t="s">
        <v>81</v>
      </c>
      <c r="D306">
        <v>66292.399999999994</v>
      </c>
      <c r="E306" t="s">
        <v>51</v>
      </c>
      <c r="F306" t="s">
        <v>52</v>
      </c>
      <c r="G306" t="s">
        <v>403</v>
      </c>
      <c r="H306" t="s">
        <v>54</v>
      </c>
      <c r="I306" t="s">
        <v>457</v>
      </c>
      <c r="J306">
        <v>18</v>
      </c>
      <c r="K306">
        <v>56180</v>
      </c>
      <c r="M306">
        <v>5056.2</v>
      </c>
      <c r="N306">
        <v>5056.2</v>
      </c>
      <c r="O306">
        <v>0</v>
      </c>
      <c r="P306" t="s">
        <v>2</v>
      </c>
      <c r="Q306" t="s">
        <v>9</v>
      </c>
    </row>
    <row r="307" spans="1:17" x14ac:dyDescent="0.25">
      <c r="A307" t="str">
        <f t="shared" si="4"/>
        <v>122019</v>
      </c>
      <c r="B307" t="s">
        <v>1470</v>
      </c>
      <c r="C307" t="s">
        <v>81</v>
      </c>
      <c r="D307">
        <v>87497</v>
      </c>
      <c r="E307" t="s">
        <v>51</v>
      </c>
      <c r="F307" t="s">
        <v>52</v>
      </c>
      <c r="G307" t="s">
        <v>458</v>
      </c>
      <c r="H307" t="s">
        <v>54</v>
      </c>
      <c r="I307" t="s">
        <v>459</v>
      </c>
      <c r="J307">
        <v>18</v>
      </c>
      <c r="K307">
        <v>74150</v>
      </c>
      <c r="M307">
        <v>6673.5</v>
      </c>
      <c r="N307">
        <v>6673.5</v>
      </c>
      <c r="O307">
        <v>0</v>
      </c>
      <c r="P307" t="s">
        <v>2</v>
      </c>
      <c r="Q307" t="s">
        <v>9</v>
      </c>
    </row>
    <row r="308" spans="1:17" x14ac:dyDescent="0.25">
      <c r="A308" t="str">
        <f t="shared" si="4"/>
        <v>122019</v>
      </c>
      <c r="B308" t="s">
        <v>1470</v>
      </c>
      <c r="C308" t="s">
        <v>81</v>
      </c>
      <c r="D308">
        <v>142591.20000000001</v>
      </c>
      <c r="E308" t="s">
        <v>51</v>
      </c>
      <c r="F308" t="s">
        <v>52</v>
      </c>
      <c r="G308" t="s">
        <v>403</v>
      </c>
      <c r="H308" t="s">
        <v>54</v>
      </c>
      <c r="I308" t="s">
        <v>460</v>
      </c>
      <c r="J308">
        <v>18</v>
      </c>
      <c r="K308">
        <v>120840</v>
      </c>
      <c r="M308">
        <v>10875.6</v>
      </c>
      <c r="N308">
        <v>10875.6</v>
      </c>
      <c r="O308">
        <v>0</v>
      </c>
      <c r="P308" t="s">
        <v>2</v>
      </c>
      <c r="Q308" t="s">
        <v>9</v>
      </c>
    </row>
    <row r="309" spans="1:17" x14ac:dyDescent="0.25">
      <c r="A309" t="str">
        <f t="shared" si="4"/>
        <v>122019</v>
      </c>
      <c r="B309" t="s">
        <v>1470</v>
      </c>
      <c r="C309" t="s">
        <v>81</v>
      </c>
      <c r="D309">
        <v>137588</v>
      </c>
      <c r="E309" t="s">
        <v>51</v>
      </c>
      <c r="F309" t="s">
        <v>52</v>
      </c>
      <c r="G309" t="s">
        <v>401</v>
      </c>
      <c r="H309" t="s">
        <v>54</v>
      </c>
      <c r="I309" t="s">
        <v>461</v>
      </c>
      <c r="J309">
        <v>18</v>
      </c>
      <c r="K309">
        <v>116600</v>
      </c>
      <c r="M309">
        <v>10494</v>
      </c>
      <c r="N309">
        <v>10494</v>
      </c>
      <c r="O309">
        <v>0</v>
      </c>
      <c r="P309" t="s">
        <v>2</v>
      </c>
      <c r="Q309" t="s">
        <v>9</v>
      </c>
    </row>
    <row r="310" spans="1:17" x14ac:dyDescent="0.25">
      <c r="A310" t="str">
        <f t="shared" si="4"/>
        <v>122019</v>
      </c>
      <c r="B310" t="s">
        <v>1470</v>
      </c>
      <c r="C310" t="s">
        <v>81</v>
      </c>
      <c r="D310">
        <v>206382</v>
      </c>
      <c r="E310" t="s">
        <v>51</v>
      </c>
      <c r="F310" t="s">
        <v>52</v>
      </c>
      <c r="G310" t="s">
        <v>462</v>
      </c>
      <c r="H310" t="s">
        <v>54</v>
      </c>
      <c r="I310" t="s">
        <v>463</v>
      </c>
      <c r="J310">
        <v>18</v>
      </c>
      <c r="K310">
        <v>174900</v>
      </c>
      <c r="M310">
        <v>15741</v>
      </c>
      <c r="N310">
        <v>15741</v>
      </c>
      <c r="O310">
        <v>0</v>
      </c>
      <c r="P310" t="s">
        <v>2</v>
      </c>
      <c r="Q310" t="s">
        <v>9</v>
      </c>
    </row>
    <row r="311" spans="1:17" x14ac:dyDescent="0.25">
      <c r="A311" t="str">
        <f t="shared" si="4"/>
        <v>122019</v>
      </c>
      <c r="B311" t="s">
        <v>1470</v>
      </c>
      <c r="C311" t="s">
        <v>81</v>
      </c>
      <c r="D311">
        <v>174262.39999999999</v>
      </c>
      <c r="E311" t="s">
        <v>51</v>
      </c>
      <c r="F311" t="s">
        <v>52</v>
      </c>
      <c r="G311" t="s">
        <v>401</v>
      </c>
      <c r="H311" t="s">
        <v>54</v>
      </c>
      <c r="I311" t="s">
        <v>464</v>
      </c>
      <c r="J311">
        <v>18</v>
      </c>
      <c r="K311">
        <v>147680</v>
      </c>
      <c r="M311">
        <v>13291.2</v>
      </c>
      <c r="N311">
        <v>13291.2</v>
      </c>
      <c r="O311">
        <v>0</v>
      </c>
      <c r="P311" t="s">
        <v>2</v>
      </c>
      <c r="Q311" t="s">
        <v>9</v>
      </c>
    </row>
    <row r="312" spans="1:17" x14ac:dyDescent="0.25">
      <c r="A312" t="str">
        <f t="shared" si="4"/>
        <v>122019</v>
      </c>
      <c r="B312" t="s">
        <v>1470</v>
      </c>
      <c r="C312" t="s">
        <v>81</v>
      </c>
      <c r="D312">
        <v>71295.600000000006</v>
      </c>
      <c r="E312" t="s">
        <v>51</v>
      </c>
      <c r="F312" t="s">
        <v>52</v>
      </c>
      <c r="G312" t="s">
        <v>438</v>
      </c>
      <c r="H312" t="s">
        <v>54</v>
      </c>
      <c r="I312" t="s">
        <v>465</v>
      </c>
      <c r="J312">
        <v>18</v>
      </c>
      <c r="K312">
        <v>60420</v>
      </c>
      <c r="M312">
        <v>5437.8</v>
      </c>
      <c r="N312">
        <v>5437.8</v>
      </c>
      <c r="O312">
        <v>0</v>
      </c>
      <c r="P312" t="s">
        <v>2</v>
      </c>
      <c r="Q312" t="s">
        <v>9</v>
      </c>
    </row>
    <row r="313" spans="1:17" x14ac:dyDescent="0.25">
      <c r="A313" t="str">
        <f t="shared" si="4"/>
        <v>122019</v>
      </c>
      <c r="B313" t="s">
        <v>1470</v>
      </c>
      <c r="C313" t="s">
        <v>81</v>
      </c>
      <c r="D313">
        <v>173530.8</v>
      </c>
      <c r="E313" t="s">
        <v>51</v>
      </c>
      <c r="F313" t="s">
        <v>52</v>
      </c>
      <c r="G313" t="s">
        <v>438</v>
      </c>
      <c r="H313" t="s">
        <v>54</v>
      </c>
      <c r="I313" t="s">
        <v>466</v>
      </c>
      <c r="J313">
        <v>18</v>
      </c>
      <c r="K313">
        <v>147060</v>
      </c>
      <c r="M313">
        <v>13235.4</v>
      </c>
      <c r="N313">
        <v>13235.4</v>
      </c>
      <c r="O313">
        <v>0</v>
      </c>
      <c r="P313" t="s">
        <v>2</v>
      </c>
      <c r="Q313" t="s">
        <v>9</v>
      </c>
    </row>
    <row r="314" spans="1:17" x14ac:dyDescent="0.25">
      <c r="A314" t="str">
        <f t="shared" si="4"/>
        <v>122019</v>
      </c>
      <c r="B314" t="s">
        <v>1470</v>
      </c>
      <c r="C314" t="s">
        <v>81</v>
      </c>
      <c r="D314">
        <v>132584.79999999999</v>
      </c>
      <c r="E314" t="s">
        <v>51</v>
      </c>
      <c r="F314" t="s">
        <v>52</v>
      </c>
      <c r="G314" t="s">
        <v>403</v>
      </c>
      <c r="H314" t="s">
        <v>54</v>
      </c>
      <c r="I314" t="s">
        <v>467</v>
      </c>
      <c r="J314">
        <v>18</v>
      </c>
      <c r="K314">
        <v>112360</v>
      </c>
      <c r="M314">
        <v>10112.4</v>
      </c>
      <c r="N314">
        <v>10112.4</v>
      </c>
      <c r="O314">
        <v>0</v>
      </c>
      <c r="P314" t="s">
        <v>2</v>
      </c>
      <c r="Q314" t="s">
        <v>9</v>
      </c>
    </row>
    <row r="315" spans="1:17" x14ac:dyDescent="0.25">
      <c r="A315" t="str">
        <f t="shared" si="4"/>
        <v>122019</v>
      </c>
      <c r="B315" t="s">
        <v>1470</v>
      </c>
      <c r="C315" t="s">
        <v>81</v>
      </c>
      <c r="D315">
        <v>66292.399999999994</v>
      </c>
      <c r="E315" t="s">
        <v>51</v>
      </c>
      <c r="F315" t="s">
        <v>52</v>
      </c>
      <c r="G315" t="s">
        <v>438</v>
      </c>
      <c r="H315" t="s">
        <v>54</v>
      </c>
      <c r="I315" t="s">
        <v>468</v>
      </c>
      <c r="J315">
        <v>18</v>
      </c>
      <c r="K315">
        <v>56180</v>
      </c>
      <c r="M315">
        <v>5056.2</v>
      </c>
      <c r="N315">
        <v>5056.2</v>
      </c>
      <c r="O315">
        <v>0</v>
      </c>
      <c r="P315" t="s">
        <v>2</v>
      </c>
      <c r="Q315" t="s">
        <v>9</v>
      </c>
    </row>
    <row r="316" spans="1:17" x14ac:dyDescent="0.25">
      <c r="A316" t="str">
        <f t="shared" si="4"/>
        <v>122019</v>
      </c>
      <c r="B316" t="s">
        <v>1470</v>
      </c>
      <c r="C316" t="s">
        <v>81</v>
      </c>
      <c r="D316">
        <v>137588</v>
      </c>
      <c r="E316" t="s">
        <v>51</v>
      </c>
      <c r="F316" t="s">
        <v>52</v>
      </c>
      <c r="G316" t="s">
        <v>469</v>
      </c>
      <c r="H316" t="s">
        <v>54</v>
      </c>
      <c r="I316" t="s">
        <v>470</v>
      </c>
      <c r="J316">
        <v>18</v>
      </c>
      <c r="K316">
        <v>116600</v>
      </c>
      <c r="M316">
        <v>10494</v>
      </c>
      <c r="N316">
        <v>10494</v>
      </c>
      <c r="O316">
        <v>0</v>
      </c>
      <c r="P316" t="s">
        <v>2</v>
      </c>
      <c r="Q316" t="s">
        <v>9</v>
      </c>
    </row>
    <row r="317" spans="1:17" x14ac:dyDescent="0.25">
      <c r="A317" t="str">
        <f t="shared" si="4"/>
        <v>122019</v>
      </c>
      <c r="B317" t="s">
        <v>1470</v>
      </c>
      <c r="C317" t="s">
        <v>81</v>
      </c>
      <c r="D317">
        <v>174262.39999999999</v>
      </c>
      <c r="E317" t="s">
        <v>51</v>
      </c>
      <c r="F317" t="s">
        <v>52</v>
      </c>
      <c r="G317" t="s">
        <v>469</v>
      </c>
      <c r="H317" t="s">
        <v>54</v>
      </c>
      <c r="I317" t="s">
        <v>471</v>
      </c>
      <c r="J317">
        <v>18</v>
      </c>
      <c r="K317">
        <v>147680</v>
      </c>
      <c r="M317">
        <v>13291.2</v>
      </c>
      <c r="N317">
        <v>13291.2</v>
      </c>
      <c r="O317">
        <v>0</v>
      </c>
      <c r="P317" t="s">
        <v>2</v>
      </c>
      <c r="Q317" t="s">
        <v>9</v>
      </c>
    </row>
    <row r="318" spans="1:17" x14ac:dyDescent="0.25">
      <c r="A318" t="str">
        <f t="shared" si="4"/>
        <v>122019</v>
      </c>
      <c r="B318" t="s">
        <v>1470</v>
      </c>
      <c r="C318" t="s">
        <v>81</v>
      </c>
      <c r="D318">
        <v>137588</v>
      </c>
      <c r="E318" t="s">
        <v>51</v>
      </c>
      <c r="F318" t="s">
        <v>52</v>
      </c>
      <c r="G318" t="s">
        <v>401</v>
      </c>
      <c r="H318" t="s">
        <v>54</v>
      </c>
      <c r="I318" t="s">
        <v>472</v>
      </c>
      <c r="J318">
        <v>18</v>
      </c>
      <c r="K318">
        <v>116600</v>
      </c>
      <c r="M318">
        <v>10494</v>
      </c>
      <c r="N318">
        <v>10494</v>
      </c>
      <c r="O318">
        <v>0</v>
      </c>
      <c r="P318" t="s">
        <v>2</v>
      </c>
      <c r="Q318" t="s">
        <v>9</v>
      </c>
    </row>
    <row r="319" spans="1:17" x14ac:dyDescent="0.25">
      <c r="A319" t="str">
        <f t="shared" si="4"/>
        <v>122019</v>
      </c>
      <c r="B319" t="s">
        <v>1470</v>
      </c>
      <c r="C319" t="s">
        <v>81</v>
      </c>
      <c r="D319">
        <v>135086.39999999999</v>
      </c>
      <c r="E319" t="s">
        <v>51</v>
      </c>
      <c r="F319" t="s">
        <v>52</v>
      </c>
      <c r="G319" t="s">
        <v>462</v>
      </c>
      <c r="H319" t="s">
        <v>54</v>
      </c>
      <c r="I319" t="s">
        <v>473</v>
      </c>
      <c r="J319">
        <v>18</v>
      </c>
      <c r="K319">
        <v>114480</v>
      </c>
      <c r="M319">
        <v>10303.200000000001</v>
      </c>
      <c r="N319">
        <v>10303.200000000001</v>
      </c>
      <c r="O319">
        <v>0</v>
      </c>
      <c r="P319" t="s">
        <v>2</v>
      </c>
      <c r="Q319" t="s">
        <v>9</v>
      </c>
    </row>
    <row r="320" spans="1:17" x14ac:dyDescent="0.25">
      <c r="A320" t="str">
        <f t="shared" si="4"/>
        <v>122019</v>
      </c>
      <c r="B320" t="s">
        <v>1470</v>
      </c>
      <c r="C320" t="s">
        <v>81</v>
      </c>
      <c r="D320">
        <v>71295.600000000006</v>
      </c>
      <c r="E320" t="s">
        <v>51</v>
      </c>
      <c r="F320" t="s">
        <v>52</v>
      </c>
      <c r="G320" t="s">
        <v>474</v>
      </c>
      <c r="H320" t="s">
        <v>54</v>
      </c>
      <c r="I320" t="s">
        <v>475</v>
      </c>
      <c r="J320">
        <v>18</v>
      </c>
      <c r="K320">
        <v>60420</v>
      </c>
      <c r="M320">
        <v>5437.8</v>
      </c>
      <c r="N320">
        <v>5437.8</v>
      </c>
      <c r="O320">
        <v>0</v>
      </c>
      <c r="P320" t="s">
        <v>2</v>
      </c>
      <c r="Q320" t="s">
        <v>9</v>
      </c>
    </row>
    <row r="321" spans="1:17" x14ac:dyDescent="0.25">
      <c r="A321" t="str">
        <f t="shared" si="4"/>
        <v>122019</v>
      </c>
      <c r="B321" t="s">
        <v>1470</v>
      </c>
      <c r="C321" t="s">
        <v>81</v>
      </c>
      <c r="D321">
        <v>99438.6</v>
      </c>
      <c r="E321" t="s">
        <v>51</v>
      </c>
      <c r="F321" t="s">
        <v>52</v>
      </c>
      <c r="G321" t="s">
        <v>474</v>
      </c>
      <c r="H321" t="s">
        <v>54</v>
      </c>
      <c r="I321" t="s">
        <v>476</v>
      </c>
      <c r="J321">
        <v>18</v>
      </c>
      <c r="K321">
        <v>84270</v>
      </c>
      <c r="M321">
        <v>7584.3</v>
      </c>
      <c r="N321">
        <v>7584.3</v>
      </c>
      <c r="O321">
        <v>0</v>
      </c>
      <c r="P321" t="s">
        <v>2</v>
      </c>
      <c r="Q321" t="s">
        <v>9</v>
      </c>
    </row>
    <row r="322" spans="1:17" x14ac:dyDescent="0.25">
      <c r="A322" t="str">
        <f t="shared" si="4"/>
        <v>122019</v>
      </c>
      <c r="B322" t="s">
        <v>1470</v>
      </c>
      <c r="C322" t="s">
        <v>81</v>
      </c>
      <c r="D322">
        <v>206382</v>
      </c>
      <c r="E322" t="s">
        <v>51</v>
      </c>
      <c r="F322" t="s">
        <v>52</v>
      </c>
      <c r="G322" t="s">
        <v>398</v>
      </c>
      <c r="H322" t="s">
        <v>54</v>
      </c>
      <c r="I322" t="s">
        <v>477</v>
      </c>
      <c r="J322">
        <v>18</v>
      </c>
      <c r="K322">
        <v>174900</v>
      </c>
      <c r="M322">
        <v>15741</v>
      </c>
      <c r="N322">
        <v>15741</v>
      </c>
      <c r="O322">
        <v>0</v>
      </c>
      <c r="P322" t="s">
        <v>2</v>
      </c>
      <c r="Q322" t="s">
        <v>9</v>
      </c>
    </row>
    <row r="323" spans="1:17" x14ac:dyDescent="0.25">
      <c r="A323" t="str">
        <f t="shared" ref="A323:A386" si="5">TEXT(G323,"MMYYYY")</f>
        <v>122019</v>
      </c>
      <c r="B323" t="s">
        <v>1470</v>
      </c>
      <c r="C323" t="s">
        <v>81</v>
      </c>
      <c r="D323">
        <v>137588</v>
      </c>
      <c r="E323" t="s">
        <v>51</v>
      </c>
      <c r="F323" t="s">
        <v>52</v>
      </c>
      <c r="G323" t="s">
        <v>478</v>
      </c>
      <c r="H323" t="s">
        <v>54</v>
      </c>
      <c r="I323" t="s">
        <v>479</v>
      </c>
      <c r="J323">
        <v>18</v>
      </c>
      <c r="K323">
        <v>116600</v>
      </c>
      <c r="M323">
        <v>10494</v>
      </c>
      <c r="N323">
        <v>10494</v>
      </c>
      <c r="O323">
        <v>0</v>
      </c>
      <c r="P323" t="s">
        <v>2</v>
      </c>
      <c r="Q323" t="s">
        <v>9</v>
      </c>
    </row>
    <row r="324" spans="1:17" x14ac:dyDescent="0.25">
      <c r="A324" t="str">
        <f t="shared" si="5"/>
        <v>122019</v>
      </c>
      <c r="B324" t="s">
        <v>1470</v>
      </c>
      <c r="C324" t="s">
        <v>81</v>
      </c>
      <c r="D324">
        <v>261393.6</v>
      </c>
      <c r="E324" t="s">
        <v>51</v>
      </c>
      <c r="F324" t="s">
        <v>52</v>
      </c>
      <c r="G324" t="s">
        <v>480</v>
      </c>
      <c r="H324" t="s">
        <v>54</v>
      </c>
      <c r="I324" t="s">
        <v>481</v>
      </c>
      <c r="J324">
        <v>18</v>
      </c>
      <c r="K324">
        <v>221520</v>
      </c>
      <c r="M324">
        <v>19936.8</v>
      </c>
      <c r="N324">
        <v>19936.8</v>
      </c>
      <c r="O324">
        <v>0</v>
      </c>
      <c r="P324" t="s">
        <v>2</v>
      </c>
      <c r="Q324" t="s">
        <v>9</v>
      </c>
    </row>
    <row r="325" spans="1:17" x14ac:dyDescent="0.25">
      <c r="A325" t="str">
        <f t="shared" si="5"/>
        <v>122019</v>
      </c>
      <c r="B325" t="s">
        <v>1470</v>
      </c>
      <c r="C325" t="s">
        <v>81</v>
      </c>
      <c r="D325">
        <v>132584.79999999999</v>
      </c>
      <c r="E325" t="s">
        <v>51</v>
      </c>
      <c r="F325" t="s">
        <v>52</v>
      </c>
      <c r="G325" t="s">
        <v>482</v>
      </c>
      <c r="H325" t="s">
        <v>54</v>
      </c>
      <c r="I325" t="s">
        <v>483</v>
      </c>
      <c r="J325">
        <v>18</v>
      </c>
      <c r="K325">
        <v>112360</v>
      </c>
      <c r="M325">
        <v>10112.4</v>
      </c>
      <c r="N325">
        <v>10112.4</v>
      </c>
      <c r="O325">
        <v>0</v>
      </c>
      <c r="P325" t="s">
        <v>2</v>
      </c>
      <c r="Q325" t="s">
        <v>9</v>
      </c>
    </row>
    <row r="326" spans="1:17" x14ac:dyDescent="0.25">
      <c r="A326" t="str">
        <f t="shared" si="5"/>
        <v>122019</v>
      </c>
      <c r="B326" t="s">
        <v>1470</v>
      </c>
      <c r="C326" t="s">
        <v>81</v>
      </c>
      <c r="D326">
        <v>132584.79999999999</v>
      </c>
      <c r="E326" t="s">
        <v>51</v>
      </c>
      <c r="F326" t="s">
        <v>52</v>
      </c>
      <c r="G326" t="s">
        <v>482</v>
      </c>
      <c r="H326" t="s">
        <v>54</v>
      </c>
      <c r="I326" t="s">
        <v>484</v>
      </c>
      <c r="J326">
        <v>18</v>
      </c>
      <c r="K326">
        <v>112360</v>
      </c>
      <c r="M326">
        <v>10112.4</v>
      </c>
      <c r="N326">
        <v>10112.4</v>
      </c>
      <c r="O326">
        <v>0</v>
      </c>
      <c r="P326" t="s">
        <v>2</v>
      </c>
      <c r="Q326" t="s">
        <v>9</v>
      </c>
    </row>
    <row r="327" spans="1:17" x14ac:dyDescent="0.25">
      <c r="A327" t="str">
        <f t="shared" si="5"/>
        <v>122019</v>
      </c>
      <c r="B327" t="s">
        <v>1470</v>
      </c>
      <c r="C327" t="s">
        <v>81</v>
      </c>
      <c r="D327">
        <v>137588</v>
      </c>
      <c r="E327" t="s">
        <v>51</v>
      </c>
      <c r="F327" t="s">
        <v>52</v>
      </c>
      <c r="G327" t="s">
        <v>485</v>
      </c>
      <c r="H327" t="s">
        <v>54</v>
      </c>
      <c r="I327" t="s">
        <v>486</v>
      </c>
      <c r="J327">
        <v>18</v>
      </c>
      <c r="K327">
        <v>116600</v>
      </c>
      <c r="M327">
        <v>10494</v>
      </c>
      <c r="N327">
        <v>10494</v>
      </c>
      <c r="O327">
        <v>0</v>
      </c>
      <c r="P327" t="s">
        <v>2</v>
      </c>
      <c r="Q327" t="s">
        <v>9</v>
      </c>
    </row>
    <row r="328" spans="1:17" x14ac:dyDescent="0.25">
      <c r="A328" t="str">
        <f t="shared" si="5"/>
        <v>122019</v>
      </c>
      <c r="B328" t="s">
        <v>1470</v>
      </c>
      <c r="C328" t="s">
        <v>81</v>
      </c>
      <c r="D328">
        <v>137588</v>
      </c>
      <c r="E328" t="s">
        <v>51</v>
      </c>
      <c r="F328" t="s">
        <v>52</v>
      </c>
      <c r="G328" t="s">
        <v>485</v>
      </c>
      <c r="H328" t="s">
        <v>54</v>
      </c>
      <c r="I328" t="s">
        <v>487</v>
      </c>
      <c r="J328">
        <v>18</v>
      </c>
      <c r="K328">
        <v>116600</v>
      </c>
      <c r="M328">
        <v>10494</v>
      </c>
      <c r="N328">
        <v>10494</v>
      </c>
      <c r="O328">
        <v>0</v>
      </c>
      <c r="P328" t="s">
        <v>2</v>
      </c>
      <c r="Q328" t="s">
        <v>9</v>
      </c>
    </row>
    <row r="329" spans="1:17" x14ac:dyDescent="0.25">
      <c r="A329" t="str">
        <f t="shared" si="5"/>
        <v>122019</v>
      </c>
      <c r="B329" t="s">
        <v>1470</v>
      </c>
      <c r="C329" t="s">
        <v>488</v>
      </c>
      <c r="D329">
        <v>472000</v>
      </c>
      <c r="E329" t="s">
        <v>51</v>
      </c>
      <c r="F329" t="s">
        <v>52</v>
      </c>
      <c r="G329" t="s">
        <v>482</v>
      </c>
      <c r="H329" t="s">
        <v>54</v>
      </c>
      <c r="I329" t="s">
        <v>489</v>
      </c>
      <c r="J329">
        <v>18</v>
      </c>
      <c r="K329">
        <v>400000</v>
      </c>
      <c r="M329">
        <v>36000</v>
      </c>
      <c r="N329">
        <v>36000</v>
      </c>
      <c r="O329">
        <v>0</v>
      </c>
      <c r="P329" t="s">
        <v>2</v>
      </c>
      <c r="Q329" t="s">
        <v>9</v>
      </c>
    </row>
    <row r="330" spans="1:17" x14ac:dyDescent="0.25">
      <c r="A330" t="str">
        <f t="shared" si="5"/>
        <v>122019</v>
      </c>
      <c r="B330" t="s">
        <v>1470</v>
      </c>
      <c r="C330" t="s">
        <v>488</v>
      </c>
      <c r="D330">
        <v>764050</v>
      </c>
      <c r="E330" t="s">
        <v>51</v>
      </c>
      <c r="F330" t="s">
        <v>52</v>
      </c>
      <c r="G330" t="s">
        <v>490</v>
      </c>
      <c r="H330" t="s">
        <v>54</v>
      </c>
      <c r="I330" t="s">
        <v>491</v>
      </c>
      <c r="J330">
        <v>18</v>
      </c>
      <c r="K330">
        <v>647500</v>
      </c>
      <c r="M330">
        <v>58275</v>
      </c>
      <c r="N330">
        <v>58275</v>
      </c>
      <c r="O330">
        <v>0</v>
      </c>
      <c r="P330" t="s">
        <v>2</v>
      </c>
      <c r="Q330" t="s">
        <v>9</v>
      </c>
    </row>
    <row r="331" spans="1:17" x14ac:dyDescent="0.25">
      <c r="A331" t="str">
        <f t="shared" si="5"/>
        <v>122019</v>
      </c>
      <c r="B331" t="s">
        <v>1470</v>
      </c>
      <c r="C331" t="s">
        <v>488</v>
      </c>
      <c r="D331">
        <v>654900</v>
      </c>
      <c r="E331" t="s">
        <v>51</v>
      </c>
      <c r="F331" t="s">
        <v>52</v>
      </c>
      <c r="G331" t="s">
        <v>490</v>
      </c>
      <c r="H331" t="s">
        <v>54</v>
      </c>
      <c r="I331" t="s">
        <v>492</v>
      </c>
      <c r="J331">
        <v>18</v>
      </c>
      <c r="K331">
        <v>555000</v>
      </c>
      <c r="M331">
        <v>49950</v>
      </c>
      <c r="N331">
        <v>49950</v>
      </c>
      <c r="O331">
        <v>0</v>
      </c>
      <c r="P331" t="s">
        <v>2</v>
      </c>
      <c r="Q331" t="s">
        <v>9</v>
      </c>
    </row>
    <row r="332" spans="1:17" x14ac:dyDescent="0.25">
      <c r="A332" t="str">
        <f t="shared" si="5"/>
        <v>122019</v>
      </c>
      <c r="B332" t="s">
        <v>1470</v>
      </c>
      <c r="C332" t="s">
        <v>488</v>
      </c>
      <c r="D332">
        <v>58352.18</v>
      </c>
      <c r="E332" t="s">
        <v>51</v>
      </c>
      <c r="F332" t="s">
        <v>52</v>
      </c>
      <c r="G332" t="s">
        <v>478</v>
      </c>
      <c r="H332" t="s">
        <v>54</v>
      </c>
      <c r="I332" t="s">
        <v>493</v>
      </c>
      <c r="J332">
        <v>18</v>
      </c>
      <c r="K332">
        <v>49451</v>
      </c>
      <c r="M332">
        <v>4450.59</v>
      </c>
      <c r="N332">
        <v>4450.59</v>
      </c>
      <c r="O332">
        <v>0</v>
      </c>
      <c r="P332" t="s">
        <v>2</v>
      </c>
      <c r="Q332" t="s">
        <v>9</v>
      </c>
    </row>
    <row r="333" spans="1:17" x14ac:dyDescent="0.25">
      <c r="A333" t="str">
        <f t="shared" si="5"/>
        <v>122019</v>
      </c>
      <c r="B333" t="s">
        <v>1470</v>
      </c>
      <c r="C333" t="s">
        <v>488</v>
      </c>
      <c r="D333">
        <v>58352.18</v>
      </c>
      <c r="E333" t="s">
        <v>51</v>
      </c>
      <c r="F333" t="s">
        <v>52</v>
      </c>
      <c r="G333" t="s">
        <v>478</v>
      </c>
      <c r="H333" t="s">
        <v>54</v>
      </c>
      <c r="I333" t="s">
        <v>494</v>
      </c>
      <c r="J333">
        <v>18</v>
      </c>
      <c r="K333">
        <v>49451</v>
      </c>
      <c r="M333">
        <v>4450.59</v>
      </c>
      <c r="N333">
        <v>4450.59</v>
      </c>
      <c r="O333">
        <v>0</v>
      </c>
      <c r="P333" t="s">
        <v>2</v>
      </c>
      <c r="Q333" t="s">
        <v>9</v>
      </c>
    </row>
    <row r="334" spans="1:17" x14ac:dyDescent="0.25">
      <c r="A334" t="str">
        <f t="shared" si="5"/>
        <v>122019</v>
      </c>
      <c r="B334" t="s">
        <v>1470</v>
      </c>
      <c r="C334" t="s">
        <v>285</v>
      </c>
      <c r="D334">
        <v>519200</v>
      </c>
      <c r="E334" t="s">
        <v>51</v>
      </c>
      <c r="F334" t="s">
        <v>148</v>
      </c>
      <c r="G334" t="s">
        <v>441</v>
      </c>
      <c r="H334" t="s">
        <v>54</v>
      </c>
      <c r="I334" t="s">
        <v>495</v>
      </c>
      <c r="J334">
        <v>18</v>
      </c>
      <c r="K334">
        <v>440000</v>
      </c>
      <c r="L334">
        <v>79200</v>
      </c>
      <c r="O334">
        <v>0</v>
      </c>
      <c r="P334" t="s">
        <v>2</v>
      </c>
      <c r="Q334" t="s">
        <v>9</v>
      </c>
    </row>
    <row r="335" spans="1:17" x14ac:dyDescent="0.25">
      <c r="A335" t="str">
        <f t="shared" si="5"/>
        <v>122019</v>
      </c>
      <c r="B335" t="s">
        <v>1470</v>
      </c>
      <c r="C335" t="s">
        <v>285</v>
      </c>
      <c r="D335">
        <v>519200</v>
      </c>
      <c r="E335" t="s">
        <v>51</v>
      </c>
      <c r="F335" t="s">
        <v>148</v>
      </c>
      <c r="G335" t="s">
        <v>414</v>
      </c>
      <c r="H335" t="s">
        <v>54</v>
      </c>
      <c r="I335" t="s">
        <v>496</v>
      </c>
      <c r="J335">
        <v>18</v>
      </c>
      <c r="K335">
        <v>440000</v>
      </c>
      <c r="L335">
        <v>79200</v>
      </c>
      <c r="O335">
        <v>0</v>
      </c>
      <c r="P335" t="s">
        <v>2</v>
      </c>
      <c r="Q335" t="s">
        <v>9</v>
      </c>
    </row>
    <row r="336" spans="1:17" x14ac:dyDescent="0.25">
      <c r="A336" t="str">
        <f t="shared" si="5"/>
        <v>122019</v>
      </c>
      <c r="B336" t="s">
        <v>1470</v>
      </c>
      <c r="C336" t="s">
        <v>285</v>
      </c>
      <c r="D336">
        <v>519200</v>
      </c>
      <c r="E336" t="s">
        <v>51</v>
      </c>
      <c r="F336" t="s">
        <v>148</v>
      </c>
      <c r="G336" t="s">
        <v>453</v>
      </c>
      <c r="H336" t="s">
        <v>54</v>
      </c>
      <c r="I336" t="s">
        <v>497</v>
      </c>
      <c r="J336">
        <v>18</v>
      </c>
      <c r="K336">
        <v>440000</v>
      </c>
      <c r="L336">
        <v>79200</v>
      </c>
      <c r="O336">
        <v>0</v>
      </c>
      <c r="P336" t="s">
        <v>2</v>
      </c>
      <c r="Q336" t="s">
        <v>9</v>
      </c>
    </row>
    <row r="337" spans="1:17" x14ac:dyDescent="0.25">
      <c r="A337" t="str">
        <f t="shared" si="5"/>
        <v>122019</v>
      </c>
      <c r="B337" t="s">
        <v>1470</v>
      </c>
      <c r="C337" t="s">
        <v>285</v>
      </c>
      <c r="D337">
        <v>519200</v>
      </c>
      <c r="E337" t="s">
        <v>51</v>
      </c>
      <c r="F337" t="s">
        <v>148</v>
      </c>
      <c r="G337" t="s">
        <v>432</v>
      </c>
      <c r="H337" t="s">
        <v>54</v>
      </c>
      <c r="I337" t="s">
        <v>498</v>
      </c>
      <c r="J337">
        <v>18</v>
      </c>
      <c r="K337">
        <v>440000</v>
      </c>
      <c r="L337">
        <v>79200</v>
      </c>
      <c r="O337">
        <v>0</v>
      </c>
      <c r="P337" t="s">
        <v>2</v>
      </c>
      <c r="Q337" t="s">
        <v>9</v>
      </c>
    </row>
    <row r="338" spans="1:17" x14ac:dyDescent="0.25">
      <c r="A338" t="str">
        <f t="shared" si="5"/>
        <v>122019</v>
      </c>
      <c r="B338" t="s">
        <v>1470</v>
      </c>
      <c r="C338" t="s">
        <v>285</v>
      </c>
      <c r="D338">
        <v>519200</v>
      </c>
      <c r="E338" t="s">
        <v>51</v>
      </c>
      <c r="F338" t="s">
        <v>148</v>
      </c>
      <c r="G338" t="s">
        <v>417</v>
      </c>
      <c r="H338" t="s">
        <v>54</v>
      </c>
      <c r="I338" t="s">
        <v>499</v>
      </c>
      <c r="J338">
        <v>18</v>
      </c>
      <c r="K338">
        <v>440000</v>
      </c>
      <c r="L338">
        <v>79200</v>
      </c>
      <c r="O338">
        <v>0</v>
      </c>
      <c r="P338" t="s">
        <v>2</v>
      </c>
      <c r="Q338" t="s">
        <v>9</v>
      </c>
    </row>
    <row r="339" spans="1:17" x14ac:dyDescent="0.25">
      <c r="A339" t="str">
        <f t="shared" si="5"/>
        <v>122019</v>
      </c>
      <c r="B339" t="s">
        <v>1470</v>
      </c>
      <c r="C339" t="s">
        <v>285</v>
      </c>
      <c r="D339">
        <v>519200</v>
      </c>
      <c r="E339" t="s">
        <v>51</v>
      </c>
      <c r="F339" t="s">
        <v>148</v>
      </c>
      <c r="G339" t="s">
        <v>500</v>
      </c>
      <c r="H339" t="s">
        <v>54</v>
      </c>
      <c r="I339" t="s">
        <v>501</v>
      </c>
      <c r="J339">
        <v>18</v>
      </c>
      <c r="K339">
        <v>440000</v>
      </c>
      <c r="L339">
        <v>79200</v>
      </c>
      <c r="O339">
        <v>0</v>
      </c>
      <c r="P339" t="s">
        <v>2</v>
      </c>
      <c r="Q339" t="s">
        <v>9</v>
      </c>
    </row>
    <row r="340" spans="1:17" x14ac:dyDescent="0.25">
      <c r="A340" t="str">
        <f t="shared" si="5"/>
        <v>122019</v>
      </c>
      <c r="B340" t="s">
        <v>1470</v>
      </c>
      <c r="C340" t="s">
        <v>285</v>
      </c>
      <c r="D340">
        <v>415360</v>
      </c>
      <c r="E340" t="s">
        <v>51</v>
      </c>
      <c r="F340" t="s">
        <v>148</v>
      </c>
      <c r="G340" t="s">
        <v>458</v>
      </c>
      <c r="H340" t="s">
        <v>54</v>
      </c>
      <c r="I340" t="s">
        <v>502</v>
      </c>
      <c r="J340">
        <v>18</v>
      </c>
      <c r="K340">
        <v>352000</v>
      </c>
      <c r="L340">
        <v>63360</v>
      </c>
      <c r="O340">
        <v>0</v>
      </c>
      <c r="P340" t="s">
        <v>2</v>
      </c>
      <c r="Q340" t="s">
        <v>9</v>
      </c>
    </row>
    <row r="341" spans="1:17" x14ac:dyDescent="0.25">
      <c r="A341" t="str">
        <f t="shared" si="5"/>
        <v>122019</v>
      </c>
      <c r="B341" t="s">
        <v>1470</v>
      </c>
      <c r="C341" t="s">
        <v>285</v>
      </c>
      <c r="D341">
        <v>519200</v>
      </c>
      <c r="E341" t="s">
        <v>51</v>
      </c>
      <c r="F341" t="s">
        <v>148</v>
      </c>
      <c r="G341" t="s">
        <v>462</v>
      </c>
      <c r="H341" t="s">
        <v>54</v>
      </c>
      <c r="I341" t="s">
        <v>503</v>
      </c>
      <c r="J341">
        <v>18</v>
      </c>
      <c r="K341">
        <v>440000</v>
      </c>
      <c r="L341">
        <v>79200</v>
      </c>
      <c r="O341">
        <v>0</v>
      </c>
      <c r="P341" t="s">
        <v>2</v>
      </c>
      <c r="Q341" t="s">
        <v>9</v>
      </c>
    </row>
    <row r="342" spans="1:17" x14ac:dyDescent="0.25">
      <c r="A342" t="str">
        <f t="shared" si="5"/>
        <v>122019</v>
      </c>
      <c r="B342" t="s">
        <v>1470</v>
      </c>
      <c r="C342" t="s">
        <v>285</v>
      </c>
      <c r="D342">
        <v>519200</v>
      </c>
      <c r="E342" t="s">
        <v>51</v>
      </c>
      <c r="F342" t="s">
        <v>148</v>
      </c>
      <c r="G342" t="s">
        <v>443</v>
      </c>
      <c r="H342" t="s">
        <v>54</v>
      </c>
      <c r="I342" t="s">
        <v>504</v>
      </c>
      <c r="J342">
        <v>18</v>
      </c>
      <c r="K342">
        <v>440000</v>
      </c>
      <c r="L342">
        <v>79200</v>
      </c>
      <c r="O342">
        <v>0</v>
      </c>
      <c r="P342" t="s">
        <v>2</v>
      </c>
      <c r="Q342" t="s">
        <v>9</v>
      </c>
    </row>
    <row r="343" spans="1:17" x14ac:dyDescent="0.25">
      <c r="A343" t="str">
        <f t="shared" si="5"/>
        <v>122019</v>
      </c>
      <c r="B343" t="s">
        <v>1470</v>
      </c>
      <c r="C343" t="s">
        <v>285</v>
      </c>
      <c r="D343">
        <v>519200</v>
      </c>
      <c r="E343" t="s">
        <v>51</v>
      </c>
      <c r="F343" t="s">
        <v>148</v>
      </c>
      <c r="G343" t="s">
        <v>482</v>
      </c>
      <c r="H343" t="s">
        <v>54</v>
      </c>
      <c r="I343" t="s">
        <v>505</v>
      </c>
      <c r="J343">
        <v>18</v>
      </c>
      <c r="K343">
        <v>440000</v>
      </c>
      <c r="L343">
        <v>79200</v>
      </c>
      <c r="O343">
        <v>0</v>
      </c>
      <c r="P343" t="s">
        <v>2</v>
      </c>
      <c r="Q343" t="s">
        <v>9</v>
      </c>
    </row>
    <row r="344" spans="1:17" x14ac:dyDescent="0.25">
      <c r="A344" t="str">
        <f t="shared" si="5"/>
        <v>122019</v>
      </c>
      <c r="B344" t="s">
        <v>1470</v>
      </c>
      <c r="C344" t="s">
        <v>285</v>
      </c>
      <c r="D344">
        <v>519200</v>
      </c>
      <c r="E344" t="s">
        <v>51</v>
      </c>
      <c r="F344" t="s">
        <v>148</v>
      </c>
      <c r="G344" t="s">
        <v>412</v>
      </c>
      <c r="H344" t="s">
        <v>54</v>
      </c>
      <c r="I344" t="s">
        <v>506</v>
      </c>
      <c r="J344">
        <v>18</v>
      </c>
      <c r="K344">
        <v>440000</v>
      </c>
      <c r="L344">
        <v>79200</v>
      </c>
      <c r="O344">
        <v>0</v>
      </c>
      <c r="P344" t="s">
        <v>2</v>
      </c>
      <c r="Q344" t="s">
        <v>9</v>
      </c>
    </row>
    <row r="345" spans="1:17" x14ac:dyDescent="0.25">
      <c r="A345" t="str">
        <f t="shared" si="5"/>
        <v>122019</v>
      </c>
      <c r="B345" t="s">
        <v>1470</v>
      </c>
      <c r="C345" t="s">
        <v>285</v>
      </c>
      <c r="D345">
        <v>884056</v>
      </c>
      <c r="E345" t="s">
        <v>51</v>
      </c>
      <c r="F345" t="s">
        <v>148</v>
      </c>
      <c r="G345" t="s">
        <v>403</v>
      </c>
      <c r="H345" t="s">
        <v>54</v>
      </c>
      <c r="I345" t="s">
        <v>507</v>
      </c>
      <c r="J345">
        <v>18</v>
      </c>
      <c r="K345">
        <v>749200</v>
      </c>
      <c r="L345">
        <v>134856</v>
      </c>
      <c r="O345">
        <v>0</v>
      </c>
      <c r="P345" t="s">
        <v>2</v>
      </c>
      <c r="Q345" t="s">
        <v>9</v>
      </c>
    </row>
    <row r="346" spans="1:17" x14ac:dyDescent="0.25">
      <c r="A346" t="str">
        <f t="shared" si="5"/>
        <v>122019</v>
      </c>
      <c r="B346" t="s">
        <v>1470</v>
      </c>
      <c r="C346" t="s">
        <v>285</v>
      </c>
      <c r="D346">
        <v>519200</v>
      </c>
      <c r="E346" t="s">
        <v>51</v>
      </c>
      <c r="F346" t="s">
        <v>148</v>
      </c>
      <c r="G346" t="s">
        <v>425</v>
      </c>
      <c r="H346" t="s">
        <v>54</v>
      </c>
      <c r="I346" t="s">
        <v>508</v>
      </c>
      <c r="J346">
        <v>18</v>
      </c>
      <c r="K346">
        <v>440000</v>
      </c>
      <c r="L346">
        <v>79200</v>
      </c>
      <c r="O346">
        <v>0</v>
      </c>
      <c r="P346" t="s">
        <v>2</v>
      </c>
      <c r="Q346" t="s">
        <v>9</v>
      </c>
    </row>
    <row r="347" spans="1:17" x14ac:dyDescent="0.25">
      <c r="A347" t="str">
        <f t="shared" si="5"/>
        <v>122019</v>
      </c>
      <c r="B347" t="s">
        <v>1470</v>
      </c>
      <c r="C347" t="s">
        <v>285</v>
      </c>
      <c r="D347">
        <v>519200</v>
      </c>
      <c r="E347" t="s">
        <v>51</v>
      </c>
      <c r="F347" t="s">
        <v>148</v>
      </c>
      <c r="G347" t="s">
        <v>450</v>
      </c>
      <c r="H347" t="s">
        <v>54</v>
      </c>
      <c r="I347" t="s">
        <v>509</v>
      </c>
      <c r="J347">
        <v>18</v>
      </c>
      <c r="K347">
        <v>440000</v>
      </c>
      <c r="L347">
        <v>79200</v>
      </c>
      <c r="O347">
        <v>0</v>
      </c>
      <c r="P347" t="s">
        <v>2</v>
      </c>
      <c r="Q347" t="s">
        <v>9</v>
      </c>
    </row>
    <row r="348" spans="1:17" x14ac:dyDescent="0.25">
      <c r="A348" t="str">
        <f t="shared" si="5"/>
        <v>122019</v>
      </c>
      <c r="B348" t="s">
        <v>1470</v>
      </c>
      <c r="C348" t="s">
        <v>285</v>
      </c>
      <c r="D348">
        <v>519200</v>
      </c>
      <c r="E348" t="s">
        <v>51</v>
      </c>
      <c r="F348" t="s">
        <v>148</v>
      </c>
      <c r="G348" t="s">
        <v>401</v>
      </c>
      <c r="H348" t="s">
        <v>54</v>
      </c>
      <c r="I348" t="s">
        <v>510</v>
      </c>
      <c r="J348">
        <v>18</v>
      </c>
      <c r="K348">
        <v>440000</v>
      </c>
      <c r="L348">
        <v>79200</v>
      </c>
      <c r="O348">
        <v>0</v>
      </c>
      <c r="P348" t="s">
        <v>2</v>
      </c>
      <c r="Q348" t="s">
        <v>9</v>
      </c>
    </row>
    <row r="349" spans="1:17" x14ac:dyDescent="0.25">
      <c r="A349" t="str">
        <f t="shared" si="5"/>
        <v>122019</v>
      </c>
      <c r="B349" t="s">
        <v>1470</v>
      </c>
      <c r="C349" t="s">
        <v>285</v>
      </c>
      <c r="D349">
        <v>519200</v>
      </c>
      <c r="E349" t="s">
        <v>51</v>
      </c>
      <c r="F349" t="s">
        <v>148</v>
      </c>
      <c r="G349" t="s">
        <v>480</v>
      </c>
      <c r="H349" t="s">
        <v>54</v>
      </c>
      <c r="I349" t="s">
        <v>511</v>
      </c>
      <c r="J349">
        <v>18</v>
      </c>
      <c r="K349">
        <v>440000</v>
      </c>
      <c r="L349">
        <v>79200</v>
      </c>
      <c r="O349">
        <v>0</v>
      </c>
      <c r="P349" t="s">
        <v>2</v>
      </c>
      <c r="Q349" t="s">
        <v>9</v>
      </c>
    </row>
    <row r="350" spans="1:17" x14ac:dyDescent="0.25">
      <c r="A350" t="str">
        <f t="shared" si="5"/>
        <v>112019</v>
      </c>
      <c r="B350" t="s">
        <v>1470</v>
      </c>
      <c r="C350" t="s">
        <v>512</v>
      </c>
      <c r="D350">
        <v>181425</v>
      </c>
      <c r="E350" t="s">
        <v>51</v>
      </c>
      <c r="F350" t="s">
        <v>513</v>
      </c>
      <c r="G350" t="s">
        <v>514</v>
      </c>
      <c r="H350" t="s">
        <v>54</v>
      </c>
      <c r="I350" t="s">
        <v>515</v>
      </c>
      <c r="J350">
        <v>18</v>
      </c>
      <c r="K350">
        <v>153750</v>
      </c>
      <c r="L350">
        <v>27675</v>
      </c>
      <c r="O350">
        <v>0</v>
      </c>
      <c r="P350" t="s">
        <v>2</v>
      </c>
      <c r="Q350" t="s">
        <v>11</v>
      </c>
    </row>
    <row r="351" spans="1:17" x14ac:dyDescent="0.25">
      <c r="A351" t="str">
        <f t="shared" si="5"/>
        <v>112019</v>
      </c>
      <c r="B351" t="s">
        <v>1470</v>
      </c>
      <c r="C351" t="s">
        <v>50</v>
      </c>
      <c r="D351">
        <v>68560.36</v>
      </c>
      <c r="E351" t="s">
        <v>51</v>
      </c>
      <c r="F351" t="s">
        <v>52</v>
      </c>
      <c r="G351" t="s">
        <v>516</v>
      </c>
      <c r="H351" t="s">
        <v>54</v>
      </c>
      <c r="I351" t="s">
        <v>517</v>
      </c>
      <c r="J351">
        <v>18</v>
      </c>
      <c r="K351">
        <v>58102</v>
      </c>
      <c r="M351">
        <v>5229.18</v>
      </c>
      <c r="N351">
        <v>5229.18</v>
      </c>
      <c r="O351">
        <v>0</v>
      </c>
      <c r="P351" t="s">
        <v>2</v>
      </c>
      <c r="Q351" t="s">
        <v>11</v>
      </c>
    </row>
    <row r="352" spans="1:17" x14ac:dyDescent="0.25">
      <c r="A352" t="str">
        <f t="shared" si="5"/>
        <v>112019</v>
      </c>
      <c r="B352" t="s">
        <v>1470</v>
      </c>
      <c r="C352" t="s">
        <v>50</v>
      </c>
      <c r="D352">
        <v>47303.839999999997</v>
      </c>
      <c r="E352" t="s">
        <v>51</v>
      </c>
      <c r="F352" t="s">
        <v>52</v>
      </c>
      <c r="G352" t="s">
        <v>518</v>
      </c>
      <c r="H352" t="s">
        <v>54</v>
      </c>
      <c r="I352" t="s">
        <v>519</v>
      </c>
      <c r="J352">
        <v>18</v>
      </c>
      <c r="K352">
        <v>40088</v>
      </c>
      <c r="M352">
        <v>3607.92</v>
      </c>
      <c r="N352">
        <v>3607.92</v>
      </c>
      <c r="O352">
        <v>0</v>
      </c>
      <c r="P352" t="s">
        <v>2</v>
      </c>
      <c r="Q352" t="s">
        <v>11</v>
      </c>
    </row>
    <row r="353" spans="1:17" x14ac:dyDescent="0.25">
      <c r="A353" t="str">
        <f t="shared" si="5"/>
        <v>112019</v>
      </c>
      <c r="B353" t="s">
        <v>1470</v>
      </c>
      <c r="C353" t="s">
        <v>50</v>
      </c>
      <c r="D353">
        <v>296604.79999999999</v>
      </c>
      <c r="E353" t="s">
        <v>51</v>
      </c>
      <c r="F353" t="s">
        <v>52</v>
      </c>
      <c r="G353" t="s">
        <v>520</v>
      </c>
      <c r="H353" t="s">
        <v>54</v>
      </c>
      <c r="I353" t="s">
        <v>521</v>
      </c>
      <c r="J353">
        <v>18</v>
      </c>
      <c r="K353">
        <v>251360</v>
      </c>
      <c r="M353">
        <v>22622.400000000001</v>
      </c>
      <c r="N353">
        <v>22622.400000000001</v>
      </c>
      <c r="P353" t="s">
        <v>2</v>
      </c>
      <c r="Q353" t="s">
        <v>11</v>
      </c>
    </row>
    <row r="354" spans="1:17" x14ac:dyDescent="0.25">
      <c r="A354" t="str">
        <f t="shared" si="5"/>
        <v>112019</v>
      </c>
      <c r="B354" t="s">
        <v>1470</v>
      </c>
      <c r="C354" t="s">
        <v>50</v>
      </c>
      <c r="D354">
        <v>48210.080000000002</v>
      </c>
      <c r="E354" t="s">
        <v>51</v>
      </c>
      <c r="F354" t="s">
        <v>52</v>
      </c>
      <c r="G354" t="s">
        <v>522</v>
      </c>
      <c r="H354" t="s">
        <v>54</v>
      </c>
      <c r="I354" t="s">
        <v>523</v>
      </c>
      <c r="J354">
        <v>18</v>
      </c>
      <c r="K354">
        <v>40856</v>
      </c>
      <c r="M354">
        <v>3677.04</v>
      </c>
      <c r="N354">
        <v>3677.04</v>
      </c>
      <c r="O354">
        <v>0</v>
      </c>
      <c r="P354" t="s">
        <v>2</v>
      </c>
      <c r="Q354" t="s">
        <v>11</v>
      </c>
    </row>
    <row r="355" spans="1:17" x14ac:dyDescent="0.25">
      <c r="A355" t="str">
        <f t="shared" si="5"/>
        <v>112019</v>
      </c>
      <c r="B355" t="s">
        <v>1470</v>
      </c>
      <c r="C355" t="s">
        <v>50</v>
      </c>
      <c r="D355">
        <v>370272.2</v>
      </c>
      <c r="E355" t="s">
        <v>51</v>
      </c>
      <c r="F355" t="s">
        <v>52</v>
      </c>
      <c r="G355" t="s">
        <v>520</v>
      </c>
      <c r="H355" t="s">
        <v>54</v>
      </c>
      <c r="I355" t="s">
        <v>524</v>
      </c>
      <c r="J355">
        <v>18</v>
      </c>
      <c r="K355">
        <v>313790</v>
      </c>
      <c r="M355">
        <v>28241.1</v>
      </c>
      <c r="N355">
        <v>28241.1</v>
      </c>
      <c r="O355">
        <v>0</v>
      </c>
      <c r="P355" t="s">
        <v>2</v>
      </c>
      <c r="Q355" t="s">
        <v>11</v>
      </c>
    </row>
    <row r="356" spans="1:17" x14ac:dyDescent="0.25">
      <c r="A356" t="str">
        <f t="shared" si="5"/>
        <v>112019</v>
      </c>
      <c r="B356" t="s">
        <v>1470</v>
      </c>
      <c r="C356" t="s">
        <v>50</v>
      </c>
      <c r="D356">
        <v>88379.64</v>
      </c>
      <c r="E356" t="s">
        <v>51</v>
      </c>
      <c r="F356" t="s">
        <v>52</v>
      </c>
      <c r="G356" t="s">
        <v>520</v>
      </c>
      <c r="H356" t="s">
        <v>54</v>
      </c>
      <c r="I356" t="s">
        <v>525</v>
      </c>
      <c r="J356">
        <v>18</v>
      </c>
      <c r="K356">
        <v>74898</v>
      </c>
      <c r="M356">
        <v>6740.82</v>
      </c>
      <c r="N356">
        <v>6740.82</v>
      </c>
      <c r="O356">
        <v>0</v>
      </c>
      <c r="P356" t="s">
        <v>2</v>
      </c>
      <c r="Q356" t="s">
        <v>11</v>
      </c>
    </row>
    <row r="357" spans="1:17" x14ac:dyDescent="0.25">
      <c r="A357" t="str">
        <f t="shared" si="5"/>
        <v>112019</v>
      </c>
      <c r="B357" t="s">
        <v>1470</v>
      </c>
      <c r="C357" t="s">
        <v>50</v>
      </c>
      <c r="D357">
        <v>112159</v>
      </c>
      <c r="E357" t="s">
        <v>51</v>
      </c>
      <c r="F357" t="s">
        <v>52</v>
      </c>
      <c r="G357" t="s">
        <v>526</v>
      </c>
      <c r="H357" t="s">
        <v>54</v>
      </c>
      <c r="I357" t="s">
        <v>527</v>
      </c>
      <c r="J357">
        <v>18</v>
      </c>
      <c r="K357">
        <v>95050</v>
      </c>
      <c r="M357">
        <v>8554.5</v>
      </c>
      <c r="N357">
        <v>8554.5</v>
      </c>
      <c r="O357">
        <v>0</v>
      </c>
      <c r="P357" t="s">
        <v>2</v>
      </c>
      <c r="Q357" t="s">
        <v>11</v>
      </c>
    </row>
    <row r="358" spans="1:17" x14ac:dyDescent="0.25">
      <c r="A358" t="str">
        <f t="shared" si="5"/>
        <v>112019</v>
      </c>
      <c r="B358" t="s">
        <v>1470</v>
      </c>
      <c r="C358" t="s">
        <v>50</v>
      </c>
      <c r="D358">
        <v>72315.12</v>
      </c>
      <c r="E358" t="s">
        <v>51</v>
      </c>
      <c r="F358" t="s">
        <v>52</v>
      </c>
      <c r="G358" t="s">
        <v>528</v>
      </c>
      <c r="H358" t="s">
        <v>54</v>
      </c>
      <c r="I358" t="s">
        <v>529</v>
      </c>
      <c r="J358">
        <v>18</v>
      </c>
      <c r="K358">
        <v>61284</v>
      </c>
      <c r="M358">
        <v>5515.56</v>
      </c>
      <c r="N358">
        <v>5515.56</v>
      </c>
      <c r="O358">
        <v>0</v>
      </c>
      <c r="P358" t="s">
        <v>2</v>
      </c>
      <c r="Q358" t="s">
        <v>11</v>
      </c>
    </row>
    <row r="359" spans="1:17" x14ac:dyDescent="0.25">
      <c r="A359" t="str">
        <f t="shared" si="5"/>
        <v>112019</v>
      </c>
      <c r="B359" t="s">
        <v>1470</v>
      </c>
      <c r="C359" t="s">
        <v>50</v>
      </c>
      <c r="D359">
        <v>96420.160000000003</v>
      </c>
      <c r="E359" t="s">
        <v>51</v>
      </c>
      <c r="F359" t="s">
        <v>52</v>
      </c>
      <c r="G359" t="s">
        <v>530</v>
      </c>
      <c r="H359" t="s">
        <v>54</v>
      </c>
      <c r="I359" t="s">
        <v>531</v>
      </c>
      <c r="J359">
        <v>18</v>
      </c>
      <c r="K359">
        <v>81712</v>
      </c>
      <c r="M359">
        <v>7354.08</v>
      </c>
      <c r="N359">
        <v>7354.08</v>
      </c>
      <c r="O359">
        <v>0</v>
      </c>
      <c r="P359" t="s">
        <v>2</v>
      </c>
      <c r="Q359" t="s">
        <v>11</v>
      </c>
    </row>
    <row r="360" spans="1:17" x14ac:dyDescent="0.25">
      <c r="A360" t="str">
        <f t="shared" si="5"/>
        <v>112019</v>
      </c>
      <c r="B360" t="s">
        <v>1470</v>
      </c>
      <c r="C360" t="s">
        <v>50</v>
      </c>
      <c r="D360">
        <v>178416</v>
      </c>
      <c r="E360" t="s">
        <v>51</v>
      </c>
      <c r="F360" t="s">
        <v>52</v>
      </c>
      <c r="G360" t="s">
        <v>16</v>
      </c>
      <c r="H360" t="s">
        <v>54</v>
      </c>
      <c r="I360" t="s">
        <v>532</v>
      </c>
      <c r="J360">
        <v>18</v>
      </c>
      <c r="K360">
        <v>151200</v>
      </c>
      <c r="M360">
        <v>13608</v>
      </c>
      <c r="N360">
        <v>13608</v>
      </c>
      <c r="O360">
        <v>0</v>
      </c>
      <c r="P360" t="s">
        <v>2</v>
      </c>
      <c r="Q360" t="s">
        <v>11</v>
      </c>
    </row>
    <row r="361" spans="1:17" x14ac:dyDescent="0.25">
      <c r="A361" t="str">
        <f t="shared" si="5"/>
        <v>112019</v>
      </c>
      <c r="B361" t="s">
        <v>1470</v>
      </c>
      <c r="C361" t="s">
        <v>50</v>
      </c>
      <c r="D361">
        <v>35459</v>
      </c>
      <c r="E361" t="s">
        <v>51</v>
      </c>
      <c r="F361" t="s">
        <v>52</v>
      </c>
      <c r="G361" t="s">
        <v>526</v>
      </c>
      <c r="H361" t="s">
        <v>54</v>
      </c>
      <c r="I361" t="s">
        <v>533</v>
      </c>
      <c r="J361">
        <v>18</v>
      </c>
      <c r="K361">
        <v>30050</v>
      </c>
      <c r="M361">
        <v>2704.5</v>
      </c>
      <c r="N361">
        <v>2704.5</v>
      </c>
      <c r="O361">
        <v>0</v>
      </c>
      <c r="P361" t="s">
        <v>2</v>
      </c>
      <c r="Q361" t="s">
        <v>11</v>
      </c>
    </row>
    <row r="362" spans="1:17" x14ac:dyDescent="0.25">
      <c r="A362" t="str">
        <f t="shared" si="5"/>
        <v>112019</v>
      </c>
      <c r="B362" t="s">
        <v>1470</v>
      </c>
      <c r="C362" t="s">
        <v>50</v>
      </c>
      <c r="D362">
        <v>70682</v>
      </c>
      <c r="E362" t="s">
        <v>51</v>
      </c>
      <c r="F362" t="s">
        <v>52</v>
      </c>
      <c r="G362" t="s">
        <v>526</v>
      </c>
      <c r="H362" t="s">
        <v>54</v>
      </c>
      <c r="I362" t="s">
        <v>534</v>
      </c>
      <c r="J362">
        <v>18</v>
      </c>
      <c r="K362">
        <v>59900</v>
      </c>
      <c r="M362">
        <v>5391</v>
      </c>
      <c r="N362">
        <v>5391</v>
      </c>
      <c r="O362">
        <v>0</v>
      </c>
      <c r="P362" t="s">
        <v>2</v>
      </c>
      <c r="Q362" t="s">
        <v>11</v>
      </c>
    </row>
    <row r="363" spans="1:17" x14ac:dyDescent="0.25">
      <c r="A363" t="str">
        <f t="shared" si="5"/>
        <v>112019</v>
      </c>
      <c r="B363" t="s">
        <v>1470</v>
      </c>
      <c r="C363" t="s">
        <v>535</v>
      </c>
      <c r="D363">
        <v>169920</v>
      </c>
      <c r="E363" t="s">
        <v>51</v>
      </c>
      <c r="F363" t="s">
        <v>52</v>
      </c>
      <c r="G363" t="s">
        <v>520</v>
      </c>
      <c r="H363" t="s">
        <v>54</v>
      </c>
      <c r="I363" t="s">
        <v>536</v>
      </c>
      <c r="J363">
        <v>18</v>
      </c>
      <c r="K363">
        <v>144000</v>
      </c>
      <c r="M363">
        <v>12960</v>
      </c>
      <c r="N363">
        <v>12960</v>
      </c>
      <c r="O363">
        <v>0</v>
      </c>
      <c r="P363" t="s">
        <v>2</v>
      </c>
      <c r="Q363" t="s">
        <v>11</v>
      </c>
    </row>
    <row r="364" spans="1:17" x14ac:dyDescent="0.25">
      <c r="A364" t="str">
        <f t="shared" si="5"/>
        <v>112019</v>
      </c>
      <c r="B364" t="s">
        <v>1470</v>
      </c>
      <c r="C364" t="s">
        <v>535</v>
      </c>
      <c r="D364">
        <v>169920</v>
      </c>
      <c r="E364" t="s">
        <v>51</v>
      </c>
      <c r="F364" t="s">
        <v>52</v>
      </c>
      <c r="G364" t="s">
        <v>520</v>
      </c>
      <c r="H364" t="s">
        <v>54</v>
      </c>
      <c r="I364" t="s">
        <v>537</v>
      </c>
      <c r="J364">
        <v>18</v>
      </c>
      <c r="K364">
        <v>144000</v>
      </c>
      <c r="M364">
        <v>12960</v>
      </c>
      <c r="N364">
        <v>12960</v>
      </c>
      <c r="O364">
        <v>0</v>
      </c>
      <c r="P364" t="s">
        <v>2</v>
      </c>
      <c r="Q364" t="s">
        <v>11</v>
      </c>
    </row>
    <row r="365" spans="1:17" x14ac:dyDescent="0.25">
      <c r="A365" t="str">
        <f t="shared" si="5"/>
        <v>112019</v>
      </c>
      <c r="B365" t="s">
        <v>1470</v>
      </c>
      <c r="C365" t="s">
        <v>535</v>
      </c>
      <c r="D365">
        <v>193048</v>
      </c>
      <c r="E365" t="s">
        <v>51</v>
      </c>
      <c r="F365" t="s">
        <v>52</v>
      </c>
      <c r="G365" t="s">
        <v>16</v>
      </c>
      <c r="H365" t="s">
        <v>54</v>
      </c>
      <c r="I365" t="s">
        <v>538</v>
      </c>
      <c r="J365">
        <v>18</v>
      </c>
      <c r="K365">
        <v>163600</v>
      </c>
      <c r="M365">
        <v>14724</v>
      </c>
      <c r="N365">
        <v>14724</v>
      </c>
      <c r="O365">
        <v>0</v>
      </c>
      <c r="P365" t="s">
        <v>2</v>
      </c>
      <c r="Q365" t="s">
        <v>11</v>
      </c>
    </row>
    <row r="366" spans="1:17" x14ac:dyDescent="0.25">
      <c r="A366" t="str">
        <f t="shared" si="5"/>
        <v>112019</v>
      </c>
      <c r="B366" t="s">
        <v>1470</v>
      </c>
      <c r="C366" t="s">
        <v>535</v>
      </c>
      <c r="D366">
        <v>84960</v>
      </c>
      <c r="E366" t="s">
        <v>51</v>
      </c>
      <c r="F366" t="s">
        <v>52</v>
      </c>
      <c r="G366" t="s">
        <v>520</v>
      </c>
      <c r="H366" t="s">
        <v>54</v>
      </c>
      <c r="I366" t="s">
        <v>539</v>
      </c>
      <c r="J366">
        <v>18</v>
      </c>
      <c r="K366">
        <v>72000</v>
      </c>
      <c r="M366">
        <v>6480</v>
      </c>
      <c r="N366">
        <v>6480</v>
      </c>
      <c r="O366">
        <v>0</v>
      </c>
      <c r="P366" t="s">
        <v>2</v>
      </c>
      <c r="Q366" t="s">
        <v>11</v>
      </c>
    </row>
    <row r="367" spans="1:17" x14ac:dyDescent="0.25">
      <c r="A367" t="str">
        <f t="shared" si="5"/>
        <v>112019</v>
      </c>
      <c r="B367" t="s">
        <v>1470</v>
      </c>
      <c r="C367" t="s">
        <v>72</v>
      </c>
      <c r="D367">
        <v>220282.4</v>
      </c>
      <c r="E367" t="s">
        <v>51</v>
      </c>
      <c r="F367" t="s">
        <v>52</v>
      </c>
      <c r="G367" t="s">
        <v>540</v>
      </c>
      <c r="H367" t="s">
        <v>54</v>
      </c>
      <c r="I367" t="s">
        <v>541</v>
      </c>
      <c r="J367">
        <v>18</v>
      </c>
      <c r="K367">
        <v>186680</v>
      </c>
      <c r="M367">
        <v>16801.2</v>
      </c>
      <c r="N367">
        <v>16801.2</v>
      </c>
      <c r="O367">
        <v>0</v>
      </c>
      <c r="P367" t="s">
        <v>2</v>
      </c>
      <c r="Q367" t="s">
        <v>11</v>
      </c>
    </row>
    <row r="368" spans="1:17" x14ac:dyDescent="0.25">
      <c r="A368" t="str">
        <f t="shared" si="5"/>
        <v>112019</v>
      </c>
      <c r="B368" t="s">
        <v>1470</v>
      </c>
      <c r="C368" t="s">
        <v>72</v>
      </c>
      <c r="D368">
        <v>220282.4</v>
      </c>
      <c r="E368" t="s">
        <v>51</v>
      </c>
      <c r="F368" t="s">
        <v>52</v>
      </c>
      <c r="G368" t="s">
        <v>528</v>
      </c>
      <c r="H368" t="s">
        <v>54</v>
      </c>
      <c r="I368" t="s">
        <v>542</v>
      </c>
      <c r="J368">
        <v>18</v>
      </c>
      <c r="K368">
        <v>186680</v>
      </c>
      <c r="M368">
        <v>16801.2</v>
      </c>
      <c r="N368">
        <v>16801.2</v>
      </c>
      <c r="O368">
        <v>0</v>
      </c>
      <c r="P368" t="s">
        <v>2</v>
      </c>
      <c r="Q368" t="s">
        <v>11</v>
      </c>
    </row>
    <row r="369" spans="1:17" x14ac:dyDescent="0.25">
      <c r="A369" t="str">
        <f t="shared" si="5"/>
        <v>112019</v>
      </c>
      <c r="B369" t="s">
        <v>1470</v>
      </c>
      <c r="C369" t="s">
        <v>72</v>
      </c>
      <c r="D369">
        <v>220282.4</v>
      </c>
      <c r="E369" t="s">
        <v>51</v>
      </c>
      <c r="F369" t="s">
        <v>52</v>
      </c>
      <c r="G369" t="s">
        <v>543</v>
      </c>
      <c r="H369" t="s">
        <v>54</v>
      </c>
      <c r="I369" t="s">
        <v>544</v>
      </c>
      <c r="J369">
        <v>18</v>
      </c>
      <c r="K369">
        <v>186680</v>
      </c>
      <c r="M369">
        <v>16801.2</v>
      </c>
      <c r="N369">
        <v>16801.2</v>
      </c>
      <c r="O369">
        <v>0</v>
      </c>
      <c r="P369" t="s">
        <v>2</v>
      </c>
      <c r="Q369" t="s">
        <v>11</v>
      </c>
    </row>
    <row r="370" spans="1:17" x14ac:dyDescent="0.25">
      <c r="A370" t="str">
        <f t="shared" si="5"/>
        <v>112019</v>
      </c>
      <c r="B370" t="s">
        <v>1470</v>
      </c>
      <c r="C370" t="s">
        <v>72</v>
      </c>
      <c r="D370">
        <v>220282.4</v>
      </c>
      <c r="E370" t="s">
        <v>51</v>
      </c>
      <c r="F370" t="s">
        <v>52</v>
      </c>
      <c r="G370" t="s">
        <v>528</v>
      </c>
      <c r="H370" t="s">
        <v>54</v>
      </c>
      <c r="I370" t="s">
        <v>545</v>
      </c>
      <c r="J370">
        <v>18</v>
      </c>
      <c r="K370">
        <v>186680</v>
      </c>
      <c r="M370">
        <v>16801.2</v>
      </c>
      <c r="N370">
        <v>16801.2</v>
      </c>
      <c r="O370">
        <v>0</v>
      </c>
      <c r="P370" t="s">
        <v>2</v>
      </c>
      <c r="Q370" t="s">
        <v>11</v>
      </c>
    </row>
    <row r="371" spans="1:17" x14ac:dyDescent="0.25">
      <c r="A371" t="str">
        <f t="shared" si="5"/>
        <v>112019</v>
      </c>
      <c r="B371" t="s">
        <v>1470</v>
      </c>
      <c r="C371" t="s">
        <v>72</v>
      </c>
      <c r="D371">
        <v>220282.4</v>
      </c>
      <c r="E371" t="s">
        <v>51</v>
      </c>
      <c r="F371" t="s">
        <v>52</v>
      </c>
      <c r="G371" t="s">
        <v>528</v>
      </c>
      <c r="H371" t="s">
        <v>54</v>
      </c>
      <c r="I371" t="s">
        <v>546</v>
      </c>
      <c r="J371">
        <v>18</v>
      </c>
      <c r="K371">
        <v>186680</v>
      </c>
      <c r="M371">
        <v>16801.2</v>
      </c>
      <c r="N371">
        <v>16801.2</v>
      </c>
      <c r="O371">
        <v>0</v>
      </c>
      <c r="P371" t="s">
        <v>2</v>
      </c>
      <c r="Q371" t="s">
        <v>11</v>
      </c>
    </row>
    <row r="372" spans="1:17" x14ac:dyDescent="0.25">
      <c r="A372" t="str">
        <f t="shared" si="5"/>
        <v>112019</v>
      </c>
      <c r="B372" t="s">
        <v>1470</v>
      </c>
      <c r="C372" t="s">
        <v>72</v>
      </c>
      <c r="D372">
        <v>220282.4</v>
      </c>
      <c r="E372" t="s">
        <v>51</v>
      </c>
      <c r="F372" t="s">
        <v>52</v>
      </c>
      <c r="G372" t="s">
        <v>514</v>
      </c>
      <c r="H372" t="s">
        <v>54</v>
      </c>
      <c r="I372" t="s">
        <v>547</v>
      </c>
      <c r="J372">
        <v>18</v>
      </c>
      <c r="K372">
        <v>186680</v>
      </c>
      <c r="M372">
        <v>16801.2</v>
      </c>
      <c r="N372">
        <v>16801.2</v>
      </c>
      <c r="O372">
        <v>0</v>
      </c>
      <c r="P372" t="s">
        <v>2</v>
      </c>
      <c r="Q372" t="s">
        <v>11</v>
      </c>
    </row>
    <row r="373" spans="1:17" x14ac:dyDescent="0.25">
      <c r="A373" t="str">
        <f t="shared" si="5"/>
        <v>112019</v>
      </c>
      <c r="B373" t="s">
        <v>1470</v>
      </c>
      <c r="C373" t="s">
        <v>72</v>
      </c>
      <c r="D373">
        <v>264338.88</v>
      </c>
      <c r="E373" t="s">
        <v>51</v>
      </c>
      <c r="F373" t="s">
        <v>52</v>
      </c>
      <c r="G373" t="s">
        <v>548</v>
      </c>
      <c r="H373" t="s">
        <v>54</v>
      </c>
      <c r="I373" t="s">
        <v>549</v>
      </c>
      <c r="J373">
        <v>18</v>
      </c>
      <c r="K373">
        <v>224016</v>
      </c>
      <c r="M373">
        <v>20161.439999999999</v>
      </c>
      <c r="N373">
        <v>20161.439999999999</v>
      </c>
      <c r="O373">
        <v>0</v>
      </c>
      <c r="P373" t="s">
        <v>2</v>
      </c>
      <c r="Q373" t="s">
        <v>11</v>
      </c>
    </row>
    <row r="374" spans="1:17" x14ac:dyDescent="0.25">
      <c r="A374" t="str">
        <f t="shared" si="5"/>
        <v>112019</v>
      </c>
      <c r="B374" t="s">
        <v>1470</v>
      </c>
      <c r="C374" t="s">
        <v>72</v>
      </c>
      <c r="D374">
        <v>220282.4</v>
      </c>
      <c r="E374" t="s">
        <v>51</v>
      </c>
      <c r="F374" t="s">
        <v>52</v>
      </c>
      <c r="G374" t="s">
        <v>550</v>
      </c>
      <c r="H374" t="s">
        <v>54</v>
      </c>
      <c r="I374" t="s">
        <v>551</v>
      </c>
      <c r="J374">
        <v>18</v>
      </c>
      <c r="K374">
        <v>186680</v>
      </c>
      <c r="M374">
        <v>16801.2</v>
      </c>
      <c r="N374">
        <v>16801.2</v>
      </c>
      <c r="O374">
        <v>0</v>
      </c>
      <c r="P374" t="s">
        <v>2</v>
      </c>
      <c r="Q374" t="s">
        <v>11</v>
      </c>
    </row>
    <row r="375" spans="1:17" x14ac:dyDescent="0.25">
      <c r="A375" t="str">
        <f t="shared" si="5"/>
        <v>112019</v>
      </c>
      <c r="B375" t="s">
        <v>1470</v>
      </c>
      <c r="C375" t="s">
        <v>81</v>
      </c>
      <c r="D375">
        <v>137588</v>
      </c>
      <c r="E375" t="s">
        <v>51</v>
      </c>
      <c r="F375" t="s">
        <v>52</v>
      </c>
      <c r="G375" t="s">
        <v>552</v>
      </c>
      <c r="H375" t="s">
        <v>54</v>
      </c>
      <c r="I375" t="s">
        <v>553</v>
      </c>
      <c r="J375">
        <v>18</v>
      </c>
      <c r="K375">
        <v>116600</v>
      </c>
      <c r="M375">
        <v>10494</v>
      </c>
      <c r="N375">
        <v>10494</v>
      </c>
      <c r="O375">
        <v>0</v>
      </c>
      <c r="P375" t="s">
        <v>2</v>
      </c>
      <c r="Q375" t="s">
        <v>11</v>
      </c>
    </row>
    <row r="376" spans="1:17" x14ac:dyDescent="0.25">
      <c r="A376" t="str">
        <f t="shared" si="5"/>
        <v>112019</v>
      </c>
      <c r="B376" t="s">
        <v>1470</v>
      </c>
      <c r="C376" t="s">
        <v>81</v>
      </c>
      <c r="D376">
        <v>142591.20000000001</v>
      </c>
      <c r="E376" t="s">
        <v>51</v>
      </c>
      <c r="F376" t="s">
        <v>52</v>
      </c>
      <c r="G376" t="s">
        <v>552</v>
      </c>
      <c r="H376" t="s">
        <v>54</v>
      </c>
      <c r="I376" t="s">
        <v>554</v>
      </c>
      <c r="J376">
        <v>18</v>
      </c>
      <c r="K376">
        <v>120840</v>
      </c>
      <c r="M376">
        <v>10875.6</v>
      </c>
      <c r="N376">
        <v>10875.6</v>
      </c>
      <c r="O376">
        <v>0</v>
      </c>
      <c r="P376" t="s">
        <v>2</v>
      </c>
      <c r="Q376" t="s">
        <v>11</v>
      </c>
    </row>
    <row r="377" spans="1:17" x14ac:dyDescent="0.25">
      <c r="A377" t="str">
        <f t="shared" si="5"/>
        <v>112019</v>
      </c>
      <c r="B377" t="s">
        <v>1470</v>
      </c>
      <c r="C377" t="s">
        <v>81</v>
      </c>
      <c r="D377">
        <v>206382</v>
      </c>
      <c r="E377" t="s">
        <v>51</v>
      </c>
      <c r="F377" t="s">
        <v>52</v>
      </c>
      <c r="G377" t="s">
        <v>555</v>
      </c>
      <c r="H377" t="s">
        <v>54</v>
      </c>
      <c r="I377" t="s">
        <v>556</v>
      </c>
      <c r="J377">
        <v>18</v>
      </c>
      <c r="K377">
        <v>174900</v>
      </c>
      <c r="M377">
        <v>15741</v>
      </c>
      <c r="N377">
        <v>15741</v>
      </c>
      <c r="O377">
        <v>0</v>
      </c>
      <c r="P377" t="s">
        <v>2</v>
      </c>
      <c r="Q377" t="s">
        <v>11</v>
      </c>
    </row>
    <row r="378" spans="1:17" x14ac:dyDescent="0.25">
      <c r="A378" t="str">
        <f t="shared" si="5"/>
        <v>112019</v>
      </c>
      <c r="B378" t="s">
        <v>1470</v>
      </c>
      <c r="C378" t="s">
        <v>81</v>
      </c>
      <c r="D378">
        <v>132584.79999999999</v>
      </c>
      <c r="E378" t="s">
        <v>51</v>
      </c>
      <c r="F378" t="s">
        <v>52</v>
      </c>
      <c r="G378" t="s">
        <v>16</v>
      </c>
      <c r="H378" t="s">
        <v>54</v>
      </c>
      <c r="I378" t="s">
        <v>557</v>
      </c>
      <c r="J378">
        <v>18</v>
      </c>
      <c r="K378">
        <v>112360</v>
      </c>
      <c r="M378">
        <v>10112.4</v>
      </c>
      <c r="N378">
        <v>10112.4</v>
      </c>
      <c r="O378">
        <v>0</v>
      </c>
      <c r="P378" t="s">
        <v>2</v>
      </c>
      <c r="Q378" t="s">
        <v>11</v>
      </c>
    </row>
    <row r="379" spans="1:17" x14ac:dyDescent="0.25">
      <c r="A379" t="str">
        <f t="shared" si="5"/>
        <v>112019</v>
      </c>
      <c r="B379" t="s">
        <v>1470</v>
      </c>
      <c r="C379" t="s">
        <v>81</v>
      </c>
      <c r="D379">
        <v>206382</v>
      </c>
      <c r="E379" t="s">
        <v>51</v>
      </c>
      <c r="F379" t="s">
        <v>52</v>
      </c>
      <c r="G379" t="s">
        <v>518</v>
      </c>
      <c r="H379" t="s">
        <v>54</v>
      </c>
      <c r="I379" t="s">
        <v>558</v>
      </c>
      <c r="J379">
        <v>18</v>
      </c>
      <c r="K379">
        <v>174900</v>
      </c>
      <c r="M379">
        <v>15741</v>
      </c>
      <c r="N379">
        <v>15741</v>
      </c>
      <c r="O379">
        <v>0</v>
      </c>
      <c r="P379" t="s">
        <v>2</v>
      </c>
      <c r="Q379" t="s">
        <v>11</v>
      </c>
    </row>
    <row r="380" spans="1:17" x14ac:dyDescent="0.25">
      <c r="A380" t="str">
        <f t="shared" si="5"/>
        <v>112019</v>
      </c>
      <c r="B380" t="s">
        <v>1470</v>
      </c>
      <c r="C380" t="s">
        <v>81</v>
      </c>
      <c r="D380">
        <v>142591.20000000001</v>
      </c>
      <c r="E380" t="s">
        <v>51</v>
      </c>
      <c r="F380" t="s">
        <v>52</v>
      </c>
      <c r="G380" t="s">
        <v>16</v>
      </c>
      <c r="H380" t="s">
        <v>54</v>
      </c>
      <c r="I380" t="s">
        <v>559</v>
      </c>
      <c r="J380">
        <v>18</v>
      </c>
      <c r="K380">
        <v>120840</v>
      </c>
      <c r="M380">
        <v>10875.6</v>
      </c>
      <c r="N380">
        <v>10875.6</v>
      </c>
      <c r="O380">
        <v>0</v>
      </c>
      <c r="P380" t="s">
        <v>2</v>
      </c>
      <c r="Q380" t="s">
        <v>11</v>
      </c>
    </row>
    <row r="381" spans="1:17" x14ac:dyDescent="0.25">
      <c r="A381" t="str">
        <f t="shared" si="5"/>
        <v>112019</v>
      </c>
      <c r="B381" t="s">
        <v>1470</v>
      </c>
      <c r="C381" t="s">
        <v>81</v>
      </c>
      <c r="D381">
        <v>137588</v>
      </c>
      <c r="E381" t="s">
        <v>51</v>
      </c>
      <c r="F381" t="s">
        <v>52</v>
      </c>
      <c r="G381" t="s">
        <v>560</v>
      </c>
      <c r="H381" t="s">
        <v>54</v>
      </c>
      <c r="I381" t="s">
        <v>561</v>
      </c>
      <c r="J381">
        <v>18</v>
      </c>
      <c r="K381">
        <v>116600</v>
      </c>
      <c r="M381">
        <v>10494</v>
      </c>
      <c r="N381">
        <v>10494</v>
      </c>
      <c r="O381">
        <v>0</v>
      </c>
      <c r="P381" t="s">
        <v>2</v>
      </c>
      <c r="Q381" t="s">
        <v>11</v>
      </c>
    </row>
    <row r="382" spans="1:17" x14ac:dyDescent="0.25">
      <c r="A382" t="str">
        <f t="shared" si="5"/>
        <v>112019</v>
      </c>
      <c r="B382" t="s">
        <v>1470</v>
      </c>
      <c r="C382" t="s">
        <v>81</v>
      </c>
      <c r="D382">
        <v>170734.2</v>
      </c>
      <c r="E382" t="s">
        <v>51</v>
      </c>
      <c r="F382" t="s">
        <v>52</v>
      </c>
      <c r="G382" t="s">
        <v>518</v>
      </c>
      <c r="H382" t="s">
        <v>54</v>
      </c>
      <c r="I382" t="s">
        <v>562</v>
      </c>
      <c r="J382">
        <v>18</v>
      </c>
      <c r="K382">
        <v>144690</v>
      </c>
      <c r="M382">
        <v>13022.1</v>
      </c>
      <c r="N382">
        <v>13022.1</v>
      </c>
      <c r="O382">
        <v>0</v>
      </c>
      <c r="P382" t="s">
        <v>2</v>
      </c>
      <c r="Q382" t="s">
        <v>11</v>
      </c>
    </row>
    <row r="383" spans="1:17" x14ac:dyDescent="0.25">
      <c r="A383" t="str">
        <f t="shared" si="5"/>
        <v>112019</v>
      </c>
      <c r="B383" t="s">
        <v>1470</v>
      </c>
      <c r="C383" t="s">
        <v>81</v>
      </c>
      <c r="D383">
        <v>140089.60000000001</v>
      </c>
      <c r="E383" t="s">
        <v>51</v>
      </c>
      <c r="F383" t="s">
        <v>52</v>
      </c>
      <c r="G383" t="s">
        <v>560</v>
      </c>
      <c r="H383" t="s">
        <v>54</v>
      </c>
      <c r="I383" t="s">
        <v>563</v>
      </c>
      <c r="J383">
        <v>18</v>
      </c>
      <c r="K383">
        <v>118720</v>
      </c>
      <c r="M383">
        <v>10684.8</v>
      </c>
      <c r="N383">
        <v>10684.8</v>
      </c>
      <c r="O383">
        <v>0</v>
      </c>
      <c r="P383" t="s">
        <v>2</v>
      </c>
      <c r="Q383" t="s">
        <v>11</v>
      </c>
    </row>
    <row r="384" spans="1:17" x14ac:dyDescent="0.25">
      <c r="A384" t="str">
        <f t="shared" si="5"/>
        <v>112019</v>
      </c>
      <c r="B384" t="s">
        <v>1470</v>
      </c>
      <c r="C384" t="s">
        <v>81</v>
      </c>
      <c r="D384">
        <v>142591.20000000001</v>
      </c>
      <c r="E384" t="s">
        <v>51</v>
      </c>
      <c r="F384" t="s">
        <v>52</v>
      </c>
      <c r="G384" t="s">
        <v>526</v>
      </c>
      <c r="H384" t="s">
        <v>54</v>
      </c>
      <c r="I384" t="s">
        <v>564</v>
      </c>
      <c r="J384">
        <v>18</v>
      </c>
      <c r="K384">
        <v>120840</v>
      </c>
      <c r="M384">
        <v>10875.6</v>
      </c>
      <c r="N384">
        <v>10875.6</v>
      </c>
      <c r="O384">
        <v>0</v>
      </c>
      <c r="P384" t="s">
        <v>2</v>
      </c>
      <c r="Q384" t="s">
        <v>11</v>
      </c>
    </row>
    <row r="385" spans="1:17" x14ac:dyDescent="0.25">
      <c r="A385" t="str">
        <f t="shared" si="5"/>
        <v>112019</v>
      </c>
      <c r="B385" t="s">
        <v>1470</v>
      </c>
      <c r="C385" t="s">
        <v>81</v>
      </c>
      <c r="D385">
        <v>135086.39999999999</v>
      </c>
      <c r="E385" t="s">
        <v>51</v>
      </c>
      <c r="F385" t="s">
        <v>52</v>
      </c>
      <c r="G385" t="s">
        <v>526</v>
      </c>
      <c r="H385" t="s">
        <v>54</v>
      </c>
      <c r="I385" t="s">
        <v>565</v>
      </c>
      <c r="J385">
        <v>18</v>
      </c>
      <c r="K385">
        <v>114480</v>
      </c>
      <c r="M385">
        <v>10303.200000000001</v>
      </c>
      <c r="N385">
        <v>10303.200000000001</v>
      </c>
      <c r="O385">
        <v>0</v>
      </c>
      <c r="P385" t="s">
        <v>2</v>
      </c>
      <c r="Q385" t="s">
        <v>11</v>
      </c>
    </row>
    <row r="386" spans="1:17" x14ac:dyDescent="0.25">
      <c r="A386" t="str">
        <f t="shared" si="5"/>
        <v>112019</v>
      </c>
      <c r="B386" t="s">
        <v>1470</v>
      </c>
      <c r="C386" t="s">
        <v>81</v>
      </c>
      <c r="D386">
        <v>66292.399999999994</v>
      </c>
      <c r="E386" t="s">
        <v>51</v>
      </c>
      <c r="F386" t="s">
        <v>52</v>
      </c>
      <c r="G386" t="s">
        <v>516</v>
      </c>
      <c r="H386" t="s">
        <v>54</v>
      </c>
      <c r="I386" t="s">
        <v>566</v>
      </c>
      <c r="J386">
        <v>18</v>
      </c>
      <c r="K386">
        <v>56180</v>
      </c>
      <c r="M386">
        <v>5056.2</v>
      </c>
      <c r="N386">
        <v>5056.2</v>
      </c>
      <c r="O386">
        <v>0</v>
      </c>
      <c r="P386" t="s">
        <v>2</v>
      </c>
      <c r="Q386" t="s">
        <v>11</v>
      </c>
    </row>
    <row r="387" spans="1:17" x14ac:dyDescent="0.25">
      <c r="A387" t="str">
        <f t="shared" ref="A387:A450" si="6">TEXT(G387,"MMYYYY")</f>
        <v>112019</v>
      </c>
      <c r="B387" t="s">
        <v>1470</v>
      </c>
      <c r="C387" t="s">
        <v>81</v>
      </c>
      <c r="D387">
        <v>68794</v>
      </c>
      <c r="E387" t="s">
        <v>51</v>
      </c>
      <c r="F387" t="s">
        <v>52</v>
      </c>
      <c r="G387" t="s">
        <v>516</v>
      </c>
      <c r="H387" t="s">
        <v>54</v>
      </c>
      <c r="I387" t="s">
        <v>567</v>
      </c>
      <c r="J387">
        <v>18</v>
      </c>
      <c r="K387">
        <v>58300</v>
      </c>
      <c r="M387">
        <v>5247</v>
      </c>
      <c r="N387">
        <v>5247</v>
      </c>
      <c r="O387">
        <v>0</v>
      </c>
      <c r="P387" t="s">
        <v>2</v>
      </c>
      <c r="Q387" t="s">
        <v>11</v>
      </c>
    </row>
    <row r="388" spans="1:17" x14ac:dyDescent="0.25">
      <c r="A388" t="str">
        <f t="shared" si="6"/>
        <v>112019</v>
      </c>
      <c r="B388" t="s">
        <v>1470</v>
      </c>
      <c r="C388" t="s">
        <v>81</v>
      </c>
      <c r="D388">
        <v>206382</v>
      </c>
      <c r="E388" t="s">
        <v>51</v>
      </c>
      <c r="F388" t="s">
        <v>52</v>
      </c>
      <c r="G388" t="s">
        <v>568</v>
      </c>
      <c r="H388" t="s">
        <v>54</v>
      </c>
      <c r="I388" t="s">
        <v>569</v>
      </c>
      <c r="J388">
        <v>18</v>
      </c>
      <c r="K388">
        <v>174900</v>
      </c>
      <c r="M388">
        <v>15741</v>
      </c>
      <c r="N388">
        <v>15741</v>
      </c>
      <c r="O388">
        <v>0</v>
      </c>
      <c r="P388" t="s">
        <v>2</v>
      </c>
      <c r="Q388" t="s">
        <v>11</v>
      </c>
    </row>
    <row r="389" spans="1:17" x14ac:dyDescent="0.25">
      <c r="A389" t="str">
        <f t="shared" si="6"/>
        <v>112019</v>
      </c>
      <c r="B389" t="s">
        <v>1470</v>
      </c>
      <c r="C389" t="s">
        <v>81</v>
      </c>
      <c r="D389">
        <v>66292.399999999994</v>
      </c>
      <c r="E389" t="s">
        <v>51</v>
      </c>
      <c r="F389" t="s">
        <v>52</v>
      </c>
      <c r="G389" t="s">
        <v>568</v>
      </c>
      <c r="H389" t="s">
        <v>54</v>
      </c>
      <c r="I389" t="s">
        <v>570</v>
      </c>
      <c r="J389">
        <v>18</v>
      </c>
      <c r="K389">
        <v>56180</v>
      </c>
      <c r="M389">
        <v>5056.2</v>
      </c>
      <c r="N389">
        <v>5056.2</v>
      </c>
      <c r="O389">
        <v>0</v>
      </c>
      <c r="P389" t="s">
        <v>2</v>
      </c>
      <c r="Q389" t="s">
        <v>11</v>
      </c>
    </row>
    <row r="390" spans="1:17" x14ac:dyDescent="0.25">
      <c r="A390" t="str">
        <f t="shared" si="6"/>
        <v>112019</v>
      </c>
      <c r="B390" t="s">
        <v>1470</v>
      </c>
      <c r="C390" t="s">
        <v>81</v>
      </c>
      <c r="D390">
        <v>142591.20000000001</v>
      </c>
      <c r="E390" t="s">
        <v>51</v>
      </c>
      <c r="F390" t="s">
        <v>52</v>
      </c>
      <c r="G390" t="s">
        <v>568</v>
      </c>
      <c r="H390" t="s">
        <v>54</v>
      </c>
      <c r="I390" t="s">
        <v>571</v>
      </c>
      <c r="J390">
        <v>18</v>
      </c>
      <c r="K390">
        <v>120840</v>
      </c>
      <c r="M390">
        <v>10875.6</v>
      </c>
      <c r="N390">
        <v>10875.6</v>
      </c>
      <c r="O390">
        <v>0</v>
      </c>
      <c r="P390" t="s">
        <v>2</v>
      </c>
      <c r="Q390" t="s">
        <v>11</v>
      </c>
    </row>
    <row r="391" spans="1:17" x14ac:dyDescent="0.25">
      <c r="A391" t="str">
        <f t="shared" si="6"/>
        <v>112019</v>
      </c>
      <c r="B391" t="s">
        <v>1470</v>
      </c>
      <c r="C391" t="s">
        <v>81</v>
      </c>
      <c r="D391">
        <v>137588</v>
      </c>
      <c r="E391" t="s">
        <v>51</v>
      </c>
      <c r="F391" t="s">
        <v>52</v>
      </c>
      <c r="G391" t="s">
        <v>543</v>
      </c>
      <c r="H391" t="s">
        <v>54</v>
      </c>
      <c r="I391" t="s">
        <v>572</v>
      </c>
      <c r="J391">
        <v>18</v>
      </c>
      <c r="K391">
        <v>116600</v>
      </c>
      <c r="M391">
        <v>10494</v>
      </c>
      <c r="N391">
        <v>10494</v>
      </c>
      <c r="O391">
        <v>0</v>
      </c>
      <c r="P391" t="s">
        <v>2</v>
      </c>
      <c r="Q391" t="s">
        <v>11</v>
      </c>
    </row>
    <row r="392" spans="1:17" x14ac:dyDescent="0.25">
      <c r="A392" t="str">
        <f t="shared" si="6"/>
        <v>112019</v>
      </c>
      <c r="B392" t="s">
        <v>1470</v>
      </c>
      <c r="C392" t="s">
        <v>81</v>
      </c>
      <c r="D392">
        <v>137588</v>
      </c>
      <c r="E392" t="s">
        <v>51</v>
      </c>
      <c r="F392" t="s">
        <v>52</v>
      </c>
      <c r="G392" t="s">
        <v>543</v>
      </c>
      <c r="H392" t="s">
        <v>54</v>
      </c>
      <c r="I392" t="s">
        <v>573</v>
      </c>
      <c r="J392">
        <v>18</v>
      </c>
      <c r="K392">
        <v>116600</v>
      </c>
      <c r="M392">
        <v>10494</v>
      </c>
      <c r="N392">
        <v>10494</v>
      </c>
      <c r="O392">
        <v>0</v>
      </c>
      <c r="P392" t="s">
        <v>2</v>
      </c>
      <c r="Q392" t="s">
        <v>11</v>
      </c>
    </row>
    <row r="393" spans="1:17" x14ac:dyDescent="0.25">
      <c r="A393" t="str">
        <f t="shared" si="6"/>
        <v>112019</v>
      </c>
      <c r="B393" t="s">
        <v>1470</v>
      </c>
      <c r="C393" t="s">
        <v>81</v>
      </c>
      <c r="D393">
        <v>137588</v>
      </c>
      <c r="E393" t="s">
        <v>51</v>
      </c>
      <c r="F393" t="s">
        <v>52</v>
      </c>
      <c r="G393" t="s">
        <v>574</v>
      </c>
      <c r="H393" t="s">
        <v>54</v>
      </c>
      <c r="I393" t="s">
        <v>575</v>
      </c>
      <c r="J393">
        <v>18</v>
      </c>
      <c r="K393">
        <v>116600</v>
      </c>
      <c r="M393">
        <v>10494</v>
      </c>
      <c r="N393">
        <v>10494</v>
      </c>
      <c r="O393">
        <v>0</v>
      </c>
      <c r="P393" t="s">
        <v>2</v>
      </c>
      <c r="Q393" t="s">
        <v>11</v>
      </c>
    </row>
    <row r="394" spans="1:17" x14ac:dyDescent="0.25">
      <c r="A394" t="str">
        <f t="shared" si="6"/>
        <v>112019</v>
      </c>
      <c r="B394" t="s">
        <v>1470</v>
      </c>
      <c r="C394" t="s">
        <v>81</v>
      </c>
      <c r="D394">
        <v>203880.4</v>
      </c>
      <c r="E394" t="s">
        <v>51</v>
      </c>
      <c r="F394" t="s">
        <v>52</v>
      </c>
      <c r="G394" t="s">
        <v>514</v>
      </c>
      <c r="H394" t="s">
        <v>54</v>
      </c>
      <c r="I394" t="s">
        <v>576</v>
      </c>
      <c r="J394">
        <v>18</v>
      </c>
      <c r="K394">
        <v>172780</v>
      </c>
      <c r="M394">
        <v>15550.2</v>
      </c>
      <c r="N394">
        <v>15550.2</v>
      </c>
      <c r="O394">
        <v>0</v>
      </c>
      <c r="P394" t="s">
        <v>2</v>
      </c>
      <c r="Q394" t="s">
        <v>11</v>
      </c>
    </row>
    <row r="395" spans="1:17" x14ac:dyDescent="0.25">
      <c r="A395" t="str">
        <f t="shared" si="6"/>
        <v>112019</v>
      </c>
      <c r="B395" t="s">
        <v>1470</v>
      </c>
      <c r="C395" t="s">
        <v>81</v>
      </c>
      <c r="D395">
        <v>104441.8</v>
      </c>
      <c r="E395" t="s">
        <v>51</v>
      </c>
      <c r="F395" t="s">
        <v>52</v>
      </c>
      <c r="G395" t="s">
        <v>574</v>
      </c>
      <c r="H395" t="s">
        <v>54</v>
      </c>
      <c r="I395" t="s">
        <v>577</v>
      </c>
      <c r="J395">
        <v>18</v>
      </c>
      <c r="K395">
        <v>88510</v>
      </c>
      <c r="M395">
        <v>7965.9</v>
      </c>
      <c r="N395">
        <v>7965.9</v>
      </c>
      <c r="O395">
        <v>0</v>
      </c>
      <c r="P395" t="s">
        <v>2</v>
      </c>
      <c r="Q395" t="s">
        <v>11</v>
      </c>
    </row>
    <row r="396" spans="1:17" x14ac:dyDescent="0.25">
      <c r="A396" t="str">
        <f t="shared" si="6"/>
        <v>112019</v>
      </c>
      <c r="B396" t="s">
        <v>1470</v>
      </c>
      <c r="C396" t="s">
        <v>81</v>
      </c>
      <c r="D396">
        <v>66292.399999999994</v>
      </c>
      <c r="E396" t="s">
        <v>51</v>
      </c>
      <c r="F396" t="s">
        <v>52</v>
      </c>
      <c r="G396" t="s">
        <v>578</v>
      </c>
      <c r="H396" t="s">
        <v>54</v>
      </c>
      <c r="I396" t="s">
        <v>579</v>
      </c>
      <c r="J396">
        <v>18</v>
      </c>
      <c r="K396">
        <v>56180</v>
      </c>
      <c r="M396">
        <v>5056.2</v>
      </c>
      <c r="N396">
        <v>5056.2</v>
      </c>
      <c r="O396">
        <v>0</v>
      </c>
      <c r="P396" t="s">
        <v>2</v>
      </c>
      <c r="Q396" t="s">
        <v>11</v>
      </c>
    </row>
    <row r="397" spans="1:17" x14ac:dyDescent="0.25">
      <c r="A397" t="str">
        <f t="shared" si="6"/>
        <v>112019</v>
      </c>
      <c r="B397" t="s">
        <v>1470</v>
      </c>
      <c r="C397" t="s">
        <v>81</v>
      </c>
      <c r="D397">
        <v>33146.199999999997</v>
      </c>
      <c r="E397" t="s">
        <v>51</v>
      </c>
      <c r="F397" t="s">
        <v>52</v>
      </c>
      <c r="G397" t="s">
        <v>578</v>
      </c>
      <c r="H397" t="s">
        <v>54</v>
      </c>
      <c r="I397" t="s">
        <v>580</v>
      </c>
      <c r="J397">
        <v>18</v>
      </c>
      <c r="K397">
        <v>28090</v>
      </c>
      <c r="M397">
        <v>2528.1</v>
      </c>
      <c r="N397">
        <v>2528.1</v>
      </c>
      <c r="O397">
        <v>0</v>
      </c>
      <c r="P397" t="s">
        <v>2</v>
      </c>
      <c r="Q397" t="s">
        <v>11</v>
      </c>
    </row>
    <row r="398" spans="1:17" x14ac:dyDescent="0.25">
      <c r="A398" t="str">
        <f t="shared" si="6"/>
        <v>112019</v>
      </c>
      <c r="B398" t="s">
        <v>1470</v>
      </c>
      <c r="C398" t="s">
        <v>81</v>
      </c>
      <c r="D398">
        <v>173235.8</v>
      </c>
      <c r="E398" t="s">
        <v>51</v>
      </c>
      <c r="F398" t="s">
        <v>52</v>
      </c>
      <c r="G398" t="s">
        <v>29</v>
      </c>
      <c r="H398" t="s">
        <v>54</v>
      </c>
      <c r="I398" t="s">
        <v>581</v>
      </c>
      <c r="J398">
        <v>18</v>
      </c>
      <c r="K398">
        <v>146810</v>
      </c>
      <c r="M398">
        <v>13212.9</v>
      </c>
      <c r="N398">
        <v>13212.9</v>
      </c>
      <c r="O398">
        <v>0</v>
      </c>
      <c r="P398" t="s">
        <v>2</v>
      </c>
      <c r="Q398" t="s">
        <v>11</v>
      </c>
    </row>
    <row r="399" spans="1:17" x14ac:dyDescent="0.25">
      <c r="A399" t="str">
        <f t="shared" si="6"/>
        <v>112019</v>
      </c>
      <c r="B399" t="s">
        <v>1470</v>
      </c>
      <c r="C399" t="s">
        <v>81</v>
      </c>
      <c r="D399">
        <v>35647.800000000003</v>
      </c>
      <c r="E399" t="s">
        <v>51</v>
      </c>
      <c r="F399" t="s">
        <v>52</v>
      </c>
      <c r="G399" t="s">
        <v>16</v>
      </c>
      <c r="H399" t="s">
        <v>54</v>
      </c>
      <c r="I399" t="s">
        <v>582</v>
      </c>
      <c r="J399">
        <v>18</v>
      </c>
      <c r="K399">
        <v>30210</v>
      </c>
      <c r="M399">
        <v>2718.9</v>
      </c>
      <c r="N399">
        <v>2718.9</v>
      </c>
      <c r="O399">
        <v>0</v>
      </c>
      <c r="P399" t="s">
        <v>2</v>
      </c>
      <c r="Q399" t="s">
        <v>11</v>
      </c>
    </row>
    <row r="400" spans="1:17" x14ac:dyDescent="0.25">
      <c r="A400" t="str">
        <f t="shared" si="6"/>
        <v>112019</v>
      </c>
      <c r="B400" t="s">
        <v>1470</v>
      </c>
      <c r="C400" t="s">
        <v>81</v>
      </c>
      <c r="D400">
        <v>71295.600000000006</v>
      </c>
      <c r="E400" t="s">
        <v>51</v>
      </c>
      <c r="F400" t="s">
        <v>52</v>
      </c>
      <c r="G400" t="s">
        <v>530</v>
      </c>
      <c r="H400" t="s">
        <v>54</v>
      </c>
      <c r="I400" t="s">
        <v>583</v>
      </c>
      <c r="J400">
        <v>18</v>
      </c>
      <c r="K400">
        <v>60420</v>
      </c>
      <c r="M400">
        <v>5437.8</v>
      </c>
      <c r="N400">
        <v>5437.8</v>
      </c>
      <c r="O400">
        <v>0</v>
      </c>
      <c r="P400" t="s">
        <v>2</v>
      </c>
      <c r="Q400" t="s">
        <v>11</v>
      </c>
    </row>
    <row r="401" spans="1:17" x14ac:dyDescent="0.25">
      <c r="A401" t="str">
        <f t="shared" si="6"/>
        <v>112019</v>
      </c>
      <c r="B401" t="s">
        <v>1470</v>
      </c>
      <c r="C401" t="s">
        <v>81</v>
      </c>
      <c r="D401">
        <v>35647.800000000003</v>
      </c>
      <c r="E401" t="s">
        <v>51</v>
      </c>
      <c r="F401" t="s">
        <v>52</v>
      </c>
      <c r="G401" t="s">
        <v>578</v>
      </c>
      <c r="H401" t="s">
        <v>54</v>
      </c>
      <c r="I401" t="s">
        <v>584</v>
      </c>
      <c r="J401">
        <v>18</v>
      </c>
      <c r="K401">
        <v>30210</v>
      </c>
      <c r="M401">
        <v>2718.9</v>
      </c>
      <c r="N401">
        <v>2718.9</v>
      </c>
      <c r="O401">
        <v>0</v>
      </c>
      <c r="P401" t="s">
        <v>2</v>
      </c>
      <c r="Q401" t="s">
        <v>11</v>
      </c>
    </row>
    <row r="402" spans="1:17" x14ac:dyDescent="0.25">
      <c r="A402" t="str">
        <f t="shared" si="6"/>
        <v>112019</v>
      </c>
      <c r="B402" t="s">
        <v>1470</v>
      </c>
      <c r="C402" t="s">
        <v>81</v>
      </c>
      <c r="D402">
        <v>132584.79999999999</v>
      </c>
      <c r="E402" t="s">
        <v>51</v>
      </c>
      <c r="F402" t="s">
        <v>52</v>
      </c>
      <c r="G402" t="s">
        <v>530</v>
      </c>
      <c r="H402" t="s">
        <v>54</v>
      </c>
      <c r="I402" t="s">
        <v>585</v>
      </c>
      <c r="J402">
        <v>18</v>
      </c>
      <c r="K402">
        <v>112360</v>
      </c>
      <c r="M402">
        <v>10112.4</v>
      </c>
      <c r="N402">
        <v>10112.4</v>
      </c>
      <c r="O402">
        <v>0</v>
      </c>
      <c r="P402" t="s">
        <v>2</v>
      </c>
      <c r="Q402" t="s">
        <v>11</v>
      </c>
    </row>
    <row r="403" spans="1:17" x14ac:dyDescent="0.25">
      <c r="A403" t="str">
        <f t="shared" si="6"/>
        <v>112019</v>
      </c>
      <c r="B403" t="s">
        <v>1470</v>
      </c>
      <c r="C403" t="s">
        <v>81</v>
      </c>
      <c r="D403">
        <v>135086.39999999999</v>
      </c>
      <c r="E403" t="s">
        <v>51</v>
      </c>
      <c r="F403" t="s">
        <v>52</v>
      </c>
      <c r="G403" t="s">
        <v>555</v>
      </c>
      <c r="H403" t="s">
        <v>54</v>
      </c>
      <c r="I403" t="s">
        <v>586</v>
      </c>
      <c r="J403">
        <v>18</v>
      </c>
      <c r="K403">
        <v>114480</v>
      </c>
      <c r="M403">
        <v>10303.200000000001</v>
      </c>
      <c r="N403">
        <v>10303.200000000001</v>
      </c>
      <c r="O403">
        <v>0</v>
      </c>
      <c r="P403" t="s">
        <v>2</v>
      </c>
      <c r="Q403" t="s">
        <v>11</v>
      </c>
    </row>
    <row r="404" spans="1:17" x14ac:dyDescent="0.25">
      <c r="A404" t="str">
        <f t="shared" si="6"/>
        <v>112019</v>
      </c>
      <c r="B404" t="s">
        <v>1470</v>
      </c>
      <c r="C404" t="s">
        <v>81</v>
      </c>
      <c r="D404">
        <v>206382</v>
      </c>
      <c r="E404" t="s">
        <v>51</v>
      </c>
      <c r="F404" t="s">
        <v>52</v>
      </c>
      <c r="G404" t="s">
        <v>578</v>
      </c>
      <c r="H404" t="s">
        <v>54</v>
      </c>
      <c r="I404" t="s">
        <v>587</v>
      </c>
      <c r="J404">
        <v>18</v>
      </c>
      <c r="K404">
        <v>174900</v>
      </c>
      <c r="M404">
        <v>15741</v>
      </c>
      <c r="N404">
        <v>15741</v>
      </c>
      <c r="O404">
        <v>0</v>
      </c>
      <c r="P404" t="s">
        <v>2</v>
      </c>
      <c r="Q404" t="s">
        <v>11</v>
      </c>
    </row>
    <row r="405" spans="1:17" x14ac:dyDescent="0.25">
      <c r="A405" t="str">
        <f t="shared" si="6"/>
        <v>112019</v>
      </c>
      <c r="B405" t="s">
        <v>1470</v>
      </c>
      <c r="C405" t="s">
        <v>81</v>
      </c>
      <c r="D405">
        <v>33146.199999999997</v>
      </c>
      <c r="E405" t="s">
        <v>51</v>
      </c>
      <c r="F405" t="s">
        <v>52</v>
      </c>
      <c r="G405" t="s">
        <v>588</v>
      </c>
      <c r="H405" t="s">
        <v>54</v>
      </c>
      <c r="I405" t="s">
        <v>589</v>
      </c>
      <c r="J405">
        <v>18</v>
      </c>
      <c r="K405">
        <v>28090</v>
      </c>
      <c r="M405">
        <v>2528.1</v>
      </c>
      <c r="N405">
        <v>2528.1</v>
      </c>
      <c r="O405">
        <v>0</v>
      </c>
      <c r="P405" t="s">
        <v>2</v>
      </c>
      <c r="Q405" t="s">
        <v>11</v>
      </c>
    </row>
    <row r="406" spans="1:17" x14ac:dyDescent="0.25">
      <c r="A406" t="str">
        <f t="shared" si="6"/>
        <v>112019</v>
      </c>
      <c r="B406" t="s">
        <v>1470</v>
      </c>
      <c r="C406" t="s">
        <v>81</v>
      </c>
      <c r="D406">
        <v>106943.4</v>
      </c>
      <c r="E406" t="s">
        <v>51</v>
      </c>
      <c r="F406" t="s">
        <v>52</v>
      </c>
      <c r="G406" t="s">
        <v>590</v>
      </c>
      <c r="H406" t="s">
        <v>54</v>
      </c>
      <c r="I406" t="s">
        <v>591</v>
      </c>
      <c r="J406">
        <v>18</v>
      </c>
      <c r="K406">
        <v>90630</v>
      </c>
      <c r="M406">
        <v>8156.7</v>
      </c>
      <c r="N406">
        <v>8156.7</v>
      </c>
      <c r="O406">
        <v>0</v>
      </c>
      <c r="P406" t="s">
        <v>2</v>
      </c>
      <c r="Q406" t="s">
        <v>11</v>
      </c>
    </row>
    <row r="407" spans="1:17" x14ac:dyDescent="0.25">
      <c r="A407" t="str">
        <f t="shared" si="6"/>
        <v>112019</v>
      </c>
      <c r="B407" t="s">
        <v>1470</v>
      </c>
      <c r="C407" t="s">
        <v>81</v>
      </c>
      <c r="D407">
        <v>208883.6</v>
      </c>
      <c r="E407" t="s">
        <v>51</v>
      </c>
      <c r="F407" t="s">
        <v>52</v>
      </c>
      <c r="G407" t="s">
        <v>528</v>
      </c>
      <c r="H407" t="s">
        <v>54</v>
      </c>
      <c r="I407" t="s">
        <v>592</v>
      </c>
      <c r="J407">
        <v>18</v>
      </c>
      <c r="K407">
        <v>177020</v>
      </c>
      <c r="M407">
        <v>15931.8</v>
      </c>
      <c r="N407">
        <v>15931.8</v>
      </c>
      <c r="O407">
        <v>0</v>
      </c>
      <c r="P407" t="s">
        <v>2</v>
      </c>
      <c r="Q407" t="s">
        <v>11</v>
      </c>
    </row>
    <row r="408" spans="1:17" x14ac:dyDescent="0.25">
      <c r="A408" t="str">
        <f t="shared" si="6"/>
        <v>112019</v>
      </c>
      <c r="B408" t="s">
        <v>1470</v>
      </c>
      <c r="C408" t="s">
        <v>81</v>
      </c>
      <c r="D408">
        <v>203880.4</v>
      </c>
      <c r="E408" t="s">
        <v>51</v>
      </c>
      <c r="F408" t="s">
        <v>52</v>
      </c>
      <c r="G408" t="s">
        <v>548</v>
      </c>
      <c r="H408" t="s">
        <v>54</v>
      </c>
      <c r="I408" t="s">
        <v>593</v>
      </c>
      <c r="J408">
        <v>18</v>
      </c>
      <c r="K408">
        <v>172780</v>
      </c>
      <c r="M408">
        <v>15550.2</v>
      </c>
      <c r="N408">
        <v>15550.2</v>
      </c>
      <c r="O408">
        <v>0</v>
      </c>
      <c r="P408" t="s">
        <v>2</v>
      </c>
      <c r="Q408" t="s">
        <v>11</v>
      </c>
    </row>
    <row r="409" spans="1:17" x14ac:dyDescent="0.25">
      <c r="A409" t="str">
        <f t="shared" si="6"/>
        <v>112019</v>
      </c>
      <c r="B409" t="s">
        <v>1470</v>
      </c>
      <c r="C409" t="s">
        <v>81</v>
      </c>
      <c r="D409">
        <v>173235.8</v>
      </c>
      <c r="E409" t="s">
        <v>51</v>
      </c>
      <c r="F409" t="s">
        <v>52</v>
      </c>
      <c r="G409" t="s">
        <v>528</v>
      </c>
      <c r="H409" t="s">
        <v>54</v>
      </c>
      <c r="I409" t="s">
        <v>594</v>
      </c>
      <c r="J409">
        <v>18</v>
      </c>
      <c r="K409">
        <v>146810</v>
      </c>
      <c r="M409">
        <v>13212.9</v>
      </c>
      <c r="N409">
        <v>13212.9</v>
      </c>
      <c r="O409">
        <v>0</v>
      </c>
      <c r="P409" t="s">
        <v>2</v>
      </c>
      <c r="Q409" t="s">
        <v>11</v>
      </c>
    </row>
    <row r="410" spans="1:17" x14ac:dyDescent="0.25">
      <c r="A410" t="str">
        <f t="shared" si="6"/>
        <v>112019</v>
      </c>
      <c r="B410" t="s">
        <v>1470</v>
      </c>
      <c r="C410" t="s">
        <v>81</v>
      </c>
      <c r="D410">
        <v>208883.6</v>
      </c>
      <c r="E410" t="s">
        <v>51</v>
      </c>
      <c r="F410" t="s">
        <v>52</v>
      </c>
      <c r="G410" t="s">
        <v>548</v>
      </c>
      <c r="H410" t="s">
        <v>54</v>
      </c>
      <c r="I410" t="s">
        <v>595</v>
      </c>
      <c r="J410">
        <v>18</v>
      </c>
      <c r="K410">
        <v>177020</v>
      </c>
      <c r="M410">
        <v>15931.8</v>
      </c>
      <c r="N410">
        <v>15931.8</v>
      </c>
      <c r="O410">
        <v>0</v>
      </c>
      <c r="P410" t="s">
        <v>2</v>
      </c>
      <c r="Q410" t="s">
        <v>11</v>
      </c>
    </row>
    <row r="411" spans="1:17" x14ac:dyDescent="0.25">
      <c r="A411" t="str">
        <f t="shared" si="6"/>
        <v>112019</v>
      </c>
      <c r="B411" t="s">
        <v>1470</v>
      </c>
      <c r="C411" t="s">
        <v>81</v>
      </c>
      <c r="D411">
        <v>33146.199999999997</v>
      </c>
      <c r="E411" t="s">
        <v>51</v>
      </c>
      <c r="F411" t="s">
        <v>52</v>
      </c>
      <c r="G411" t="s">
        <v>528</v>
      </c>
      <c r="H411" t="s">
        <v>54</v>
      </c>
      <c r="I411" t="s">
        <v>596</v>
      </c>
      <c r="J411">
        <v>18</v>
      </c>
      <c r="K411">
        <v>28090</v>
      </c>
      <c r="M411">
        <v>2528.1</v>
      </c>
      <c r="N411">
        <v>2528.1</v>
      </c>
      <c r="O411">
        <v>0</v>
      </c>
      <c r="P411" t="s">
        <v>2</v>
      </c>
      <c r="Q411" t="s">
        <v>11</v>
      </c>
    </row>
    <row r="412" spans="1:17" x14ac:dyDescent="0.25">
      <c r="A412" t="str">
        <f t="shared" si="6"/>
        <v>112019</v>
      </c>
      <c r="B412" t="s">
        <v>1470</v>
      </c>
      <c r="C412" t="s">
        <v>81</v>
      </c>
      <c r="D412">
        <v>208883.6</v>
      </c>
      <c r="E412" t="s">
        <v>51</v>
      </c>
      <c r="F412" t="s">
        <v>52</v>
      </c>
      <c r="G412" t="s">
        <v>597</v>
      </c>
      <c r="H412" t="s">
        <v>54</v>
      </c>
      <c r="I412" t="s">
        <v>598</v>
      </c>
      <c r="J412">
        <v>18</v>
      </c>
      <c r="K412">
        <v>177020</v>
      </c>
      <c r="M412">
        <v>15931.8</v>
      </c>
      <c r="N412">
        <v>15931.8</v>
      </c>
      <c r="O412">
        <v>0</v>
      </c>
      <c r="P412" t="s">
        <v>2</v>
      </c>
      <c r="Q412" t="s">
        <v>11</v>
      </c>
    </row>
    <row r="413" spans="1:17" x14ac:dyDescent="0.25">
      <c r="A413" t="str">
        <f t="shared" si="6"/>
        <v>112019</v>
      </c>
      <c r="B413" t="s">
        <v>1470</v>
      </c>
      <c r="C413" t="s">
        <v>81</v>
      </c>
      <c r="D413">
        <v>137588</v>
      </c>
      <c r="E413" t="s">
        <v>51</v>
      </c>
      <c r="F413" t="s">
        <v>52</v>
      </c>
      <c r="G413" t="s">
        <v>597</v>
      </c>
      <c r="H413" t="s">
        <v>54</v>
      </c>
      <c r="I413" t="s">
        <v>599</v>
      </c>
      <c r="J413">
        <v>18</v>
      </c>
      <c r="K413">
        <v>116600</v>
      </c>
      <c r="M413">
        <v>10494</v>
      </c>
      <c r="N413">
        <v>10494</v>
      </c>
      <c r="O413">
        <v>0</v>
      </c>
      <c r="P413" t="s">
        <v>2</v>
      </c>
      <c r="Q413" t="s">
        <v>11</v>
      </c>
    </row>
    <row r="414" spans="1:17" x14ac:dyDescent="0.25">
      <c r="A414" t="str">
        <f t="shared" si="6"/>
        <v>112019</v>
      </c>
      <c r="B414" t="s">
        <v>1470</v>
      </c>
      <c r="C414" t="s">
        <v>81</v>
      </c>
      <c r="D414">
        <v>99438.6</v>
      </c>
      <c r="E414" t="s">
        <v>51</v>
      </c>
      <c r="F414" t="s">
        <v>52</v>
      </c>
      <c r="G414" t="s">
        <v>590</v>
      </c>
      <c r="H414" t="s">
        <v>54</v>
      </c>
      <c r="I414" t="s">
        <v>600</v>
      </c>
      <c r="J414">
        <v>18</v>
      </c>
      <c r="K414">
        <v>84270</v>
      </c>
      <c r="M414">
        <v>7584.3</v>
      </c>
      <c r="N414">
        <v>7584.3</v>
      </c>
      <c r="O414">
        <v>0</v>
      </c>
      <c r="P414" t="s">
        <v>2</v>
      </c>
      <c r="Q414" t="s">
        <v>11</v>
      </c>
    </row>
    <row r="415" spans="1:17" x14ac:dyDescent="0.25">
      <c r="A415" t="str">
        <f t="shared" si="6"/>
        <v>112019</v>
      </c>
      <c r="B415" t="s">
        <v>1470</v>
      </c>
      <c r="C415" t="s">
        <v>81</v>
      </c>
      <c r="D415">
        <v>66292.399999999994</v>
      </c>
      <c r="E415" t="s">
        <v>51</v>
      </c>
      <c r="F415" t="s">
        <v>52</v>
      </c>
      <c r="G415" t="s">
        <v>597</v>
      </c>
      <c r="H415" t="s">
        <v>54</v>
      </c>
      <c r="I415" t="s">
        <v>601</v>
      </c>
      <c r="J415">
        <v>18</v>
      </c>
      <c r="K415">
        <v>56180</v>
      </c>
      <c r="M415">
        <v>5056.2</v>
      </c>
      <c r="N415">
        <v>5056.2</v>
      </c>
      <c r="O415">
        <v>0</v>
      </c>
      <c r="P415" t="s">
        <v>2</v>
      </c>
      <c r="Q415" t="s">
        <v>11</v>
      </c>
    </row>
    <row r="416" spans="1:17" x14ac:dyDescent="0.25">
      <c r="A416" t="str">
        <f t="shared" si="6"/>
        <v>112019</v>
      </c>
      <c r="B416" t="s">
        <v>1470</v>
      </c>
      <c r="C416" t="s">
        <v>81</v>
      </c>
      <c r="D416">
        <v>132584.79999999999</v>
      </c>
      <c r="E416" t="s">
        <v>51</v>
      </c>
      <c r="F416" t="s">
        <v>52</v>
      </c>
      <c r="G416" t="s">
        <v>588</v>
      </c>
      <c r="H416" t="s">
        <v>54</v>
      </c>
      <c r="I416" t="s">
        <v>602</v>
      </c>
      <c r="J416">
        <v>18</v>
      </c>
      <c r="K416">
        <v>112360</v>
      </c>
      <c r="M416">
        <v>10112.4</v>
      </c>
      <c r="N416">
        <v>10112.4</v>
      </c>
      <c r="O416">
        <v>0</v>
      </c>
      <c r="P416" t="s">
        <v>2</v>
      </c>
      <c r="Q416" t="s">
        <v>11</v>
      </c>
    </row>
    <row r="417" spans="1:17" x14ac:dyDescent="0.25">
      <c r="A417" t="str">
        <f t="shared" si="6"/>
        <v>112019</v>
      </c>
      <c r="B417" t="s">
        <v>1470</v>
      </c>
      <c r="C417" t="s">
        <v>81</v>
      </c>
      <c r="D417">
        <v>173235.8</v>
      </c>
      <c r="E417" t="s">
        <v>51</v>
      </c>
      <c r="F417" t="s">
        <v>52</v>
      </c>
      <c r="G417" t="s">
        <v>590</v>
      </c>
      <c r="H417" t="s">
        <v>54</v>
      </c>
      <c r="I417" t="s">
        <v>603</v>
      </c>
      <c r="J417">
        <v>18</v>
      </c>
      <c r="K417">
        <v>146810</v>
      </c>
      <c r="M417">
        <v>13212.9</v>
      </c>
      <c r="N417">
        <v>13212.9</v>
      </c>
      <c r="O417">
        <v>0</v>
      </c>
      <c r="P417" t="s">
        <v>2</v>
      </c>
      <c r="Q417" t="s">
        <v>11</v>
      </c>
    </row>
    <row r="418" spans="1:17" x14ac:dyDescent="0.25">
      <c r="A418" t="str">
        <f t="shared" si="6"/>
        <v>112019</v>
      </c>
      <c r="B418" t="s">
        <v>1470</v>
      </c>
      <c r="C418" t="s">
        <v>81</v>
      </c>
      <c r="D418">
        <v>71295.600000000006</v>
      </c>
      <c r="E418" t="s">
        <v>51</v>
      </c>
      <c r="F418" t="s">
        <v>52</v>
      </c>
      <c r="G418" t="s">
        <v>514</v>
      </c>
      <c r="H418" t="s">
        <v>54</v>
      </c>
      <c r="I418" t="s">
        <v>604</v>
      </c>
      <c r="J418">
        <v>18</v>
      </c>
      <c r="K418">
        <v>60420</v>
      </c>
      <c r="M418">
        <v>5437.8</v>
      </c>
      <c r="N418">
        <v>5437.8</v>
      </c>
      <c r="O418">
        <v>0</v>
      </c>
      <c r="P418" t="s">
        <v>2</v>
      </c>
      <c r="Q418" t="s">
        <v>11</v>
      </c>
    </row>
    <row r="419" spans="1:17" x14ac:dyDescent="0.25">
      <c r="A419" t="str">
        <f t="shared" si="6"/>
        <v>112019</v>
      </c>
      <c r="B419" t="s">
        <v>1470</v>
      </c>
      <c r="C419" t="s">
        <v>81</v>
      </c>
      <c r="D419">
        <v>206382</v>
      </c>
      <c r="E419" t="s">
        <v>51</v>
      </c>
      <c r="F419" t="s">
        <v>52</v>
      </c>
      <c r="G419" t="s">
        <v>520</v>
      </c>
      <c r="H419" t="s">
        <v>54</v>
      </c>
      <c r="I419" t="s">
        <v>605</v>
      </c>
      <c r="J419">
        <v>18</v>
      </c>
      <c r="K419">
        <v>174900</v>
      </c>
      <c r="M419">
        <v>15741</v>
      </c>
      <c r="N419">
        <v>15741</v>
      </c>
      <c r="O419">
        <v>0</v>
      </c>
      <c r="P419" t="s">
        <v>2</v>
      </c>
      <c r="Q419" t="s">
        <v>11</v>
      </c>
    </row>
    <row r="420" spans="1:17" x14ac:dyDescent="0.25">
      <c r="A420" t="str">
        <f t="shared" si="6"/>
        <v>112019</v>
      </c>
      <c r="B420" t="s">
        <v>1470</v>
      </c>
      <c r="C420" t="s">
        <v>81</v>
      </c>
      <c r="D420">
        <v>206382</v>
      </c>
      <c r="E420" t="s">
        <v>51</v>
      </c>
      <c r="F420" t="s">
        <v>52</v>
      </c>
      <c r="G420" t="s">
        <v>520</v>
      </c>
      <c r="H420" t="s">
        <v>54</v>
      </c>
      <c r="I420" t="s">
        <v>606</v>
      </c>
      <c r="J420">
        <v>18</v>
      </c>
      <c r="K420">
        <v>174900</v>
      </c>
      <c r="M420">
        <v>15741</v>
      </c>
      <c r="N420">
        <v>15741</v>
      </c>
      <c r="O420">
        <v>0</v>
      </c>
      <c r="P420" t="s">
        <v>2</v>
      </c>
      <c r="Q420" t="s">
        <v>11</v>
      </c>
    </row>
    <row r="421" spans="1:17" x14ac:dyDescent="0.25">
      <c r="A421" t="str">
        <f t="shared" si="6"/>
        <v>112019</v>
      </c>
      <c r="B421" t="s">
        <v>1470</v>
      </c>
      <c r="C421" t="s">
        <v>81</v>
      </c>
      <c r="D421">
        <v>99438.6</v>
      </c>
      <c r="E421" t="s">
        <v>51</v>
      </c>
      <c r="F421" t="s">
        <v>52</v>
      </c>
      <c r="G421" t="s">
        <v>590</v>
      </c>
      <c r="H421" t="s">
        <v>54</v>
      </c>
      <c r="I421" t="s">
        <v>607</v>
      </c>
      <c r="J421">
        <v>18</v>
      </c>
      <c r="K421">
        <v>84270</v>
      </c>
      <c r="M421">
        <v>7584.3</v>
      </c>
      <c r="N421">
        <v>7584.3</v>
      </c>
      <c r="O421">
        <v>0</v>
      </c>
      <c r="P421" t="s">
        <v>2</v>
      </c>
      <c r="Q421" t="s">
        <v>11</v>
      </c>
    </row>
    <row r="422" spans="1:17" x14ac:dyDescent="0.25">
      <c r="A422" t="str">
        <f t="shared" si="6"/>
        <v>112019</v>
      </c>
      <c r="B422" t="s">
        <v>1470</v>
      </c>
      <c r="C422" t="s">
        <v>81</v>
      </c>
      <c r="D422">
        <v>66292.399999999994</v>
      </c>
      <c r="E422" t="s">
        <v>51</v>
      </c>
      <c r="F422" t="s">
        <v>52</v>
      </c>
      <c r="G422" t="s">
        <v>514</v>
      </c>
      <c r="H422" t="s">
        <v>54</v>
      </c>
      <c r="I422" t="s">
        <v>608</v>
      </c>
      <c r="J422">
        <v>18</v>
      </c>
      <c r="K422">
        <v>56180</v>
      </c>
      <c r="M422">
        <v>5056.2</v>
      </c>
      <c r="N422">
        <v>5056.2</v>
      </c>
      <c r="O422">
        <v>0</v>
      </c>
      <c r="P422" t="s">
        <v>2</v>
      </c>
      <c r="Q422" t="s">
        <v>11</v>
      </c>
    </row>
    <row r="423" spans="1:17" x14ac:dyDescent="0.25">
      <c r="A423" t="str">
        <f t="shared" si="6"/>
        <v>112019</v>
      </c>
      <c r="B423" t="s">
        <v>1470</v>
      </c>
      <c r="C423" t="s">
        <v>81</v>
      </c>
      <c r="D423">
        <v>170734.2</v>
      </c>
      <c r="E423" t="s">
        <v>51</v>
      </c>
      <c r="F423" t="s">
        <v>52</v>
      </c>
      <c r="G423" t="s">
        <v>550</v>
      </c>
      <c r="H423" t="s">
        <v>54</v>
      </c>
      <c r="I423" t="s">
        <v>609</v>
      </c>
      <c r="J423">
        <v>18</v>
      </c>
      <c r="K423">
        <v>144690</v>
      </c>
      <c r="M423">
        <v>13022.1</v>
      </c>
      <c r="N423">
        <v>13022.1</v>
      </c>
      <c r="O423">
        <v>0</v>
      </c>
      <c r="P423" t="s">
        <v>2</v>
      </c>
      <c r="Q423" t="s">
        <v>11</v>
      </c>
    </row>
    <row r="424" spans="1:17" x14ac:dyDescent="0.25">
      <c r="A424" t="str">
        <f t="shared" si="6"/>
        <v>112019</v>
      </c>
      <c r="B424" t="s">
        <v>1470</v>
      </c>
      <c r="C424" t="s">
        <v>81</v>
      </c>
      <c r="D424">
        <v>142591.20000000001</v>
      </c>
      <c r="E424" t="s">
        <v>51</v>
      </c>
      <c r="F424" t="s">
        <v>52</v>
      </c>
      <c r="G424" t="s">
        <v>610</v>
      </c>
      <c r="H424" t="s">
        <v>54</v>
      </c>
      <c r="I424" t="s">
        <v>611</v>
      </c>
      <c r="J424">
        <v>18</v>
      </c>
      <c r="K424">
        <v>120840</v>
      </c>
      <c r="M424">
        <v>10875.6</v>
      </c>
      <c r="N424">
        <v>10875.6</v>
      </c>
      <c r="O424">
        <v>0</v>
      </c>
      <c r="P424" t="s">
        <v>2</v>
      </c>
      <c r="Q424" t="s">
        <v>11</v>
      </c>
    </row>
    <row r="425" spans="1:17" x14ac:dyDescent="0.25">
      <c r="A425" t="str">
        <f t="shared" si="6"/>
        <v>112019</v>
      </c>
      <c r="B425" t="s">
        <v>1470</v>
      </c>
      <c r="C425" t="s">
        <v>81</v>
      </c>
      <c r="D425">
        <v>132584.79999999999</v>
      </c>
      <c r="E425" t="s">
        <v>51</v>
      </c>
      <c r="F425" t="s">
        <v>52</v>
      </c>
      <c r="G425" t="s">
        <v>610</v>
      </c>
      <c r="H425" t="s">
        <v>54</v>
      </c>
      <c r="I425" t="s">
        <v>612</v>
      </c>
      <c r="J425">
        <v>18</v>
      </c>
      <c r="K425">
        <v>112360</v>
      </c>
      <c r="M425">
        <v>10112.4</v>
      </c>
      <c r="N425">
        <v>10112.4</v>
      </c>
      <c r="O425">
        <v>0</v>
      </c>
      <c r="P425" t="s">
        <v>2</v>
      </c>
      <c r="Q425" t="s">
        <v>11</v>
      </c>
    </row>
    <row r="426" spans="1:17" x14ac:dyDescent="0.25">
      <c r="A426" t="str">
        <f t="shared" si="6"/>
        <v>112019</v>
      </c>
      <c r="B426" t="s">
        <v>1470</v>
      </c>
      <c r="C426" t="s">
        <v>81</v>
      </c>
      <c r="D426">
        <v>66292.399999999994</v>
      </c>
      <c r="E426" t="s">
        <v>51</v>
      </c>
      <c r="F426" t="s">
        <v>52</v>
      </c>
      <c r="G426" t="s">
        <v>610</v>
      </c>
      <c r="H426" t="s">
        <v>54</v>
      </c>
      <c r="I426" t="s">
        <v>613</v>
      </c>
      <c r="J426">
        <v>18</v>
      </c>
      <c r="K426">
        <v>56180</v>
      </c>
      <c r="M426">
        <v>5056.2</v>
      </c>
      <c r="N426">
        <v>5056.2</v>
      </c>
      <c r="O426">
        <v>0</v>
      </c>
      <c r="P426" t="s">
        <v>2</v>
      </c>
      <c r="Q426" t="s">
        <v>11</v>
      </c>
    </row>
    <row r="427" spans="1:17" x14ac:dyDescent="0.25">
      <c r="A427" t="str">
        <f t="shared" si="6"/>
        <v>112019</v>
      </c>
      <c r="B427" t="s">
        <v>1470</v>
      </c>
      <c r="C427" t="s">
        <v>81</v>
      </c>
      <c r="D427">
        <v>66292.399999999994</v>
      </c>
      <c r="E427" t="s">
        <v>51</v>
      </c>
      <c r="F427" t="s">
        <v>52</v>
      </c>
      <c r="G427" t="s">
        <v>614</v>
      </c>
      <c r="H427" t="s">
        <v>54</v>
      </c>
      <c r="I427" t="s">
        <v>615</v>
      </c>
      <c r="J427">
        <v>18</v>
      </c>
      <c r="K427">
        <v>56180</v>
      </c>
      <c r="M427">
        <v>5056.2</v>
      </c>
      <c r="N427">
        <v>5056.2</v>
      </c>
      <c r="O427">
        <v>0</v>
      </c>
      <c r="P427" t="s">
        <v>2</v>
      </c>
      <c r="Q427" t="s">
        <v>11</v>
      </c>
    </row>
    <row r="428" spans="1:17" x14ac:dyDescent="0.25">
      <c r="A428" t="str">
        <f t="shared" si="6"/>
        <v>112019</v>
      </c>
      <c r="B428" t="s">
        <v>1470</v>
      </c>
      <c r="C428" t="s">
        <v>81</v>
      </c>
      <c r="D428">
        <v>213886.8</v>
      </c>
      <c r="E428" t="s">
        <v>51</v>
      </c>
      <c r="F428" t="s">
        <v>52</v>
      </c>
      <c r="G428" t="s">
        <v>522</v>
      </c>
      <c r="H428" t="s">
        <v>54</v>
      </c>
      <c r="I428" t="s">
        <v>616</v>
      </c>
      <c r="J428">
        <v>18</v>
      </c>
      <c r="K428">
        <v>181260</v>
      </c>
      <c r="M428">
        <v>16313.4</v>
      </c>
      <c r="N428">
        <v>16313.4</v>
      </c>
      <c r="O428">
        <v>0</v>
      </c>
      <c r="P428" t="s">
        <v>2</v>
      </c>
      <c r="Q428" t="s">
        <v>11</v>
      </c>
    </row>
    <row r="429" spans="1:17" x14ac:dyDescent="0.25">
      <c r="A429" t="str">
        <f t="shared" si="6"/>
        <v>112019</v>
      </c>
      <c r="B429" t="s">
        <v>1470</v>
      </c>
      <c r="C429" t="s">
        <v>81</v>
      </c>
      <c r="D429">
        <v>142591.20000000001</v>
      </c>
      <c r="E429" t="s">
        <v>51</v>
      </c>
      <c r="F429" t="s">
        <v>52</v>
      </c>
      <c r="G429" t="s">
        <v>614</v>
      </c>
      <c r="H429" t="s">
        <v>54</v>
      </c>
      <c r="I429" t="s">
        <v>617</v>
      </c>
      <c r="J429">
        <v>18</v>
      </c>
      <c r="K429">
        <v>120840</v>
      </c>
      <c r="M429">
        <v>10875.6</v>
      </c>
      <c r="N429">
        <v>10875.6</v>
      </c>
      <c r="O429">
        <v>0</v>
      </c>
      <c r="P429" t="s">
        <v>2</v>
      </c>
      <c r="Q429" t="s">
        <v>11</v>
      </c>
    </row>
    <row r="430" spans="1:17" x14ac:dyDescent="0.25">
      <c r="A430" t="str">
        <f t="shared" si="6"/>
        <v>112019</v>
      </c>
      <c r="B430" t="s">
        <v>1470</v>
      </c>
      <c r="C430" t="s">
        <v>81</v>
      </c>
      <c r="D430">
        <v>137588</v>
      </c>
      <c r="E430" t="s">
        <v>51</v>
      </c>
      <c r="F430" t="s">
        <v>52</v>
      </c>
      <c r="G430" t="s">
        <v>14</v>
      </c>
      <c r="H430" t="s">
        <v>54</v>
      </c>
      <c r="I430" t="s">
        <v>618</v>
      </c>
      <c r="J430">
        <v>18</v>
      </c>
      <c r="K430">
        <v>116600</v>
      </c>
      <c r="M430">
        <v>10494</v>
      </c>
      <c r="N430">
        <v>10494</v>
      </c>
      <c r="O430">
        <v>0</v>
      </c>
      <c r="P430" t="s">
        <v>2</v>
      </c>
      <c r="Q430" t="s">
        <v>11</v>
      </c>
    </row>
    <row r="431" spans="1:17" x14ac:dyDescent="0.25">
      <c r="A431" t="str">
        <f t="shared" si="6"/>
        <v>112019</v>
      </c>
      <c r="B431" t="s">
        <v>1470</v>
      </c>
      <c r="C431" t="s">
        <v>81</v>
      </c>
      <c r="D431">
        <v>140089.60000000001</v>
      </c>
      <c r="E431" t="s">
        <v>51</v>
      </c>
      <c r="F431" t="s">
        <v>52</v>
      </c>
      <c r="G431" t="s">
        <v>522</v>
      </c>
      <c r="H431" t="s">
        <v>54</v>
      </c>
      <c r="I431" t="s">
        <v>619</v>
      </c>
      <c r="J431">
        <v>18</v>
      </c>
      <c r="K431">
        <v>118720</v>
      </c>
      <c r="M431">
        <v>10684.8</v>
      </c>
      <c r="N431">
        <v>10684.8</v>
      </c>
      <c r="O431">
        <v>0</v>
      </c>
      <c r="P431" t="s">
        <v>2</v>
      </c>
      <c r="Q431" t="s">
        <v>11</v>
      </c>
    </row>
    <row r="432" spans="1:17" x14ac:dyDescent="0.25">
      <c r="A432" t="str">
        <f t="shared" si="6"/>
        <v>112019</v>
      </c>
      <c r="B432" t="s">
        <v>1470</v>
      </c>
      <c r="C432" t="s">
        <v>81</v>
      </c>
      <c r="D432">
        <v>66292.399999999994</v>
      </c>
      <c r="E432" t="s">
        <v>51</v>
      </c>
      <c r="F432" t="s">
        <v>52</v>
      </c>
      <c r="G432" t="s">
        <v>522</v>
      </c>
      <c r="H432" t="s">
        <v>54</v>
      </c>
      <c r="I432" t="s">
        <v>620</v>
      </c>
      <c r="J432">
        <v>18</v>
      </c>
      <c r="K432">
        <v>56180</v>
      </c>
      <c r="M432">
        <v>5056.2</v>
      </c>
      <c r="N432">
        <v>5056.2</v>
      </c>
      <c r="O432">
        <v>0</v>
      </c>
      <c r="P432" t="s">
        <v>2</v>
      </c>
      <c r="Q432" t="s">
        <v>11</v>
      </c>
    </row>
    <row r="433" spans="1:17" x14ac:dyDescent="0.25">
      <c r="A433" t="str">
        <f t="shared" si="6"/>
        <v>112019</v>
      </c>
      <c r="B433" t="s">
        <v>1470</v>
      </c>
      <c r="C433" t="s">
        <v>81</v>
      </c>
      <c r="D433">
        <v>213886.8</v>
      </c>
      <c r="E433" t="s">
        <v>51</v>
      </c>
      <c r="F433" t="s">
        <v>52</v>
      </c>
      <c r="G433" t="s">
        <v>621</v>
      </c>
      <c r="H433" t="s">
        <v>54</v>
      </c>
      <c r="I433" t="s">
        <v>622</v>
      </c>
      <c r="J433">
        <v>18</v>
      </c>
      <c r="K433">
        <v>181260</v>
      </c>
      <c r="M433">
        <v>16313.4</v>
      </c>
      <c r="N433">
        <v>16313.4</v>
      </c>
      <c r="O433">
        <v>0</v>
      </c>
      <c r="P433" t="s">
        <v>2</v>
      </c>
      <c r="Q433" t="s">
        <v>11</v>
      </c>
    </row>
    <row r="434" spans="1:17" x14ac:dyDescent="0.25">
      <c r="A434" t="str">
        <f t="shared" si="6"/>
        <v>112019</v>
      </c>
      <c r="B434" t="s">
        <v>1470</v>
      </c>
      <c r="C434" t="s">
        <v>81</v>
      </c>
      <c r="D434">
        <v>132584.79999999999</v>
      </c>
      <c r="E434" t="s">
        <v>51</v>
      </c>
      <c r="F434" t="s">
        <v>52</v>
      </c>
      <c r="G434" t="s">
        <v>614</v>
      </c>
      <c r="H434" t="s">
        <v>54</v>
      </c>
      <c r="I434" t="s">
        <v>623</v>
      </c>
      <c r="J434">
        <v>18</v>
      </c>
      <c r="K434">
        <v>112360</v>
      </c>
      <c r="M434">
        <v>10112.4</v>
      </c>
      <c r="N434">
        <v>10112.4</v>
      </c>
      <c r="O434">
        <v>0</v>
      </c>
      <c r="P434" t="s">
        <v>2</v>
      </c>
      <c r="Q434" t="s">
        <v>11</v>
      </c>
    </row>
    <row r="435" spans="1:17" x14ac:dyDescent="0.25">
      <c r="A435" t="str">
        <f t="shared" si="6"/>
        <v>112019</v>
      </c>
      <c r="B435" t="s">
        <v>1470</v>
      </c>
      <c r="C435" t="s">
        <v>81</v>
      </c>
      <c r="D435">
        <v>198877.2</v>
      </c>
      <c r="E435" t="s">
        <v>51</v>
      </c>
      <c r="F435" t="s">
        <v>52</v>
      </c>
      <c r="G435" t="s">
        <v>522</v>
      </c>
      <c r="H435" t="s">
        <v>54</v>
      </c>
      <c r="I435" t="s">
        <v>624</v>
      </c>
      <c r="J435">
        <v>18</v>
      </c>
      <c r="K435">
        <v>168540</v>
      </c>
      <c r="M435">
        <v>15168.6</v>
      </c>
      <c r="N435">
        <v>15168.6</v>
      </c>
      <c r="O435">
        <v>0</v>
      </c>
      <c r="P435" t="s">
        <v>2</v>
      </c>
      <c r="Q435" t="s">
        <v>11</v>
      </c>
    </row>
    <row r="436" spans="1:17" x14ac:dyDescent="0.25">
      <c r="A436" t="str">
        <f t="shared" si="6"/>
        <v>112019</v>
      </c>
      <c r="B436" t="s">
        <v>1470</v>
      </c>
      <c r="C436" t="s">
        <v>81</v>
      </c>
      <c r="D436">
        <v>178239</v>
      </c>
      <c r="E436" t="s">
        <v>51</v>
      </c>
      <c r="F436" t="s">
        <v>52</v>
      </c>
      <c r="G436" t="s">
        <v>588</v>
      </c>
      <c r="H436" t="s">
        <v>54</v>
      </c>
      <c r="I436" t="s">
        <v>625</v>
      </c>
      <c r="J436">
        <v>18</v>
      </c>
      <c r="K436">
        <v>151050</v>
      </c>
      <c r="M436">
        <v>13594.5</v>
      </c>
      <c r="N436">
        <v>13594.5</v>
      </c>
      <c r="O436">
        <v>0</v>
      </c>
      <c r="P436" t="s">
        <v>2</v>
      </c>
      <c r="Q436" t="s">
        <v>11</v>
      </c>
    </row>
    <row r="437" spans="1:17" x14ac:dyDescent="0.25">
      <c r="A437" t="str">
        <f t="shared" si="6"/>
        <v>112019</v>
      </c>
      <c r="B437" t="s">
        <v>1470</v>
      </c>
      <c r="C437" t="s">
        <v>81</v>
      </c>
      <c r="D437">
        <v>201378.8</v>
      </c>
      <c r="E437" t="s">
        <v>51</v>
      </c>
      <c r="F437" t="s">
        <v>52</v>
      </c>
      <c r="G437" t="s">
        <v>621</v>
      </c>
      <c r="H437" t="s">
        <v>54</v>
      </c>
      <c r="I437" t="s">
        <v>626</v>
      </c>
      <c r="J437">
        <v>18</v>
      </c>
      <c r="K437">
        <v>170660</v>
      </c>
      <c r="M437">
        <v>15359.4</v>
      </c>
      <c r="N437">
        <v>15359.4</v>
      </c>
      <c r="O437">
        <v>0</v>
      </c>
      <c r="P437" t="s">
        <v>2</v>
      </c>
      <c r="Q437" t="s">
        <v>11</v>
      </c>
    </row>
    <row r="438" spans="1:17" x14ac:dyDescent="0.25">
      <c r="A438" t="str">
        <f t="shared" si="6"/>
        <v>112019</v>
      </c>
      <c r="B438" t="s">
        <v>1470</v>
      </c>
      <c r="C438" t="s">
        <v>81</v>
      </c>
      <c r="D438">
        <v>137588</v>
      </c>
      <c r="E438" t="s">
        <v>51</v>
      </c>
      <c r="F438" t="s">
        <v>52</v>
      </c>
      <c r="G438" t="s">
        <v>14</v>
      </c>
      <c r="H438" t="s">
        <v>54</v>
      </c>
      <c r="I438" t="s">
        <v>627</v>
      </c>
      <c r="J438">
        <v>18</v>
      </c>
      <c r="K438">
        <v>116600</v>
      </c>
      <c r="M438">
        <v>10494</v>
      </c>
      <c r="N438">
        <v>10494</v>
      </c>
      <c r="O438">
        <v>0</v>
      </c>
      <c r="P438" t="s">
        <v>2</v>
      </c>
      <c r="Q438" t="s">
        <v>11</v>
      </c>
    </row>
    <row r="439" spans="1:17" x14ac:dyDescent="0.25">
      <c r="A439" t="str">
        <f t="shared" si="6"/>
        <v>112019</v>
      </c>
      <c r="B439" t="s">
        <v>1470</v>
      </c>
      <c r="C439" t="s">
        <v>488</v>
      </c>
      <c r="D439">
        <v>58352.18</v>
      </c>
      <c r="E439" t="s">
        <v>51</v>
      </c>
      <c r="F439" t="s">
        <v>52</v>
      </c>
      <c r="G439" t="s">
        <v>574</v>
      </c>
      <c r="H439" t="s">
        <v>54</v>
      </c>
      <c r="I439" t="s">
        <v>628</v>
      </c>
      <c r="J439">
        <v>18</v>
      </c>
      <c r="K439">
        <v>49451</v>
      </c>
      <c r="M439">
        <v>4450.59</v>
      </c>
      <c r="N439">
        <v>4450.59</v>
      </c>
      <c r="O439">
        <v>0</v>
      </c>
      <c r="P439" t="s">
        <v>2</v>
      </c>
      <c r="Q439" t="s">
        <v>11</v>
      </c>
    </row>
    <row r="440" spans="1:17" x14ac:dyDescent="0.25">
      <c r="A440" t="str">
        <f t="shared" si="6"/>
        <v>112019</v>
      </c>
      <c r="B440" t="s">
        <v>1470</v>
      </c>
      <c r="C440" t="s">
        <v>488</v>
      </c>
      <c r="D440">
        <v>233408.72</v>
      </c>
      <c r="E440" t="s">
        <v>51</v>
      </c>
      <c r="F440" t="s">
        <v>52</v>
      </c>
      <c r="G440" t="s">
        <v>548</v>
      </c>
      <c r="H440" t="s">
        <v>54</v>
      </c>
      <c r="I440" t="s">
        <v>629</v>
      </c>
      <c r="J440">
        <v>18</v>
      </c>
      <c r="K440">
        <v>197804</v>
      </c>
      <c r="M440">
        <v>17802.36</v>
      </c>
      <c r="N440">
        <v>17802.36</v>
      </c>
      <c r="O440">
        <v>0</v>
      </c>
      <c r="P440" t="s">
        <v>2</v>
      </c>
      <c r="Q440" t="s">
        <v>11</v>
      </c>
    </row>
    <row r="441" spans="1:17" x14ac:dyDescent="0.25">
      <c r="A441" t="str">
        <f t="shared" si="6"/>
        <v>112019</v>
      </c>
      <c r="B441" t="s">
        <v>1470</v>
      </c>
      <c r="C441" t="s">
        <v>488</v>
      </c>
      <c r="D441">
        <v>58352.18</v>
      </c>
      <c r="E441" t="s">
        <v>51</v>
      </c>
      <c r="F441" t="s">
        <v>52</v>
      </c>
      <c r="G441" t="s">
        <v>630</v>
      </c>
      <c r="H441" t="s">
        <v>54</v>
      </c>
      <c r="I441" t="s">
        <v>631</v>
      </c>
      <c r="J441">
        <v>18</v>
      </c>
      <c r="K441">
        <v>49451</v>
      </c>
      <c r="M441">
        <v>4450.59</v>
      </c>
      <c r="N441">
        <v>4450.59</v>
      </c>
      <c r="O441">
        <v>0</v>
      </c>
      <c r="P441" t="s">
        <v>2</v>
      </c>
      <c r="Q441" t="s">
        <v>11</v>
      </c>
    </row>
    <row r="442" spans="1:17" x14ac:dyDescent="0.25">
      <c r="A442" t="str">
        <f t="shared" si="6"/>
        <v>112019</v>
      </c>
      <c r="B442" t="s">
        <v>1470</v>
      </c>
      <c r="C442" t="s">
        <v>488</v>
      </c>
      <c r="D442">
        <v>175056.54</v>
      </c>
      <c r="E442" t="s">
        <v>51</v>
      </c>
      <c r="F442" t="s">
        <v>52</v>
      </c>
      <c r="G442" t="s">
        <v>630</v>
      </c>
      <c r="H442" t="s">
        <v>54</v>
      </c>
      <c r="I442" t="s">
        <v>632</v>
      </c>
      <c r="J442">
        <v>18</v>
      </c>
      <c r="K442">
        <v>148353</v>
      </c>
      <c r="M442">
        <v>13351.77</v>
      </c>
      <c r="N442">
        <v>13351.77</v>
      </c>
      <c r="O442">
        <v>0</v>
      </c>
      <c r="P442" t="s">
        <v>2</v>
      </c>
      <c r="Q442" t="s">
        <v>11</v>
      </c>
    </row>
    <row r="443" spans="1:17" x14ac:dyDescent="0.25">
      <c r="A443" t="str">
        <f t="shared" si="6"/>
        <v>112019</v>
      </c>
      <c r="B443" t="s">
        <v>1470</v>
      </c>
      <c r="C443" t="s">
        <v>488</v>
      </c>
      <c r="D443">
        <v>175056.54</v>
      </c>
      <c r="E443" t="s">
        <v>51</v>
      </c>
      <c r="F443" t="s">
        <v>52</v>
      </c>
      <c r="G443" t="s">
        <v>574</v>
      </c>
      <c r="H443" t="s">
        <v>54</v>
      </c>
      <c r="I443" t="s">
        <v>633</v>
      </c>
      <c r="J443">
        <v>18</v>
      </c>
      <c r="K443">
        <v>148353</v>
      </c>
      <c r="M443">
        <v>13351.77</v>
      </c>
      <c r="N443">
        <v>13351.77</v>
      </c>
      <c r="O443">
        <v>0</v>
      </c>
      <c r="P443" t="s">
        <v>2</v>
      </c>
      <c r="Q443" t="s">
        <v>11</v>
      </c>
    </row>
    <row r="444" spans="1:17" x14ac:dyDescent="0.25">
      <c r="A444" t="str">
        <f t="shared" si="6"/>
        <v>112019</v>
      </c>
      <c r="B444" t="s">
        <v>1470</v>
      </c>
      <c r="C444" t="s">
        <v>488</v>
      </c>
      <c r="D444">
        <v>233408.72</v>
      </c>
      <c r="E444" t="s">
        <v>51</v>
      </c>
      <c r="F444" t="s">
        <v>52</v>
      </c>
      <c r="G444" t="s">
        <v>526</v>
      </c>
      <c r="H444" t="s">
        <v>54</v>
      </c>
      <c r="I444" t="s">
        <v>634</v>
      </c>
      <c r="J444">
        <v>18</v>
      </c>
      <c r="K444">
        <v>197804</v>
      </c>
      <c r="M444">
        <v>17802.36</v>
      </c>
      <c r="N444">
        <v>17802.36</v>
      </c>
      <c r="O444">
        <v>0</v>
      </c>
      <c r="P444" t="s">
        <v>2</v>
      </c>
      <c r="Q444" t="s">
        <v>11</v>
      </c>
    </row>
    <row r="445" spans="1:17" x14ac:dyDescent="0.25">
      <c r="A445" t="str">
        <f t="shared" si="6"/>
        <v>112019</v>
      </c>
      <c r="B445" t="s">
        <v>1470</v>
      </c>
      <c r="C445" t="s">
        <v>488</v>
      </c>
      <c r="D445">
        <v>233408.72</v>
      </c>
      <c r="E445" t="s">
        <v>51</v>
      </c>
      <c r="F445" t="s">
        <v>52</v>
      </c>
      <c r="G445" t="s">
        <v>590</v>
      </c>
      <c r="H445" t="s">
        <v>54</v>
      </c>
      <c r="I445" t="s">
        <v>635</v>
      </c>
      <c r="J445">
        <v>18</v>
      </c>
      <c r="K445">
        <v>197804</v>
      </c>
      <c r="M445">
        <v>17802.36</v>
      </c>
      <c r="N445">
        <v>17802.36</v>
      </c>
      <c r="O445">
        <v>0</v>
      </c>
      <c r="P445" t="s">
        <v>2</v>
      </c>
      <c r="Q445" t="s">
        <v>11</v>
      </c>
    </row>
    <row r="446" spans="1:17" x14ac:dyDescent="0.25">
      <c r="A446" t="str">
        <f t="shared" si="6"/>
        <v>112019</v>
      </c>
      <c r="B446" t="s">
        <v>1470</v>
      </c>
      <c r="C446" t="s">
        <v>636</v>
      </c>
      <c r="D446">
        <v>240054.48</v>
      </c>
      <c r="E446" t="s">
        <v>51</v>
      </c>
      <c r="F446" t="s">
        <v>52</v>
      </c>
      <c r="G446" t="s">
        <v>520</v>
      </c>
      <c r="H446" t="s">
        <v>54</v>
      </c>
      <c r="I446" t="s">
        <v>637</v>
      </c>
      <c r="J446">
        <v>18</v>
      </c>
      <c r="K446">
        <v>203436</v>
      </c>
      <c r="M446">
        <v>18309.240000000002</v>
      </c>
      <c r="N446">
        <v>18309.240000000002</v>
      </c>
      <c r="O446">
        <v>0</v>
      </c>
      <c r="P446" t="s">
        <v>2</v>
      </c>
      <c r="Q446" t="s">
        <v>11</v>
      </c>
    </row>
    <row r="447" spans="1:17" x14ac:dyDescent="0.25">
      <c r="A447" t="str">
        <f t="shared" ref="A447" si="7">TEXT(G447,"MMYYYY")</f>
        <v>112019</v>
      </c>
      <c r="B447" t="s">
        <v>1470</v>
      </c>
      <c r="C447" t="s">
        <v>638</v>
      </c>
      <c r="D447">
        <v>960217.92</v>
      </c>
      <c r="E447" t="s">
        <v>51</v>
      </c>
      <c r="F447" t="s">
        <v>52</v>
      </c>
      <c r="G447" t="s">
        <v>516</v>
      </c>
      <c r="H447" t="s">
        <v>54</v>
      </c>
      <c r="I447" t="s">
        <v>639</v>
      </c>
      <c r="J447">
        <v>18</v>
      </c>
      <c r="K447">
        <v>813744</v>
      </c>
      <c r="M447">
        <v>73236.960000000006</v>
      </c>
      <c r="N447">
        <v>73236.960000000006</v>
      </c>
      <c r="O447">
        <v>0</v>
      </c>
      <c r="P447" t="s">
        <v>2</v>
      </c>
      <c r="Q447" t="s">
        <v>11</v>
      </c>
    </row>
    <row r="448" spans="1:17" x14ac:dyDescent="0.25">
      <c r="A448" t="str">
        <f t="shared" si="6"/>
        <v>112019</v>
      </c>
      <c r="B448" t="s">
        <v>1470</v>
      </c>
      <c r="C448" t="s">
        <v>640</v>
      </c>
      <c r="D448">
        <v>14160</v>
      </c>
      <c r="E448" t="s">
        <v>51</v>
      </c>
      <c r="F448" t="s">
        <v>148</v>
      </c>
      <c r="G448" t="s">
        <v>14</v>
      </c>
      <c r="H448" t="s">
        <v>54</v>
      </c>
      <c r="I448" t="s">
        <v>641</v>
      </c>
      <c r="J448">
        <v>18</v>
      </c>
      <c r="K448">
        <v>12000</v>
      </c>
      <c r="L448">
        <v>2160</v>
      </c>
      <c r="O448">
        <v>0</v>
      </c>
      <c r="P448" t="s">
        <v>2</v>
      </c>
      <c r="Q448" t="s">
        <v>11</v>
      </c>
    </row>
    <row r="449" spans="1:17" x14ac:dyDescent="0.25">
      <c r="A449" t="str">
        <f t="shared" si="6"/>
        <v>112019</v>
      </c>
      <c r="B449" t="s">
        <v>1470</v>
      </c>
      <c r="C449" t="s">
        <v>640</v>
      </c>
      <c r="D449">
        <v>40710</v>
      </c>
      <c r="E449" t="s">
        <v>51</v>
      </c>
      <c r="F449" t="s">
        <v>148</v>
      </c>
      <c r="G449" t="s">
        <v>14</v>
      </c>
      <c r="H449" t="s">
        <v>54</v>
      </c>
      <c r="I449" t="s">
        <v>642</v>
      </c>
      <c r="J449">
        <v>18</v>
      </c>
      <c r="K449">
        <v>34500</v>
      </c>
      <c r="L449">
        <v>6210</v>
      </c>
      <c r="O449">
        <v>0</v>
      </c>
      <c r="P449" t="s">
        <v>2</v>
      </c>
      <c r="Q449" t="s">
        <v>11</v>
      </c>
    </row>
    <row r="450" spans="1:17" x14ac:dyDescent="0.25">
      <c r="A450" t="str">
        <f t="shared" si="6"/>
        <v>112019</v>
      </c>
      <c r="B450" t="s">
        <v>1470</v>
      </c>
      <c r="C450" t="s">
        <v>285</v>
      </c>
      <c r="D450">
        <v>519200</v>
      </c>
      <c r="E450" t="s">
        <v>51</v>
      </c>
      <c r="F450" t="s">
        <v>148</v>
      </c>
      <c r="G450" t="s">
        <v>574</v>
      </c>
      <c r="H450" t="s">
        <v>54</v>
      </c>
      <c r="I450" t="s">
        <v>643</v>
      </c>
      <c r="J450">
        <v>18</v>
      </c>
      <c r="K450">
        <v>440000</v>
      </c>
      <c r="L450">
        <v>79200</v>
      </c>
      <c r="O450">
        <v>0</v>
      </c>
      <c r="P450" t="s">
        <v>2</v>
      </c>
      <c r="Q450" t="s">
        <v>11</v>
      </c>
    </row>
    <row r="451" spans="1:17" x14ac:dyDescent="0.25">
      <c r="A451" t="str">
        <f t="shared" ref="A451:A514" si="8">TEXT(G451,"MMYYYY")</f>
        <v>112019</v>
      </c>
      <c r="B451" t="s">
        <v>1470</v>
      </c>
      <c r="C451" t="s">
        <v>285</v>
      </c>
      <c r="D451">
        <v>519200</v>
      </c>
      <c r="E451" t="s">
        <v>51</v>
      </c>
      <c r="F451" t="s">
        <v>148</v>
      </c>
      <c r="G451" t="s">
        <v>610</v>
      </c>
      <c r="H451" t="s">
        <v>54</v>
      </c>
      <c r="I451" t="s">
        <v>644</v>
      </c>
      <c r="J451">
        <v>18</v>
      </c>
      <c r="K451">
        <v>440000</v>
      </c>
      <c r="L451">
        <v>79200</v>
      </c>
      <c r="O451">
        <v>0</v>
      </c>
      <c r="P451" t="s">
        <v>2</v>
      </c>
      <c r="Q451" t="s">
        <v>11</v>
      </c>
    </row>
    <row r="452" spans="1:17" x14ac:dyDescent="0.25">
      <c r="A452" t="str">
        <f t="shared" si="8"/>
        <v>112019</v>
      </c>
      <c r="B452" t="s">
        <v>1470</v>
      </c>
      <c r="C452" t="s">
        <v>285</v>
      </c>
      <c r="D452">
        <v>519200</v>
      </c>
      <c r="E452" t="s">
        <v>51</v>
      </c>
      <c r="F452" t="s">
        <v>148</v>
      </c>
      <c r="G452" t="s">
        <v>530</v>
      </c>
      <c r="H452" t="s">
        <v>54</v>
      </c>
      <c r="I452" t="s">
        <v>645</v>
      </c>
      <c r="J452">
        <v>18</v>
      </c>
      <c r="K452">
        <v>440000</v>
      </c>
      <c r="L452">
        <v>79200</v>
      </c>
      <c r="O452">
        <v>0</v>
      </c>
      <c r="P452" t="s">
        <v>2</v>
      </c>
      <c r="Q452" t="s">
        <v>11</v>
      </c>
    </row>
    <row r="453" spans="1:17" x14ac:dyDescent="0.25">
      <c r="A453" t="str">
        <f t="shared" si="8"/>
        <v>112019</v>
      </c>
      <c r="B453" t="s">
        <v>1470</v>
      </c>
      <c r="C453" t="s">
        <v>285</v>
      </c>
      <c r="D453">
        <v>519200</v>
      </c>
      <c r="E453" t="s">
        <v>51</v>
      </c>
      <c r="F453" t="s">
        <v>148</v>
      </c>
      <c r="G453" t="s">
        <v>520</v>
      </c>
      <c r="H453" t="s">
        <v>54</v>
      </c>
      <c r="I453" t="s">
        <v>646</v>
      </c>
      <c r="J453">
        <v>18</v>
      </c>
      <c r="K453">
        <v>440000</v>
      </c>
      <c r="L453">
        <v>79200</v>
      </c>
      <c r="O453">
        <v>0</v>
      </c>
      <c r="P453" t="s">
        <v>2</v>
      </c>
      <c r="Q453" t="s">
        <v>11</v>
      </c>
    </row>
    <row r="454" spans="1:17" x14ac:dyDescent="0.25">
      <c r="A454" t="str">
        <f t="shared" si="8"/>
        <v>112019</v>
      </c>
      <c r="B454" t="s">
        <v>1470</v>
      </c>
      <c r="C454" t="s">
        <v>285</v>
      </c>
      <c r="D454">
        <v>519200</v>
      </c>
      <c r="E454" t="s">
        <v>51</v>
      </c>
      <c r="F454" t="s">
        <v>148</v>
      </c>
      <c r="G454" t="s">
        <v>516</v>
      </c>
      <c r="H454" t="s">
        <v>54</v>
      </c>
      <c r="I454" t="s">
        <v>647</v>
      </c>
      <c r="J454">
        <v>18</v>
      </c>
      <c r="K454">
        <v>440000</v>
      </c>
      <c r="L454">
        <v>79200</v>
      </c>
      <c r="O454">
        <v>0</v>
      </c>
      <c r="P454" t="s">
        <v>2</v>
      </c>
      <c r="Q454" t="s">
        <v>11</v>
      </c>
    </row>
    <row r="455" spans="1:17" x14ac:dyDescent="0.25">
      <c r="A455" t="str">
        <f t="shared" si="8"/>
        <v>112019</v>
      </c>
      <c r="B455" t="s">
        <v>1470</v>
      </c>
      <c r="C455" t="s">
        <v>285</v>
      </c>
      <c r="D455">
        <v>519200</v>
      </c>
      <c r="E455" t="s">
        <v>51</v>
      </c>
      <c r="F455" t="s">
        <v>148</v>
      </c>
      <c r="G455" t="s">
        <v>516</v>
      </c>
      <c r="H455" t="s">
        <v>54</v>
      </c>
      <c r="I455" t="s">
        <v>648</v>
      </c>
      <c r="J455">
        <v>18</v>
      </c>
      <c r="K455">
        <v>440000</v>
      </c>
      <c r="L455">
        <v>79200</v>
      </c>
      <c r="O455">
        <v>0</v>
      </c>
      <c r="P455" t="s">
        <v>2</v>
      </c>
      <c r="Q455" t="s">
        <v>11</v>
      </c>
    </row>
    <row r="456" spans="1:17" x14ac:dyDescent="0.25">
      <c r="A456" t="str">
        <f t="shared" si="8"/>
        <v>112019</v>
      </c>
      <c r="B456" t="s">
        <v>1470</v>
      </c>
      <c r="C456" t="s">
        <v>285</v>
      </c>
      <c r="D456">
        <v>519200</v>
      </c>
      <c r="E456" t="s">
        <v>51</v>
      </c>
      <c r="F456" t="s">
        <v>148</v>
      </c>
      <c r="G456" t="s">
        <v>560</v>
      </c>
      <c r="H456" t="s">
        <v>54</v>
      </c>
      <c r="I456" t="s">
        <v>649</v>
      </c>
      <c r="J456">
        <v>18</v>
      </c>
      <c r="K456">
        <v>440000</v>
      </c>
      <c r="L456">
        <v>79200</v>
      </c>
      <c r="O456">
        <v>0</v>
      </c>
      <c r="P456" t="s">
        <v>2</v>
      </c>
      <c r="Q456" t="s">
        <v>11</v>
      </c>
    </row>
    <row r="457" spans="1:17" x14ac:dyDescent="0.25">
      <c r="A457" t="str">
        <f t="shared" si="8"/>
        <v>112019</v>
      </c>
      <c r="B457" t="s">
        <v>1470</v>
      </c>
      <c r="C457" t="s">
        <v>285</v>
      </c>
      <c r="D457">
        <v>519200</v>
      </c>
      <c r="E457" t="s">
        <v>51</v>
      </c>
      <c r="F457" t="s">
        <v>148</v>
      </c>
      <c r="G457" t="s">
        <v>526</v>
      </c>
      <c r="H457" t="s">
        <v>54</v>
      </c>
      <c r="I457" t="s">
        <v>650</v>
      </c>
      <c r="J457">
        <v>18</v>
      </c>
      <c r="K457">
        <v>440000</v>
      </c>
      <c r="L457">
        <v>79200</v>
      </c>
      <c r="O457">
        <v>0</v>
      </c>
      <c r="P457" t="s">
        <v>2</v>
      </c>
      <c r="Q457" t="s">
        <v>11</v>
      </c>
    </row>
    <row r="458" spans="1:17" x14ac:dyDescent="0.25">
      <c r="A458" t="str">
        <f t="shared" si="8"/>
        <v>112019</v>
      </c>
      <c r="B458" t="s">
        <v>1470</v>
      </c>
      <c r="C458" t="s">
        <v>285</v>
      </c>
      <c r="D458">
        <v>519200</v>
      </c>
      <c r="E458" t="s">
        <v>51</v>
      </c>
      <c r="F458" t="s">
        <v>148</v>
      </c>
      <c r="G458" t="s">
        <v>516</v>
      </c>
      <c r="H458" t="s">
        <v>54</v>
      </c>
      <c r="I458" t="s">
        <v>651</v>
      </c>
      <c r="J458">
        <v>18</v>
      </c>
      <c r="K458">
        <v>440000</v>
      </c>
      <c r="L458">
        <v>79200</v>
      </c>
      <c r="O458">
        <v>0</v>
      </c>
      <c r="P458" t="s">
        <v>2</v>
      </c>
      <c r="Q458" t="s">
        <v>11</v>
      </c>
    </row>
    <row r="459" spans="1:17" x14ac:dyDescent="0.25">
      <c r="A459" t="str">
        <f t="shared" si="8"/>
        <v>112019</v>
      </c>
      <c r="B459" t="s">
        <v>1470</v>
      </c>
      <c r="C459" t="s">
        <v>285</v>
      </c>
      <c r="D459">
        <v>519200</v>
      </c>
      <c r="E459" t="s">
        <v>51</v>
      </c>
      <c r="F459" t="s">
        <v>148</v>
      </c>
      <c r="G459" t="s">
        <v>548</v>
      </c>
      <c r="H459" t="s">
        <v>54</v>
      </c>
      <c r="I459" t="s">
        <v>652</v>
      </c>
      <c r="J459">
        <v>18</v>
      </c>
      <c r="K459">
        <v>440000</v>
      </c>
      <c r="L459">
        <v>79200</v>
      </c>
      <c r="O459">
        <v>0</v>
      </c>
      <c r="P459" t="s">
        <v>2</v>
      </c>
      <c r="Q459" t="s">
        <v>11</v>
      </c>
    </row>
    <row r="460" spans="1:17" x14ac:dyDescent="0.25">
      <c r="A460" t="str">
        <f t="shared" si="8"/>
        <v>112019</v>
      </c>
      <c r="B460" t="s">
        <v>1470</v>
      </c>
      <c r="C460" t="s">
        <v>285</v>
      </c>
      <c r="D460">
        <v>519200</v>
      </c>
      <c r="E460" t="s">
        <v>51</v>
      </c>
      <c r="F460" t="s">
        <v>148</v>
      </c>
      <c r="G460" t="s">
        <v>548</v>
      </c>
      <c r="H460" t="s">
        <v>54</v>
      </c>
      <c r="I460" t="s">
        <v>653</v>
      </c>
      <c r="J460">
        <v>18</v>
      </c>
      <c r="K460">
        <v>440000</v>
      </c>
      <c r="L460">
        <v>79200</v>
      </c>
      <c r="O460">
        <v>0</v>
      </c>
      <c r="P460" t="s">
        <v>2</v>
      </c>
      <c r="Q460" t="s">
        <v>11</v>
      </c>
    </row>
    <row r="461" spans="1:17" x14ac:dyDescent="0.25">
      <c r="A461" t="str">
        <f t="shared" si="8"/>
        <v>102019</v>
      </c>
      <c r="B461" t="s">
        <v>1470</v>
      </c>
      <c r="C461" t="s">
        <v>50</v>
      </c>
      <c r="D461">
        <v>200600</v>
      </c>
      <c r="E461" t="s">
        <v>51</v>
      </c>
      <c r="F461" t="s">
        <v>52</v>
      </c>
      <c r="G461" t="s">
        <v>654</v>
      </c>
      <c r="H461" t="s">
        <v>54</v>
      </c>
      <c r="I461" t="s">
        <v>655</v>
      </c>
      <c r="J461">
        <v>18</v>
      </c>
      <c r="K461">
        <v>170000</v>
      </c>
      <c r="M461">
        <v>15300</v>
      </c>
      <c r="N461">
        <v>15300</v>
      </c>
      <c r="O461">
        <v>0</v>
      </c>
      <c r="P461" t="s">
        <v>2</v>
      </c>
      <c r="Q461" t="s">
        <v>13</v>
      </c>
    </row>
    <row r="462" spans="1:17" x14ac:dyDescent="0.25">
      <c r="A462" t="str">
        <f t="shared" si="8"/>
        <v>102019</v>
      </c>
      <c r="B462" t="s">
        <v>1470</v>
      </c>
      <c r="C462" t="s">
        <v>50</v>
      </c>
      <c r="D462">
        <v>228330</v>
      </c>
      <c r="E462" t="s">
        <v>51</v>
      </c>
      <c r="F462" t="s">
        <v>52</v>
      </c>
      <c r="G462" t="s">
        <v>656</v>
      </c>
      <c r="H462" t="s">
        <v>54</v>
      </c>
      <c r="I462" t="s">
        <v>657</v>
      </c>
      <c r="J462">
        <v>18</v>
      </c>
      <c r="K462">
        <v>193500</v>
      </c>
      <c r="M462">
        <v>17415</v>
      </c>
      <c r="N462">
        <v>17415</v>
      </c>
      <c r="O462">
        <v>0</v>
      </c>
      <c r="P462" t="s">
        <v>2</v>
      </c>
      <c r="Q462" t="s">
        <v>13</v>
      </c>
    </row>
    <row r="463" spans="1:17" x14ac:dyDescent="0.25">
      <c r="A463" t="str">
        <f t="shared" si="8"/>
        <v>102019</v>
      </c>
      <c r="B463" t="s">
        <v>1470</v>
      </c>
      <c r="C463" t="s">
        <v>50</v>
      </c>
      <c r="D463">
        <v>284350.5</v>
      </c>
      <c r="E463" t="s">
        <v>51</v>
      </c>
      <c r="F463" t="s">
        <v>52</v>
      </c>
      <c r="G463" t="s">
        <v>654</v>
      </c>
      <c r="H463" t="s">
        <v>54</v>
      </c>
      <c r="I463" t="s">
        <v>658</v>
      </c>
      <c r="J463">
        <v>18</v>
      </c>
      <c r="K463">
        <v>240975</v>
      </c>
      <c r="M463">
        <v>21687.75</v>
      </c>
      <c r="N463">
        <v>21687.75</v>
      </c>
      <c r="O463">
        <v>0</v>
      </c>
      <c r="P463" t="s">
        <v>2</v>
      </c>
      <c r="Q463" t="s">
        <v>13</v>
      </c>
    </row>
    <row r="464" spans="1:17" x14ac:dyDescent="0.25">
      <c r="A464" t="str">
        <f t="shared" si="8"/>
        <v>102019</v>
      </c>
      <c r="B464" t="s">
        <v>1470</v>
      </c>
      <c r="C464" t="s">
        <v>535</v>
      </c>
      <c r="D464">
        <v>289572</v>
      </c>
      <c r="E464" t="s">
        <v>51</v>
      </c>
      <c r="F464" t="s">
        <v>52</v>
      </c>
      <c r="G464" t="s">
        <v>659</v>
      </c>
      <c r="H464" t="s">
        <v>54</v>
      </c>
      <c r="I464" t="s">
        <v>660</v>
      </c>
      <c r="J464">
        <v>18</v>
      </c>
      <c r="K464">
        <v>245400</v>
      </c>
      <c r="M464">
        <v>22086</v>
      </c>
      <c r="N464">
        <v>22086</v>
      </c>
      <c r="O464">
        <v>0</v>
      </c>
      <c r="P464" t="s">
        <v>2</v>
      </c>
      <c r="Q464" t="s">
        <v>13</v>
      </c>
    </row>
    <row r="465" spans="1:17" x14ac:dyDescent="0.25">
      <c r="A465" t="str">
        <f t="shared" si="8"/>
        <v>102019</v>
      </c>
      <c r="B465" t="s">
        <v>1470</v>
      </c>
      <c r="C465" t="s">
        <v>535</v>
      </c>
      <c r="D465">
        <v>289572</v>
      </c>
      <c r="E465" t="s">
        <v>51</v>
      </c>
      <c r="F465" t="s">
        <v>52</v>
      </c>
      <c r="G465" t="s">
        <v>661</v>
      </c>
      <c r="H465" t="s">
        <v>54</v>
      </c>
      <c r="I465" t="s">
        <v>662</v>
      </c>
      <c r="J465">
        <v>18</v>
      </c>
      <c r="K465">
        <v>245400</v>
      </c>
      <c r="M465">
        <v>22086</v>
      </c>
      <c r="N465">
        <v>22086</v>
      </c>
      <c r="O465">
        <v>0</v>
      </c>
      <c r="P465" t="s">
        <v>2</v>
      </c>
      <c r="Q465" t="s">
        <v>13</v>
      </c>
    </row>
    <row r="466" spans="1:17" x14ac:dyDescent="0.25">
      <c r="A466" t="str">
        <f t="shared" si="8"/>
        <v>102019</v>
      </c>
      <c r="B466" t="s">
        <v>1470</v>
      </c>
      <c r="C466" t="s">
        <v>535</v>
      </c>
      <c r="D466">
        <v>67661.2</v>
      </c>
      <c r="E466" t="s">
        <v>51</v>
      </c>
      <c r="F466" t="s">
        <v>52</v>
      </c>
      <c r="G466" t="s">
        <v>663</v>
      </c>
      <c r="H466" t="s">
        <v>54</v>
      </c>
      <c r="I466" t="s">
        <v>664</v>
      </c>
      <c r="J466">
        <v>18</v>
      </c>
      <c r="K466">
        <v>57340</v>
      </c>
      <c r="M466">
        <v>5160.6000000000004</v>
      </c>
      <c r="N466">
        <v>5160.6000000000004</v>
      </c>
      <c r="O466">
        <v>0</v>
      </c>
      <c r="P466" t="s">
        <v>2</v>
      </c>
      <c r="Q466" t="s">
        <v>13</v>
      </c>
    </row>
    <row r="467" spans="1:17" x14ac:dyDescent="0.25">
      <c r="A467" t="str">
        <f t="shared" si="8"/>
        <v>102019</v>
      </c>
      <c r="B467" t="s">
        <v>1470</v>
      </c>
      <c r="C467" t="s">
        <v>535</v>
      </c>
      <c r="D467">
        <v>289572</v>
      </c>
      <c r="E467" t="s">
        <v>51</v>
      </c>
      <c r="F467" t="s">
        <v>52</v>
      </c>
      <c r="G467" t="s">
        <v>665</v>
      </c>
      <c r="H467" t="s">
        <v>54</v>
      </c>
      <c r="I467" t="s">
        <v>666</v>
      </c>
      <c r="J467">
        <v>18</v>
      </c>
      <c r="K467">
        <v>245400</v>
      </c>
      <c r="M467">
        <v>22086</v>
      </c>
      <c r="N467">
        <v>22086</v>
      </c>
      <c r="O467">
        <v>0</v>
      </c>
      <c r="P467" t="s">
        <v>2</v>
      </c>
      <c r="Q467" t="s">
        <v>13</v>
      </c>
    </row>
    <row r="468" spans="1:17" x14ac:dyDescent="0.25">
      <c r="A468" t="str">
        <f t="shared" si="8"/>
        <v>102019</v>
      </c>
      <c r="B468" t="s">
        <v>1470</v>
      </c>
      <c r="C468" t="s">
        <v>535</v>
      </c>
      <c r="D468">
        <v>241310</v>
      </c>
      <c r="E468" t="s">
        <v>51</v>
      </c>
      <c r="F468" t="s">
        <v>52</v>
      </c>
      <c r="G468" t="s">
        <v>663</v>
      </c>
      <c r="H468" t="s">
        <v>54</v>
      </c>
      <c r="I468" t="s">
        <v>667</v>
      </c>
      <c r="J468">
        <v>18</v>
      </c>
      <c r="K468">
        <v>204500</v>
      </c>
      <c r="M468">
        <v>18405</v>
      </c>
      <c r="N468">
        <v>18405</v>
      </c>
      <c r="O468">
        <v>0</v>
      </c>
      <c r="P468" t="s">
        <v>2</v>
      </c>
      <c r="Q468" t="s">
        <v>13</v>
      </c>
    </row>
    <row r="469" spans="1:17" x14ac:dyDescent="0.25">
      <c r="A469" t="str">
        <f t="shared" si="8"/>
        <v>102019</v>
      </c>
      <c r="B469" t="s">
        <v>1470</v>
      </c>
      <c r="C469" t="s">
        <v>535</v>
      </c>
      <c r="D469">
        <v>289572</v>
      </c>
      <c r="E469" t="s">
        <v>51</v>
      </c>
      <c r="F469" t="s">
        <v>52</v>
      </c>
      <c r="G469" t="s">
        <v>668</v>
      </c>
      <c r="H469" t="s">
        <v>54</v>
      </c>
      <c r="I469" t="s">
        <v>669</v>
      </c>
      <c r="J469">
        <v>18</v>
      </c>
      <c r="K469">
        <v>245400</v>
      </c>
      <c r="M469">
        <v>22086</v>
      </c>
      <c r="N469">
        <v>22086</v>
      </c>
      <c r="O469">
        <v>0</v>
      </c>
      <c r="P469" t="s">
        <v>2</v>
      </c>
      <c r="Q469" t="s">
        <v>13</v>
      </c>
    </row>
    <row r="470" spans="1:17" x14ac:dyDescent="0.25">
      <c r="A470" t="str">
        <f t="shared" si="8"/>
        <v>102019</v>
      </c>
      <c r="B470" t="s">
        <v>1470</v>
      </c>
      <c r="C470" t="s">
        <v>72</v>
      </c>
      <c r="D470">
        <v>176225.92000000001</v>
      </c>
      <c r="E470" t="s">
        <v>51</v>
      </c>
      <c r="F470" t="s">
        <v>52</v>
      </c>
      <c r="G470" t="s">
        <v>670</v>
      </c>
      <c r="H470" t="s">
        <v>54</v>
      </c>
      <c r="I470" t="s">
        <v>671</v>
      </c>
      <c r="J470">
        <v>18</v>
      </c>
      <c r="K470">
        <v>149344</v>
      </c>
      <c r="M470">
        <v>13440.96</v>
      </c>
      <c r="N470">
        <v>13440.96</v>
      </c>
      <c r="O470">
        <v>0</v>
      </c>
      <c r="P470" t="s">
        <v>2</v>
      </c>
      <c r="Q470" t="s">
        <v>13</v>
      </c>
    </row>
    <row r="471" spans="1:17" x14ac:dyDescent="0.25">
      <c r="A471" t="str">
        <f t="shared" si="8"/>
        <v>102019</v>
      </c>
      <c r="B471" t="s">
        <v>1470</v>
      </c>
      <c r="C471" t="s">
        <v>81</v>
      </c>
      <c r="D471">
        <v>135086.39999999999</v>
      </c>
      <c r="E471" t="s">
        <v>51</v>
      </c>
      <c r="F471" t="s">
        <v>52</v>
      </c>
      <c r="G471" t="s">
        <v>654</v>
      </c>
      <c r="H471" t="s">
        <v>54</v>
      </c>
      <c r="I471" t="s">
        <v>672</v>
      </c>
      <c r="J471">
        <v>18</v>
      </c>
      <c r="K471">
        <v>114480</v>
      </c>
      <c r="M471">
        <v>10303.200000000001</v>
      </c>
      <c r="N471">
        <v>10303.200000000001</v>
      </c>
      <c r="O471">
        <v>0</v>
      </c>
      <c r="P471" t="s">
        <v>2</v>
      </c>
      <c r="Q471" t="s">
        <v>13</v>
      </c>
    </row>
    <row r="472" spans="1:17" x14ac:dyDescent="0.25">
      <c r="A472" t="str">
        <f t="shared" si="8"/>
        <v>102019</v>
      </c>
      <c r="B472" t="s">
        <v>1470</v>
      </c>
      <c r="C472" t="s">
        <v>81</v>
      </c>
      <c r="D472">
        <v>142591.20000000001</v>
      </c>
      <c r="E472" t="s">
        <v>51</v>
      </c>
      <c r="F472" t="s">
        <v>52</v>
      </c>
      <c r="G472" t="s">
        <v>654</v>
      </c>
      <c r="H472" t="s">
        <v>54</v>
      </c>
      <c r="I472" t="s">
        <v>673</v>
      </c>
      <c r="J472">
        <v>18</v>
      </c>
      <c r="K472">
        <v>120840</v>
      </c>
      <c r="M472">
        <v>10875.6</v>
      </c>
      <c r="N472">
        <v>10875.6</v>
      </c>
      <c r="O472">
        <v>0</v>
      </c>
      <c r="P472" t="s">
        <v>2</v>
      </c>
      <c r="Q472" t="s">
        <v>13</v>
      </c>
    </row>
    <row r="473" spans="1:17" x14ac:dyDescent="0.25">
      <c r="A473" t="str">
        <f t="shared" si="8"/>
        <v>102019</v>
      </c>
      <c r="B473" t="s">
        <v>1470</v>
      </c>
      <c r="C473" t="s">
        <v>81</v>
      </c>
      <c r="D473">
        <v>137588</v>
      </c>
      <c r="E473" t="s">
        <v>51</v>
      </c>
      <c r="F473" t="s">
        <v>52</v>
      </c>
      <c r="G473" t="s">
        <v>661</v>
      </c>
      <c r="H473" t="s">
        <v>54</v>
      </c>
      <c r="I473" t="s">
        <v>674</v>
      </c>
      <c r="J473">
        <v>18</v>
      </c>
      <c r="K473">
        <v>116600</v>
      </c>
      <c r="M473">
        <v>10494</v>
      </c>
      <c r="N473">
        <v>10494</v>
      </c>
      <c r="O473">
        <v>0</v>
      </c>
      <c r="P473" t="s">
        <v>2</v>
      </c>
      <c r="Q473" t="s">
        <v>13</v>
      </c>
    </row>
    <row r="474" spans="1:17" x14ac:dyDescent="0.25">
      <c r="A474" t="str">
        <f t="shared" si="8"/>
        <v>102019</v>
      </c>
      <c r="B474" t="s">
        <v>1470</v>
      </c>
      <c r="C474" t="s">
        <v>81</v>
      </c>
      <c r="D474">
        <v>142591.20000000001</v>
      </c>
      <c r="E474" t="s">
        <v>51</v>
      </c>
      <c r="F474" t="s">
        <v>52</v>
      </c>
      <c r="G474" t="s">
        <v>675</v>
      </c>
      <c r="H474" t="s">
        <v>54</v>
      </c>
      <c r="I474" t="s">
        <v>676</v>
      </c>
      <c r="J474">
        <v>18</v>
      </c>
      <c r="K474">
        <v>120840</v>
      </c>
      <c r="M474">
        <v>10875.6</v>
      </c>
      <c r="N474">
        <v>10875.6</v>
      </c>
      <c r="O474">
        <v>0</v>
      </c>
      <c r="P474" t="s">
        <v>2</v>
      </c>
      <c r="Q474" t="s">
        <v>13</v>
      </c>
    </row>
    <row r="475" spans="1:17" x14ac:dyDescent="0.25">
      <c r="A475" t="str">
        <f t="shared" si="8"/>
        <v>102019</v>
      </c>
      <c r="B475" t="s">
        <v>1470</v>
      </c>
      <c r="C475" t="s">
        <v>81</v>
      </c>
      <c r="D475">
        <v>66292.399999999994</v>
      </c>
      <c r="E475" t="s">
        <v>51</v>
      </c>
      <c r="F475" t="s">
        <v>52</v>
      </c>
      <c r="G475" t="s">
        <v>677</v>
      </c>
      <c r="H475" t="s">
        <v>54</v>
      </c>
      <c r="I475" t="s">
        <v>678</v>
      </c>
      <c r="J475">
        <v>18</v>
      </c>
      <c r="K475">
        <v>56180</v>
      </c>
      <c r="M475">
        <v>5056.2</v>
      </c>
      <c r="N475">
        <v>5056.2</v>
      </c>
      <c r="O475">
        <v>0</v>
      </c>
      <c r="P475" t="s">
        <v>2</v>
      </c>
      <c r="Q475" t="s">
        <v>13</v>
      </c>
    </row>
    <row r="476" spans="1:17" x14ac:dyDescent="0.25">
      <c r="A476" t="str">
        <f t="shared" si="8"/>
        <v>102019</v>
      </c>
      <c r="B476" t="s">
        <v>1470</v>
      </c>
      <c r="C476" t="s">
        <v>81</v>
      </c>
      <c r="D476">
        <v>137588</v>
      </c>
      <c r="E476" t="s">
        <v>51</v>
      </c>
      <c r="F476" t="s">
        <v>52</v>
      </c>
      <c r="G476" t="s">
        <v>677</v>
      </c>
      <c r="H476" t="s">
        <v>54</v>
      </c>
      <c r="I476" t="s">
        <v>679</v>
      </c>
      <c r="J476">
        <v>18</v>
      </c>
      <c r="K476">
        <v>116600</v>
      </c>
      <c r="M476">
        <v>10494</v>
      </c>
      <c r="N476">
        <v>10494</v>
      </c>
      <c r="O476">
        <v>0</v>
      </c>
      <c r="P476" t="s">
        <v>2</v>
      </c>
      <c r="Q476" t="s">
        <v>13</v>
      </c>
    </row>
    <row r="477" spans="1:17" x14ac:dyDescent="0.25">
      <c r="A477" t="str">
        <f t="shared" si="8"/>
        <v>102019</v>
      </c>
      <c r="B477" t="s">
        <v>1470</v>
      </c>
      <c r="C477" t="s">
        <v>81</v>
      </c>
      <c r="D477">
        <v>203880.4</v>
      </c>
      <c r="E477" t="s">
        <v>51</v>
      </c>
      <c r="F477" t="s">
        <v>52</v>
      </c>
      <c r="G477" t="s">
        <v>659</v>
      </c>
      <c r="H477" t="s">
        <v>54</v>
      </c>
      <c r="I477" t="s">
        <v>680</v>
      </c>
      <c r="J477">
        <v>18</v>
      </c>
      <c r="K477">
        <v>172780</v>
      </c>
      <c r="M477">
        <v>15550.2</v>
      </c>
      <c r="N477">
        <v>15550.2</v>
      </c>
      <c r="O477">
        <v>0</v>
      </c>
      <c r="P477" t="s">
        <v>2</v>
      </c>
      <c r="Q477" t="s">
        <v>13</v>
      </c>
    </row>
    <row r="478" spans="1:17" x14ac:dyDescent="0.25">
      <c r="A478" t="str">
        <f t="shared" si="8"/>
        <v>102019</v>
      </c>
      <c r="B478" t="s">
        <v>1470</v>
      </c>
      <c r="C478" t="s">
        <v>81</v>
      </c>
      <c r="D478">
        <v>71295.600000000006</v>
      </c>
      <c r="E478" t="s">
        <v>51</v>
      </c>
      <c r="F478" t="s">
        <v>52</v>
      </c>
      <c r="G478" t="s">
        <v>677</v>
      </c>
      <c r="H478" t="s">
        <v>54</v>
      </c>
      <c r="I478" t="s">
        <v>681</v>
      </c>
      <c r="J478">
        <v>18</v>
      </c>
      <c r="K478">
        <v>60420</v>
      </c>
      <c r="M478">
        <v>5437.8</v>
      </c>
      <c r="N478">
        <v>5437.8</v>
      </c>
      <c r="O478">
        <v>0</v>
      </c>
      <c r="P478" t="s">
        <v>2</v>
      </c>
      <c r="Q478" t="s">
        <v>13</v>
      </c>
    </row>
    <row r="479" spans="1:17" x14ac:dyDescent="0.25">
      <c r="A479" t="str">
        <f t="shared" si="8"/>
        <v>102019</v>
      </c>
      <c r="B479" t="s">
        <v>1470</v>
      </c>
      <c r="C479" t="s">
        <v>81</v>
      </c>
      <c r="D479">
        <v>132584.79999999999</v>
      </c>
      <c r="E479" t="s">
        <v>51</v>
      </c>
      <c r="F479" t="s">
        <v>52</v>
      </c>
      <c r="G479" t="s">
        <v>682</v>
      </c>
      <c r="H479" t="s">
        <v>54</v>
      </c>
      <c r="I479" t="s">
        <v>683</v>
      </c>
      <c r="J479">
        <v>18</v>
      </c>
      <c r="K479">
        <v>112360</v>
      </c>
      <c r="M479">
        <v>10112.4</v>
      </c>
      <c r="N479">
        <v>10112.4</v>
      </c>
      <c r="O479">
        <v>0</v>
      </c>
      <c r="P479" t="s">
        <v>2</v>
      </c>
      <c r="Q479" t="s">
        <v>13</v>
      </c>
    </row>
    <row r="480" spans="1:17" x14ac:dyDescent="0.25">
      <c r="A480" t="str">
        <f t="shared" si="8"/>
        <v>102019</v>
      </c>
      <c r="B480" t="s">
        <v>1470</v>
      </c>
      <c r="C480" t="s">
        <v>81</v>
      </c>
      <c r="D480">
        <v>106943.4</v>
      </c>
      <c r="E480" t="s">
        <v>51</v>
      </c>
      <c r="F480" t="s">
        <v>52</v>
      </c>
      <c r="G480" t="s">
        <v>682</v>
      </c>
      <c r="H480" t="s">
        <v>54</v>
      </c>
      <c r="I480" t="s">
        <v>684</v>
      </c>
      <c r="J480">
        <v>18</v>
      </c>
      <c r="K480">
        <v>90630</v>
      </c>
      <c r="M480">
        <v>8156.7</v>
      </c>
      <c r="N480">
        <v>8156.7</v>
      </c>
      <c r="O480">
        <v>0</v>
      </c>
      <c r="P480" t="s">
        <v>2</v>
      </c>
      <c r="Q480" t="s">
        <v>13</v>
      </c>
    </row>
    <row r="481" spans="1:17" x14ac:dyDescent="0.25">
      <c r="A481" t="str">
        <f t="shared" si="8"/>
        <v>102019</v>
      </c>
      <c r="B481" t="s">
        <v>1470</v>
      </c>
      <c r="C481" t="s">
        <v>81</v>
      </c>
      <c r="D481">
        <v>203880.4</v>
      </c>
      <c r="E481" t="s">
        <v>51</v>
      </c>
      <c r="F481" t="s">
        <v>52</v>
      </c>
      <c r="G481" t="s">
        <v>675</v>
      </c>
      <c r="H481" t="s">
        <v>54</v>
      </c>
      <c r="I481" t="s">
        <v>685</v>
      </c>
      <c r="J481">
        <v>18</v>
      </c>
      <c r="K481">
        <v>172780</v>
      </c>
      <c r="M481">
        <v>15550.2</v>
      </c>
      <c r="N481">
        <v>15550.2</v>
      </c>
      <c r="O481">
        <v>0</v>
      </c>
      <c r="P481" t="s">
        <v>2</v>
      </c>
      <c r="Q481" t="s">
        <v>13</v>
      </c>
    </row>
    <row r="482" spans="1:17" x14ac:dyDescent="0.25">
      <c r="A482" t="str">
        <f t="shared" si="8"/>
        <v>102019</v>
      </c>
      <c r="B482" t="s">
        <v>1470</v>
      </c>
      <c r="C482" t="s">
        <v>81</v>
      </c>
      <c r="D482">
        <v>137588</v>
      </c>
      <c r="E482" t="s">
        <v>51</v>
      </c>
      <c r="F482" t="s">
        <v>52</v>
      </c>
      <c r="G482" t="s">
        <v>656</v>
      </c>
      <c r="H482" t="s">
        <v>54</v>
      </c>
      <c r="I482" t="s">
        <v>686</v>
      </c>
      <c r="J482">
        <v>18</v>
      </c>
      <c r="K482">
        <v>116600</v>
      </c>
      <c r="M482">
        <v>10494</v>
      </c>
      <c r="N482">
        <v>10494</v>
      </c>
      <c r="O482">
        <v>0</v>
      </c>
      <c r="P482" t="s">
        <v>2</v>
      </c>
      <c r="Q482" t="s">
        <v>13</v>
      </c>
    </row>
    <row r="483" spans="1:17" x14ac:dyDescent="0.25">
      <c r="A483" t="str">
        <f t="shared" si="8"/>
        <v>102019</v>
      </c>
      <c r="B483" t="s">
        <v>1470</v>
      </c>
      <c r="C483" t="s">
        <v>81</v>
      </c>
      <c r="D483">
        <v>66292.399999999994</v>
      </c>
      <c r="E483" t="s">
        <v>51</v>
      </c>
      <c r="F483" t="s">
        <v>52</v>
      </c>
      <c r="G483" t="s">
        <v>656</v>
      </c>
      <c r="H483" t="s">
        <v>54</v>
      </c>
      <c r="I483" t="s">
        <v>687</v>
      </c>
      <c r="J483">
        <v>18</v>
      </c>
      <c r="K483">
        <v>56180</v>
      </c>
      <c r="M483">
        <v>5056.2</v>
      </c>
      <c r="N483">
        <v>5056.2</v>
      </c>
      <c r="O483">
        <v>0</v>
      </c>
      <c r="P483" t="s">
        <v>2</v>
      </c>
      <c r="Q483" t="s">
        <v>13</v>
      </c>
    </row>
    <row r="484" spans="1:17" x14ac:dyDescent="0.25">
      <c r="A484" t="str">
        <f t="shared" si="8"/>
        <v>102019</v>
      </c>
      <c r="B484" t="s">
        <v>1470</v>
      </c>
      <c r="C484" t="s">
        <v>81</v>
      </c>
      <c r="D484">
        <v>206382</v>
      </c>
      <c r="E484" t="s">
        <v>51</v>
      </c>
      <c r="F484" t="s">
        <v>52</v>
      </c>
      <c r="G484" t="s">
        <v>656</v>
      </c>
      <c r="H484" t="s">
        <v>54</v>
      </c>
      <c r="I484" t="s">
        <v>688</v>
      </c>
      <c r="J484">
        <v>18</v>
      </c>
      <c r="K484">
        <v>174900</v>
      </c>
      <c r="M484">
        <v>15741</v>
      </c>
      <c r="N484">
        <v>15741</v>
      </c>
      <c r="O484">
        <v>0</v>
      </c>
      <c r="P484" t="s">
        <v>2</v>
      </c>
      <c r="Q484" t="s">
        <v>13</v>
      </c>
    </row>
    <row r="485" spans="1:17" x14ac:dyDescent="0.25">
      <c r="A485" t="str">
        <f t="shared" si="8"/>
        <v>102019</v>
      </c>
      <c r="B485" t="s">
        <v>1470</v>
      </c>
      <c r="C485" t="s">
        <v>81</v>
      </c>
      <c r="D485">
        <v>33146.199999999997</v>
      </c>
      <c r="E485" t="s">
        <v>51</v>
      </c>
      <c r="F485" t="s">
        <v>52</v>
      </c>
      <c r="G485" t="s">
        <v>689</v>
      </c>
      <c r="H485" t="s">
        <v>54</v>
      </c>
      <c r="I485" t="s">
        <v>690</v>
      </c>
      <c r="J485">
        <v>18</v>
      </c>
      <c r="K485">
        <v>28090</v>
      </c>
      <c r="M485">
        <v>2528.1</v>
      </c>
      <c r="N485">
        <v>2528.1</v>
      </c>
      <c r="O485">
        <v>0</v>
      </c>
      <c r="P485" t="s">
        <v>2</v>
      </c>
      <c r="Q485" t="s">
        <v>13</v>
      </c>
    </row>
    <row r="486" spans="1:17" x14ac:dyDescent="0.25">
      <c r="A486" t="str">
        <f t="shared" si="8"/>
        <v>102019</v>
      </c>
      <c r="B486" t="s">
        <v>1470</v>
      </c>
      <c r="C486" t="s">
        <v>81</v>
      </c>
      <c r="D486">
        <v>178239</v>
      </c>
      <c r="E486" t="s">
        <v>51</v>
      </c>
      <c r="F486" t="s">
        <v>52</v>
      </c>
      <c r="G486" t="s">
        <v>689</v>
      </c>
      <c r="H486" t="s">
        <v>54</v>
      </c>
      <c r="I486" t="s">
        <v>691</v>
      </c>
      <c r="J486">
        <v>18</v>
      </c>
      <c r="K486">
        <v>151050</v>
      </c>
      <c r="M486">
        <v>13594.5</v>
      </c>
      <c r="N486">
        <v>13594.5</v>
      </c>
      <c r="O486">
        <v>0</v>
      </c>
      <c r="P486" t="s">
        <v>2</v>
      </c>
      <c r="Q486" t="s">
        <v>13</v>
      </c>
    </row>
    <row r="487" spans="1:17" x14ac:dyDescent="0.25">
      <c r="A487" t="str">
        <f t="shared" si="8"/>
        <v>102019</v>
      </c>
      <c r="B487" t="s">
        <v>1470</v>
      </c>
      <c r="C487" t="s">
        <v>81</v>
      </c>
      <c r="D487">
        <v>173235.8</v>
      </c>
      <c r="E487" t="s">
        <v>51</v>
      </c>
      <c r="F487" t="s">
        <v>52</v>
      </c>
      <c r="G487" t="s">
        <v>18</v>
      </c>
      <c r="H487" t="s">
        <v>54</v>
      </c>
      <c r="I487" t="s">
        <v>692</v>
      </c>
      <c r="J487">
        <v>18</v>
      </c>
      <c r="K487">
        <v>146810</v>
      </c>
      <c r="M487">
        <v>13212.9</v>
      </c>
      <c r="N487">
        <v>13212.9</v>
      </c>
      <c r="O487">
        <v>0</v>
      </c>
      <c r="P487" t="s">
        <v>2</v>
      </c>
      <c r="Q487" t="s">
        <v>13</v>
      </c>
    </row>
    <row r="488" spans="1:17" x14ac:dyDescent="0.25">
      <c r="A488" t="str">
        <f t="shared" si="8"/>
        <v>102019</v>
      </c>
      <c r="B488" t="s">
        <v>1470</v>
      </c>
      <c r="C488" t="s">
        <v>81</v>
      </c>
      <c r="D488">
        <v>203880.4</v>
      </c>
      <c r="E488" t="s">
        <v>51</v>
      </c>
      <c r="F488" t="s">
        <v>52</v>
      </c>
      <c r="G488" t="s">
        <v>693</v>
      </c>
      <c r="H488" t="s">
        <v>54</v>
      </c>
      <c r="I488" t="s">
        <v>694</v>
      </c>
      <c r="J488">
        <v>18</v>
      </c>
      <c r="K488">
        <v>172780</v>
      </c>
      <c r="M488">
        <v>15550.2</v>
      </c>
      <c r="N488">
        <v>15550.2</v>
      </c>
      <c r="O488">
        <v>0</v>
      </c>
      <c r="P488" t="s">
        <v>2</v>
      </c>
      <c r="Q488" t="s">
        <v>13</v>
      </c>
    </row>
    <row r="489" spans="1:17" x14ac:dyDescent="0.25">
      <c r="A489" t="str">
        <f t="shared" si="8"/>
        <v>102019</v>
      </c>
      <c r="B489" t="s">
        <v>1470</v>
      </c>
      <c r="C489" t="s">
        <v>81</v>
      </c>
      <c r="D489">
        <v>140089.60000000001</v>
      </c>
      <c r="E489" t="s">
        <v>51</v>
      </c>
      <c r="F489" t="s">
        <v>52</v>
      </c>
      <c r="G489" t="s">
        <v>695</v>
      </c>
      <c r="H489" t="s">
        <v>54</v>
      </c>
      <c r="I489" t="s">
        <v>696</v>
      </c>
      <c r="J489">
        <v>18</v>
      </c>
      <c r="K489">
        <v>118720</v>
      </c>
      <c r="M489">
        <v>10684.8</v>
      </c>
      <c r="N489">
        <v>10684.8</v>
      </c>
      <c r="O489">
        <v>0</v>
      </c>
      <c r="P489" t="s">
        <v>2</v>
      </c>
      <c r="Q489" t="s">
        <v>13</v>
      </c>
    </row>
    <row r="490" spans="1:17" x14ac:dyDescent="0.25">
      <c r="A490" t="str">
        <f t="shared" si="8"/>
        <v>102019</v>
      </c>
      <c r="B490" t="s">
        <v>1470</v>
      </c>
      <c r="C490" t="s">
        <v>81</v>
      </c>
      <c r="D490">
        <v>106943.4</v>
      </c>
      <c r="E490" t="s">
        <v>51</v>
      </c>
      <c r="F490" t="s">
        <v>52</v>
      </c>
      <c r="G490" t="s">
        <v>697</v>
      </c>
      <c r="H490" t="s">
        <v>54</v>
      </c>
      <c r="I490" t="s">
        <v>698</v>
      </c>
      <c r="J490">
        <v>18</v>
      </c>
      <c r="K490">
        <v>90630</v>
      </c>
      <c r="M490">
        <v>8156.7</v>
      </c>
      <c r="N490">
        <v>8156.7</v>
      </c>
      <c r="O490">
        <v>0</v>
      </c>
      <c r="P490" t="s">
        <v>2</v>
      </c>
      <c r="Q490" t="s">
        <v>13</v>
      </c>
    </row>
    <row r="491" spans="1:17" x14ac:dyDescent="0.25">
      <c r="A491" t="str">
        <f t="shared" si="8"/>
        <v>102019</v>
      </c>
      <c r="B491" t="s">
        <v>1470</v>
      </c>
      <c r="C491" t="s">
        <v>81</v>
      </c>
      <c r="D491">
        <v>66292.399999999994</v>
      </c>
      <c r="E491" t="s">
        <v>51</v>
      </c>
      <c r="F491" t="s">
        <v>52</v>
      </c>
      <c r="G491" t="s">
        <v>697</v>
      </c>
      <c r="H491" t="s">
        <v>54</v>
      </c>
      <c r="I491" t="s">
        <v>699</v>
      </c>
      <c r="J491">
        <v>18</v>
      </c>
      <c r="K491">
        <v>56180</v>
      </c>
      <c r="M491">
        <v>5056.2</v>
      </c>
      <c r="N491">
        <v>5056.2</v>
      </c>
      <c r="O491">
        <v>0</v>
      </c>
      <c r="P491" t="s">
        <v>2</v>
      </c>
      <c r="Q491" t="s">
        <v>13</v>
      </c>
    </row>
    <row r="492" spans="1:17" x14ac:dyDescent="0.25">
      <c r="A492" t="str">
        <f t="shared" si="8"/>
        <v>102019</v>
      </c>
      <c r="B492" t="s">
        <v>1470</v>
      </c>
      <c r="C492" t="s">
        <v>81</v>
      </c>
      <c r="D492">
        <v>132584.79999999999</v>
      </c>
      <c r="E492" t="s">
        <v>51</v>
      </c>
      <c r="F492" t="s">
        <v>52</v>
      </c>
      <c r="G492" t="s">
        <v>697</v>
      </c>
      <c r="H492" t="s">
        <v>54</v>
      </c>
      <c r="I492" t="s">
        <v>700</v>
      </c>
      <c r="J492">
        <v>18</v>
      </c>
      <c r="K492">
        <v>112360</v>
      </c>
      <c r="M492">
        <v>10112.4</v>
      </c>
      <c r="N492">
        <v>10112.4</v>
      </c>
      <c r="O492">
        <v>0</v>
      </c>
      <c r="P492" t="s">
        <v>2</v>
      </c>
      <c r="Q492" t="s">
        <v>13</v>
      </c>
    </row>
    <row r="493" spans="1:17" x14ac:dyDescent="0.25">
      <c r="A493" t="str">
        <f t="shared" si="8"/>
        <v>102019</v>
      </c>
      <c r="B493" t="s">
        <v>1470</v>
      </c>
      <c r="C493" t="s">
        <v>81</v>
      </c>
      <c r="D493">
        <v>132584.79999999999</v>
      </c>
      <c r="E493" t="s">
        <v>51</v>
      </c>
      <c r="F493" t="s">
        <v>52</v>
      </c>
      <c r="G493" t="s">
        <v>689</v>
      </c>
      <c r="H493" t="s">
        <v>54</v>
      </c>
      <c r="I493" t="s">
        <v>701</v>
      </c>
      <c r="J493">
        <v>18</v>
      </c>
      <c r="K493">
        <v>112360</v>
      </c>
      <c r="M493">
        <v>10112.4</v>
      </c>
      <c r="N493">
        <v>10112.4</v>
      </c>
      <c r="O493">
        <v>0</v>
      </c>
      <c r="P493" t="s">
        <v>2</v>
      </c>
      <c r="Q493" t="s">
        <v>13</v>
      </c>
    </row>
    <row r="494" spans="1:17" x14ac:dyDescent="0.25">
      <c r="A494" t="str">
        <f t="shared" si="8"/>
        <v>102019</v>
      </c>
      <c r="B494" t="s">
        <v>1470</v>
      </c>
      <c r="C494" t="s">
        <v>81</v>
      </c>
      <c r="D494">
        <v>170734.2</v>
      </c>
      <c r="E494" t="s">
        <v>51</v>
      </c>
      <c r="F494" t="s">
        <v>52</v>
      </c>
      <c r="G494" t="s">
        <v>697</v>
      </c>
      <c r="H494" t="s">
        <v>54</v>
      </c>
      <c r="I494" t="s">
        <v>702</v>
      </c>
      <c r="J494">
        <v>18</v>
      </c>
      <c r="K494">
        <v>144690</v>
      </c>
      <c r="M494">
        <v>13022.1</v>
      </c>
      <c r="N494">
        <v>13022.1</v>
      </c>
      <c r="O494">
        <v>0</v>
      </c>
      <c r="P494" t="s">
        <v>2</v>
      </c>
      <c r="Q494" t="s">
        <v>13</v>
      </c>
    </row>
    <row r="495" spans="1:17" x14ac:dyDescent="0.25">
      <c r="A495" t="str">
        <f t="shared" si="8"/>
        <v>102019</v>
      </c>
      <c r="B495" t="s">
        <v>1470</v>
      </c>
      <c r="C495" t="s">
        <v>81</v>
      </c>
      <c r="D495">
        <v>137588</v>
      </c>
      <c r="E495" t="s">
        <v>51</v>
      </c>
      <c r="F495" t="s">
        <v>52</v>
      </c>
      <c r="G495" t="s">
        <v>661</v>
      </c>
      <c r="H495" t="s">
        <v>54</v>
      </c>
      <c r="I495" t="s">
        <v>703</v>
      </c>
      <c r="J495">
        <v>18</v>
      </c>
      <c r="K495">
        <v>116600</v>
      </c>
      <c r="M495">
        <v>10494</v>
      </c>
      <c r="N495">
        <v>10494</v>
      </c>
      <c r="O495">
        <v>0</v>
      </c>
      <c r="P495" t="s">
        <v>2</v>
      </c>
      <c r="Q495" t="s">
        <v>13</v>
      </c>
    </row>
    <row r="496" spans="1:17" x14ac:dyDescent="0.25">
      <c r="A496" t="str">
        <f t="shared" si="8"/>
        <v>102019</v>
      </c>
      <c r="B496" t="s">
        <v>1470</v>
      </c>
      <c r="C496" t="s">
        <v>81</v>
      </c>
      <c r="D496">
        <v>137588</v>
      </c>
      <c r="E496" t="s">
        <v>51</v>
      </c>
      <c r="F496" t="s">
        <v>52</v>
      </c>
      <c r="G496" t="s">
        <v>670</v>
      </c>
      <c r="H496" t="s">
        <v>54</v>
      </c>
      <c r="I496" t="s">
        <v>704</v>
      </c>
      <c r="J496">
        <v>18</v>
      </c>
      <c r="K496">
        <v>116600</v>
      </c>
      <c r="M496">
        <v>10494</v>
      </c>
      <c r="N496">
        <v>10494</v>
      </c>
      <c r="O496">
        <v>0</v>
      </c>
      <c r="P496" t="s">
        <v>2</v>
      </c>
      <c r="Q496" t="s">
        <v>13</v>
      </c>
    </row>
    <row r="497" spans="1:17" x14ac:dyDescent="0.25">
      <c r="A497" t="str">
        <f t="shared" si="8"/>
        <v>102019</v>
      </c>
      <c r="B497" t="s">
        <v>1470</v>
      </c>
      <c r="C497" t="s">
        <v>81</v>
      </c>
      <c r="D497">
        <v>142591.20000000001</v>
      </c>
      <c r="E497" t="s">
        <v>51</v>
      </c>
      <c r="F497" t="s">
        <v>52</v>
      </c>
      <c r="G497" t="s">
        <v>670</v>
      </c>
      <c r="H497" t="s">
        <v>54</v>
      </c>
      <c r="I497" t="s">
        <v>705</v>
      </c>
      <c r="J497">
        <v>18</v>
      </c>
      <c r="K497">
        <v>120840</v>
      </c>
      <c r="M497">
        <v>10875.6</v>
      </c>
      <c r="N497">
        <v>10875.6</v>
      </c>
      <c r="O497">
        <v>0</v>
      </c>
      <c r="P497" t="s">
        <v>2</v>
      </c>
      <c r="Q497" t="s">
        <v>13</v>
      </c>
    </row>
    <row r="498" spans="1:17" x14ac:dyDescent="0.25">
      <c r="A498" t="str">
        <f t="shared" si="8"/>
        <v>102019</v>
      </c>
      <c r="B498" t="s">
        <v>1470</v>
      </c>
      <c r="C498" t="s">
        <v>81</v>
      </c>
      <c r="D498">
        <v>137588</v>
      </c>
      <c r="E498" t="s">
        <v>51</v>
      </c>
      <c r="F498" t="s">
        <v>52</v>
      </c>
      <c r="G498" t="s">
        <v>695</v>
      </c>
      <c r="H498" t="s">
        <v>54</v>
      </c>
      <c r="I498" t="s">
        <v>706</v>
      </c>
      <c r="J498">
        <v>18</v>
      </c>
      <c r="K498">
        <v>116600</v>
      </c>
      <c r="M498">
        <v>10494</v>
      </c>
      <c r="N498">
        <v>10494</v>
      </c>
      <c r="O498">
        <v>0</v>
      </c>
      <c r="P498" t="s">
        <v>2</v>
      </c>
      <c r="Q498" t="s">
        <v>13</v>
      </c>
    </row>
    <row r="499" spans="1:17" x14ac:dyDescent="0.25">
      <c r="A499" t="str">
        <f t="shared" si="8"/>
        <v>102019</v>
      </c>
      <c r="B499" t="s">
        <v>1470</v>
      </c>
      <c r="C499" t="s">
        <v>81</v>
      </c>
      <c r="D499">
        <v>142591.20000000001</v>
      </c>
      <c r="E499" t="s">
        <v>51</v>
      </c>
      <c r="F499" t="s">
        <v>52</v>
      </c>
      <c r="G499" t="s">
        <v>663</v>
      </c>
      <c r="H499" t="s">
        <v>54</v>
      </c>
      <c r="I499" t="s">
        <v>707</v>
      </c>
      <c r="J499">
        <v>18</v>
      </c>
      <c r="K499">
        <v>120840</v>
      </c>
      <c r="M499">
        <v>10875.6</v>
      </c>
      <c r="N499">
        <v>10875.6</v>
      </c>
      <c r="O499">
        <v>0</v>
      </c>
      <c r="P499" t="s">
        <v>2</v>
      </c>
      <c r="Q499" t="s">
        <v>13</v>
      </c>
    </row>
    <row r="500" spans="1:17" x14ac:dyDescent="0.25">
      <c r="A500" t="str">
        <f t="shared" si="8"/>
        <v>102019</v>
      </c>
      <c r="B500" t="s">
        <v>1470</v>
      </c>
      <c r="C500" t="s">
        <v>81</v>
      </c>
      <c r="D500">
        <v>137588</v>
      </c>
      <c r="E500" t="s">
        <v>51</v>
      </c>
      <c r="F500" t="s">
        <v>52</v>
      </c>
      <c r="G500" t="s">
        <v>708</v>
      </c>
      <c r="H500" t="s">
        <v>54</v>
      </c>
      <c r="I500" t="s">
        <v>709</v>
      </c>
      <c r="J500">
        <v>18</v>
      </c>
      <c r="K500">
        <v>116600</v>
      </c>
      <c r="M500">
        <v>10494</v>
      </c>
      <c r="N500">
        <v>10494</v>
      </c>
      <c r="O500">
        <v>0</v>
      </c>
      <c r="P500" t="s">
        <v>2</v>
      </c>
      <c r="Q500" t="s">
        <v>13</v>
      </c>
    </row>
    <row r="501" spans="1:17" x14ac:dyDescent="0.25">
      <c r="A501" t="str">
        <f t="shared" si="8"/>
        <v>102019</v>
      </c>
      <c r="B501" t="s">
        <v>1470</v>
      </c>
      <c r="C501" t="s">
        <v>81</v>
      </c>
      <c r="D501">
        <v>142591.20000000001</v>
      </c>
      <c r="E501" t="s">
        <v>51</v>
      </c>
      <c r="F501" t="s">
        <v>52</v>
      </c>
      <c r="G501" t="s">
        <v>710</v>
      </c>
      <c r="H501" t="s">
        <v>54</v>
      </c>
      <c r="I501" t="s">
        <v>711</v>
      </c>
      <c r="J501">
        <v>18</v>
      </c>
      <c r="K501">
        <v>120840</v>
      </c>
      <c r="M501">
        <v>10875.6</v>
      </c>
      <c r="N501">
        <v>10875.6</v>
      </c>
      <c r="O501">
        <v>0</v>
      </c>
      <c r="P501" t="s">
        <v>2</v>
      </c>
      <c r="Q501" t="s">
        <v>13</v>
      </c>
    </row>
    <row r="502" spans="1:17" x14ac:dyDescent="0.25">
      <c r="A502" t="str">
        <f t="shared" si="8"/>
        <v>102019</v>
      </c>
      <c r="B502" t="s">
        <v>1470</v>
      </c>
      <c r="C502" t="s">
        <v>81</v>
      </c>
      <c r="D502">
        <v>206382</v>
      </c>
      <c r="E502" t="s">
        <v>51</v>
      </c>
      <c r="F502" t="s">
        <v>52</v>
      </c>
      <c r="G502" t="s">
        <v>712</v>
      </c>
      <c r="H502" t="s">
        <v>54</v>
      </c>
      <c r="I502" t="s">
        <v>713</v>
      </c>
      <c r="J502">
        <v>18</v>
      </c>
      <c r="K502">
        <v>174900</v>
      </c>
      <c r="M502">
        <v>15741</v>
      </c>
      <c r="N502">
        <v>15741</v>
      </c>
      <c r="O502">
        <v>0</v>
      </c>
      <c r="P502" t="s">
        <v>2</v>
      </c>
      <c r="Q502" t="s">
        <v>13</v>
      </c>
    </row>
    <row r="503" spans="1:17" x14ac:dyDescent="0.25">
      <c r="A503" t="str">
        <f t="shared" si="8"/>
        <v>102019</v>
      </c>
      <c r="B503" t="s">
        <v>1470</v>
      </c>
      <c r="C503" t="s">
        <v>81</v>
      </c>
      <c r="D503">
        <v>33146.199999999997</v>
      </c>
      <c r="E503" t="s">
        <v>51</v>
      </c>
      <c r="F503" t="s">
        <v>52</v>
      </c>
      <c r="G503" t="s">
        <v>708</v>
      </c>
      <c r="H503" t="s">
        <v>54</v>
      </c>
      <c r="I503" t="s">
        <v>714</v>
      </c>
      <c r="J503">
        <v>18</v>
      </c>
      <c r="K503">
        <v>28090</v>
      </c>
      <c r="M503">
        <v>2528.1</v>
      </c>
      <c r="N503">
        <v>2528.1</v>
      </c>
      <c r="O503">
        <v>0</v>
      </c>
      <c r="P503" t="s">
        <v>2</v>
      </c>
      <c r="Q503" t="s">
        <v>13</v>
      </c>
    </row>
    <row r="504" spans="1:17" x14ac:dyDescent="0.25">
      <c r="A504" t="str">
        <f t="shared" si="8"/>
        <v>102019</v>
      </c>
      <c r="B504" t="s">
        <v>1470</v>
      </c>
      <c r="C504" t="s">
        <v>81</v>
      </c>
      <c r="D504">
        <v>132584.79999999999</v>
      </c>
      <c r="E504" t="s">
        <v>51</v>
      </c>
      <c r="F504" t="s">
        <v>52</v>
      </c>
      <c r="G504" t="s">
        <v>715</v>
      </c>
      <c r="H504" t="s">
        <v>54</v>
      </c>
      <c r="I504" t="s">
        <v>716</v>
      </c>
      <c r="J504">
        <v>18</v>
      </c>
      <c r="K504">
        <v>112360</v>
      </c>
      <c r="M504">
        <v>10112.4</v>
      </c>
      <c r="N504">
        <v>10112.4</v>
      </c>
      <c r="O504">
        <v>0</v>
      </c>
      <c r="P504" t="s">
        <v>2</v>
      </c>
      <c r="Q504" t="s">
        <v>13</v>
      </c>
    </row>
    <row r="505" spans="1:17" x14ac:dyDescent="0.25">
      <c r="A505" t="str">
        <f t="shared" si="8"/>
        <v>102019</v>
      </c>
      <c r="B505" t="s">
        <v>1470</v>
      </c>
      <c r="C505" t="s">
        <v>81</v>
      </c>
      <c r="D505">
        <v>213886.8</v>
      </c>
      <c r="E505" t="s">
        <v>51</v>
      </c>
      <c r="F505" t="s">
        <v>52</v>
      </c>
      <c r="G505" t="s">
        <v>715</v>
      </c>
      <c r="H505" t="s">
        <v>54</v>
      </c>
      <c r="I505" t="s">
        <v>717</v>
      </c>
      <c r="J505">
        <v>18</v>
      </c>
      <c r="K505">
        <v>181260</v>
      </c>
      <c r="M505">
        <v>16313.4</v>
      </c>
      <c r="N505">
        <v>16313.4</v>
      </c>
      <c r="O505">
        <v>0</v>
      </c>
      <c r="P505" t="s">
        <v>2</v>
      </c>
      <c r="Q505" t="s">
        <v>13</v>
      </c>
    </row>
    <row r="506" spans="1:17" x14ac:dyDescent="0.25">
      <c r="A506" t="str">
        <f t="shared" si="8"/>
        <v>102019</v>
      </c>
      <c r="B506" t="s">
        <v>1470</v>
      </c>
      <c r="C506" t="s">
        <v>81</v>
      </c>
      <c r="D506">
        <v>135086.39999999999</v>
      </c>
      <c r="E506" t="s">
        <v>51</v>
      </c>
      <c r="F506" t="s">
        <v>52</v>
      </c>
      <c r="G506" t="s">
        <v>663</v>
      </c>
      <c r="H506" t="s">
        <v>54</v>
      </c>
      <c r="I506" t="s">
        <v>718</v>
      </c>
      <c r="J506">
        <v>18</v>
      </c>
      <c r="K506">
        <v>114480</v>
      </c>
      <c r="M506">
        <v>10303.200000000001</v>
      </c>
      <c r="N506">
        <v>10303.200000000001</v>
      </c>
      <c r="O506">
        <v>0</v>
      </c>
      <c r="P506" t="s">
        <v>2</v>
      </c>
      <c r="Q506" t="s">
        <v>13</v>
      </c>
    </row>
    <row r="507" spans="1:17" x14ac:dyDescent="0.25">
      <c r="A507" t="str">
        <f t="shared" si="8"/>
        <v>102019</v>
      </c>
      <c r="B507" t="s">
        <v>1470</v>
      </c>
      <c r="C507" t="s">
        <v>81</v>
      </c>
      <c r="D507">
        <v>142591.20000000001</v>
      </c>
      <c r="E507" t="s">
        <v>51</v>
      </c>
      <c r="F507" t="s">
        <v>52</v>
      </c>
      <c r="G507" t="s">
        <v>719</v>
      </c>
      <c r="H507" t="s">
        <v>54</v>
      </c>
      <c r="I507" t="s">
        <v>720</v>
      </c>
      <c r="J507">
        <v>18</v>
      </c>
      <c r="K507">
        <v>120840</v>
      </c>
      <c r="M507">
        <v>10875.6</v>
      </c>
      <c r="N507">
        <v>10875.6</v>
      </c>
      <c r="O507">
        <v>0</v>
      </c>
      <c r="P507" t="s">
        <v>2</v>
      </c>
      <c r="Q507" t="s">
        <v>13</v>
      </c>
    </row>
    <row r="508" spans="1:17" x14ac:dyDescent="0.25">
      <c r="A508" t="str">
        <f t="shared" si="8"/>
        <v>102019</v>
      </c>
      <c r="B508" t="s">
        <v>1470</v>
      </c>
      <c r="C508" t="s">
        <v>81</v>
      </c>
      <c r="D508">
        <v>66292.399999999994</v>
      </c>
      <c r="E508" t="s">
        <v>51</v>
      </c>
      <c r="F508" t="s">
        <v>52</v>
      </c>
      <c r="G508" t="s">
        <v>18</v>
      </c>
      <c r="H508" t="s">
        <v>54</v>
      </c>
      <c r="I508" t="s">
        <v>721</v>
      </c>
      <c r="J508">
        <v>18</v>
      </c>
      <c r="K508">
        <v>56180</v>
      </c>
      <c r="M508">
        <v>5056.2</v>
      </c>
      <c r="N508">
        <v>5056.2</v>
      </c>
      <c r="O508">
        <v>0</v>
      </c>
      <c r="P508" t="s">
        <v>2</v>
      </c>
      <c r="Q508" t="s">
        <v>13</v>
      </c>
    </row>
    <row r="509" spans="1:17" x14ac:dyDescent="0.25">
      <c r="A509" t="str">
        <f t="shared" si="8"/>
        <v>102019</v>
      </c>
      <c r="B509" t="s">
        <v>1470</v>
      </c>
      <c r="C509" t="s">
        <v>81</v>
      </c>
      <c r="D509">
        <v>203880.4</v>
      </c>
      <c r="E509" t="s">
        <v>51</v>
      </c>
      <c r="F509" t="s">
        <v>52</v>
      </c>
      <c r="G509" t="s">
        <v>722</v>
      </c>
      <c r="H509" t="s">
        <v>54</v>
      </c>
      <c r="I509" t="s">
        <v>723</v>
      </c>
      <c r="J509">
        <v>18</v>
      </c>
      <c r="K509">
        <v>172780</v>
      </c>
      <c r="M509">
        <v>15550.2</v>
      </c>
      <c r="N509">
        <v>15550.2</v>
      </c>
      <c r="O509">
        <v>0</v>
      </c>
      <c r="P509" t="s">
        <v>2</v>
      </c>
      <c r="Q509" t="s">
        <v>13</v>
      </c>
    </row>
    <row r="510" spans="1:17" x14ac:dyDescent="0.25">
      <c r="A510" t="str">
        <f t="shared" si="8"/>
        <v>102019</v>
      </c>
      <c r="B510" t="s">
        <v>1470</v>
      </c>
      <c r="C510" t="s">
        <v>81</v>
      </c>
      <c r="D510">
        <v>106943.4</v>
      </c>
      <c r="E510" t="s">
        <v>51</v>
      </c>
      <c r="F510" t="s">
        <v>52</v>
      </c>
      <c r="G510" t="s">
        <v>18</v>
      </c>
      <c r="H510" t="s">
        <v>54</v>
      </c>
      <c r="I510" t="s">
        <v>724</v>
      </c>
      <c r="J510">
        <v>18</v>
      </c>
      <c r="K510">
        <v>90630</v>
      </c>
      <c r="M510">
        <v>8156.7</v>
      </c>
      <c r="N510">
        <v>8156.7</v>
      </c>
      <c r="O510">
        <v>0</v>
      </c>
      <c r="P510" t="s">
        <v>2</v>
      </c>
      <c r="Q510" t="s">
        <v>13</v>
      </c>
    </row>
    <row r="511" spans="1:17" x14ac:dyDescent="0.25">
      <c r="A511" t="str">
        <f t="shared" si="8"/>
        <v>102019</v>
      </c>
      <c r="B511" t="s">
        <v>1470</v>
      </c>
      <c r="C511" t="s">
        <v>81</v>
      </c>
      <c r="D511">
        <v>106943.4</v>
      </c>
      <c r="E511" t="s">
        <v>51</v>
      </c>
      <c r="F511" t="s">
        <v>52</v>
      </c>
      <c r="G511" t="s">
        <v>722</v>
      </c>
      <c r="H511" t="s">
        <v>54</v>
      </c>
      <c r="I511" t="s">
        <v>725</v>
      </c>
      <c r="J511">
        <v>18</v>
      </c>
      <c r="K511">
        <v>90630</v>
      </c>
      <c r="M511">
        <v>8156.7</v>
      </c>
      <c r="N511">
        <v>8156.7</v>
      </c>
      <c r="O511">
        <v>0</v>
      </c>
      <c r="P511" t="s">
        <v>2</v>
      </c>
      <c r="Q511" t="s">
        <v>13</v>
      </c>
    </row>
    <row r="512" spans="1:17" x14ac:dyDescent="0.25">
      <c r="A512" t="str">
        <f t="shared" si="8"/>
        <v>102019</v>
      </c>
      <c r="B512" t="s">
        <v>1470</v>
      </c>
      <c r="C512" t="s">
        <v>81</v>
      </c>
      <c r="D512">
        <v>206382</v>
      </c>
      <c r="E512" t="s">
        <v>51</v>
      </c>
      <c r="F512" t="s">
        <v>52</v>
      </c>
      <c r="G512" t="s">
        <v>726</v>
      </c>
      <c r="H512" t="s">
        <v>54</v>
      </c>
      <c r="I512" t="s">
        <v>727</v>
      </c>
      <c r="J512">
        <v>18</v>
      </c>
      <c r="K512">
        <v>174900</v>
      </c>
      <c r="M512">
        <v>15741</v>
      </c>
      <c r="N512">
        <v>15741</v>
      </c>
      <c r="O512">
        <v>0</v>
      </c>
      <c r="P512" t="s">
        <v>2</v>
      </c>
      <c r="Q512" t="s">
        <v>13</v>
      </c>
    </row>
    <row r="513" spans="1:17" x14ac:dyDescent="0.25">
      <c r="A513" t="str">
        <f t="shared" si="8"/>
        <v>102019</v>
      </c>
      <c r="B513" t="s">
        <v>1470</v>
      </c>
      <c r="C513" t="s">
        <v>81</v>
      </c>
      <c r="D513">
        <v>137588</v>
      </c>
      <c r="E513" t="s">
        <v>51</v>
      </c>
      <c r="F513" t="s">
        <v>52</v>
      </c>
      <c r="G513" t="s">
        <v>710</v>
      </c>
      <c r="H513" t="s">
        <v>54</v>
      </c>
      <c r="I513" t="s">
        <v>728</v>
      </c>
      <c r="J513">
        <v>18</v>
      </c>
      <c r="K513">
        <v>116600</v>
      </c>
      <c r="M513">
        <v>10494</v>
      </c>
      <c r="N513">
        <v>10494</v>
      </c>
      <c r="O513">
        <v>0</v>
      </c>
      <c r="P513" t="s">
        <v>2</v>
      </c>
      <c r="Q513" t="s">
        <v>13</v>
      </c>
    </row>
    <row r="514" spans="1:17" x14ac:dyDescent="0.25">
      <c r="A514" t="str">
        <f t="shared" si="8"/>
        <v>102019</v>
      </c>
      <c r="B514" t="s">
        <v>1470</v>
      </c>
      <c r="C514" t="s">
        <v>81</v>
      </c>
      <c r="D514">
        <v>101940.2</v>
      </c>
      <c r="E514" t="s">
        <v>51</v>
      </c>
      <c r="F514" t="s">
        <v>52</v>
      </c>
      <c r="G514" t="s">
        <v>719</v>
      </c>
      <c r="H514" t="s">
        <v>54</v>
      </c>
      <c r="I514" t="s">
        <v>729</v>
      </c>
      <c r="J514">
        <v>18</v>
      </c>
      <c r="K514">
        <v>86390</v>
      </c>
      <c r="M514">
        <v>7775.1</v>
      </c>
      <c r="N514">
        <v>7775.1</v>
      </c>
      <c r="O514">
        <v>0</v>
      </c>
      <c r="P514" t="s">
        <v>2</v>
      </c>
      <c r="Q514" t="s">
        <v>13</v>
      </c>
    </row>
    <row r="515" spans="1:17" x14ac:dyDescent="0.25">
      <c r="A515" t="str">
        <f t="shared" ref="A515:A578" si="9">TEXT(G515,"MMYYYY")</f>
        <v>102019</v>
      </c>
      <c r="B515" t="s">
        <v>1470</v>
      </c>
      <c r="C515" t="s">
        <v>81</v>
      </c>
      <c r="D515">
        <v>106943.4</v>
      </c>
      <c r="E515" t="s">
        <v>51</v>
      </c>
      <c r="F515" t="s">
        <v>52</v>
      </c>
      <c r="G515" t="s">
        <v>18</v>
      </c>
      <c r="H515" t="s">
        <v>54</v>
      </c>
      <c r="I515" t="s">
        <v>730</v>
      </c>
      <c r="J515">
        <v>18</v>
      </c>
      <c r="K515">
        <v>90630</v>
      </c>
      <c r="M515">
        <v>8156.7</v>
      </c>
      <c r="N515">
        <v>8156.7</v>
      </c>
      <c r="O515">
        <v>0</v>
      </c>
      <c r="P515" t="s">
        <v>2</v>
      </c>
      <c r="Q515" t="s">
        <v>13</v>
      </c>
    </row>
    <row r="516" spans="1:17" x14ac:dyDescent="0.25">
      <c r="A516" t="str">
        <f t="shared" si="9"/>
        <v>102019</v>
      </c>
      <c r="B516" t="s">
        <v>1470</v>
      </c>
      <c r="C516" t="s">
        <v>81</v>
      </c>
      <c r="D516">
        <v>142591.20000000001</v>
      </c>
      <c r="E516" t="s">
        <v>51</v>
      </c>
      <c r="F516" t="s">
        <v>52</v>
      </c>
      <c r="G516" t="s">
        <v>693</v>
      </c>
      <c r="H516" t="s">
        <v>54</v>
      </c>
      <c r="I516" t="s">
        <v>731</v>
      </c>
      <c r="J516">
        <v>18</v>
      </c>
      <c r="K516">
        <v>120840</v>
      </c>
      <c r="M516">
        <v>10875.6</v>
      </c>
      <c r="N516">
        <v>10875.6</v>
      </c>
      <c r="O516">
        <v>0</v>
      </c>
      <c r="P516" t="s">
        <v>2</v>
      </c>
      <c r="Q516" t="s">
        <v>13</v>
      </c>
    </row>
    <row r="517" spans="1:17" x14ac:dyDescent="0.25">
      <c r="A517" t="str">
        <f t="shared" si="9"/>
        <v>102019</v>
      </c>
      <c r="B517" t="s">
        <v>1470</v>
      </c>
      <c r="C517" t="s">
        <v>81</v>
      </c>
      <c r="D517">
        <v>142591.20000000001</v>
      </c>
      <c r="E517" t="s">
        <v>51</v>
      </c>
      <c r="F517" t="s">
        <v>52</v>
      </c>
      <c r="G517" t="s">
        <v>693</v>
      </c>
      <c r="H517" t="s">
        <v>54</v>
      </c>
      <c r="I517" t="s">
        <v>732</v>
      </c>
      <c r="J517">
        <v>18</v>
      </c>
      <c r="K517">
        <v>120840</v>
      </c>
      <c r="M517">
        <v>10875.6</v>
      </c>
      <c r="N517">
        <v>10875.6</v>
      </c>
      <c r="O517">
        <v>0</v>
      </c>
      <c r="P517" t="s">
        <v>2</v>
      </c>
      <c r="Q517" t="s">
        <v>13</v>
      </c>
    </row>
    <row r="518" spans="1:17" x14ac:dyDescent="0.25">
      <c r="A518" t="str">
        <f t="shared" si="9"/>
        <v>102019</v>
      </c>
      <c r="B518" t="s">
        <v>1470</v>
      </c>
      <c r="C518" t="s">
        <v>81</v>
      </c>
      <c r="D518">
        <v>99438.6</v>
      </c>
      <c r="E518" t="s">
        <v>51</v>
      </c>
      <c r="F518" t="s">
        <v>52</v>
      </c>
      <c r="G518" t="s">
        <v>733</v>
      </c>
      <c r="H518" t="s">
        <v>54</v>
      </c>
      <c r="I518" t="s">
        <v>734</v>
      </c>
      <c r="J518">
        <v>18</v>
      </c>
      <c r="K518">
        <v>84270</v>
      </c>
      <c r="M518">
        <v>7584.3</v>
      </c>
      <c r="N518">
        <v>7584.3</v>
      </c>
      <c r="O518">
        <v>0</v>
      </c>
      <c r="P518" t="s">
        <v>2</v>
      </c>
      <c r="Q518" t="s">
        <v>13</v>
      </c>
    </row>
    <row r="519" spans="1:17" x14ac:dyDescent="0.25">
      <c r="A519" t="str">
        <f t="shared" si="9"/>
        <v>102019</v>
      </c>
      <c r="B519" t="s">
        <v>1470</v>
      </c>
      <c r="C519" t="s">
        <v>81</v>
      </c>
      <c r="D519">
        <v>203880.4</v>
      </c>
      <c r="E519" t="s">
        <v>51</v>
      </c>
      <c r="F519" t="s">
        <v>52</v>
      </c>
      <c r="G519" t="s">
        <v>665</v>
      </c>
      <c r="H519" t="s">
        <v>54</v>
      </c>
      <c r="I519" t="s">
        <v>735</v>
      </c>
      <c r="J519">
        <v>18</v>
      </c>
      <c r="K519">
        <v>172780</v>
      </c>
      <c r="M519">
        <v>15550.2</v>
      </c>
      <c r="N519">
        <v>15550.2</v>
      </c>
      <c r="O519">
        <v>0</v>
      </c>
      <c r="P519" t="s">
        <v>2</v>
      </c>
      <c r="Q519" t="s">
        <v>13</v>
      </c>
    </row>
    <row r="520" spans="1:17" x14ac:dyDescent="0.25">
      <c r="A520" t="str">
        <f t="shared" si="9"/>
        <v>102019</v>
      </c>
      <c r="B520" t="s">
        <v>1470</v>
      </c>
      <c r="C520" t="s">
        <v>81</v>
      </c>
      <c r="D520">
        <v>106943.4</v>
      </c>
      <c r="E520" t="s">
        <v>51</v>
      </c>
      <c r="F520" t="s">
        <v>52</v>
      </c>
      <c r="G520" t="s">
        <v>733</v>
      </c>
      <c r="H520" t="s">
        <v>54</v>
      </c>
      <c r="I520" t="s">
        <v>736</v>
      </c>
      <c r="J520">
        <v>18</v>
      </c>
      <c r="K520">
        <v>90630</v>
      </c>
      <c r="M520">
        <v>8156.7</v>
      </c>
      <c r="N520">
        <v>8156.7</v>
      </c>
      <c r="O520">
        <v>0</v>
      </c>
      <c r="P520" t="s">
        <v>2</v>
      </c>
      <c r="Q520" t="s">
        <v>13</v>
      </c>
    </row>
    <row r="521" spans="1:17" x14ac:dyDescent="0.25">
      <c r="A521" t="str">
        <f t="shared" si="9"/>
        <v>102019</v>
      </c>
      <c r="B521" t="s">
        <v>1470</v>
      </c>
      <c r="C521" t="s">
        <v>81</v>
      </c>
      <c r="D521">
        <v>208883.6</v>
      </c>
      <c r="E521" t="s">
        <v>51</v>
      </c>
      <c r="F521" t="s">
        <v>52</v>
      </c>
      <c r="G521" t="s">
        <v>665</v>
      </c>
      <c r="H521" t="s">
        <v>54</v>
      </c>
      <c r="I521" t="s">
        <v>737</v>
      </c>
      <c r="J521">
        <v>18</v>
      </c>
      <c r="K521">
        <v>177020</v>
      </c>
      <c r="M521">
        <v>15931.8</v>
      </c>
      <c r="N521">
        <v>15931.8</v>
      </c>
      <c r="O521">
        <v>0</v>
      </c>
      <c r="P521" t="s">
        <v>2</v>
      </c>
      <c r="Q521" t="s">
        <v>13</v>
      </c>
    </row>
    <row r="522" spans="1:17" x14ac:dyDescent="0.25">
      <c r="A522" t="str">
        <f t="shared" si="9"/>
        <v>102019</v>
      </c>
      <c r="B522" t="s">
        <v>1470</v>
      </c>
      <c r="C522" t="s">
        <v>81</v>
      </c>
      <c r="D522">
        <v>66292.399999999994</v>
      </c>
      <c r="E522" t="s">
        <v>51</v>
      </c>
      <c r="F522" t="s">
        <v>52</v>
      </c>
      <c r="G522" t="s">
        <v>733</v>
      </c>
      <c r="H522" t="s">
        <v>54</v>
      </c>
      <c r="I522" t="s">
        <v>738</v>
      </c>
      <c r="J522">
        <v>18</v>
      </c>
      <c r="K522">
        <v>56180</v>
      </c>
      <c r="M522">
        <v>5056.2</v>
      </c>
      <c r="N522">
        <v>5056.2</v>
      </c>
      <c r="O522">
        <v>0</v>
      </c>
      <c r="P522" t="s">
        <v>2</v>
      </c>
      <c r="Q522" t="s">
        <v>13</v>
      </c>
    </row>
    <row r="523" spans="1:17" x14ac:dyDescent="0.25">
      <c r="A523" t="str">
        <f t="shared" si="9"/>
        <v>102019</v>
      </c>
      <c r="B523" t="s">
        <v>1470</v>
      </c>
      <c r="C523" t="s">
        <v>81</v>
      </c>
      <c r="D523">
        <v>71295.600000000006</v>
      </c>
      <c r="E523" t="s">
        <v>51</v>
      </c>
      <c r="F523" t="s">
        <v>52</v>
      </c>
      <c r="G523" t="s">
        <v>733</v>
      </c>
      <c r="H523" t="s">
        <v>54</v>
      </c>
      <c r="I523" t="s">
        <v>739</v>
      </c>
      <c r="J523">
        <v>18</v>
      </c>
      <c r="K523">
        <v>60420</v>
      </c>
      <c r="M523">
        <v>5437.8</v>
      </c>
      <c r="N523">
        <v>5437.8</v>
      </c>
      <c r="O523">
        <v>0</v>
      </c>
      <c r="P523" t="s">
        <v>2</v>
      </c>
      <c r="Q523" t="s">
        <v>13</v>
      </c>
    </row>
    <row r="524" spans="1:17" x14ac:dyDescent="0.25">
      <c r="A524" t="str">
        <f t="shared" si="9"/>
        <v>102019</v>
      </c>
      <c r="B524" t="s">
        <v>1470</v>
      </c>
      <c r="C524" t="s">
        <v>81</v>
      </c>
      <c r="D524">
        <v>208883.6</v>
      </c>
      <c r="E524" t="s">
        <v>51</v>
      </c>
      <c r="F524" t="s">
        <v>52</v>
      </c>
      <c r="G524" t="s">
        <v>668</v>
      </c>
      <c r="H524" t="s">
        <v>54</v>
      </c>
      <c r="I524" t="s">
        <v>740</v>
      </c>
      <c r="J524">
        <v>18</v>
      </c>
      <c r="K524">
        <v>177020</v>
      </c>
      <c r="M524">
        <v>15931.8</v>
      </c>
      <c r="N524">
        <v>15931.8</v>
      </c>
      <c r="O524">
        <v>0</v>
      </c>
      <c r="P524" t="s">
        <v>2</v>
      </c>
      <c r="Q524" t="s">
        <v>13</v>
      </c>
    </row>
    <row r="525" spans="1:17" x14ac:dyDescent="0.25">
      <c r="A525" t="str">
        <f t="shared" si="9"/>
        <v>102019</v>
      </c>
      <c r="B525" t="s">
        <v>1470</v>
      </c>
      <c r="C525" t="s">
        <v>81</v>
      </c>
      <c r="D525">
        <v>104441.8</v>
      </c>
      <c r="E525" t="s">
        <v>51</v>
      </c>
      <c r="F525" t="s">
        <v>52</v>
      </c>
      <c r="G525" t="s">
        <v>708</v>
      </c>
      <c r="H525" t="s">
        <v>54</v>
      </c>
      <c r="I525" t="s">
        <v>741</v>
      </c>
      <c r="J525">
        <v>18</v>
      </c>
      <c r="K525">
        <v>88510</v>
      </c>
      <c r="M525">
        <v>7965.9</v>
      </c>
      <c r="N525">
        <v>7965.9</v>
      </c>
      <c r="O525">
        <v>0</v>
      </c>
      <c r="P525" t="s">
        <v>2</v>
      </c>
      <c r="Q525" t="s">
        <v>13</v>
      </c>
    </row>
    <row r="526" spans="1:17" x14ac:dyDescent="0.25">
      <c r="A526" t="str">
        <f t="shared" si="9"/>
        <v>102019</v>
      </c>
      <c r="B526" t="s">
        <v>1470</v>
      </c>
      <c r="C526" t="s">
        <v>81</v>
      </c>
      <c r="D526">
        <v>203880.4</v>
      </c>
      <c r="E526" t="s">
        <v>51</v>
      </c>
      <c r="F526" t="s">
        <v>52</v>
      </c>
      <c r="G526" t="s">
        <v>733</v>
      </c>
      <c r="H526" t="s">
        <v>54</v>
      </c>
      <c r="I526" t="s">
        <v>742</v>
      </c>
      <c r="J526">
        <v>18</v>
      </c>
      <c r="K526">
        <v>172780</v>
      </c>
      <c r="M526">
        <v>15550.2</v>
      </c>
      <c r="N526">
        <v>15550.2</v>
      </c>
      <c r="O526">
        <v>0</v>
      </c>
      <c r="P526" t="s">
        <v>2</v>
      </c>
      <c r="Q526" t="s">
        <v>13</v>
      </c>
    </row>
    <row r="527" spans="1:17" x14ac:dyDescent="0.25">
      <c r="A527" t="str">
        <f t="shared" si="9"/>
        <v>102019</v>
      </c>
      <c r="B527" t="s">
        <v>1470</v>
      </c>
      <c r="C527" t="s">
        <v>81</v>
      </c>
      <c r="D527">
        <v>173235.8</v>
      </c>
      <c r="E527" t="s">
        <v>51</v>
      </c>
      <c r="F527" t="s">
        <v>52</v>
      </c>
      <c r="G527" t="s">
        <v>668</v>
      </c>
      <c r="H527" t="s">
        <v>54</v>
      </c>
      <c r="I527" t="s">
        <v>743</v>
      </c>
      <c r="J527">
        <v>18</v>
      </c>
      <c r="K527">
        <v>146810</v>
      </c>
      <c r="M527">
        <v>13212.9</v>
      </c>
      <c r="N527">
        <v>13212.9</v>
      </c>
      <c r="O527">
        <v>0</v>
      </c>
      <c r="P527" t="s">
        <v>2</v>
      </c>
      <c r="Q527" t="s">
        <v>13</v>
      </c>
    </row>
    <row r="528" spans="1:17" x14ac:dyDescent="0.25">
      <c r="A528" t="str">
        <f t="shared" si="9"/>
        <v>102019</v>
      </c>
      <c r="B528" t="s">
        <v>1470</v>
      </c>
      <c r="C528" t="s">
        <v>81</v>
      </c>
      <c r="D528">
        <v>135086.39999999999</v>
      </c>
      <c r="E528" t="s">
        <v>51</v>
      </c>
      <c r="F528" t="s">
        <v>52</v>
      </c>
      <c r="G528" t="s">
        <v>744</v>
      </c>
      <c r="H528" t="s">
        <v>54</v>
      </c>
      <c r="I528" t="s">
        <v>745</v>
      </c>
      <c r="J528">
        <v>18</v>
      </c>
      <c r="K528">
        <v>114480</v>
      </c>
      <c r="M528">
        <v>10303.200000000001</v>
      </c>
      <c r="N528">
        <v>10303.200000000001</v>
      </c>
      <c r="O528">
        <v>0</v>
      </c>
      <c r="P528" t="s">
        <v>2</v>
      </c>
      <c r="Q528" t="s">
        <v>13</v>
      </c>
    </row>
    <row r="529" spans="1:17" x14ac:dyDescent="0.25">
      <c r="A529" t="str">
        <f t="shared" si="9"/>
        <v>102019</v>
      </c>
      <c r="B529" t="s">
        <v>1470</v>
      </c>
      <c r="C529" t="s">
        <v>488</v>
      </c>
      <c r="D529">
        <v>58352.18</v>
      </c>
      <c r="E529" t="s">
        <v>51</v>
      </c>
      <c r="F529" t="s">
        <v>52</v>
      </c>
      <c r="G529" t="s">
        <v>663</v>
      </c>
      <c r="H529" t="s">
        <v>54</v>
      </c>
      <c r="I529" t="s">
        <v>746</v>
      </c>
      <c r="J529">
        <v>18</v>
      </c>
      <c r="K529">
        <v>49451</v>
      </c>
      <c r="M529">
        <v>4450.59</v>
      </c>
      <c r="N529">
        <v>4450.59</v>
      </c>
      <c r="O529">
        <v>0</v>
      </c>
      <c r="P529" t="s">
        <v>2</v>
      </c>
      <c r="Q529" t="s">
        <v>13</v>
      </c>
    </row>
    <row r="530" spans="1:17" x14ac:dyDescent="0.25">
      <c r="A530" t="str">
        <f t="shared" si="9"/>
        <v>102019</v>
      </c>
      <c r="B530" t="s">
        <v>1470</v>
      </c>
      <c r="C530" t="s">
        <v>488</v>
      </c>
      <c r="D530">
        <v>58352.18</v>
      </c>
      <c r="E530" t="s">
        <v>51</v>
      </c>
      <c r="F530" t="s">
        <v>52</v>
      </c>
      <c r="G530" t="s">
        <v>689</v>
      </c>
      <c r="H530" t="s">
        <v>54</v>
      </c>
      <c r="I530" t="s">
        <v>747</v>
      </c>
      <c r="J530">
        <v>18</v>
      </c>
      <c r="K530">
        <v>49451</v>
      </c>
      <c r="M530">
        <v>4450.59</v>
      </c>
      <c r="N530">
        <v>4450.59</v>
      </c>
      <c r="O530">
        <v>0</v>
      </c>
      <c r="P530" t="s">
        <v>2</v>
      </c>
      <c r="Q530" t="s">
        <v>13</v>
      </c>
    </row>
    <row r="531" spans="1:17" x14ac:dyDescent="0.25">
      <c r="A531" t="str">
        <f t="shared" si="9"/>
        <v>102019</v>
      </c>
      <c r="B531" t="s">
        <v>1470</v>
      </c>
      <c r="C531" t="s">
        <v>488</v>
      </c>
      <c r="D531">
        <v>58352.18</v>
      </c>
      <c r="E531" t="s">
        <v>51</v>
      </c>
      <c r="F531" t="s">
        <v>52</v>
      </c>
      <c r="G531" t="s">
        <v>665</v>
      </c>
      <c r="H531" t="s">
        <v>54</v>
      </c>
      <c r="I531" t="s">
        <v>748</v>
      </c>
      <c r="J531">
        <v>18</v>
      </c>
      <c r="K531">
        <v>49451</v>
      </c>
      <c r="M531">
        <v>4450.59</v>
      </c>
      <c r="N531">
        <v>4450.59</v>
      </c>
      <c r="O531">
        <v>0</v>
      </c>
      <c r="P531" t="s">
        <v>2</v>
      </c>
      <c r="Q531" t="s">
        <v>13</v>
      </c>
    </row>
    <row r="532" spans="1:17" x14ac:dyDescent="0.25">
      <c r="A532" t="str">
        <f t="shared" si="9"/>
        <v>102019</v>
      </c>
      <c r="B532" t="s">
        <v>1470</v>
      </c>
      <c r="C532" t="s">
        <v>488</v>
      </c>
      <c r="D532">
        <v>58352.18</v>
      </c>
      <c r="E532" t="s">
        <v>51</v>
      </c>
      <c r="F532" t="s">
        <v>52</v>
      </c>
      <c r="G532" t="s">
        <v>689</v>
      </c>
      <c r="H532" t="s">
        <v>54</v>
      </c>
      <c r="I532" t="s">
        <v>749</v>
      </c>
      <c r="J532">
        <v>18</v>
      </c>
      <c r="K532">
        <v>49451</v>
      </c>
      <c r="M532">
        <v>4450.59</v>
      </c>
      <c r="N532">
        <v>4450.59</v>
      </c>
      <c r="O532">
        <v>0</v>
      </c>
      <c r="P532" t="s">
        <v>2</v>
      </c>
      <c r="Q532" t="s">
        <v>13</v>
      </c>
    </row>
    <row r="533" spans="1:17" x14ac:dyDescent="0.25">
      <c r="A533" t="str">
        <f t="shared" si="9"/>
        <v>102019</v>
      </c>
      <c r="B533" t="s">
        <v>1470</v>
      </c>
      <c r="C533" t="s">
        <v>488</v>
      </c>
      <c r="D533">
        <v>175056.54</v>
      </c>
      <c r="E533" t="s">
        <v>51</v>
      </c>
      <c r="F533" t="s">
        <v>52</v>
      </c>
      <c r="G533" t="s">
        <v>668</v>
      </c>
      <c r="H533" t="s">
        <v>54</v>
      </c>
      <c r="I533" t="s">
        <v>750</v>
      </c>
      <c r="J533">
        <v>18</v>
      </c>
      <c r="K533">
        <v>148353</v>
      </c>
      <c r="M533">
        <v>13351.77</v>
      </c>
      <c r="N533">
        <v>13351.77</v>
      </c>
      <c r="O533">
        <v>0</v>
      </c>
      <c r="P533" t="s">
        <v>2</v>
      </c>
      <c r="Q533" t="s">
        <v>13</v>
      </c>
    </row>
    <row r="534" spans="1:17" x14ac:dyDescent="0.25">
      <c r="A534" t="str">
        <f t="shared" si="9"/>
        <v>102019</v>
      </c>
      <c r="B534" t="s">
        <v>1470</v>
      </c>
      <c r="C534" t="s">
        <v>488</v>
      </c>
      <c r="D534">
        <v>58352.18</v>
      </c>
      <c r="E534" t="s">
        <v>51</v>
      </c>
      <c r="F534" t="s">
        <v>52</v>
      </c>
      <c r="G534" t="s">
        <v>689</v>
      </c>
      <c r="H534" t="s">
        <v>54</v>
      </c>
      <c r="I534" t="s">
        <v>751</v>
      </c>
      <c r="J534">
        <v>18</v>
      </c>
      <c r="K534">
        <v>49451</v>
      </c>
      <c r="M534">
        <v>4450.59</v>
      </c>
      <c r="N534">
        <v>4450.59</v>
      </c>
      <c r="O534">
        <v>0</v>
      </c>
      <c r="P534" t="s">
        <v>2</v>
      </c>
      <c r="Q534" t="s">
        <v>13</v>
      </c>
    </row>
    <row r="535" spans="1:17" x14ac:dyDescent="0.25">
      <c r="A535" t="str">
        <f t="shared" si="9"/>
        <v>102019</v>
      </c>
      <c r="B535" t="s">
        <v>1470</v>
      </c>
      <c r="C535" t="s">
        <v>488</v>
      </c>
      <c r="D535">
        <v>175056.54</v>
      </c>
      <c r="E535" t="s">
        <v>51</v>
      </c>
      <c r="F535" t="s">
        <v>52</v>
      </c>
      <c r="G535" t="s">
        <v>712</v>
      </c>
      <c r="H535" t="s">
        <v>54</v>
      </c>
      <c r="I535" t="s">
        <v>752</v>
      </c>
      <c r="J535">
        <v>18</v>
      </c>
      <c r="K535">
        <v>148353</v>
      </c>
      <c r="M535">
        <v>13351.77</v>
      </c>
      <c r="N535">
        <v>13351.77</v>
      </c>
      <c r="O535">
        <v>0</v>
      </c>
      <c r="P535" t="s">
        <v>2</v>
      </c>
      <c r="Q535" t="s">
        <v>13</v>
      </c>
    </row>
    <row r="536" spans="1:17" x14ac:dyDescent="0.25">
      <c r="A536" t="str">
        <f t="shared" si="9"/>
        <v>102019</v>
      </c>
      <c r="B536" t="s">
        <v>1470</v>
      </c>
      <c r="C536" t="s">
        <v>488</v>
      </c>
      <c r="D536">
        <v>175056.54</v>
      </c>
      <c r="E536" t="s">
        <v>51</v>
      </c>
      <c r="F536" t="s">
        <v>52</v>
      </c>
      <c r="G536" t="s">
        <v>744</v>
      </c>
      <c r="H536" t="s">
        <v>54</v>
      </c>
      <c r="I536" t="s">
        <v>753</v>
      </c>
      <c r="J536">
        <v>18</v>
      </c>
      <c r="K536">
        <v>148353</v>
      </c>
      <c r="M536">
        <v>13351.77</v>
      </c>
      <c r="N536">
        <v>13351.77</v>
      </c>
      <c r="O536">
        <v>0</v>
      </c>
      <c r="P536" t="s">
        <v>2</v>
      </c>
      <c r="Q536" t="s">
        <v>13</v>
      </c>
    </row>
    <row r="537" spans="1:17" x14ac:dyDescent="0.25">
      <c r="A537" t="str">
        <f t="shared" si="9"/>
        <v>102019</v>
      </c>
      <c r="B537" t="s">
        <v>1470</v>
      </c>
      <c r="C537" t="s">
        <v>488</v>
      </c>
      <c r="D537">
        <v>175056.54</v>
      </c>
      <c r="E537" t="s">
        <v>51</v>
      </c>
      <c r="F537" t="s">
        <v>52</v>
      </c>
      <c r="G537" t="s">
        <v>712</v>
      </c>
      <c r="H537" t="s">
        <v>54</v>
      </c>
      <c r="I537" t="s">
        <v>754</v>
      </c>
      <c r="J537">
        <v>18</v>
      </c>
      <c r="K537">
        <v>148353</v>
      </c>
      <c r="M537">
        <v>13351.77</v>
      </c>
      <c r="N537">
        <v>13351.77</v>
      </c>
      <c r="O537">
        <v>0</v>
      </c>
      <c r="P537" t="s">
        <v>2</v>
      </c>
      <c r="Q537" t="s">
        <v>13</v>
      </c>
    </row>
    <row r="538" spans="1:17" x14ac:dyDescent="0.25">
      <c r="A538" t="str">
        <f t="shared" si="9"/>
        <v>102019</v>
      </c>
      <c r="B538" t="s">
        <v>1470</v>
      </c>
      <c r="C538" t="s">
        <v>488</v>
      </c>
      <c r="D538">
        <v>58352.18</v>
      </c>
      <c r="E538" t="s">
        <v>51</v>
      </c>
      <c r="F538" t="s">
        <v>52</v>
      </c>
      <c r="G538" t="s">
        <v>744</v>
      </c>
      <c r="H538" t="s">
        <v>54</v>
      </c>
      <c r="I538" t="s">
        <v>755</v>
      </c>
      <c r="J538">
        <v>18</v>
      </c>
      <c r="K538">
        <v>49451</v>
      </c>
      <c r="M538">
        <v>4450.59</v>
      </c>
      <c r="N538">
        <v>4450.59</v>
      </c>
      <c r="O538">
        <v>0</v>
      </c>
      <c r="P538" t="s">
        <v>2</v>
      </c>
      <c r="Q538" t="s">
        <v>13</v>
      </c>
    </row>
    <row r="539" spans="1:17" x14ac:dyDescent="0.25">
      <c r="A539" t="str">
        <f t="shared" si="9"/>
        <v>102019</v>
      </c>
      <c r="B539" t="s">
        <v>1470</v>
      </c>
      <c r="C539" t="s">
        <v>488</v>
      </c>
      <c r="D539">
        <v>58352.18</v>
      </c>
      <c r="E539" t="s">
        <v>51</v>
      </c>
      <c r="F539" t="s">
        <v>52</v>
      </c>
      <c r="G539" t="s">
        <v>695</v>
      </c>
      <c r="H539" t="s">
        <v>54</v>
      </c>
      <c r="I539" t="s">
        <v>756</v>
      </c>
      <c r="J539">
        <v>18</v>
      </c>
      <c r="K539">
        <v>49451</v>
      </c>
      <c r="M539">
        <v>4450.59</v>
      </c>
      <c r="N539">
        <v>4450.59</v>
      </c>
      <c r="O539">
        <v>0</v>
      </c>
      <c r="P539" t="s">
        <v>2</v>
      </c>
      <c r="Q539" t="s">
        <v>13</v>
      </c>
    </row>
    <row r="540" spans="1:17" x14ac:dyDescent="0.25">
      <c r="A540" t="str">
        <f t="shared" si="9"/>
        <v>102019</v>
      </c>
      <c r="B540" t="s">
        <v>1470</v>
      </c>
      <c r="C540" t="s">
        <v>640</v>
      </c>
      <c r="D540">
        <v>41300</v>
      </c>
      <c r="E540" t="s">
        <v>51</v>
      </c>
      <c r="F540" t="s">
        <v>148</v>
      </c>
      <c r="G540" t="s">
        <v>708</v>
      </c>
      <c r="H540" t="s">
        <v>54</v>
      </c>
      <c r="I540" t="s">
        <v>757</v>
      </c>
      <c r="J540">
        <v>18</v>
      </c>
      <c r="K540">
        <v>35000</v>
      </c>
      <c r="L540">
        <v>6300</v>
      </c>
      <c r="O540">
        <v>0</v>
      </c>
      <c r="P540" t="s">
        <v>2</v>
      </c>
      <c r="Q540" t="s">
        <v>13</v>
      </c>
    </row>
    <row r="541" spans="1:17" x14ac:dyDescent="0.25">
      <c r="A541" t="str">
        <f t="shared" si="9"/>
        <v>102019</v>
      </c>
      <c r="B541" t="s">
        <v>1470</v>
      </c>
      <c r="C541" t="s">
        <v>285</v>
      </c>
      <c r="D541">
        <v>519200</v>
      </c>
      <c r="E541" t="s">
        <v>51</v>
      </c>
      <c r="F541" t="s">
        <v>148</v>
      </c>
      <c r="G541" t="s">
        <v>18</v>
      </c>
      <c r="H541" t="s">
        <v>54</v>
      </c>
      <c r="I541" t="s">
        <v>758</v>
      </c>
      <c r="J541">
        <v>18</v>
      </c>
      <c r="K541">
        <v>440000</v>
      </c>
      <c r="L541">
        <v>79200</v>
      </c>
      <c r="O541">
        <v>0</v>
      </c>
      <c r="P541" t="s">
        <v>2</v>
      </c>
      <c r="Q541" t="s">
        <v>13</v>
      </c>
    </row>
    <row r="542" spans="1:17" x14ac:dyDescent="0.25">
      <c r="A542" t="str">
        <f t="shared" si="9"/>
        <v>102019</v>
      </c>
      <c r="B542" t="s">
        <v>1470</v>
      </c>
      <c r="C542" t="s">
        <v>285</v>
      </c>
      <c r="D542">
        <v>332288</v>
      </c>
      <c r="E542" t="s">
        <v>51</v>
      </c>
      <c r="F542" t="s">
        <v>148</v>
      </c>
      <c r="G542" t="s">
        <v>675</v>
      </c>
      <c r="H542" t="s">
        <v>54</v>
      </c>
      <c r="I542" t="s">
        <v>759</v>
      </c>
      <c r="J542">
        <v>18</v>
      </c>
      <c r="K542">
        <v>281600</v>
      </c>
      <c r="L542">
        <v>50688</v>
      </c>
      <c r="O542">
        <v>0</v>
      </c>
      <c r="P542" t="s">
        <v>2</v>
      </c>
      <c r="Q542" t="s">
        <v>13</v>
      </c>
    </row>
    <row r="543" spans="1:17" x14ac:dyDescent="0.25">
      <c r="A543" t="str">
        <f t="shared" si="9"/>
        <v>102019</v>
      </c>
      <c r="B543" t="s">
        <v>1470</v>
      </c>
      <c r="C543" t="s">
        <v>285</v>
      </c>
      <c r="D543">
        <v>519200</v>
      </c>
      <c r="E543" t="s">
        <v>51</v>
      </c>
      <c r="F543" t="s">
        <v>148</v>
      </c>
      <c r="G543" t="s">
        <v>712</v>
      </c>
      <c r="H543" t="s">
        <v>54</v>
      </c>
      <c r="I543" t="s">
        <v>760</v>
      </c>
      <c r="J543">
        <v>18</v>
      </c>
      <c r="K543">
        <v>440000</v>
      </c>
      <c r="L543">
        <v>79200</v>
      </c>
      <c r="O543">
        <v>0</v>
      </c>
      <c r="P543" t="s">
        <v>2</v>
      </c>
      <c r="Q543" t="s">
        <v>13</v>
      </c>
    </row>
    <row r="544" spans="1:17" x14ac:dyDescent="0.25">
      <c r="A544" t="str">
        <f t="shared" si="9"/>
        <v>102019</v>
      </c>
      <c r="B544" t="s">
        <v>1470</v>
      </c>
      <c r="C544" t="s">
        <v>285</v>
      </c>
      <c r="D544">
        <v>519200</v>
      </c>
      <c r="E544" t="s">
        <v>51</v>
      </c>
      <c r="F544" t="s">
        <v>148</v>
      </c>
      <c r="G544" t="s">
        <v>659</v>
      </c>
      <c r="H544" t="s">
        <v>54</v>
      </c>
      <c r="I544" t="s">
        <v>761</v>
      </c>
      <c r="J544">
        <v>18</v>
      </c>
      <c r="K544">
        <v>440000</v>
      </c>
      <c r="L544">
        <v>79200</v>
      </c>
      <c r="O544">
        <v>0</v>
      </c>
      <c r="P544" t="s">
        <v>2</v>
      </c>
      <c r="Q544" t="s">
        <v>13</v>
      </c>
    </row>
    <row r="545" spans="1:17" x14ac:dyDescent="0.25">
      <c r="A545" t="str">
        <f t="shared" si="9"/>
        <v>092019</v>
      </c>
      <c r="B545" t="s">
        <v>1470</v>
      </c>
      <c r="C545" t="s">
        <v>762</v>
      </c>
      <c r="D545">
        <v>19824</v>
      </c>
      <c r="E545" t="s">
        <v>51</v>
      </c>
      <c r="F545" t="s">
        <v>513</v>
      </c>
      <c r="G545" t="s">
        <v>763</v>
      </c>
      <c r="H545" t="s">
        <v>54</v>
      </c>
      <c r="I545" t="s">
        <v>764</v>
      </c>
      <c r="J545">
        <v>18</v>
      </c>
      <c r="K545">
        <v>16800</v>
      </c>
      <c r="L545">
        <v>3024</v>
      </c>
      <c r="O545">
        <v>0</v>
      </c>
      <c r="P545" t="s">
        <v>2</v>
      </c>
      <c r="Q545" t="s">
        <v>15</v>
      </c>
    </row>
    <row r="546" spans="1:17" x14ac:dyDescent="0.25">
      <c r="A546" t="str">
        <f t="shared" si="9"/>
        <v>092019</v>
      </c>
      <c r="B546" t="s">
        <v>1470</v>
      </c>
      <c r="C546" t="s">
        <v>765</v>
      </c>
      <c r="D546">
        <v>17110</v>
      </c>
      <c r="E546" t="s">
        <v>51</v>
      </c>
      <c r="F546" t="s">
        <v>513</v>
      </c>
      <c r="G546" t="s">
        <v>766</v>
      </c>
      <c r="H546" t="s">
        <v>54</v>
      </c>
      <c r="I546" t="s">
        <v>767</v>
      </c>
      <c r="J546">
        <v>18</v>
      </c>
      <c r="K546">
        <v>14500</v>
      </c>
      <c r="L546">
        <v>2610</v>
      </c>
      <c r="O546">
        <v>0</v>
      </c>
      <c r="P546" t="s">
        <v>2</v>
      </c>
      <c r="Q546" t="s">
        <v>15</v>
      </c>
    </row>
    <row r="547" spans="1:17" x14ac:dyDescent="0.25">
      <c r="A547" t="str">
        <f t="shared" si="9"/>
        <v>092019</v>
      </c>
      <c r="B547" t="s">
        <v>1470</v>
      </c>
      <c r="C547" t="s">
        <v>768</v>
      </c>
      <c r="D547">
        <v>201780</v>
      </c>
      <c r="E547" t="s">
        <v>51</v>
      </c>
      <c r="F547" t="s">
        <v>769</v>
      </c>
      <c r="G547" t="s">
        <v>770</v>
      </c>
      <c r="H547" t="s">
        <v>54</v>
      </c>
      <c r="I547" t="s">
        <v>771</v>
      </c>
      <c r="J547">
        <v>18</v>
      </c>
      <c r="K547">
        <v>171000</v>
      </c>
      <c r="L547">
        <v>30780</v>
      </c>
      <c r="O547">
        <v>0</v>
      </c>
      <c r="P547" t="s">
        <v>2</v>
      </c>
      <c r="Q547" t="s">
        <v>15</v>
      </c>
    </row>
    <row r="548" spans="1:17" x14ac:dyDescent="0.25">
      <c r="A548" t="str">
        <f t="shared" si="9"/>
        <v>092019</v>
      </c>
      <c r="B548" t="s">
        <v>1470</v>
      </c>
      <c r="C548" t="s">
        <v>768</v>
      </c>
      <c r="D548">
        <v>200600</v>
      </c>
      <c r="E548" t="s">
        <v>51</v>
      </c>
      <c r="F548" t="s">
        <v>769</v>
      </c>
      <c r="G548" t="s">
        <v>763</v>
      </c>
      <c r="H548" t="s">
        <v>54</v>
      </c>
      <c r="I548" t="s">
        <v>772</v>
      </c>
      <c r="J548">
        <v>18</v>
      </c>
      <c r="K548">
        <v>170000</v>
      </c>
      <c r="L548">
        <v>30600</v>
      </c>
      <c r="O548">
        <v>0</v>
      </c>
      <c r="P548" t="s">
        <v>2</v>
      </c>
      <c r="Q548" t="s">
        <v>15</v>
      </c>
    </row>
    <row r="549" spans="1:17" x14ac:dyDescent="0.25">
      <c r="A549" t="str">
        <f t="shared" si="9"/>
        <v>092019</v>
      </c>
      <c r="B549" t="s">
        <v>1470</v>
      </c>
      <c r="C549" t="s">
        <v>773</v>
      </c>
      <c r="D549">
        <v>8260</v>
      </c>
      <c r="E549" t="s">
        <v>51</v>
      </c>
      <c r="F549" t="s">
        <v>774</v>
      </c>
      <c r="G549" t="s">
        <v>775</v>
      </c>
      <c r="H549" t="s">
        <v>54</v>
      </c>
      <c r="I549" t="s">
        <v>776</v>
      </c>
      <c r="J549">
        <v>18</v>
      </c>
      <c r="K549">
        <v>7000</v>
      </c>
      <c r="L549">
        <v>1260</v>
      </c>
      <c r="O549">
        <v>0</v>
      </c>
      <c r="P549" t="s">
        <v>2</v>
      </c>
      <c r="Q549" t="s">
        <v>15</v>
      </c>
    </row>
    <row r="550" spans="1:17" x14ac:dyDescent="0.25">
      <c r="A550" t="str">
        <f t="shared" si="9"/>
        <v>092019</v>
      </c>
      <c r="B550" t="s">
        <v>1470</v>
      </c>
      <c r="C550" t="s">
        <v>777</v>
      </c>
      <c r="D550">
        <v>211220</v>
      </c>
      <c r="E550" t="s">
        <v>51</v>
      </c>
      <c r="F550" t="s">
        <v>778</v>
      </c>
      <c r="G550" t="s">
        <v>779</v>
      </c>
      <c r="H550" t="s">
        <v>54</v>
      </c>
      <c r="I550" t="s">
        <v>780</v>
      </c>
      <c r="J550">
        <v>18</v>
      </c>
      <c r="K550">
        <v>179000</v>
      </c>
      <c r="L550">
        <v>32220</v>
      </c>
      <c r="O550">
        <v>0</v>
      </c>
      <c r="P550" t="s">
        <v>2</v>
      </c>
      <c r="Q550" t="s">
        <v>15</v>
      </c>
    </row>
    <row r="551" spans="1:17" x14ac:dyDescent="0.25">
      <c r="A551" t="str">
        <f t="shared" si="9"/>
        <v>092019</v>
      </c>
      <c r="B551" t="s">
        <v>1470</v>
      </c>
      <c r="C551" t="s">
        <v>777</v>
      </c>
      <c r="D551">
        <v>198830</v>
      </c>
      <c r="E551" t="s">
        <v>51</v>
      </c>
      <c r="F551" t="s">
        <v>778</v>
      </c>
      <c r="G551" t="s">
        <v>779</v>
      </c>
      <c r="H551" t="s">
        <v>54</v>
      </c>
      <c r="I551" t="s">
        <v>781</v>
      </c>
      <c r="J551">
        <v>18</v>
      </c>
      <c r="K551">
        <v>168500</v>
      </c>
      <c r="L551">
        <v>30330</v>
      </c>
      <c r="O551">
        <v>0</v>
      </c>
      <c r="P551" t="s">
        <v>2</v>
      </c>
      <c r="Q551" t="s">
        <v>15</v>
      </c>
    </row>
    <row r="552" spans="1:17" x14ac:dyDescent="0.25">
      <c r="A552" t="str">
        <f t="shared" si="9"/>
        <v>092019</v>
      </c>
      <c r="B552" t="s">
        <v>1470</v>
      </c>
      <c r="C552" t="s">
        <v>50</v>
      </c>
      <c r="D552">
        <v>96420.160000000003</v>
      </c>
      <c r="E552" t="s">
        <v>51</v>
      </c>
      <c r="F552" t="s">
        <v>52</v>
      </c>
      <c r="G552" t="s">
        <v>782</v>
      </c>
      <c r="H552" t="s">
        <v>54</v>
      </c>
      <c r="I552" t="s">
        <v>783</v>
      </c>
      <c r="J552">
        <v>18</v>
      </c>
      <c r="K552">
        <v>81712</v>
      </c>
      <c r="M552">
        <v>7354.08</v>
      </c>
      <c r="N552">
        <v>7354.08</v>
      </c>
      <c r="O552">
        <v>0</v>
      </c>
      <c r="P552" t="s">
        <v>2</v>
      </c>
      <c r="Q552" t="s">
        <v>15</v>
      </c>
    </row>
    <row r="553" spans="1:17" x14ac:dyDescent="0.25">
      <c r="A553" t="str">
        <f t="shared" si="9"/>
        <v>092019</v>
      </c>
      <c r="B553" t="s">
        <v>1470</v>
      </c>
      <c r="C553" t="s">
        <v>50</v>
      </c>
      <c r="D553">
        <v>93571.64</v>
      </c>
      <c r="E553" t="s">
        <v>51</v>
      </c>
      <c r="F553" t="s">
        <v>52</v>
      </c>
      <c r="G553" t="s">
        <v>782</v>
      </c>
      <c r="H553" t="s">
        <v>54</v>
      </c>
      <c r="I553" t="s">
        <v>784</v>
      </c>
      <c r="J553">
        <v>18</v>
      </c>
      <c r="K553">
        <v>79298</v>
      </c>
      <c r="M553">
        <v>7136.82</v>
      </c>
      <c r="N553">
        <v>7136.82</v>
      </c>
      <c r="O553">
        <v>0</v>
      </c>
      <c r="P553" t="s">
        <v>2</v>
      </c>
      <c r="Q553" t="s">
        <v>15</v>
      </c>
    </row>
    <row r="554" spans="1:17" x14ac:dyDescent="0.25">
      <c r="A554" t="str">
        <f t="shared" si="9"/>
        <v>092019</v>
      </c>
      <c r="B554" t="s">
        <v>1470</v>
      </c>
      <c r="C554" t="s">
        <v>50</v>
      </c>
      <c r="D554">
        <v>229392</v>
      </c>
      <c r="E554" t="s">
        <v>51</v>
      </c>
      <c r="F554" t="s">
        <v>52</v>
      </c>
      <c r="G554" t="s">
        <v>785</v>
      </c>
      <c r="H554" t="s">
        <v>54</v>
      </c>
      <c r="I554" t="s">
        <v>786</v>
      </c>
      <c r="J554">
        <v>18</v>
      </c>
      <c r="K554">
        <v>194400</v>
      </c>
      <c r="M554">
        <v>17496</v>
      </c>
      <c r="N554">
        <v>17496</v>
      </c>
      <c r="O554">
        <v>0</v>
      </c>
      <c r="P554" t="s">
        <v>2</v>
      </c>
      <c r="Q554" t="s">
        <v>15</v>
      </c>
    </row>
    <row r="555" spans="1:17" x14ac:dyDescent="0.25">
      <c r="A555" t="str">
        <f t="shared" si="9"/>
        <v>092019</v>
      </c>
      <c r="B555" t="s">
        <v>1470</v>
      </c>
      <c r="C555" t="s">
        <v>50</v>
      </c>
      <c r="D555">
        <v>181484</v>
      </c>
      <c r="E555" t="s">
        <v>51</v>
      </c>
      <c r="F555" t="s">
        <v>52</v>
      </c>
      <c r="G555" t="s">
        <v>20</v>
      </c>
      <c r="H555" t="s">
        <v>54</v>
      </c>
      <c r="I555" t="s">
        <v>787</v>
      </c>
      <c r="J555">
        <v>18</v>
      </c>
      <c r="K555">
        <v>153800</v>
      </c>
      <c r="M555">
        <v>13842</v>
      </c>
      <c r="N555">
        <v>13842</v>
      </c>
      <c r="O555">
        <v>0</v>
      </c>
      <c r="P555" t="s">
        <v>2</v>
      </c>
      <c r="Q555" t="s">
        <v>15</v>
      </c>
    </row>
    <row r="556" spans="1:17" x14ac:dyDescent="0.25">
      <c r="A556" t="str">
        <f t="shared" si="9"/>
        <v>092019</v>
      </c>
      <c r="B556" t="s">
        <v>1470</v>
      </c>
      <c r="C556" t="s">
        <v>50</v>
      </c>
      <c r="D556">
        <v>90723.12</v>
      </c>
      <c r="E556" t="s">
        <v>51</v>
      </c>
      <c r="F556" t="s">
        <v>52</v>
      </c>
      <c r="G556" t="s">
        <v>782</v>
      </c>
      <c r="H556" t="s">
        <v>54</v>
      </c>
      <c r="I556" t="s">
        <v>788</v>
      </c>
      <c r="J556">
        <v>18</v>
      </c>
      <c r="K556">
        <v>76884</v>
      </c>
      <c r="M556">
        <v>6919.56</v>
      </c>
      <c r="N556">
        <v>6919.56</v>
      </c>
      <c r="P556" t="s">
        <v>2</v>
      </c>
      <c r="Q556" t="s">
        <v>15</v>
      </c>
    </row>
    <row r="557" spans="1:17" x14ac:dyDescent="0.25">
      <c r="A557" t="str">
        <f t="shared" si="9"/>
        <v>092019</v>
      </c>
      <c r="B557" t="s">
        <v>1470</v>
      </c>
      <c r="C557" t="s">
        <v>50</v>
      </c>
      <c r="D557">
        <v>96420.160000000003</v>
      </c>
      <c r="E557" t="s">
        <v>51</v>
      </c>
      <c r="F557" t="s">
        <v>52</v>
      </c>
      <c r="G557" t="s">
        <v>782</v>
      </c>
      <c r="H557" t="s">
        <v>54</v>
      </c>
      <c r="I557" t="s">
        <v>789</v>
      </c>
      <c r="J557">
        <v>18</v>
      </c>
      <c r="K557">
        <v>81712</v>
      </c>
      <c r="M557">
        <v>7354.08</v>
      </c>
      <c r="N557">
        <v>7354.08</v>
      </c>
      <c r="O557">
        <v>0</v>
      </c>
      <c r="P557" t="s">
        <v>2</v>
      </c>
      <c r="Q557" t="s">
        <v>15</v>
      </c>
    </row>
    <row r="558" spans="1:17" x14ac:dyDescent="0.25">
      <c r="A558" t="str">
        <f t="shared" si="9"/>
        <v>092019</v>
      </c>
      <c r="B558" t="s">
        <v>1470</v>
      </c>
      <c r="C558" t="s">
        <v>50</v>
      </c>
      <c r="D558">
        <v>96420.160000000003</v>
      </c>
      <c r="E558" t="s">
        <v>51</v>
      </c>
      <c r="F558" t="s">
        <v>52</v>
      </c>
      <c r="G558" t="s">
        <v>782</v>
      </c>
      <c r="H558" t="s">
        <v>54</v>
      </c>
      <c r="I558" t="s">
        <v>790</v>
      </c>
      <c r="J558">
        <v>18</v>
      </c>
      <c r="K558">
        <v>81712</v>
      </c>
      <c r="M558">
        <v>7354.08</v>
      </c>
      <c r="N558">
        <v>7354.08</v>
      </c>
      <c r="O558">
        <v>0</v>
      </c>
      <c r="P558" t="s">
        <v>2</v>
      </c>
      <c r="Q558" t="s">
        <v>15</v>
      </c>
    </row>
    <row r="559" spans="1:17" x14ac:dyDescent="0.25">
      <c r="A559" t="str">
        <f t="shared" si="9"/>
        <v>092019</v>
      </c>
      <c r="B559" t="s">
        <v>1470</v>
      </c>
      <c r="C559" t="s">
        <v>50</v>
      </c>
      <c r="D559">
        <v>92795.199999999997</v>
      </c>
      <c r="E559" t="s">
        <v>51</v>
      </c>
      <c r="F559" t="s">
        <v>52</v>
      </c>
      <c r="G559" t="s">
        <v>782</v>
      </c>
      <c r="H559" t="s">
        <v>54</v>
      </c>
      <c r="I559" t="s">
        <v>791</v>
      </c>
      <c r="J559">
        <v>18</v>
      </c>
      <c r="K559">
        <v>78640</v>
      </c>
      <c r="M559">
        <v>7077.6</v>
      </c>
      <c r="N559">
        <v>7077.6</v>
      </c>
      <c r="O559">
        <v>0</v>
      </c>
      <c r="P559" t="s">
        <v>2</v>
      </c>
      <c r="Q559" t="s">
        <v>15</v>
      </c>
    </row>
    <row r="560" spans="1:17" x14ac:dyDescent="0.25">
      <c r="A560" t="str">
        <f t="shared" si="9"/>
        <v>092019</v>
      </c>
      <c r="B560" t="s">
        <v>1470</v>
      </c>
      <c r="C560" t="s">
        <v>50</v>
      </c>
      <c r="D560">
        <v>92795.199999999997</v>
      </c>
      <c r="E560" t="s">
        <v>51</v>
      </c>
      <c r="F560" t="s">
        <v>52</v>
      </c>
      <c r="G560" t="s">
        <v>782</v>
      </c>
      <c r="H560" t="s">
        <v>54</v>
      </c>
      <c r="I560" t="s">
        <v>792</v>
      </c>
      <c r="J560">
        <v>18</v>
      </c>
      <c r="K560">
        <v>78640</v>
      </c>
      <c r="M560">
        <v>7077.6</v>
      </c>
      <c r="N560">
        <v>7077.6</v>
      </c>
      <c r="P560" t="s">
        <v>2</v>
      </c>
      <c r="Q560" t="s">
        <v>15</v>
      </c>
    </row>
    <row r="561" spans="1:17" x14ac:dyDescent="0.25">
      <c r="A561" t="str">
        <f t="shared" si="9"/>
        <v>092019</v>
      </c>
      <c r="B561" t="s">
        <v>1470</v>
      </c>
      <c r="C561" t="s">
        <v>50</v>
      </c>
      <c r="D561">
        <v>96420.160000000003</v>
      </c>
      <c r="E561" t="s">
        <v>51</v>
      </c>
      <c r="F561" t="s">
        <v>52</v>
      </c>
      <c r="G561" t="s">
        <v>782</v>
      </c>
      <c r="H561" t="s">
        <v>54</v>
      </c>
      <c r="I561" t="s">
        <v>793</v>
      </c>
      <c r="J561">
        <v>18</v>
      </c>
      <c r="K561">
        <v>81712</v>
      </c>
      <c r="M561">
        <v>7354.08</v>
      </c>
      <c r="N561">
        <v>7354.08</v>
      </c>
      <c r="O561">
        <v>0</v>
      </c>
      <c r="P561" t="s">
        <v>2</v>
      </c>
      <c r="Q561" t="s">
        <v>15</v>
      </c>
    </row>
    <row r="562" spans="1:17" x14ac:dyDescent="0.25">
      <c r="A562" t="str">
        <f t="shared" si="9"/>
        <v>092019</v>
      </c>
      <c r="B562" t="s">
        <v>1470</v>
      </c>
      <c r="C562" t="s">
        <v>535</v>
      </c>
      <c r="D562">
        <v>169920</v>
      </c>
      <c r="E562" t="s">
        <v>51</v>
      </c>
      <c r="F562" t="s">
        <v>52</v>
      </c>
      <c r="G562" t="s">
        <v>794</v>
      </c>
      <c r="H562" t="s">
        <v>54</v>
      </c>
      <c r="I562" t="s">
        <v>795</v>
      </c>
      <c r="J562">
        <v>18</v>
      </c>
      <c r="K562">
        <v>144000</v>
      </c>
      <c r="M562">
        <v>12960</v>
      </c>
      <c r="N562">
        <v>12960</v>
      </c>
      <c r="O562">
        <v>0</v>
      </c>
      <c r="P562" t="s">
        <v>2</v>
      </c>
      <c r="Q562" t="s">
        <v>15</v>
      </c>
    </row>
    <row r="563" spans="1:17" x14ac:dyDescent="0.25">
      <c r="A563" t="str">
        <f t="shared" si="9"/>
        <v>092019</v>
      </c>
      <c r="B563" t="s">
        <v>1470</v>
      </c>
      <c r="C563" t="s">
        <v>535</v>
      </c>
      <c r="D563">
        <v>169920</v>
      </c>
      <c r="E563" t="s">
        <v>51</v>
      </c>
      <c r="F563" t="s">
        <v>52</v>
      </c>
      <c r="G563" t="s">
        <v>32</v>
      </c>
      <c r="H563" t="s">
        <v>54</v>
      </c>
      <c r="I563" t="s">
        <v>796</v>
      </c>
      <c r="J563">
        <v>18</v>
      </c>
      <c r="K563">
        <v>144000</v>
      </c>
      <c r="M563">
        <v>12960</v>
      </c>
      <c r="N563">
        <v>12960</v>
      </c>
      <c r="O563">
        <v>0</v>
      </c>
      <c r="P563" t="s">
        <v>2</v>
      </c>
      <c r="Q563" t="s">
        <v>15</v>
      </c>
    </row>
    <row r="564" spans="1:17" x14ac:dyDescent="0.25">
      <c r="A564" t="str">
        <f t="shared" si="9"/>
        <v>092019</v>
      </c>
      <c r="B564" t="s">
        <v>1470</v>
      </c>
      <c r="C564" t="s">
        <v>535</v>
      </c>
      <c r="D564">
        <v>405967.2</v>
      </c>
      <c r="E564" t="s">
        <v>51</v>
      </c>
      <c r="F564" t="s">
        <v>52</v>
      </c>
      <c r="G564" t="s">
        <v>763</v>
      </c>
      <c r="H564" t="s">
        <v>54</v>
      </c>
      <c r="I564" t="s">
        <v>797</v>
      </c>
      <c r="J564">
        <v>18</v>
      </c>
      <c r="K564">
        <v>344040</v>
      </c>
      <c r="M564">
        <v>30963.599999999999</v>
      </c>
      <c r="N564">
        <v>30963.599999999999</v>
      </c>
      <c r="O564">
        <v>0</v>
      </c>
      <c r="P564" t="s">
        <v>2</v>
      </c>
      <c r="Q564" t="s">
        <v>15</v>
      </c>
    </row>
    <row r="565" spans="1:17" x14ac:dyDescent="0.25">
      <c r="A565" t="str">
        <f t="shared" si="9"/>
        <v>092019</v>
      </c>
      <c r="B565" t="s">
        <v>1470</v>
      </c>
      <c r="C565" t="s">
        <v>535</v>
      </c>
      <c r="D565">
        <v>169920</v>
      </c>
      <c r="E565" t="s">
        <v>51</v>
      </c>
      <c r="F565" t="s">
        <v>52</v>
      </c>
      <c r="G565" t="s">
        <v>20</v>
      </c>
      <c r="H565" t="s">
        <v>54</v>
      </c>
      <c r="I565" t="s">
        <v>798</v>
      </c>
      <c r="J565">
        <v>18</v>
      </c>
      <c r="K565">
        <v>144000</v>
      </c>
      <c r="M565">
        <v>12960</v>
      </c>
      <c r="N565">
        <v>12960</v>
      </c>
      <c r="O565">
        <v>0</v>
      </c>
      <c r="P565" t="s">
        <v>2</v>
      </c>
      <c r="Q565" t="s">
        <v>15</v>
      </c>
    </row>
    <row r="566" spans="1:17" x14ac:dyDescent="0.25">
      <c r="A566" t="str">
        <f t="shared" si="9"/>
        <v>092019</v>
      </c>
      <c r="B566" t="s">
        <v>1470</v>
      </c>
      <c r="C566" t="s">
        <v>535</v>
      </c>
      <c r="D566">
        <v>141600</v>
      </c>
      <c r="E566" t="s">
        <v>51</v>
      </c>
      <c r="F566" t="s">
        <v>52</v>
      </c>
      <c r="G566" t="s">
        <v>799</v>
      </c>
      <c r="H566" t="s">
        <v>54</v>
      </c>
      <c r="I566" t="s">
        <v>800</v>
      </c>
      <c r="J566">
        <v>18</v>
      </c>
      <c r="K566">
        <v>120000</v>
      </c>
      <c r="M566">
        <v>10800</v>
      </c>
      <c r="N566">
        <v>10800</v>
      </c>
      <c r="O566">
        <v>0</v>
      </c>
      <c r="P566" t="s">
        <v>2</v>
      </c>
      <c r="Q566" t="s">
        <v>15</v>
      </c>
    </row>
    <row r="567" spans="1:17" x14ac:dyDescent="0.25">
      <c r="A567" t="str">
        <f t="shared" si="9"/>
        <v>092019</v>
      </c>
      <c r="B567" t="s">
        <v>1470</v>
      </c>
      <c r="C567" t="s">
        <v>535</v>
      </c>
      <c r="D567">
        <v>169920</v>
      </c>
      <c r="E567" t="s">
        <v>51</v>
      </c>
      <c r="F567" t="s">
        <v>52</v>
      </c>
      <c r="G567" t="s">
        <v>766</v>
      </c>
      <c r="H567" t="s">
        <v>54</v>
      </c>
      <c r="I567" t="s">
        <v>801</v>
      </c>
      <c r="J567">
        <v>18</v>
      </c>
      <c r="K567">
        <v>144000</v>
      </c>
      <c r="M567">
        <v>12960</v>
      </c>
      <c r="N567">
        <v>12960</v>
      </c>
      <c r="O567">
        <v>0</v>
      </c>
      <c r="P567" t="s">
        <v>2</v>
      </c>
      <c r="Q567" t="s">
        <v>15</v>
      </c>
    </row>
    <row r="568" spans="1:17" x14ac:dyDescent="0.25">
      <c r="A568" t="str">
        <f t="shared" si="9"/>
        <v>092019</v>
      </c>
      <c r="B568" t="s">
        <v>1470</v>
      </c>
      <c r="C568" t="s">
        <v>535</v>
      </c>
      <c r="D568">
        <v>405967.2</v>
      </c>
      <c r="E568" t="s">
        <v>51</v>
      </c>
      <c r="F568" t="s">
        <v>52</v>
      </c>
      <c r="G568" t="s">
        <v>802</v>
      </c>
      <c r="H568" t="s">
        <v>54</v>
      </c>
      <c r="I568" t="s">
        <v>803</v>
      </c>
      <c r="J568">
        <v>18</v>
      </c>
      <c r="K568">
        <v>344040</v>
      </c>
      <c r="M568">
        <v>30963.599999999999</v>
      </c>
      <c r="N568">
        <v>30963.599999999999</v>
      </c>
      <c r="O568">
        <v>0</v>
      </c>
      <c r="P568" t="s">
        <v>2</v>
      </c>
      <c r="Q568" t="s">
        <v>15</v>
      </c>
    </row>
    <row r="569" spans="1:17" x14ac:dyDescent="0.25">
      <c r="A569" t="str">
        <f t="shared" si="9"/>
        <v>092019</v>
      </c>
      <c r="B569" t="s">
        <v>1470</v>
      </c>
      <c r="C569" t="s">
        <v>535</v>
      </c>
      <c r="D569">
        <v>169920</v>
      </c>
      <c r="E569" t="s">
        <v>51</v>
      </c>
      <c r="F569" t="s">
        <v>52</v>
      </c>
      <c r="G569" t="s">
        <v>804</v>
      </c>
      <c r="H569" t="s">
        <v>54</v>
      </c>
      <c r="I569" t="s">
        <v>805</v>
      </c>
      <c r="J569">
        <v>18</v>
      </c>
      <c r="K569">
        <v>144000</v>
      </c>
      <c r="M569">
        <v>12960</v>
      </c>
      <c r="N569">
        <v>12960</v>
      </c>
      <c r="O569">
        <v>0</v>
      </c>
      <c r="P569" t="s">
        <v>2</v>
      </c>
      <c r="Q569" t="s">
        <v>15</v>
      </c>
    </row>
    <row r="570" spans="1:17" x14ac:dyDescent="0.25">
      <c r="A570" t="str">
        <f t="shared" si="9"/>
        <v>092019</v>
      </c>
      <c r="B570" t="s">
        <v>1470</v>
      </c>
      <c r="C570" t="s">
        <v>535</v>
      </c>
      <c r="D570">
        <v>169920</v>
      </c>
      <c r="E570" t="s">
        <v>51</v>
      </c>
      <c r="F570" t="s">
        <v>52</v>
      </c>
      <c r="G570" t="s">
        <v>806</v>
      </c>
      <c r="H570" t="s">
        <v>54</v>
      </c>
      <c r="I570" t="s">
        <v>807</v>
      </c>
      <c r="J570">
        <v>18</v>
      </c>
      <c r="K570">
        <v>144000</v>
      </c>
      <c r="M570">
        <v>12960</v>
      </c>
      <c r="N570">
        <v>12960</v>
      </c>
      <c r="O570">
        <v>0</v>
      </c>
      <c r="P570" t="s">
        <v>2</v>
      </c>
      <c r="Q570" t="s">
        <v>15</v>
      </c>
    </row>
    <row r="571" spans="1:17" x14ac:dyDescent="0.25">
      <c r="A571" t="str">
        <f t="shared" si="9"/>
        <v>092019</v>
      </c>
      <c r="B571" t="s">
        <v>1470</v>
      </c>
      <c r="C571" t="s">
        <v>535</v>
      </c>
      <c r="D571">
        <v>169920</v>
      </c>
      <c r="E571" t="s">
        <v>51</v>
      </c>
      <c r="F571" t="s">
        <v>52</v>
      </c>
      <c r="G571" t="s">
        <v>794</v>
      </c>
      <c r="H571" t="s">
        <v>54</v>
      </c>
      <c r="I571" t="s">
        <v>808</v>
      </c>
      <c r="J571">
        <v>18</v>
      </c>
      <c r="K571">
        <v>144000</v>
      </c>
      <c r="M571">
        <v>12960</v>
      </c>
      <c r="N571">
        <v>12960</v>
      </c>
      <c r="O571">
        <v>0</v>
      </c>
      <c r="P571" t="s">
        <v>2</v>
      </c>
      <c r="Q571" t="s">
        <v>15</v>
      </c>
    </row>
    <row r="572" spans="1:17" x14ac:dyDescent="0.25">
      <c r="A572" t="str">
        <f t="shared" si="9"/>
        <v>092019</v>
      </c>
      <c r="B572" t="s">
        <v>1470</v>
      </c>
      <c r="C572" t="s">
        <v>535</v>
      </c>
      <c r="D572">
        <v>169920</v>
      </c>
      <c r="E572" t="s">
        <v>51</v>
      </c>
      <c r="F572" t="s">
        <v>52</v>
      </c>
      <c r="G572" t="s">
        <v>785</v>
      </c>
      <c r="H572" t="s">
        <v>54</v>
      </c>
      <c r="I572" t="s">
        <v>809</v>
      </c>
      <c r="J572">
        <v>18</v>
      </c>
      <c r="K572">
        <v>144000</v>
      </c>
      <c r="M572">
        <v>12960</v>
      </c>
      <c r="N572">
        <v>12960</v>
      </c>
      <c r="O572">
        <v>0</v>
      </c>
      <c r="P572" t="s">
        <v>2</v>
      </c>
      <c r="Q572" t="s">
        <v>15</v>
      </c>
    </row>
    <row r="573" spans="1:17" x14ac:dyDescent="0.25">
      <c r="A573" t="str">
        <f t="shared" si="9"/>
        <v>092019</v>
      </c>
      <c r="B573" t="s">
        <v>1470</v>
      </c>
      <c r="C573" t="s">
        <v>535</v>
      </c>
      <c r="D573">
        <v>169920</v>
      </c>
      <c r="E573" t="s">
        <v>51</v>
      </c>
      <c r="F573" t="s">
        <v>52</v>
      </c>
      <c r="G573" t="s">
        <v>810</v>
      </c>
      <c r="H573" t="s">
        <v>54</v>
      </c>
      <c r="I573" t="s">
        <v>811</v>
      </c>
      <c r="J573">
        <v>18</v>
      </c>
      <c r="K573">
        <v>144000</v>
      </c>
      <c r="M573">
        <v>12960</v>
      </c>
      <c r="N573">
        <v>12960</v>
      </c>
      <c r="O573">
        <v>0</v>
      </c>
      <c r="P573" t="s">
        <v>2</v>
      </c>
      <c r="Q573" t="s">
        <v>15</v>
      </c>
    </row>
    <row r="574" spans="1:17" x14ac:dyDescent="0.25">
      <c r="A574" t="str">
        <f t="shared" si="9"/>
        <v>092019</v>
      </c>
      <c r="B574" t="s">
        <v>1470</v>
      </c>
      <c r="C574" t="s">
        <v>535</v>
      </c>
      <c r="D574">
        <v>405967.2</v>
      </c>
      <c r="E574" t="s">
        <v>51</v>
      </c>
      <c r="F574" t="s">
        <v>52</v>
      </c>
      <c r="G574" t="s">
        <v>802</v>
      </c>
      <c r="H574" t="s">
        <v>54</v>
      </c>
      <c r="I574" t="s">
        <v>812</v>
      </c>
      <c r="J574">
        <v>18</v>
      </c>
      <c r="K574">
        <v>344040</v>
      </c>
      <c r="M574">
        <v>30963.599999999999</v>
      </c>
      <c r="N574">
        <v>30963.599999999999</v>
      </c>
      <c r="O574">
        <v>0</v>
      </c>
      <c r="P574" t="s">
        <v>2</v>
      </c>
      <c r="Q574" t="s">
        <v>15</v>
      </c>
    </row>
    <row r="575" spans="1:17" x14ac:dyDescent="0.25">
      <c r="A575" t="str">
        <f t="shared" si="9"/>
        <v>092019</v>
      </c>
      <c r="B575" t="s">
        <v>1470</v>
      </c>
      <c r="C575" t="s">
        <v>535</v>
      </c>
      <c r="D575">
        <v>169920</v>
      </c>
      <c r="E575" t="s">
        <v>51</v>
      </c>
      <c r="F575" t="s">
        <v>52</v>
      </c>
      <c r="G575" t="s">
        <v>810</v>
      </c>
      <c r="H575" t="s">
        <v>54</v>
      </c>
      <c r="I575" t="s">
        <v>813</v>
      </c>
      <c r="J575">
        <v>18</v>
      </c>
      <c r="K575">
        <v>144000</v>
      </c>
      <c r="M575">
        <v>12960</v>
      </c>
      <c r="N575">
        <v>12960</v>
      </c>
      <c r="O575">
        <v>0</v>
      </c>
      <c r="P575" t="s">
        <v>2</v>
      </c>
      <c r="Q575" t="s">
        <v>15</v>
      </c>
    </row>
    <row r="576" spans="1:17" x14ac:dyDescent="0.25">
      <c r="A576" t="str">
        <f t="shared" si="9"/>
        <v>092019</v>
      </c>
      <c r="B576" t="s">
        <v>1470</v>
      </c>
      <c r="C576" t="s">
        <v>535</v>
      </c>
      <c r="D576">
        <v>405967.2</v>
      </c>
      <c r="E576" t="s">
        <v>51</v>
      </c>
      <c r="F576" t="s">
        <v>52</v>
      </c>
      <c r="G576" t="s">
        <v>814</v>
      </c>
      <c r="H576" t="s">
        <v>54</v>
      </c>
      <c r="I576" t="s">
        <v>815</v>
      </c>
      <c r="J576">
        <v>18</v>
      </c>
      <c r="K576">
        <v>344040</v>
      </c>
      <c r="M576">
        <v>30963.599999999999</v>
      </c>
      <c r="N576">
        <v>30963.599999999999</v>
      </c>
      <c r="O576">
        <v>0</v>
      </c>
      <c r="P576" t="s">
        <v>2</v>
      </c>
      <c r="Q576" t="s">
        <v>15</v>
      </c>
    </row>
    <row r="577" spans="1:17" x14ac:dyDescent="0.25">
      <c r="A577" t="str">
        <f t="shared" si="9"/>
        <v>092019</v>
      </c>
      <c r="B577" t="s">
        <v>1470</v>
      </c>
      <c r="C577" t="s">
        <v>535</v>
      </c>
      <c r="D577">
        <v>169920</v>
      </c>
      <c r="E577" t="s">
        <v>51</v>
      </c>
      <c r="F577" t="s">
        <v>52</v>
      </c>
      <c r="G577" t="s">
        <v>816</v>
      </c>
      <c r="H577" t="s">
        <v>54</v>
      </c>
      <c r="I577" t="s">
        <v>817</v>
      </c>
      <c r="J577">
        <v>18</v>
      </c>
      <c r="K577">
        <v>144000</v>
      </c>
      <c r="M577">
        <v>12960</v>
      </c>
      <c r="N577">
        <v>12960</v>
      </c>
      <c r="O577">
        <v>0</v>
      </c>
      <c r="P577" t="s">
        <v>2</v>
      </c>
      <c r="Q577" t="s">
        <v>15</v>
      </c>
    </row>
    <row r="578" spans="1:17" x14ac:dyDescent="0.25">
      <c r="A578" t="str">
        <f t="shared" si="9"/>
        <v>092019</v>
      </c>
      <c r="B578" t="s">
        <v>1470</v>
      </c>
      <c r="C578" t="s">
        <v>72</v>
      </c>
      <c r="D578">
        <v>220282.4</v>
      </c>
      <c r="E578" t="s">
        <v>51</v>
      </c>
      <c r="F578" t="s">
        <v>52</v>
      </c>
      <c r="G578" t="s">
        <v>763</v>
      </c>
      <c r="H578" t="s">
        <v>54</v>
      </c>
      <c r="I578" t="s">
        <v>818</v>
      </c>
      <c r="J578">
        <v>18</v>
      </c>
      <c r="K578">
        <v>186680</v>
      </c>
      <c r="M578">
        <v>16801.2</v>
      </c>
      <c r="N578">
        <v>16801.2</v>
      </c>
      <c r="O578">
        <v>0</v>
      </c>
      <c r="P578" t="s">
        <v>2</v>
      </c>
      <c r="Q578" t="s">
        <v>15</v>
      </c>
    </row>
    <row r="579" spans="1:17" x14ac:dyDescent="0.25">
      <c r="A579" t="str">
        <f t="shared" ref="A579:A642" si="10">TEXT(G579,"MMYYYY")</f>
        <v>092019</v>
      </c>
      <c r="B579" t="s">
        <v>1470</v>
      </c>
      <c r="C579" t="s">
        <v>72</v>
      </c>
      <c r="D579">
        <v>220282.4</v>
      </c>
      <c r="E579" t="s">
        <v>51</v>
      </c>
      <c r="F579" t="s">
        <v>52</v>
      </c>
      <c r="G579" t="s">
        <v>802</v>
      </c>
      <c r="H579" t="s">
        <v>54</v>
      </c>
      <c r="I579" t="s">
        <v>819</v>
      </c>
      <c r="J579">
        <v>18</v>
      </c>
      <c r="K579">
        <v>186680</v>
      </c>
      <c r="M579">
        <v>16801.2</v>
      </c>
      <c r="N579">
        <v>16801.2</v>
      </c>
      <c r="O579">
        <v>0</v>
      </c>
      <c r="P579" t="s">
        <v>2</v>
      </c>
      <c r="Q579" t="s">
        <v>15</v>
      </c>
    </row>
    <row r="580" spans="1:17" x14ac:dyDescent="0.25">
      <c r="A580" t="str">
        <f t="shared" si="10"/>
        <v>092019</v>
      </c>
      <c r="B580" t="s">
        <v>1470</v>
      </c>
      <c r="C580" t="s">
        <v>72</v>
      </c>
      <c r="D580">
        <v>220282.4</v>
      </c>
      <c r="E580" t="s">
        <v>51</v>
      </c>
      <c r="F580" t="s">
        <v>52</v>
      </c>
      <c r="G580" t="s">
        <v>806</v>
      </c>
      <c r="H580" t="s">
        <v>54</v>
      </c>
      <c r="I580" t="s">
        <v>820</v>
      </c>
      <c r="J580">
        <v>18</v>
      </c>
      <c r="K580">
        <v>186680</v>
      </c>
      <c r="M580">
        <v>16801.2</v>
      </c>
      <c r="N580">
        <v>16801.2</v>
      </c>
      <c r="O580">
        <v>0</v>
      </c>
      <c r="P580" t="s">
        <v>2</v>
      </c>
      <c r="Q580" t="s">
        <v>15</v>
      </c>
    </row>
    <row r="581" spans="1:17" x14ac:dyDescent="0.25">
      <c r="A581" t="str">
        <f t="shared" si="10"/>
        <v>092019</v>
      </c>
      <c r="B581" t="s">
        <v>1470</v>
      </c>
      <c r="C581" t="s">
        <v>74</v>
      </c>
      <c r="D581">
        <v>2065</v>
      </c>
      <c r="E581" t="s">
        <v>51</v>
      </c>
      <c r="F581" t="s">
        <v>52</v>
      </c>
      <c r="G581" t="s">
        <v>779</v>
      </c>
      <c r="H581" t="s">
        <v>54</v>
      </c>
      <c r="I581" t="s">
        <v>821</v>
      </c>
      <c r="J581">
        <v>18</v>
      </c>
      <c r="K581">
        <v>1750</v>
      </c>
      <c r="M581">
        <v>157.5</v>
      </c>
      <c r="N581">
        <v>157.5</v>
      </c>
      <c r="O581">
        <v>0</v>
      </c>
      <c r="P581" t="s">
        <v>2</v>
      </c>
      <c r="Q581" t="s">
        <v>15</v>
      </c>
    </row>
    <row r="582" spans="1:17" x14ac:dyDescent="0.25">
      <c r="A582" t="str">
        <f t="shared" si="10"/>
        <v>092019</v>
      </c>
      <c r="B582" t="s">
        <v>1470</v>
      </c>
      <c r="C582" t="s">
        <v>81</v>
      </c>
      <c r="D582">
        <v>66292.399999999994</v>
      </c>
      <c r="E582" t="s">
        <v>51</v>
      </c>
      <c r="F582" t="s">
        <v>52</v>
      </c>
      <c r="G582" t="s">
        <v>20</v>
      </c>
      <c r="H582" t="s">
        <v>54</v>
      </c>
      <c r="I582" t="s">
        <v>822</v>
      </c>
      <c r="J582">
        <v>18</v>
      </c>
      <c r="K582">
        <v>56180</v>
      </c>
      <c r="M582">
        <v>5056.2</v>
      </c>
      <c r="N582">
        <v>5056.2</v>
      </c>
      <c r="O582">
        <v>0</v>
      </c>
      <c r="P582" t="s">
        <v>2</v>
      </c>
      <c r="Q582" t="s">
        <v>15</v>
      </c>
    </row>
    <row r="583" spans="1:17" x14ac:dyDescent="0.25">
      <c r="A583" t="str">
        <f t="shared" si="10"/>
        <v>092019</v>
      </c>
      <c r="B583" t="s">
        <v>1470</v>
      </c>
      <c r="C583" t="s">
        <v>81</v>
      </c>
      <c r="D583">
        <v>137588</v>
      </c>
      <c r="E583" t="s">
        <v>51</v>
      </c>
      <c r="F583" t="s">
        <v>52</v>
      </c>
      <c r="G583" t="s">
        <v>766</v>
      </c>
      <c r="H583" t="s">
        <v>54</v>
      </c>
      <c r="I583" t="s">
        <v>823</v>
      </c>
      <c r="J583">
        <v>18</v>
      </c>
      <c r="K583">
        <v>116600</v>
      </c>
      <c r="M583">
        <v>10494</v>
      </c>
      <c r="N583">
        <v>10494</v>
      </c>
      <c r="O583">
        <v>0</v>
      </c>
      <c r="P583" t="s">
        <v>2</v>
      </c>
      <c r="Q583" t="s">
        <v>15</v>
      </c>
    </row>
    <row r="584" spans="1:17" x14ac:dyDescent="0.25">
      <c r="A584" t="str">
        <f t="shared" si="10"/>
        <v>092019</v>
      </c>
      <c r="B584" t="s">
        <v>1470</v>
      </c>
      <c r="C584" t="s">
        <v>81</v>
      </c>
      <c r="D584">
        <v>208883.6</v>
      </c>
      <c r="E584" t="s">
        <v>51</v>
      </c>
      <c r="F584" t="s">
        <v>52</v>
      </c>
      <c r="G584" t="s">
        <v>804</v>
      </c>
      <c r="H584" t="s">
        <v>54</v>
      </c>
      <c r="I584" t="s">
        <v>824</v>
      </c>
      <c r="J584">
        <v>18</v>
      </c>
      <c r="K584">
        <v>177020</v>
      </c>
      <c r="M584">
        <v>15931.8</v>
      </c>
      <c r="N584">
        <v>15931.8</v>
      </c>
      <c r="O584">
        <v>0</v>
      </c>
      <c r="P584" t="s">
        <v>2</v>
      </c>
      <c r="Q584" t="s">
        <v>15</v>
      </c>
    </row>
    <row r="585" spans="1:17" x14ac:dyDescent="0.25">
      <c r="A585" t="str">
        <f t="shared" si="10"/>
        <v>092019</v>
      </c>
      <c r="B585" t="s">
        <v>1470</v>
      </c>
      <c r="C585" t="s">
        <v>81</v>
      </c>
      <c r="D585">
        <v>137588</v>
      </c>
      <c r="E585" t="s">
        <v>51</v>
      </c>
      <c r="F585" t="s">
        <v>52</v>
      </c>
      <c r="G585" t="s">
        <v>825</v>
      </c>
      <c r="H585" t="s">
        <v>54</v>
      </c>
      <c r="I585" t="s">
        <v>826</v>
      </c>
      <c r="J585">
        <v>18</v>
      </c>
      <c r="K585">
        <v>116600</v>
      </c>
      <c r="M585">
        <v>10494</v>
      </c>
      <c r="N585">
        <v>10494</v>
      </c>
      <c r="O585">
        <v>0</v>
      </c>
      <c r="P585" t="s">
        <v>2</v>
      </c>
      <c r="Q585" t="s">
        <v>15</v>
      </c>
    </row>
    <row r="586" spans="1:17" x14ac:dyDescent="0.25">
      <c r="A586" t="str">
        <f t="shared" si="10"/>
        <v>092019</v>
      </c>
      <c r="B586" t="s">
        <v>1470</v>
      </c>
      <c r="C586" t="s">
        <v>81</v>
      </c>
      <c r="D586">
        <v>137588</v>
      </c>
      <c r="E586" t="s">
        <v>51</v>
      </c>
      <c r="F586" t="s">
        <v>52</v>
      </c>
      <c r="G586" t="s">
        <v>825</v>
      </c>
      <c r="H586" t="s">
        <v>54</v>
      </c>
      <c r="I586" t="s">
        <v>827</v>
      </c>
      <c r="J586">
        <v>18</v>
      </c>
      <c r="K586">
        <v>116600</v>
      </c>
      <c r="M586">
        <v>10494</v>
      </c>
      <c r="N586">
        <v>10494</v>
      </c>
      <c r="O586">
        <v>0</v>
      </c>
      <c r="P586" t="s">
        <v>2</v>
      </c>
      <c r="Q586" t="s">
        <v>15</v>
      </c>
    </row>
    <row r="587" spans="1:17" x14ac:dyDescent="0.25">
      <c r="A587" t="str">
        <f t="shared" si="10"/>
        <v>092019</v>
      </c>
      <c r="B587" t="s">
        <v>1470</v>
      </c>
      <c r="C587" t="s">
        <v>81</v>
      </c>
      <c r="D587">
        <v>137588</v>
      </c>
      <c r="E587" t="s">
        <v>51</v>
      </c>
      <c r="F587" t="s">
        <v>52</v>
      </c>
      <c r="G587" t="s">
        <v>779</v>
      </c>
      <c r="H587" t="s">
        <v>54</v>
      </c>
      <c r="I587" t="s">
        <v>828</v>
      </c>
      <c r="J587">
        <v>18</v>
      </c>
      <c r="K587">
        <v>116600</v>
      </c>
      <c r="M587">
        <v>10494</v>
      </c>
      <c r="N587">
        <v>10494</v>
      </c>
      <c r="O587">
        <v>0</v>
      </c>
      <c r="P587" t="s">
        <v>2</v>
      </c>
      <c r="Q587" t="s">
        <v>15</v>
      </c>
    </row>
    <row r="588" spans="1:17" x14ac:dyDescent="0.25">
      <c r="A588" t="str">
        <f t="shared" si="10"/>
        <v>092019</v>
      </c>
      <c r="B588" t="s">
        <v>1470</v>
      </c>
      <c r="C588" t="s">
        <v>81</v>
      </c>
      <c r="D588">
        <v>137588</v>
      </c>
      <c r="E588" t="s">
        <v>51</v>
      </c>
      <c r="F588" t="s">
        <v>52</v>
      </c>
      <c r="G588" t="s">
        <v>20</v>
      </c>
      <c r="H588" t="s">
        <v>54</v>
      </c>
      <c r="I588" t="s">
        <v>829</v>
      </c>
      <c r="J588">
        <v>18</v>
      </c>
      <c r="K588">
        <v>116600</v>
      </c>
      <c r="M588">
        <v>10494</v>
      </c>
      <c r="N588">
        <v>10494</v>
      </c>
      <c r="O588">
        <v>0</v>
      </c>
      <c r="P588" t="s">
        <v>2</v>
      </c>
      <c r="Q588" t="s">
        <v>15</v>
      </c>
    </row>
    <row r="589" spans="1:17" x14ac:dyDescent="0.25">
      <c r="A589" t="str">
        <f t="shared" si="10"/>
        <v>092019</v>
      </c>
      <c r="B589" t="s">
        <v>1470</v>
      </c>
      <c r="C589" t="s">
        <v>81</v>
      </c>
      <c r="D589">
        <v>137588</v>
      </c>
      <c r="E589" t="s">
        <v>51</v>
      </c>
      <c r="F589" t="s">
        <v>52</v>
      </c>
      <c r="G589" t="s">
        <v>830</v>
      </c>
      <c r="H589" t="s">
        <v>54</v>
      </c>
      <c r="I589" t="s">
        <v>831</v>
      </c>
      <c r="J589">
        <v>18</v>
      </c>
      <c r="K589">
        <v>116600</v>
      </c>
      <c r="M589">
        <v>10494</v>
      </c>
      <c r="N589">
        <v>10494</v>
      </c>
      <c r="O589">
        <v>0</v>
      </c>
      <c r="P589" t="s">
        <v>2</v>
      </c>
      <c r="Q589" t="s">
        <v>15</v>
      </c>
    </row>
    <row r="590" spans="1:17" x14ac:dyDescent="0.25">
      <c r="A590" t="str">
        <f t="shared" si="10"/>
        <v>092019</v>
      </c>
      <c r="B590" t="s">
        <v>1470</v>
      </c>
      <c r="C590" t="s">
        <v>81</v>
      </c>
      <c r="D590">
        <v>104441.8</v>
      </c>
      <c r="E590" t="s">
        <v>51</v>
      </c>
      <c r="F590" t="s">
        <v>52</v>
      </c>
      <c r="G590" t="s">
        <v>832</v>
      </c>
      <c r="H590" t="s">
        <v>54</v>
      </c>
      <c r="I590" t="s">
        <v>833</v>
      </c>
      <c r="J590">
        <v>18</v>
      </c>
      <c r="K590">
        <v>88510</v>
      </c>
      <c r="M590">
        <v>7965.9</v>
      </c>
      <c r="N590">
        <v>7965.9</v>
      </c>
      <c r="O590">
        <v>0</v>
      </c>
      <c r="P590" t="s">
        <v>2</v>
      </c>
      <c r="Q590" t="s">
        <v>15</v>
      </c>
    </row>
    <row r="591" spans="1:17" x14ac:dyDescent="0.25">
      <c r="A591" t="str">
        <f t="shared" si="10"/>
        <v>092019</v>
      </c>
      <c r="B591" t="s">
        <v>1470</v>
      </c>
      <c r="C591" t="s">
        <v>81</v>
      </c>
      <c r="D591">
        <v>106943.4</v>
      </c>
      <c r="E591" t="s">
        <v>51</v>
      </c>
      <c r="F591" t="s">
        <v>52</v>
      </c>
      <c r="G591" t="s">
        <v>834</v>
      </c>
      <c r="H591" t="s">
        <v>54</v>
      </c>
      <c r="I591" t="s">
        <v>835</v>
      </c>
      <c r="J591">
        <v>18</v>
      </c>
      <c r="K591">
        <v>90630</v>
      </c>
      <c r="M591">
        <v>8156.7</v>
      </c>
      <c r="N591">
        <v>8156.7</v>
      </c>
      <c r="O591">
        <v>0</v>
      </c>
      <c r="P591" t="s">
        <v>2</v>
      </c>
      <c r="Q591" t="s">
        <v>15</v>
      </c>
    </row>
    <row r="592" spans="1:17" x14ac:dyDescent="0.25">
      <c r="A592" t="str">
        <f t="shared" si="10"/>
        <v>092019</v>
      </c>
      <c r="B592" t="s">
        <v>1470</v>
      </c>
      <c r="C592" t="s">
        <v>81</v>
      </c>
      <c r="D592">
        <v>99438.6</v>
      </c>
      <c r="E592" t="s">
        <v>51</v>
      </c>
      <c r="F592" t="s">
        <v>52</v>
      </c>
      <c r="G592" t="s">
        <v>836</v>
      </c>
      <c r="H592" t="s">
        <v>54</v>
      </c>
      <c r="I592" t="s">
        <v>837</v>
      </c>
      <c r="J592">
        <v>18</v>
      </c>
      <c r="K592">
        <v>84270</v>
      </c>
      <c r="M592">
        <v>7584.3</v>
      </c>
      <c r="N592">
        <v>7584.3</v>
      </c>
      <c r="O592">
        <v>0</v>
      </c>
      <c r="P592" t="s">
        <v>2</v>
      </c>
      <c r="Q592" t="s">
        <v>15</v>
      </c>
    </row>
    <row r="593" spans="1:17" x14ac:dyDescent="0.25">
      <c r="A593" t="str">
        <f t="shared" si="10"/>
        <v>092019</v>
      </c>
      <c r="B593" t="s">
        <v>1470</v>
      </c>
      <c r="C593" t="s">
        <v>81</v>
      </c>
      <c r="D593">
        <v>99438.6</v>
      </c>
      <c r="E593" t="s">
        <v>51</v>
      </c>
      <c r="F593" t="s">
        <v>52</v>
      </c>
      <c r="G593" t="s">
        <v>834</v>
      </c>
      <c r="H593" t="s">
        <v>54</v>
      </c>
      <c r="I593" t="s">
        <v>838</v>
      </c>
      <c r="J593">
        <v>18</v>
      </c>
      <c r="K593">
        <v>84270</v>
      </c>
      <c r="M593">
        <v>7584.3</v>
      </c>
      <c r="N593">
        <v>7584.3</v>
      </c>
      <c r="O593">
        <v>0</v>
      </c>
      <c r="P593" t="s">
        <v>2</v>
      </c>
      <c r="Q593" t="s">
        <v>15</v>
      </c>
    </row>
    <row r="594" spans="1:17" x14ac:dyDescent="0.25">
      <c r="A594" t="str">
        <f t="shared" si="10"/>
        <v>092019</v>
      </c>
      <c r="B594" t="s">
        <v>1470</v>
      </c>
      <c r="C594" t="s">
        <v>81</v>
      </c>
      <c r="D594">
        <v>142591.20000000001</v>
      </c>
      <c r="E594" t="s">
        <v>51</v>
      </c>
      <c r="F594" t="s">
        <v>52</v>
      </c>
      <c r="G594" t="s">
        <v>799</v>
      </c>
      <c r="H594" t="s">
        <v>54</v>
      </c>
      <c r="I594" t="s">
        <v>839</v>
      </c>
      <c r="J594">
        <v>18</v>
      </c>
      <c r="K594">
        <v>120840</v>
      </c>
      <c r="M594">
        <v>10875.6</v>
      </c>
      <c r="N594">
        <v>10875.6</v>
      </c>
      <c r="O594">
        <v>0</v>
      </c>
      <c r="P594" t="s">
        <v>2</v>
      </c>
      <c r="Q594" t="s">
        <v>15</v>
      </c>
    </row>
    <row r="595" spans="1:17" x14ac:dyDescent="0.25">
      <c r="A595" t="str">
        <f t="shared" si="10"/>
        <v>092019</v>
      </c>
      <c r="B595" t="s">
        <v>1470</v>
      </c>
      <c r="C595" t="s">
        <v>81</v>
      </c>
      <c r="D595">
        <v>33146.199999999997</v>
      </c>
      <c r="E595" t="s">
        <v>51</v>
      </c>
      <c r="F595" t="s">
        <v>52</v>
      </c>
      <c r="G595" t="s">
        <v>836</v>
      </c>
      <c r="H595" t="s">
        <v>54</v>
      </c>
      <c r="I595" t="s">
        <v>840</v>
      </c>
      <c r="J595">
        <v>18</v>
      </c>
      <c r="K595">
        <v>28090</v>
      </c>
      <c r="M595">
        <v>2528.1</v>
      </c>
      <c r="N595">
        <v>2528.1</v>
      </c>
      <c r="O595">
        <v>0</v>
      </c>
      <c r="P595" t="s">
        <v>2</v>
      </c>
      <c r="Q595" t="s">
        <v>15</v>
      </c>
    </row>
    <row r="596" spans="1:17" x14ac:dyDescent="0.25">
      <c r="A596" t="str">
        <f t="shared" si="10"/>
        <v>092019</v>
      </c>
      <c r="B596" t="s">
        <v>1470</v>
      </c>
      <c r="C596" t="s">
        <v>81</v>
      </c>
      <c r="D596">
        <v>140089.60000000001</v>
      </c>
      <c r="E596" t="s">
        <v>51</v>
      </c>
      <c r="F596" t="s">
        <v>52</v>
      </c>
      <c r="G596" t="s">
        <v>799</v>
      </c>
      <c r="H596" t="s">
        <v>54</v>
      </c>
      <c r="I596" t="s">
        <v>841</v>
      </c>
      <c r="J596">
        <v>18</v>
      </c>
      <c r="K596">
        <v>118720</v>
      </c>
      <c r="M596">
        <v>10684.8</v>
      </c>
      <c r="N596">
        <v>10684.8</v>
      </c>
      <c r="O596">
        <v>0</v>
      </c>
      <c r="P596" t="s">
        <v>2</v>
      </c>
      <c r="Q596" t="s">
        <v>15</v>
      </c>
    </row>
    <row r="597" spans="1:17" x14ac:dyDescent="0.25">
      <c r="A597" t="str">
        <f t="shared" si="10"/>
        <v>092019</v>
      </c>
      <c r="B597" t="s">
        <v>1470</v>
      </c>
      <c r="C597" t="s">
        <v>81</v>
      </c>
      <c r="D597">
        <v>142591.20000000001</v>
      </c>
      <c r="E597" t="s">
        <v>51</v>
      </c>
      <c r="F597" t="s">
        <v>52</v>
      </c>
      <c r="G597" t="s">
        <v>836</v>
      </c>
      <c r="H597" t="s">
        <v>54</v>
      </c>
      <c r="I597" t="s">
        <v>842</v>
      </c>
      <c r="J597">
        <v>18</v>
      </c>
      <c r="K597">
        <v>120840</v>
      </c>
      <c r="M597">
        <v>10875.6</v>
      </c>
      <c r="N597">
        <v>10875.6</v>
      </c>
      <c r="O597">
        <v>0</v>
      </c>
      <c r="P597" t="s">
        <v>2</v>
      </c>
      <c r="Q597" t="s">
        <v>15</v>
      </c>
    </row>
    <row r="598" spans="1:17" x14ac:dyDescent="0.25">
      <c r="A598" t="str">
        <f t="shared" si="10"/>
        <v>092019</v>
      </c>
      <c r="B598" t="s">
        <v>1470</v>
      </c>
      <c r="C598" t="s">
        <v>81</v>
      </c>
      <c r="D598">
        <v>33146.199999999997</v>
      </c>
      <c r="E598" t="s">
        <v>51</v>
      </c>
      <c r="F598" t="s">
        <v>52</v>
      </c>
      <c r="G598" t="s">
        <v>832</v>
      </c>
      <c r="H598" t="s">
        <v>54</v>
      </c>
      <c r="I598" t="s">
        <v>843</v>
      </c>
      <c r="J598">
        <v>18</v>
      </c>
      <c r="K598">
        <v>28090</v>
      </c>
      <c r="M598">
        <v>2528.1</v>
      </c>
      <c r="N598">
        <v>2528.1</v>
      </c>
      <c r="O598">
        <v>0</v>
      </c>
      <c r="P598" t="s">
        <v>2</v>
      </c>
      <c r="Q598" t="s">
        <v>15</v>
      </c>
    </row>
    <row r="599" spans="1:17" x14ac:dyDescent="0.25">
      <c r="A599" t="str">
        <f t="shared" si="10"/>
        <v>092019</v>
      </c>
      <c r="B599" t="s">
        <v>1470</v>
      </c>
      <c r="C599" t="s">
        <v>81</v>
      </c>
      <c r="D599">
        <v>66292.399999999994</v>
      </c>
      <c r="E599" t="s">
        <v>51</v>
      </c>
      <c r="F599" t="s">
        <v>52</v>
      </c>
      <c r="G599" t="s">
        <v>799</v>
      </c>
      <c r="H599" t="s">
        <v>54</v>
      </c>
      <c r="I599" t="s">
        <v>844</v>
      </c>
      <c r="J599">
        <v>18</v>
      </c>
      <c r="K599">
        <v>56180</v>
      </c>
      <c r="M599">
        <v>5056.2</v>
      </c>
      <c r="N599">
        <v>5056.2</v>
      </c>
      <c r="O599">
        <v>0</v>
      </c>
      <c r="P599" t="s">
        <v>2</v>
      </c>
      <c r="Q599" t="s">
        <v>15</v>
      </c>
    </row>
    <row r="600" spans="1:17" x14ac:dyDescent="0.25">
      <c r="A600" t="str">
        <f t="shared" si="10"/>
        <v>092019</v>
      </c>
      <c r="B600" t="s">
        <v>1470</v>
      </c>
      <c r="C600" t="s">
        <v>81</v>
      </c>
      <c r="D600">
        <v>142591.20000000001</v>
      </c>
      <c r="E600" t="s">
        <v>51</v>
      </c>
      <c r="F600" t="s">
        <v>52</v>
      </c>
      <c r="G600" t="s">
        <v>845</v>
      </c>
      <c r="H600" t="s">
        <v>54</v>
      </c>
      <c r="I600" t="s">
        <v>846</v>
      </c>
      <c r="J600">
        <v>18</v>
      </c>
      <c r="K600">
        <v>120840</v>
      </c>
      <c r="M600">
        <v>10875.6</v>
      </c>
      <c r="N600">
        <v>10875.6</v>
      </c>
      <c r="O600">
        <v>0</v>
      </c>
      <c r="P600" t="s">
        <v>2</v>
      </c>
      <c r="Q600" t="s">
        <v>15</v>
      </c>
    </row>
    <row r="601" spans="1:17" x14ac:dyDescent="0.25">
      <c r="A601" t="str">
        <f t="shared" si="10"/>
        <v>092019</v>
      </c>
      <c r="B601" t="s">
        <v>1470</v>
      </c>
      <c r="C601" t="s">
        <v>81</v>
      </c>
      <c r="D601">
        <v>101940.2</v>
      </c>
      <c r="E601" t="s">
        <v>51</v>
      </c>
      <c r="F601" t="s">
        <v>52</v>
      </c>
      <c r="G601" t="s">
        <v>847</v>
      </c>
      <c r="H601" t="s">
        <v>54</v>
      </c>
      <c r="I601" t="s">
        <v>848</v>
      </c>
      <c r="J601">
        <v>18</v>
      </c>
      <c r="K601">
        <v>86390</v>
      </c>
      <c r="M601">
        <v>7775.1</v>
      </c>
      <c r="N601">
        <v>7775.1</v>
      </c>
      <c r="O601">
        <v>0</v>
      </c>
      <c r="P601" t="s">
        <v>2</v>
      </c>
      <c r="Q601" t="s">
        <v>15</v>
      </c>
    </row>
    <row r="602" spans="1:17" x14ac:dyDescent="0.25">
      <c r="A602" t="str">
        <f t="shared" si="10"/>
        <v>092019</v>
      </c>
      <c r="B602" t="s">
        <v>1470</v>
      </c>
      <c r="C602" t="s">
        <v>81</v>
      </c>
      <c r="D602">
        <v>142591.20000000001</v>
      </c>
      <c r="E602" t="s">
        <v>51</v>
      </c>
      <c r="F602" t="s">
        <v>52</v>
      </c>
      <c r="G602" t="s">
        <v>847</v>
      </c>
      <c r="H602" t="s">
        <v>54</v>
      </c>
      <c r="I602" t="s">
        <v>849</v>
      </c>
      <c r="J602">
        <v>18</v>
      </c>
      <c r="K602">
        <v>120840</v>
      </c>
      <c r="M602">
        <v>10875.6</v>
      </c>
      <c r="N602">
        <v>10875.6</v>
      </c>
      <c r="O602">
        <v>0</v>
      </c>
      <c r="P602" t="s">
        <v>2</v>
      </c>
      <c r="Q602" t="s">
        <v>15</v>
      </c>
    </row>
    <row r="603" spans="1:17" x14ac:dyDescent="0.25">
      <c r="A603" t="str">
        <f t="shared" si="10"/>
        <v>092019</v>
      </c>
      <c r="B603" t="s">
        <v>1470</v>
      </c>
      <c r="C603" t="s">
        <v>81</v>
      </c>
      <c r="D603">
        <v>104441.8</v>
      </c>
      <c r="E603" t="s">
        <v>51</v>
      </c>
      <c r="F603" t="s">
        <v>52</v>
      </c>
      <c r="G603" t="s">
        <v>806</v>
      </c>
      <c r="H603" t="s">
        <v>54</v>
      </c>
      <c r="I603" t="s">
        <v>850</v>
      </c>
      <c r="J603">
        <v>18</v>
      </c>
      <c r="K603">
        <v>88510</v>
      </c>
      <c r="M603">
        <v>7965.9</v>
      </c>
      <c r="N603">
        <v>7965.9</v>
      </c>
      <c r="O603">
        <v>0</v>
      </c>
      <c r="P603" t="s">
        <v>2</v>
      </c>
      <c r="Q603" t="s">
        <v>15</v>
      </c>
    </row>
    <row r="604" spans="1:17" x14ac:dyDescent="0.25">
      <c r="A604" t="str">
        <f t="shared" si="10"/>
        <v>092019</v>
      </c>
      <c r="B604" t="s">
        <v>1470</v>
      </c>
      <c r="C604" t="s">
        <v>81</v>
      </c>
      <c r="D604">
        <v>203880.4</v>
      </c>
      <c r="E604" t="s">
        <v>51</v>
      </c>
      <c r="F604" t="s">
        <v>52</v>
      </c>
      <c r="G604" t="s">
        <v>845</v>
      </c>
      <c r="H604" t="s">
        <v>54</v>
      </c>
      <c r="I604" t="s">
        <v>851</v>
      </c>
      <c r="J604">
        <v>18</v>
      </c>
      <c r="K604">
        <v>172780</v>
      </c>
      <c r="M604">
        <v>15550.2</v>
      </c>
      <c r="N604">
        <v>15550.2</v>
      </c>
      <c r="O604">
        <v>0</v>
      </c>
      <c r="P604" t="s">
        <v>2</v>
      </c>
      <c r="Q604" t="s">
        <v>15</v>
      </c>
    </row>
    <row r="605" spans="1:17" x14ac:dyDescent="0.25">
      <c r="A605" t="str">
        <f t="shared" si="10"/>
        <v>092019</v>
      </c>
      <c r="B605" t="s">
        <v>1470</v>
      </c>
      <c r="C605" t="s">
        <v>81</v>
      </c>
      <c r="D605">
        <v>137588</v>
      </c>
      <c r="E605" t="s">
        <v>51</v>
      </c>
      <c r="F605" t="s">
        <v>52</v>
      </c>
      <c r="G605" t="s">
        <v>794</v>
      </c>
      <c r="H605" t="s">
        <v>54</v>
      </c>
      <c r="I605" t="s">
        <v>852</v>
      </c>
      <c r="J605">
        <v>18</v>
      </c>
      <c r="K605">
        <v>116600</v>
      </c>
      <c r="M605">
        <v>10494</v>
      </c>
      <c r="N605">
        <v>10494</v>
      </c>
      <c r="O605">
        <v>0</v>
      </c>
      <c r="P605" t="s">
        <v>2</v>
      </c>
      <c r="Q605" t="s">
        <v>15</v>
      </c>
    </row>
    <row r="606" spans="1:17" x14ac:dyDescent="0.25">
      <c r="A606" t="str">
        <f t="shared" si="10"/>
        <v>092019</v>
      </c>
      <c r="B606" t="s">
        <v>1470</v>
      </c>
      <c r="C606" t="s">
        <v>81</v>
      </c>
      <c r="D606">
        <v>66292.399999999994</v>
      </c>
      <c r="E606" t="s">
        <v>51</v>
      </c>
      <c r="F606" t="s">
        <v>52</v>
      </c>
      <c r="G606" t="s">
        <v>845</v>
      </c>
      <c r="H606" t="s">
        <v>54</v>
      </c>
      <c r="I606" t="s">
        <v>853</v>
      </c>
      <c r="J606">
        <v>18</v>
      </c>
      <c r="K606">
        <v>56180</v>
      </c>
      <c r="M606">
        <v>5056.2</v>
      </c>
      <c r="N606">
        <v>5056.2</v>
      </c>
      <c r="O606">
        <v>0</v>
      </c>
      <c r="P606" t="s">
        <v>2</v>
      </c>
      <c r="Q606" t="s">
        <v>15</v>
      </c>
    </row>
    <row r="607" spans="1:17" x14ac:dyDescent="0.25">
      <c r="A607" t="str">
        <f t="shared" si="10"/>
        <v>092019</v>
      </c>
      <c r="B607" t="s">
        <v>1470</v>
      </c>
      <c r="C607" t="s">
        <v>81</v>
      </c>
      <c r="D607">
        <v>170734.2</v>
      </c>
      <c r="E607" t="s">
        <v>51</v>
      </c>
      <c r="F607" t="s">
        <v>52</v>
      </c>
      <c r="G607" t="s">
        <v>782</v>
      </c>
      <c r="H607" t="s">
        <v>54</v>
      </c>
      <c r="I607" t="s">
        <v>854</v>
      </c>
      <c r="J607">
        <v>18</v>
      </c>
      <c r="K607">
        <v>144690</v>
      </c>
      <c r="M607">
        <v>13022.1</v>
      </c>
      <c r="N607">
        <v>13022.1</v>
      </c>
      <c r="O607">
        <v>0</v>
      </c>
      <c r="P607" t="s">
        <v>2</v>
      </c>
      <c r="Q607" t="s">
        <v>15</v>
      </c>
    </row>
    <row r="608" spans="1:17" x14ac:dyDescent="0.25">
      <c r="A608" t="str">
        <f t="shared" si="10"/>
        <v>092019</v>
      </c>
      <c r="B608" t="s">
        <v>1470</v>
      </c>
      <c r="C608" t="s">
        <v>81</v>
      </c>
      <c r="D608">
        <v>137588</v>
      </c>
      <c r="E608" t="s">
        <v>51</v>
      </c>
      <c r="F608" t="s">
        <v>52</v>
      </c>
      <c r="G608" t="s">
        <v>806</v>
      </c>
      <c r="H608" t="s">
        <v>54</v>
      </c>
      <c r="I608" t="s">
        <v>855</v>
      </c>
      <c r="J608">
        <v>18</v>
      </c>
      <c r="K608">
        <v>116600</v>
      </c>
      <c r="M608">
        <v>10494</v>
      </c>
      <c r="N608">
        <v>10494</v>
      </c>
      <c r="O608">
        <v>0</v>
      </c>
      <c r="P608" t="s">
        <v>2</v>
      </c>
      <c r="Q608" t="s">
        <v>15</v>
      </c>
    </row>
    <row r="609" spans="1:17" x14ac:dyDescent="0.25">
      <c r="A609" t="str">
        <f t="shared" si="10"/>
        <v>092019</v>
      </c>
      <c r="B609" t="s">
        <v>1470</v>
      </c>
      <c r="C609" t="s">
        <v>81</v>
      </c>
      <c r="D609">
        <v>66292.399999999994</v>
      </c>
      <c r="E609" t="s">
        <v>51</v>
      </c>
      <c r="F609" t="s">
        <v>52</v>
      </c>
      <c r="G609" t="s">
        <v>779</v>
      </c>
      <c r="H609" t="s">
        <v>54</v>
      </c>
      <c r="I609" t="s">
        <v>856</v>
      </c>
      <c r="J609">
        <v>18</v>
      </c>
      <c r="K609">
        <v>56180</v>
      </c>
      <c r="M609">
        <v>5056.2</v>
      </c>
      <c r="N609">
        <v>5056.2</v>
      </c>
      <c r="O609">
        <v>0</v>
      </c>
      <c r="P609" t="s">
        <v>2</v>
      </c>
      <c r="Q609" t="s">
        <v>15</v>
      </c>
    </row>
    <row r="610" spans="1:17" x14ac:dyDescent="0.25">
      <c r="A610" t="str">
        <f t="shared" si="10"/>
        <v>092019</v>
      </c>
      <c r="B610" t="s">
        <v>1470</v>
      </c>
      <c r="C610" t="s">
        <v>81</v>
      </c>
      <c r="D610">
        <v>142591.20000000001</v>
      </c>
      <c r="E610" t="s">
        <v>51</v>
      </c>
      <c r="F610" t="s">
        <v>52</v>
      </c>
      <c r="G610" t="s">
        <v>785</v>
      </c>
      <c r="H610" t="s">
        <v>54</v>
      </c>
      <c r="I610" t="s">
        <v>857</v>
      </c>
      <c r="J610">
        <v>18</v>
      </c>
      <c r="K610">
        <v>120840</v>
      </c>
      <c r="M610">
        <v>10875.6</v>
      </c>
      <c r="N610">
        <v>10875.6</v>
      </c>
      <c r="O610">
        <v>0</v>
      </c>
      <c r="P610" t="s">
        <v>2</v>
      </c>
      <c r="Q610" t="s">
        <v>15</v>
      </c>
    </row>
    <row r="611" spans="1:17" x14ac:dyDescent="0.25">
      <c r="A611" t="str">
        <f t="shared" si="10"/>
        <v>092019</v>
      </c>
      <c r="B611" t="s">
        <v>1470</v>
      </c>
      <c r="C611" t="s">
        <v>81</v>
      </c>
      <c r="D611">
        <v>33146.199999999997</v>
      </c>
      <c r="E611" t="s">
        <v>51</v>
      </c>
      <c r="F611" t="s">
        <v>52</v>
      </c>
      <c r="G611" t="s">
        <v>814</v>
      </c>
      <c r="H611" t="s">
        <v>54</v>
      </c>
      <c r="I611" t="s">
        <v>858</v>
      </c>
      <c r="J611">
        <v>18</v>
      </c>
      <c r="K611">
        <v>28090</v>
      </c>
      <c r="M611">
        <v>2528.1</v>
      </c>
      <c r="N611">
        <v>2528.1</v>
      </c>
      <c r="O611">
        <v>0</v>
      </c>
      <c r="P611" t="s">
        <v>2</v>
      </c>
      <c r="Q611" t="s">
        <v>15</v>
      </c>
    </row>
    <row r="612" spans="1:17" x14ac:dyDescent="0.25">
      <c r="A612" t="str">
        <f t="shared" si="10"/>
        <v>092019</v>
      </c>
      <c r="B612" t="s">
        <v>1470</v>
      </c>
      <c r="C612" t="s">
        <v>81</v>
      </c>
      <c r="D612">
        <v>66292.399999999994</v>
      </c>
      <c r="E612" t="s">
        <v>51</v>
      </c>
      <c r="F612" t="s">
        <v>52</v>
      </c>
      <c r="G612" t="s">
        <v>785</v>
      </c>
      <c r="H612" t="s">
        <v>54</v>
      </c>
      <c r="I612" t="s">
        <v>859</v>
      </c>
      <c r="J612">
        <v>18</v>
      </c>
      <c r="K612">
        <v>56180</v>
      </c>
      <c r="M612">
        <v>5056.2</v>
      </c>
      <c r="N612">
        <v>5056.2</v>
      </c>
      <c r="O612">
        <v>0</v>
      </c>
      <c r="P612" t="s">
        <v>2</v>
      </c>
      <c r="Q612" t="s">
        <v>15</v>
      </c>
    </row>
    <row r="613" spans="1:17" x14ac:dyDescent="0.25">
      <c r="A613" t="str">
        <f t="shared" si="10"/>
        <v>092019</v>
      </c>
      <c r="B613" t="s">
        <v>1470</v>
      </c>
      <c r="C613" t="s">
        <v>81</v>
      </c>
      <c r="D613">
        <v>178239</v>
      </c>
      <c r="E613" t="s">
        <v>51</v>
      </c>
      <c r="F613" t="s">
        <v>52</v>
      </c>
      <c r="G613" t="s">
        <v>814</v>
      </c>
      <c r="H613" t="s">
        <v>54</v>
      </c>
      <c r="I613" t="s">
        <v>860</v>
      </c>
      <c r="J613">
        <v>18</v>
      </c>
      <c r="K613">
        <v>151050</v>
      </c>
      <c r="M613">
        <v>13594.5</v>
      </c>
      <c r="N613">
        <v>13594.5</v>
      </c>
      <c r="O613">
        <v>0</v>
      </c>
      <c r="P613" t="s">
        <v>2</v>
      </c>
      <c r="Q613" t="s">
        <v>15</v>
      </c>
    </row>
    <row r="614" spans="1:17" x14ac:dyDescent="0.25">
      <c r="A614" t="str">
        <f t="shared" si="10"/>
        <v>092019</v>
      </c>
      <c r="B614" t="s">
        <v>1470</v>
      </c>
      <c r="C614" t="s">
        <v>81</v>
      </c>
      <c r="D614">
        <v>137588</v>
      </c>
      <c r="E614" t="s">
        <v>51</v>
      </c>
      <c r="F614" t="s">
        <v>52</v>
      </c>
      <c r="G614" t="s">
        <v>816</v>
      </c>
      <c r="H614" t="s">
        <v>54</v>
      </c>
      <c r="I614" t="s">
        <v>861</v>
      </c>
      <c r="J614">
        <v>18</v>
      </c>
      <c r="K614">
        <v>116600</v>
      </c>
      <c r="M614">
        <v>10494</v>
      </c>
      <c r="N614">
        <v>10494</v>
      </c>
      <c r="O614">
        <v>0</v>
      </c>
      <c r="P614" t="s">
        <v>2</v>
      </c>
      <c r="Q614" t="s">
        <v>15</v>
      </c>
    </row>
    <row r="615" spans="1:17" x14ac:dyDescent="0.25">
      <c r="A615" t="str">
        <f t="shared" si="10"/>
        <v>092019</v>
      </c>
      <c r="B615" t="s">
        <v>1470</v>
      </c>
      <c r="C615" t="s">
        <v>81</v>
      </c>
      <c r="D615">
        <v>71295.600000000006</v>
      </c>
      <c r="E615" t="s">
        <v>51</v>
      </c>
      <c r="F615" t="s">
        <v>52</v>
      </c>
      <c r="G615" t="s">
        <v>816</v>
      </c>
      <c r="H615" t="s">
        <v>54</v>
      </c>
      <c r="I615" t="s">
        <v>862</v>
      </c>
      <c r="J615">
        <v>18</v>
      </c>
      <c r="K615">
        <v>60420</v>
      </c>
      <c r="M615">
        <v>5437.8</v>
      </c>
      <c r="N615">
        <v>5437.8</v>
      </c>
      <c r="O615">
        <v>0</v>
      </c>
      <c r="P615" t="s">
        <v>2</v>
      </c>
      <c r="Q615" t="s">
        <v>15</v>
      </c>
    </row>
    <row r="616" spans="1:17" x14ac:dyDescent="0.25">
      <c r="A616" t="str">
        <f t="shared" si="10"/>
        <v>092019</v>
      </c>
      <c r="B616" t="s">
        <v>1470</v>
      </c>
      <c r="C616" t="s">
        <v>81</v>
      </c>
      <c r="D616">
        <v>142591.20000000001</v>
      </c>
      <c r="E616" t="s">
        <v>51</v>
      </c>
      <c r="F616" t="s">
        <v>52</v>
      </c>
      <c r="G616" t="s">
        <v>863</v>
      </c>
      <c r="H616" t="s">
        <v>54</v>
      </c>
      <c r="I616" t="s">
        <v>864</v>
      </c>
      <c r="J616">
        <v>18</v>
      </c>
      <c r="K616">
        <v>120840</v>
      </c>
      <c r="M616">
        <v>10875.6</v>
      </c>
      <c r="N616">
        <v>10875.6</v>
      </c>
      <c r="O616">
        <v>0</v>
      </c>
      <c r="P616" t="s">
        <v>2</v>
      </c>
      <c r="Q616" t="s">
        <v>15</v>
      </c>
    </row>
    <row r="617" spans="1:17" x14ac:dyDescent="0.25">
      <c r="A617" t="str">
        <f t="shared" si="10"/>
        <v>092019</v>
      </c>
      <c r="B617" t="s">
        <v>1470</v>
      </c>
      <c r="C617" t="s">
        <v>81</v>
      </c>
      <c r="D617">
        <v>208883.6</v>
      </c>
      <c r="E617" t="s">
        <v>51</v>
      </c>
      <c r="F617" t="s">
        <v>52</v>
      </c>
      <c r="G617" t="s">
        <v>770</v>
      </c>
      <c r="H617" t="s">
        <v>54</v>
      </c>
      <c r="I617" t="s">
        <v>865</v>
      </c>
      <c r="J617">
        <v>18</v>
      </c>
      <c r="K617">
        <v>177020</v>
      </c>
      <c r="M617">
        <v>15931.8</v>
      </c>
      <c r="N617">
        <v>15931.8</v>
      </c>
      <c r="O617">
        <v>0</v>
      </c>
      <c r="P617" t="s">
        <v>2</v>
      </c>
      <c r="Q617" t="s">
        <v>15</v>
      </c>
    </row>
    <row r="618" spans="1:17" x14ac:dyDescent="0.25">
      <c r="A618" t="str">
        <f t="shared" si="10"/>
        <v>092019</v>
      </c>
      <c r="B618" t="s">
        <v>1470</v>
      </c>
      <c r="C618" t="s">
        <v>81</v>
      </c>
      <c r="D618">
        <v>132584.79999999999</v>
      </c>
      <c r="E618" t="s">
        <v>51</v>
      </c>
      <c r="F618" t="s">
        <v>52</v>
      </c>
      <c r="G618" t="s">
        <v>863</v>
      </c>
      <c r="H618" t="s">
        <v>54</v>
      </c>
      <c r="I618" t="s">
        <v>866</v>
      </c>
      <c r="J618">
        <v>18</v>
      </c>
      <c r="K618">
        <v>112360</v>
      </c>
      <c r="M618">
        <v>10112.4</v>
      </c>
      <c r="N618">
        <v>10112.4</v>
      </c>
      <c r="O618">
        <v>0</v>
      </c>
      <c r="P618" t="s">
        <v>2</v>
      </c>
      <c r="Q618" t="s">
        <v>15</v>
      </c>
    </row>
    <row r="619" spans="1:17" x14ac:dyDescent="0.25">
      <c r="A619" t="str">
        <f t="shared" si="10"/>
        <v>092019</v>
      </c>
      <c r="B619" t="s">
        <v>1470</v>
      </c>
      <c r="C619" t="s">
        <v>81</v>
      </c>
      <c r="D619">
        <v>132584.79999999999</v>
      </c>
      <c r="E619" t="s">
        <v>51</v>
      </c>
      <c r="F619" t="s">
        <v>52</v>
      </c>
      <c r="G619" t="s">
        <v>814</v>
      </c>
      <c r="H619" t="s">
        <v>54</v>
      </c>
      <c r="I619" t="s">
        <v>867</v>
      </c>
      <c r="J619">
        <v>18</v>
      </c>
      <c r="K619">
        <v>112360</v>
      </c>
      <c r="M619">
        <v>10112.4</v>
      </c>
      <c r="N619">
        <v>10112.4</v>
      </c>
      <c r="O619">
        <v>0</v>
      </c>
      <c r="P619" t="s">
        <v>2</v>
      </c>
      <c r="Q619" t="s">
        <v>15</v>
      </c>
    </row>
    <row r="620" spans="1:17" x14ac:dyDescent="0.25">
      <c r="A620" t="str">
        <f t="shared" si="10"/>
        <v>092019</v>
      </c>
      <c r="B620" t="s">
        <v>1470</v>
      </c>
      <c r="C620" t="s">
        <v>81</v>
      </c>
      <c r="D620">
        <v>137588</v>
      </c>
      <c r="E620" t="s">
        <v>51</v>
      </c>
      <c r="F620" t="s">
        <v>52</v>
      </c>
      <c r="G620" t="s">
        <v>770</v>
      </c>
      <c r="H620" t="s">
        <v>54</v>
      </c>
      <c r="I620" t="s">
        <v>868</v>
      </c>
      <c r="J620">
        <v>18</v>
      </c>
      <c r="K620">
        <v>116600</v>
      </c>
      <c r="M620">
        <v>10494</v>
      </c>
      <c r="N620">
        <v>10494</v>
      </c>
      <c r="O620">
        <v>0</v>
      </c>
      <c r="P620" t="s">
        <v>2</v>
      </c>
      <c r="Q620" t="s">
        <v>15</v>
      </c>
    </row>
    <row r="621" spans="1:17" x14ac:dyDescent="0.25">
      <c r="A621" t="str">
        <f t="shared" si="10"/>
        <v>092019</v>
      </c>
      <c r="B621" t="s">
        <v>1470</v>
      </c>
      <c r="C621" t="s">
        <v>81</v>
      </c>
      <c r="D621">
        <v>66292.399999999994</v>
      </c>
      <c r="E621" t="s">
        <v>51</v>
      </c>
      <c r="F621" t="s">
        <v>52</v>
      </c>
      <c r="G621" t="s">
        <v>770</v>
      </c>
      <c r="H621" t="s">
        <v>54</v>
      </c>
      <c r="I621" t="s">
        <v>869</v>
      </c>
      <c r="J621">
        <v>18</v>
      </c>
      <c r="K621">
        <v>56180</v>
      </c>
      <c r="M621">
        <v>5056.2</v>
      </c>
      <c r="N621">
        <v>5056.2</v>
      </c>
      <c r="O621">
        <v>0</v>
      </c>
      <c r="P621" t="s">
        <v>2</v>
      </c>
      <c r="Q621" t="s">
        <v>15</v>
      </c>
    </row>
    <row r="622" spans="1:17" x14ac:dyDescent="0.25">
      <c r="A622" t="str">
        <f t="shared" si="10"/>
        <v>092019</v>
      </c>
      <c r="B622" t="s">
        <v>1470</v>
      </c>
      <c r="C622" t="s">
        <v>81</v>
      </c>
      <c r="D622">
        <v>33146.199999999997</v>
      </c>
      <c r="E622" t="s">
        <v>51</v>
      </c>
      <c r="F622" t="s">
        <v>52</v>
      </c>
      <c r="G622" t="s">
        <v>782</v>
      </c>
      <c r="H622" t="s">
        <v>54</v>
      </c>
      <c r="I622" t="s">
        <v>870</v>
      </c>
      <c r="J622">
        <v>18</v>
      </c>
      <c r="K622">
        <v>28090</v>
      </c>
      <c r="M622">
        <v>2528.1</v>
      </c>
      <c r="N622">
        <v>2528.1</v>
      </c>
      <c r="O622">
        <v>0</v>
      </c>
      <c r="P622" t="s">
        <v>2</v>
      </c>
      <c r="Q622" t="s">
        <v>15</v>
      </c>
    </row>
    <row r="623" spans="1:17" x14ac:dyDescent="0.25">
      <c r="A623" t="str">
        <f t="shared" si="10"/>
        <v>092019</v>
      </c>
      <c r="B623" t="s">
        <v>1470</v>
      </c>
      <c r="C623" t="s">
        <v>81</v>
      </c>
      <c r="D623">
        <v>33146.199999999997</v>
      </c>
      <c r="E623" t="s">
        <v>51</v>
      </c>
      <c r="F623" t="s">
        <v>52</v>
      </c>
      <c r="G623" t="s">
        <v>847</v>
      </c>
      <c r="H623" t="s">
        <v>54</v>
      </c>
      <c r="I623" t="s">
        <v>871</v>
      </c>
      <c r="J623">
        <v>18</v>
      </c>
      <c r="K623">
        <v>28090</v>
      </c>
      <c r="M623">
        <v>2528.1</v>
      </c>
      <c r="N623">
        <v>2528.1</v>
      </c>
      <c r="O623">
        <v>0</v>
      </c>
      <c r="P623" t="s">
        <v>2</v>
      </c>
      <c r="Q623" t="s">
        <v>15</v>
      </c>
    </row>
    <row r="624" spans="1:17" x14ac:dyDescent="0.25">
      <c r="A624" t="str">
        <f t="shared" si="10"/>
        <v>092019</v>
      </c>
      <c r="B624" t="s">
        <v>1470</v>
      </c>
      <c r="C624" t="s">
        <v>81</v>
      </c>
      <c r="D624">
        <v>198877.2</v>
      </c>
      <c r="E624" t="s">
        <v>51</v>
      </c>
      <c r="F624" t="s">
        <v>52</v>
      </c>
      <c r="G624" t="s">
        <v>872</v>
      </c>
      <c r="H624" t="s">
        <v>54</v>
      </c>
      <c r="I624" t="s">
        <v>873</v>
      </c>
      <c r="J624">
        <v>18</v>
      </c>
      <c r="K624">
        <v>168540</v>
      </c>
      <c r="M624">
        <v>15168.6</v>
      </c>
      <c r="N624">
        <v>15168.6</v>
      </c>
      <c r="O624">
        <v>0</v>
      </c>
      <c r="P624" t="s">
        <v>2</v>
      </c>
      <c r="Q624" t="s">
        <v>15</v>
      </c>
    </row>
    <row r="625" spans="1:17" x14ac:dyDescent="0.25">
      <c r="A625" t="str">
        <f t="shared" si="10"/>
        <v>092019</v>
      </c>
      <c r="B625" t="s">
        <v>1470</v>
      </c>
      <c r="C625" t="s">
        <v>81</v>
      </c>
      <c r="D625">
        <v>142591.20000000001</v>
      </c>
      <c r="E625" t="s">
        <v>51</v>
      </c>
      <c r="F625" t="s">
        <v>52</v>
      </c>
      <c r="G625" t="s">
        <v>872</v>
      </c>
      <c r="H625" t="s">
        <v>54</v>
      </c>
      <c r="I625" t="s">
        <v>874</v>
      </c>
      <c r="J625">
        <v>18</v>
      </c>
      <c r="K625">
        <v>120840</v>
      </c>
      <c r="M625">
        <v>10875.6</v>
      </c>
      <c r="N625">
        <v>10875.6</v>
      </c>
      <c r="O625">
        <v>0</v>
      </c>
      <c r="P625" t="s">
        <v>2</v>
      </c>
      <c r="Q625" t="s">
        <v>15</v>
      </c>
    </row>
    <row r="626" spans="1:17" x14ac:dyDescent="0.25">
      <c r="A626" t="str">
        <f t="shared" si="10"/>
        <v>092019</v>
      </c>
      <c r="B626" t="s">
        <v>1470</v>
      </c>
      <c r="C626" t="s">
        <v>81</v>
      </c>
      <c r="D626">
        <v>208883.6</v>
      </c>
      <c r="E626" t="s">
        <v>51</v>
      </c>
      <c r="F626" t="s">
        <v>52</v>
      </c>
      <c r="G626" t="s">
        <v>32</v>
      </c>
      <c r="H626" t="s">
        <v>54</v>
      </c>
      <c r="I626" t="s">
        <v>875</v>
      </c>
      <c r="J626">
        <v>18</v>
      </c>
      <c r="K626">
        <v>177020</v>
      </c>
      <c r="M626">
        <v>15931.8</v>
      </c>
      <c r="N626">
        <v>15931.8</v>
      </c>
      <c r="O626">
        <v>0</v>
      </c>
      <c r="P626" t="s">
        <v>2</v>
      </c>
      <c r="Q626" t="s">
        <v>15</v>
      </c>
    </row>
    <row r="627" spans="1:17" x14ac:dyDescent="0.25">
      <c r="A627" t="str">
        <f t="shared" si="10"/>
        <v>092019</v>
      </c>
      <c r="B627" t="s">
        <v>1470</v>
      </c>
      <c r="C627" t="s">
        <v>81</v>
      </c>
      <c r="D627">
        <v>208883.6</v>
      </c>
      <c r="E627" t="s">
        <v>51</v>
      </c>
      <c r="F627" t="s">
        <v>52</v>
      </c>
      <c r="G627" t="s">
        <v>799</v>
      </c>
      <c r="H627" t="s">
        <v>54</v>
      </c>
      <c r="I627" t="s">
        <v>876</v>
      </c>
      <c r="J627">
        <v>18</v>
      </c>
      <c r="K627">
        <v>177020</v>
      </c>
      <c r="M627">
        <v>15931.8</v>
      </c>
      <c r="N627">
        <v>15931.8</v>
      </c>
      <c r="O627">
        <v>0</v>
      </c>
      <c r="P627" t="s">
        <v>2</v>
      </c>
      <c r="Q627" t="s">
        <v>15</v>
      </c>
    </row>
    <row r="628" spans="1:17" x14ac:dyDescent="0.25">
      <c r="A628" t="str">
        <f t="shared" si="10"/>
        <v>092019</v>
      </c>
      <c r="B628" t="s">
        <v>1470</v>
      </c>
      <c r="C628" t="s">
        <v>81</v>
      </c>
      <c r="D628">
        <v>106943.4</v>
      </c>
      <c r="E628" t="s">
        <v>51</v>
      </c>
      <c r="F628" t="s">
        <v>52</v>
      </c>
      <c r="G628" t="s">
        <v>877</v>
      </c>
      <c r="H628" t="s">
        <v>54</v>
      </c>
      <c r="I628" t="s">
        <v>878</v>
      </c>
      <c r="J628">
        <v>18</v>
      </c>
      <c r="K628">
        <v>90630</v>
      </c>
      <c r="M628">
        <v>8156.7</v>
      </c>
      <c r="N628">
        <v>8156.7</v>
      </c>
      <c r="O628">
        <v>0</v>
      </c>
      <c r="P628" t="s">
        <v>2</v>
      </c>
      <c r="Q628" t="s">
        <v>15</v>
      </c>
    </row>
    <row r="629" spans="1:17" x14ac:dyDescent="0.25">
      <c r="A629" t="str">
        <f t="shared" si="10"/>
        <v>092019</v>
      </c>
      <c r="B629" t="s">
        <v>1470</v>
      </c>
      <c r="C629" t="s">
        <v>81</v>
      </c>
      <c r="D629">
        <v>33146.199999999997</v>
      </c>
      <c r="E629" t="s">
        <v>51</v>
      </c>
      <c r="F629" t="s">
        <v>52</v>
      </c>
      <c r="G629" t="s">
        <v>763</v>
      </c>
      <c r="H629" t="s">
        <v>54</v>
      </c>
      <c r="I629" t="s">
        <v>879</v>
      </c>
      <c r="J629">
        <v>18</v>
      </c>
      <c r="K629">
        <v>28090</v>
      </c>
      <c r="M629">
        <v>2528.1</v>
      </c>
      <c r="N629">
        <v>2528.1</v>
      </c>
      <c r="O629">
        <v>0</v>
      </c>
      <c r="P629" t="s">
        <v>2</v>
      </c>
      <c r="Q629" t="s">
        <v>15</v>
      </c>
    </row>
    <row r="630" spans="1:17" x14ac:dyDescent="0.25">
      <c r="A630" t="str">
        <f t="shared" si="10"/>
        <v>092019</v>
      </c>
      <c r="B630" t="s">
        <v>1470</v>
      </c>
      <c r="C630" t="s">
        <v>81</v>
      </c>
      <c r="D630">
        <v>203880.4</v>
      </c>
      <c r="E630" t="s">
        <v>51</v>
      </c>
      <c r="F630" t="s">
        <v>52</v>
      </c>
      <c r="G630" t="s">
        <v>775</v>
      </c>
      <c r="H630" t="s">
        <v>54</v>
      </c>
      <c r="I630" t="s">
        <v>880</v>
      </c>
      <c r="J630">
        <v>18</v>
      </c>
      <c r="K630">
        <v>172780</v>
      </c>
      <c r="M630">
        <v>15550.2</v>
      </c>
      <c r="N630">
        <v>15550.2</v>
      </c>
      <c r="O630">
        <v>0</v>
      </c>
      <c r="P630" t="s">
        <v>2</v>
      </c>
      <c r="Q630" t="s">
        <v>15</v>
      </c>
    </row>
    <row r="631" spans="1:17" x14ac:dyDescent="0.25">
      <c r="A631" t="str">
        <f t="shared" si="10"/>
        <v>092019</v>
      </c>
      <c r="B631" t="s">
        <v>1470</v>
      </c>
      <c r="C631" t="s">
        <v>81</v>
      </c>
      <c r="D631">
        <v>101940.2</v>
      </c>
      <c r="E631" t="s">
        <v>51</v>
      </c>
      <c r="F631" t="s">
        <v>52</v>
      </c>
      <c r="G631" t="s">
        <v>775</v>
      </c>
      <c r="H631" t="s">
        <v>54</v>
      </c>
      <c r="I631" t="s">
        <v>881</v>
      </c>
      <c r="J631">
        <v>18</v>
      </c>
      <c r="K631">
        <v>86390</v>
      </c>
      <c r="M631">
        <v>7775.1</v>
      </c>
      <c r="N631">
        <v>7775.1</v>
      </c>
      <c r="O631">
        <v>0</v>
      </c>
      <c r="P631" t="s">
        <v>2</v>
      </c>
      <c r="Q631" t="s">
        <v>15</v>
      </c>
    </row>
    <row r="632" spans="1:17" x14ac:dyDescent="0.25">
      <c r="A632" t="str">
        <f t="shared" si="10"/>
        <v>092019</v>
      </c>
      <c r="B632" t="s">
        <v>1470</v>
      </c>
      <c r="C632" t="s">
        <v>81</v>
      </c>
      <c r="D632">
        <v>208883.6</v>
      </c>
      <c r="E632" t="s">
        <v>51</v>
      </c>
      <c r="F632" t="s">
        <v>52</v>
      </c>
      <c r="G632" t="s">
        <v>810</v>
      </c>
      <c r="H632" t="s">
        <v>54</v>
      </c>
      <c r="I632" t="s">
        <v>882</v>
      </c>
      <c r="J632">
        <v>18</v>
      </c>
      <c r="K632">
        <v>177020</v>
      </c>
      <c r="M632">
        <v>15931.8</v>
      </c>
      <c r="N632">
        <v>15931.8</v>
      </c>
      <c r="O632">
        <v>0</v>
      </c>
      <c r="P632" t="s">
        <v>2</v>
      </c>
      <c r="Q632" t="s">
        <v>15</v>
      </c>
    </row>
    <row r="633" spans="1:17" x14ac:dyDescent="0.25">
      <c r="A633" t="str">
        <f t="shared" si="10"/>
        <v>092019</v>
      </c>
      <c r="B633" t="s">
        <v>1470</v>
      </c>
      <c r="C633" t="s">
        <v>81</v>
      </c>
      <c r="D633">
        <v>168232.6</v>
      </c>
      <c r="E633" t="s">
        <v>51</v>
      </c>
      <c r="F633" t="s">
        <v>52</v>
      </c>
      <c r="G633" t="s">
        <v>877</v>
      </c>
      <c r="H633" t="s">
        <v>54</v>
      </c>
      <c r="I633" t="s">
        <v>883</v>
      </c>
      <c r="J633">
        <v>18</v>
      </c>
      <c r="K633">
        <v>142570</v>
      </c>
      <c r="M633">
        <v>12831.3</v>
      </c>
      <c r="N633">
        <v>12831.3</v>
      </c>
      <c r="O633">
        <v>0</v>
      </c>
      <c r="P633" t="s">
        <v>2</v>
      </c>
      <c r="Q633" t="s">
        <v>15</v>
      </c>
    </row>
    <row r="634" spans="1:17" x14ac:dyDescent="0.25">
      <c r="A634" t="str">
        <f t="shared" si="10"/>
        <v>092019</v>
      </c>
      <c r="B634" t="s">
        <v>1470</v>
      </c>
      <c r="C634" t="s">
        <v>81</v>
      </c>
      <c r="D634">
        <v>173235.8</v>
      </c>
      <c r="E634" t="s">
        <v>51</v>
      </c>
      <c r="F634" t="s">
        <v>52</v>
      </c>
      <c r="G634" t="s">
        <v>763</v>
      </c>
      <c r="H634" t="s">
        <v>54</v>
      </c>
      <c r="I634" t="s">
        <v>884</v>
      </c>
      <c r="J634">
        <v>18</v>
      </c>
      <c r="K634">
        <v>146810</v>
      </c>
      <c r="M634">
        <v>13212.9</v>
      </c>
      <c r="N634">
        <v>13212.9</v>
      </c>
      <c r="O634">
        <v>0</v>
      </c>
      <c r="P634" t="s">
        <v>2</v>
      </c>
      <c r="Q634" t="s">
        <v>15</v>
      </c>
    </row>
    <row r="635" spans="1:17" x14ac:dyDescent="0.25">
      <c r="A635" t="str">
        <f t="shared" si="10"/>
        <v>092019</v>
      </c>
      <c r="B635" t="s">
        <v>1470</v>
      </c>
      <c r="C635" t="s">
        <v>81</v>
      </c>
      <c r="D635">
        <v>135086.39999999999</v>
      </c>
      <c r="E635" t="s">
        <v>51</v>
      </c>
      <c r="F635" t="s">
        <v>52</v>
      </c>
      <c r="G635" t="s">
        <v>816</v>
      </c>
      <c r="H635" t="s">
        <v>54</v>
      </c>
      <c r="I635" t="s">
        <v>885</v>
      </c>
      <c r="J635">
        <v>18</v>
      </c>
      <c r="K635">
        <v>114480</v>
      </c>
      <c r="M635">
        <v>10303.200000000001</v>
      </c>
      <c r="N635">
        <v>10303.200000000001</v>
      </c>
      <c r="O635">
        <v>0</v>
      </c>
      <c r="P635" t="s">
        <v>2</v>
      </c>
      <c r="Q635" t="s">
        <v>15</v>
      </c>
    </row>
    <row r="636" spans="1:17" x14ac:dyDescent="0.25">
      <c r="A636" t="str">
        <f t="shared" si="10"/>
        <v>092019</v>
      </c>
      <c r="B636" t="s">
        <v>1470</v>
      </c>
      <c r="C636" t="s">
        <v>488</v>
      </c>
      <c r="D636">
        <v>2881560</v>
      </c>
      <c r="E636" t="s">
        <v>51</v>
      </c>
      <c r="F636" t="s">
        <v>52</v>
      </c>
      <c r="G636" t="s">
        <v>782</v>
      </c>
      <c r="H636" t="s">
        <v>54</v>
      </c>
      <c r="I636" t="s">
        <v>886</v>
      </c>
      <c r="J636">
        <v>18</v>
      </c>
      <c r="K636">
        <v>2442000</v>
      </c>
      <c r="M636">
        <v>219780</v>
      </c>
      <c r="N636">
        <v>219780</v>
      </c>
      <c r="O636">
        <v>0</v>
      </c>
      <c r="P636" t="s">
        <v>2</v>
      </c>
      <c r="Q636" t="s">
        <v>15</v>
      </c>
    </row>
    <row r="637" spans="1:17" x14ac:dyDescent="0.25">
      <c r="A637" t="str">
        <f t="shared" si="10"/>
        <v>092019</v>
      </c>
      <c r="B637" t="s">
        <v>1470</v>
      </c>
      <c r="C637" t="s">
        <v>887</v>
      </c>
      <c r="D637">
        <v>155760</v>
      </c>
      <c r="E637" t="s">
        <v>51</v>
      </c>
      <c r="F637" t="s">
        <v>52</v>
      </c>
      <c r="G637" t="s">
        <v>779</v>
      </c>
      <c r="H637" t="s">
        <v>54</v>
      </c>
      <c r="I637" t="s">
        <v>888</v>
      </c>
      <c r="J637">
        <v>18</v>
      </c>
      <c r="K637">
        <v>132000</v>
      </c>
      <c r="M637">
        <v>11880</v>
      </c>
      <c r="N637">
        <v>11880</v>
      </c>
      <c r="O637">
        <v>0</v>
      </c>
      <c r="P637" t="s">
        <v>2</v>
      </c>
      <c r="Q637" t="s">
        <v>15</v>
      </c>
    </row>
    <row r="638" spans="1:17" x14ac:dyDescent="0.25">
      <c r="A638" t="str">
        <f t="shared" si="10"/>
        <v>092019</v>
      </c>
      <c r="B638" t="s">
        <v>1470</v>
      </c>
      <c r="C638" t="s">
        <v>889</v>
      </c>
      <c r="D638">
        <v>63425</v>
      </c>
      <c r="E638" t="s">
        <v>51</v>
      </c>
      <c r="F638" t="s">
        <v>52</v>
      </c>
      <c r="G638" t="s">
        <v>847</v>
      </c>
      <c r="H638" t="s">
        <v>54</v>
      </c>
      <c r="I638" t="s">
        <v>890</v>
      </c>
      <c r="J638">
        <v>18</v>
      </c>
      <c r="K638">
        <v>53750</v>
      </c>
      <c r="M638">
        <v>4837.5</v>
      </c>
      <c r="N638">
        <v>4837.5</v>
      </c>
      <c r="O638">
        <v>0</v>
      </c>
      <c r="P638" t="s">
        <v>2</v>
      </c>
      <c r="Q638" t="s">
        <v>15</v>
      </c>
    </row>
    <row r="639" spans="1:17" x14ac:dyDescent="0.25">
      <c r="A639" t="str">
        <f t="shared" si="10"/>
        <v>092019</v>
      </c>
      <c r="B639" t="s">
        <v>1470</v>
      </c>
      <c r="C639" t="s">
        <v>891</v>
      </c>
      <c r="D639">
        <v>209450</v>
      </c>
      <c r="E639" t="s">
        <v>51</v>
      </c>
      <c r="F639" t="s">
        <v>892</v>
      </c>
      <c r="G639" t="s">
        <v>814</v>
      </c>
      <c r="H639" t="s">
        <v>54</v>
      </c>
      <c r="I639" t="s">
        <v>893</v>
      </c>
      <c r="J639">
        <v>18</v>
      </c>
      <c r="K639">
        <v>177500</v>
      </c>
      <c r="L639">
        <v>31950</v>
      </c>
      <c r="O639">
        <v>0</v>
      </c>
      <c r="P639" t="s">
        <v>2</v>
      </c>
      <c r="Q639" t="s">
        <v>15</v>
      </c>
    </row>
    <row r="640" spans="1:17" x14ac:dyDescent="0.25">
      <c r="A640" t="str">
        <f t="shared" si="10"/>
        <v>092019</v>
      </c>
      <c r="B640" t="s">
        <v>1470</v>
      </c>
      <c r="C640" t="s">
        <v>891</v>
      </c>
      <c r="D640">
        <v>162840</v>
      </c>
      <c r="E640" t="s">
        <v>51</v>
      </c>
      <c r="F640" t="s">
        <v>892</v>
      </c>
      <c r="G640" t="s">
        <v>832</v>
      </c>
      <c r="H640" t="s">
        <v>54</v>
      </c>
      <c r="I640" t="s">
        <v>894</v>
      </c>
      <c r="J640">
        <v>18</v>
      </c>
      <c r="K640">
        <v>138000</v>
      </c>
      <c r="L640">
        <v>24840</v>
      </c>
      <c r="O640">
        <v>0</v>
      </c>
      <c r="P640" t="s">
        <v>2</v>
      </c>
      <c r="Q640" t="s">
        <v>15</v>
      </c>
    </row>
    <row r="641" spans="1:17" x14ac:dyDescent="0.25">
      <c r="A641" t="str">
        <f t="shared" si="10"/>
        <v>092019</v>
      </c>
      <c r="B641" t="s">
        <v>1470</v>
      </c>
      <c r="C641" t="s">
        <v>285</v>
      </c>
      <c r="D641">
        <v>103840</v>
      </c>
      <c r="E641" t="s">
        <v>51</v>
      </c>
      <c r="F641" t="s">
        <v>148</v>
      </c>
      <c r="G641" t="s">
        <v>834</v>
      </c>
      <c r="H641" t="s">
        <v>54</v>
      </c>
      <c r="I641" t="s">
        <v>895</v>
      </c>
      <c r="J641">
        <v>18</v>
      </c>
      <c r="K641">
        <v>88000</v>
      </c>
      <c r="L641">
        <v>15840</v>
      </c>
      <c r="O641">
        <v>0</v>
      </c>
      <c r="P641" t="s">
        <v>2</v>
      </c>
      <c r="Q641" t="s">
        <v>15</v>
      </c>
    </row>
    <row r="642" spans="1:17" x14ac:dyDescent="0.25">
      <c r="A642" t="str">
        <f t="shared" si="10"/>
        <v>082019</v>
      </c>
      <c r="B642" t="s">
        <v>1470</v>
      </c>
      <c r="C642" t="s">
        <v>762</v>
      </c>
      <c r="D642">
        <v>45312</v>
      </c>
      <c r="E642" t="s">
        <v>51</v>
      </c>
      <c r="F642" t="s">
        <v>513</v>
      </c>
      <c r="G642" t="s">
        <v>896</v>
      </c>
      <c r="H642" t="s">
        <v>54</v>
      </c>
      <c r="I642" t="s">
        <v>897</v>
      </c>
      <c r="J642">
        <v>18</v>
      </c>
      <c r="K642">
        <v>38400</v>
      </c>
      <c r="L642">
        <v>6912</v>
      </c>
      <c r="O642">
        <v>0</v>
      </c>
      <c r="P642" t="s">
        <v>2</v>
      </c>
      <c r="Q642" t="s">
        <v>17</v>
      </c>
    </row>
    <row r="643" spans="1:17" x14ac:dyDescent="0.25">
      <c r="A643" t="str">
        <f t="shared" ref="A643:A706" si="11">TEXT(G643,"MMYYYY")</f>
        <v>082019</v>
      </c>
      <c r="B643" t="s">
        <v>1470</v>
      </c>
      <c r="C643" t="s">
        <v>762</v>
      </c>
      <c r="D643">
        <v>161070</v>
      </c>
      <c r="E643" t="s">
        <v>51</v>
      </c>
      <c r="F643" t="s">
        <v>513</v>
      </c>
      <c r="G643" t="s">
        <v>898</v>
      </c>
      <c r="H643" t="s">
        <v>54</v>
      </c>
      <c r="I643" t="s">
        <v>899</v>
      </c>
      <c r="J643">
        <v>18</v>
      </c>
      <c r="K643">
        <v>136500</v>
      </c>
      <c r="L643">
        <v>24570</v>
      </c>
      <c r="O643">
        <v>0</v>
      </c>
      <c r="P643" t="s">
        <v>2</v>
      </c>
      <c r="Q643" t="s">
        <v>17</v>
      </c>
    </row>
    <row r="644" spans="1:17" x14ac:dyDescent="0.25">
      <c r="A644" t="str">
        <f t="shared" si="11"/>
        <v>082019</v>
      </c>
      <c r="B644" t="s">
        <v>1470</v>
      </c>
      <c r="C644" t="s">
        <v>50</v>
      </c>
      <c r="D644">
        <v>189862</v>
      </c>
      <c r="E644" t="s">
        <v>51</v>
      </c>
      <c r="F644" t="s">
        <v>52</v>
      </c>
      <c r="G644" t="s">
        <v>898</v>
      </c>
      <c r="H644" t="s">
        <v>54</v>
      </c>
      <c r="I644" t="s">
        <v>900</v>
      </c>
      <c r="J644">
        <v>18</v>
      </c>
      <c r="K644">
        <v>160900</v>
      </c>
      <c r="M644">
        <v>14481</v>
      </c>
      <c r="N644">
        <v>14481</v>
      </c>
      <c r="O644">
        <v>0</v>
      </c>
      <c r="P644" t="s">
        <v>2</v>
      </c>
      <c r="Q644" t="s">
        <v>17</v>
      </c>
    </row>
    <row r="645" spans="1:17" x14ac:dyDescent="0.25">
      <c r="A645" t="str">
        <f t="shared" si="11"/>
        <v>082019</v>
      </c>
      <c r="B645" t="s">
        <v>1470</v>
      </c>
      <c r="C645" t="s">
        <v>50</v>
      </c>
      <c r="D645">
        <v>56050</v>
      </c>
      <c r="E645" t="s">
        <v>51</v>
      </c>
      <c r="F645" t="s">
        <v>52</v>
      </c>
      <c r="G645" t="s">
        <v>898</v>
      </c>
      <c r="H645" t="s">
        <v>54</v>
      </c>
      <c r="I645" t="s">
        <v>901</v>
      </c>
      <c r="J645">
        <v>18</v>
      </c>
      <c r="K645">
        <v>47500</v>
      </c>
      <c r="M645">
        <v>4275</v>
      </c>
      <c r="N645">
        <v>4275</v>
      </c>
      <c r="O645">
        <v>0</v>
      </c>
      <c r="P645" t="s">
        <v>2</v>
      </c>
      <c r="Q645" t="s">
        <v>17</v>
      </c>
    </row>
    <row r="646" spans="1:17" x14ac:dyDescent="0.25">
      <c r="A646" t="str">
        <f t="shared" si="11"/>
        <v>082019</v>
      </c>
      <c r="B646" t="s">
        <v>1470</v>
      </c>
      <c r="C646" t="s">
        <v>50</v>
      </c>
      <c r="D646">
        <v>32450</v>
      </c>
      <c r="E646" t="s">
        <v>51</v>
      </c>
      <c r="F646" t="s">
        <v>52</v>
      </c>
      <c r="G646" t="s">
        <v>898</v>
      </c>
      <c r="H646" t="s">
        <v>54</v>
      </c>
      <c r="I646" t="s">
        <v>902</v>
      </c>
      <c r="J646">
        <v>18</v>
      </c>
      <c r="K646">
        <v>27500</v>
      </c>
      <c r="M646">
        <v>2475</v>
      </c>
      <c r="N646">
        <v>2475</v>
      </c>
      <c r="O646">
        <v>0</v>
      </c>
      <c r="P646" t="s">
        <v>2</v>
      </c>
      <c r="Q646" t="s">
        <v>17</v>
      </c>
    </row>
    <row r="647" spans="1:17" x14ac:dyDescent="0.25">
      <c r="A647" t="str">
        <f t="shared" si="11"/>
        <v>082019</v>
      </c>
      <c r="B647" t="s">
        <v>1470</v>
      </c>
      <c r="C647" t="s">
        <v>50</v>
      </c>
      <c r="D647">
        <v>177708</v>
      </c>
      <c r="E647" t="s">
        <v>51</v>
      </c>
      <c r="F647" t="s">
        <v>52</v>
      </c>
      <c r="G647" t="s">
        <v>903</v>
      </c>
      <c r="H647" t="s">
        <v>54</v>
      </c>
      <c r="I647" t="s">
        <v>904</v>
      </c>
      <c r="J647">
        <v>18</v>
      </c>
      <c r="K647">
        <v>150600</v>
      </c>
      <c r="M647">
        <v>13554</v>
      </c>
      <c r="N647">
        <v>13554</v>
      </c>
      <c r="O647">
        <v>0</v>
      </c>
      <c r="P647" t="s">
        <v>2</v>
      </c>
      <c r="Q647" t="s">
        <v>17</v>
      </c>
    </row>
    <row r="648" spans="1:17" x14ac:dyDescent="0.25">
      <c r="A648" t="str">
        <f t="shared" si="11"/>
        <v>082019</v>
      </c>
      <c r="B648" t="s">
        <v>1470</v>
      </c>
      <c r="C648" t="s">
        <v>50</v>
      </c>
      <c r="D648">
        <v>266562</v>
      </c>
      <c r="E648" t="s">
        <v>51</v>
      </c>
      <c r="F648" t="s">
        <v>52</v>
      </c>
      <c r="G648" t="s">
        <v>903</v>
      </c>
      <c r="H648" t="s">
        <v>54</v>
      </c>
      <c r="I648" t="s">
        <v>905</v>
      </c>
      <c r="J648">
        <v>18</v>
      </c>
      <c r="K648">
        <v>225900</v>
      </c>
      <c r="M648">
        <v>20331</v>
      </c>
      <c r="N648">
        <v>20331</v>
      </c>
      <c r="O648">
        <v>0</v>
      </c>
      <c r="P648" t="s">
        <v>2</v>
      </c>
      <c r="Q648" t="s">
        <v>17</v>
      </c>
    </row>
    <row r="649" spans="1:17" x14ac:dyDescent="0.25">
      <c r="A649" t="str">
        <f t="shared" si="11"/>
        <v>082019</v>
      </c>
      <c r="B649" t="s">
        <v>1470</v>
      </c>
      <c r="C649" t="s">
        <v>50</v>
      </c>
      <c r="D649">
        <v>29500</v>
      </c>
      <c r="E649" t="s">
        <v>51</v>
      </c>
      <c r="F649" t="s">
        <v>52</v>
      </c>
      <c r="G649" t="s">
        <v>906</v>
      </c>
      <c r="H649" t="s">
        <v>54</v>
      </c>
      <c r="I649" t="s">
        <v>907</v>
      </c>
      <c r="J649">
        <v>18</v>
      </c>
      <c r="K649">
        <v>25000</v>
      </c>
      <c r="M649">
        <v>2250</v>
      </c>
      <c r="N649">
        <v>2250</v>
      </c>
      <c r="O649">
        <v>0</v>
      </c>
      <c r="P649" t="s">
        <v>2</v>
      </c>
      <c r="Q649" t="s">
        <v>17</v>
      </c>
    </row>
    <row r="650" spans="1:17" x14ac:dyDescent="0.25">
      <c r="A650" t="str">
        <f t="shared" si="11"/>
        <v>082019</v>
      </c>
      <c r="B650" t="s">
        <v>1470</v>
      </c>
      <c r="C650" t="s">
        <v>50</v>
      </c>
      <c r="D650">
        <v>368735.84</v>
      </c>
      <c r="E650" t="s">
        <v>51</v>
      </c>
      <c r="F650" t="s">
        <v>52</v>
      </c>
      <c r="G650" t="s">
        <v>908</v>
      </c>
      <c r="H650" t="s">
        <v>54</v>
      </c>
      <c r="I650" t="s">
        <v>909</v>
      </c>
      <c r="J650">
        <v>18</v>
      </c>
      <c r="K650">
        <v>312488</v>
      </c>
      <c r="M650">
        <v>28123.919999999998</v>
      </c>
      <c r="N650">
        <v>28123.919999999998</v>
      </c>
      <c r="O650">
        <v>0</v>
      </c>
      <c r="P650" t="s">
        <v>2</v>
      </c>
      <c r="Q650" t="s">
        <v>17</v>
      </c>
    </row>
    <row r="651" spans="1:17" x14ac:dyDescent="0.25">
      <c r="A651" t="str">
        <f t="shared" si="11"/>
        <v>082019</v>
      </c>
      <c r="B651" t="s">
        <v>1470</v>
      </c>
      <c r="C651" t="s">
        <v>50</v>
      </c>
      <c r="D651">
        <v>171874.08</v>
      </c>
      <c r="E651" t="s">
        <v>51</v>
      </c>
      <c r="F651" t="s">
        <v>52</v>
      </c>
      <c r="G651" t="s">
        <v>910</v>
      </c>
      <c r="H651" t="s">
        <v>54</v>
      </c>
      <c r="I651" t="s">
        <v>911</v>
      </c>
      <c r="J651">
        <v>18</v>
      </c>
      <c r="K651">
        <v>145656</v>
      </c>
      <c r="M651">
        <v>13109.04</v>
      </c>
      <c r="N651">
        <v>13109.04</v>
      </c>
      <c r="O651">
        <v>0</v>
      </c>
      <c r="P651" t="s">
        <v>2</v>
      </c>
      <c r="Q651" t="s">
        <v>17</v>
      </c>
    </row>
    <row r="652" spans="1:17" x14ac:dyDescent="0.25">
      <c r="A652" t="str">
        <f t="shared" si="11"/>
        <v>082019</v>
      </c>
      <c r="B652" t="s">
        <v>1470</v>
      </c>
      <c r="C652" t="s">
        <v>50</v>
      </c>
      <c r="D652">
        <v>43546.720000000001</v>
      </c>
      <c r="E652" t="s">
        <v>51</v>
      </c>
      <c r="F652" t="s">
        <v>52</v>
      </c>
      <c r="G652" t="s">
        <v>912</v>
      </c>
      <c r="H652" t="s">
        <v>54</v>
      </c>
      <c r="I652" t="s">
        <v>913</v>
      </c>
      <c r="J652">
        <v>18</v>
      </c>
      <c r="K652">
        <v>36904</v>
      </c>
      <c r="M652">
        <v>3321.36</v>
      </c>
      <c r="N652">
        <v>3321.36</v>
      </c>
      <c r="O652">
        <v>0</v>
      </c>
      <c r="P652" t="s">
        <v>2</v>
      </c>
      <c r="Q652" t="s">
        <v>17</v>
      </c>
    </row>
    <row r="653" spans="1:17" x14ac:dyDescent="0.25">
      <c r="A653" t="str">
        <f t="shared" si="11"/>
        <v>082019</v>
      </c>
      <c r="B653" t="s">
        <v>1470</v>
      </c>
      <c r="C653" t="s">
        <v>50</v>
      </c>
      <c r="D653">
        <v>179242</v>
      </c>
      <c r="E653" t="s">
        <v>51</v>
      </c>
      <c r="F653" t="s">
        <v>52</v>
      </c>
      <c r="G653" t="s">
        <v>914</v>
      </c>
      <c r="H653" t="s">
        <v>54</v>
      </c>
      <c r="I653" t="s">
        <v>915</v>
      </c>
      <c r="J653">
        <v>18</v>
      </c>
      <c r="K653">
        <v>151900</v>
      </c>
      <c r="M653">
        <v>13671</v>
      </c>
      <c r="N653">
        <v>13671</v>
      </c>
      <c r="O653">
        <v>0</v>
      </c>
      <c r="P653" t="s">
        <v>2</v>
      </c>
      <c r="Q653" t="s">
        <v>17</v>
      </c>
    </row>
    <row r="654" spans="1:17" x14ac:dyDescent="0.25">
      <c r="A654" t="str">
        <f t="shared" si="11"/>
        <v>082019</v>
      </c>
      <c r="B654" t="s">
        <v>1470</v>
      </c>
      <c r="C654" t="s">
        <v>50</v>
      </c>
      <c r="D654">
        <v>190629</v>
      </c>
      <c r="E654" t="s">
        <v>51</v>
      </c>
      <c r="F654" t="s">
        <v>52</v>
      </c>
      <c r="G654" t="s">
        <v>916</v>
      </c>
      <c r="H654" t="s">
        <v>54</v>
      </c>
      <c r="I654" t="s">
        <v>917</v>
      </c>
      <c r="J654">
        <v>18</v>
      </c>
      <c r="K654">
        <v>161550</v>
      </c>
      <c r="M654">
        <v>14539.5</v>
      </c>
      <c r="N654">
        <v>14539.5</v>
      </c>
      <c r="O654">
        <v>0</v>
      </c>
      <c r="P654" t="s">
        <v>2</v>
      </c>
      <c r="Q654" t="s">
        <v>17</v>
      </c>
    </row>
    <row r="655" spans="1:17" x14ac:dyDescent="0.25">
      <c r="A655" t="str">
        <f t="shared" si="11"/>
        <v>082019</v>
      </c>
      <c r="B655" t="s">
        <v>1470</v>
      </c>
      <c r="C655" t="s">
        <v>535</v>
      </c>
      <c r="D655">
        <v>141600</v>
      </c>
      <c r="E655" t="s">
        <v>51</v>
      </c>
      <c r="F655" t="s">
        <v>52</v>
      </c>
      <c r="G655" t="s">
        <v>918</v>
      </c>
      <c r="H655" t="s">
        <v>54</v>
      </c>
      <c r="I655" t="s">
        <v>919</v>
      </c>
      <c r="J655">
        <v>18</v>
      </c>
      <c r="K655">
        <v>120000</v>
      </c>
      <c r="M655">
        <v>10800</v>
      </c>
      <c r="N655">
        <v>10800</v>
      </c>
      <c r="O655">
        <v>0</v>
      </c>
      <c r="P655" t="s">
        <v>2</v>
      </c>
      <c r="Q655" t="s">
        <v>17</v>
      </c>
    </row>
    <row r="656" spans="1:17" x14ac:dyDescent="0.25">
      <c r="A656" t="str">
        <f t="shared" si="11"/>
        <v>082019</v>
      </c>
      <c r="B656" t="s">
        <v>1470</v>
      </c>
      <c r="C656" t="s">
        <v>535</v>
      </c>
      <c r="D656">
        <v>169920</v>
      </c>
      <c r="E656" t="s">
        <v>51</v>
      </c>
      <c r="F656" t="s">
        <v>52</v>
      </c>
      <c r="G656" t="s">
        <v>918</v>
      </c>
      <c r="H656" t="s">
        <v>54</v>
      </c>
      <c r="I656" t="s">
        <v>920</v>
      </c>
      <c r="J656">
        <v>18</v>
      </c>
      <c r="K656">
        <v>144000</v>
      </c>
      <c r="M656">
        <v>12960</v>
      </c>
      <c r="N656">
        <v>12960</v>
      </c>
      <c r="O656">
        <v>0</v>
      </c>
      <c r="P656" t="s">
        <v>2</v>
      </c>
      <c r="Q656" t="s">
        <v>17</v>
      </c>
    </row>
    <row r="657" spans="1:17" x14ac:dyDescent="0.25">
      <c r="A657" t="str">
        <f t="shared" si="11"/>
        <v>082019</v>
      </c>
      <c r="B657" t="s">
        <v>1470</v>
      </c>
      <c r="C657" t="s">
        <v>535</v>
      </c>
      <c r="D657">
        <v>169920</v>
      </c>
      <c r="E657" t="s">
        <v>51</v>
      </c>
      <c r="F657" t="s">
        <v>52</v>
      </c>
      <c r="G657" t="s">
        <v>918</v>
      </c>
      <c r="H657" t="s">
        <v>54</v>
      </c>
      <c r="I657" t="s">
        <v>921</v>
      </c>
      <c r="J657">
        <v>18</v>
      </c>
      <c r="K657">
        <v>144000</v>
      </c>
      <c r="M657">
        <v>12960</v>
      </c>
      <c r="N657">
        <v>12960</v>
      </c>
      <c r="O657">
        <v>0</v>
      </c>
      <c r="P657" t="s">
        <v>2</v>
      </c>
      <c r="Q657" t="s">
        <v>17</v>
      </c>
    </row>
    <row r="658" spans="1:17" x14ac:dyDescent="0.25">
      <c r="A658" t="str">
        <f t="shared" si="11"/>
        <v>082019</v>
      </c>
      <c r="B658" t="s">
        <v>1470</v>
      </c>
      <c r="C658" t="s">
        <v>535</v>
      </c>
      <c r="D658">
        <v>169920</v>
      </c>
      <c r="E658" t="s">
        <v>51</v>
      </c>
      <c r="F658" t="s">
        <v>52</v>
      </c>
      <c r="G658" t="s">
        <v>918</v>
      </c>
      <c r="H658" t="s">
        <v>54</v>
      </c>
      <c r="I658" t="s">
        <v>922</v>
      </c>
      <c r="J658">
        <v>18</v>
      </c>
      <c r="K658">
        <v>144000</v>
      </c>
      <c r="M658">
        <v>12960</v>
      </c>
      <c r="N658">
        <v>12960</v>
      </c>
      <c r="O658">
        <v>0</v>
      </c>
      <c r="P658" t="s">
        <v>2</v>
      </c>
      <c r="Q658" t="s">
        <v>17</v>
      </c>
    </row>
    <row r="659" spans="1:17" x14ac:dyDescent="0.25">
      <c r="A659" t="str">
        <f t="shared" si="11"/>
        <v>082019</v>
      </c>
      <c r="B659" t="s">
        <v>1470</v>
      </c>
      <c r="C659" t="s">
        <v>535</v>
      </c>
      <c r="D659">
        <v>169920</v>
      </c>
      <c r="E659" t="s">
        <v>51</v>
      </c>
      <c r="F659" t="s">
        <v>52</v>
      </c>
      <c r="G659" t="s">
        <v>918</v>
      </c>
      <c r="H659" t="s">
        <v>54</v>
      </c>
      <c r="I659" t="s">
        <v>923</v>
      </c>
      <c r="J659">
        <v>18</v>
      </c>
      <c r="K659">
        <v>144000</v>
      </c>
      <c r="M659">
        <v>12960</v>
      </c>
      <c r="N659">
        <v>12960</v>
      </c>
      <c r="O659">
        <v>0</v>
      </c>
      <c r="P659" t="s">
        <v>2</v>
      </c>
      <c r="Q659" t="s">
        <v>17</v>
      </c>
    </row>
    <row r="660" spans="1:17" x14ac:dyDescent="0.25">
      <c r="A660" t="str">
        <f t="shared" si="11"/>
        <v>082019</v>
      </c>
      <c r="B660" t="s">
        <v>1470</v>
      </c>
      <c r="C660" t="s">
        <v>535</v>
      </c>
      <c r="D660">
        <v>141600</v>
      </c>
      <c r="E660" t="s">
        <v>51</v>
      </c>
      <c r="F660" t="s">
        <v>52</v>
      </c>
      <c r="G660" t="s">
        <v>918</v>
      </c>
      <c r="H660" t="s">
        <v>54</v>
      </c>
      <c r="I660" t="s">
        <v>924</v>
      </c>
      <c r="J660">
        <v>18</v>
      </c>
      <c r="K660">
        <v>120000</v>
      </c>
      <c r="M660">
        <v>10800</v>
      </c>
      <c r="N660">
        <v>10800</v>
      </c>
      <c r="O660">
        <v>0</v>
      </c>
      <c r="P660" t="s">
        <v>2</v>
      </c>
      <c r="Q660" t="s">
        <v>17</v>
      </c>
    </row>
    <row r="661" spans="1:17" x14ac:dyDescent="0.25">
      <c r="A661" t="str">
        <f t="shared" si="11"/>
        <v>082019</v>
      </c>
      <c r="B661" t="s">
        <v>1470</v>
      </c>
      <c r="C661" t="s">
        <v>535</v>
      </c>
      <c r="D661">
        <v>169920</v>
      </c>
      <c r="E661" t="s">
        <v>51</v>
      </c>
      <c r="F661" t="s">
        <v>52</v>
      </c>
      <c r="G661" t="s">
        <v>918</v>
      </c>
      <c r="H661" t="s">
        <v>54</v>
      </c>
      <c r="I661" t="s">
        <v>925</v>
      </c>
      <c r="J661">
        <v>18</v>
      </c>
      <c r="K661">
        <v>144000</v>
      </c>
      <c r="M661">
        <v>12960</v>
      </c>
      <c r="N661">
        <v>12960</v>
      </c>
      <c r="O661">
        <v>0</v>
      </c>
      <c r="P661" t="s">
        <v>2</v>
      </c>
      <c r="Q661" t="s">
        <v>17</v>
      </c>
    </row>
    <row r="662" spans="1:17" x14ac:dyDescent="0.25">
      <c r="A662" t="str">
        <f t="shared" si="11"/>
        <v>082019</v>
      </c>
      <c r="B662" t="s">
        <v>1470</v>
      </c>
      <c r="C662" t="s">
        <v>535</v>
      </c>
      <c r="D662">
        <v>141600</v>
      </c>
      <c r="E662" t="s">
        <v>51</v>
      </c>
      <c r="F662" t="s">
        <v>52</v>
      </c>
      <c r="G662" t="s">
        <v>918</v>
      </c>
      <c r="H662" t="s">
        <v>54</v>
      </c>
      <c r="I662" t="s">
        <v>926</v>
      </c>
      <c r="J662">
        <v>18</v>
      </c>
      <c r="K662">
        <v>120000</v>
      </c>
      <c r="M662">
        <v>10800</v>
      </c>
      <c r="N662">
        <v>10800</v>
      </c>
      <c r="O662">
        <v>0</v>
      </c>
      <c r="P662" t="s">
        <v>2</v>
      </c>
      <c r="Q662" t="s">
        <v>17</v>
      </c>
    </row>
    <row r="663" spans="1:17" x14ac:dyDescent="0.25">
      <c r="A663" t="str">
        <f t="shared" si="11"/>
        <v>082019</v>
      </c>
      <c r="B663" t="s">
        <v>1470</v>
      </c>
      <c r="C663" t="s">
        <v>535</v>
      </c>
      <c r="D663">
        <v>169920</v>
      </c>
      <c r="E663" t="s">
        <v>51</v>
      </c>
      <c r="F663" t="s">
        <v>52</v>
      </c>
      <c r="G663" t="s">
        <v>918</v>
      </c>
      <c r="H663" t="s">
        <v>54</v>
      </c>
      <c r="I663" t="s">
        <v>927</v>
      </c>
      <c r="J663">
        <v>18</v>
      </c>
      <c r="K663">
        <v>144000</v>
      </c>
      <c r="M663">
        <v>12960</v>
      </c>
      <c r="N663">
        <v>12960</v>
      </c>
      <c r="O663">
        <v>0</v>
      </c>
      <c r="P663" t="s">
        <v>2</v>
      </c>
      <c r="Q663" t="s">
        <v>17</v>
      </c>
    </row>
    <row r="664" spans="1:17" x14ac:dyDescent="0.25">
      <c r="A664" t="str">
        <f t="shared" si="11"/>
        <v>082019</v>
      </c>
      <c r="B664" t="s">
        <v>1470</v>
      </c>
      <c r="C664" t="s">
        <v>535</v>
      </c>
      <c r="D664">
        <v>141600</v>
      </c>
      <c r="E664" t="s">
        <v>51</v>
      </c>
      <c r="F664" t="s">
        <v>52</v>
      </c>
      <c r="G664" t="s">
        <v>918</v>
      </c>
      <c r="H664" t="s">
        <v>54</v>
      </c>
      <c r="I664" t="s">
        <v>928</v>
      </c>
      <c r="J664">
        <v>18</v>
      </c>
      <c r="K664">
        <v>120000</v>
      </c>
      <c r="M664">
        <v>10800</v>
      </c>
      <c r="N664">
        <v>10800</v>
      </c>
      <c r="O664">
        <v>0</v>
      </c>
      <c r="P664" t="s">
        <v>2</v>
      </c>
      <c r="Q664" t="s">
        <v>17</v>
      </c>
    </row>
    <row r="665" spans="1:17" x14ac:dyDescent="0.25">
      <c r="A665" t="str">
        <f t="shared" si="11"/>
        <v>082019</v>
      </c>
      <c r="B665" t="s">
        <v>1470</v>
      </c>
      <c r="C665" t="s">
        <v>535</v>
      </c>
      <c r="D665">
        <v>169920</v>
      </c>
      <c r="E665" t="s">
        <v>51</v>
      </c>
      <c r="F665" t="s">
        <v>52</v>
      </c>
      <c r="G665" t="s">
        <v>918</v>
      </c>
      <c r="H665" t="s">
        <v>54</v>
      </c>
      <c r="I665" t="s">
        <v>929</v>
      </c>
      <c r="J665">
        <v>18</v>
      </c>
      <c r="K665">
        <v>144000</v>
      </c>
      <c r="M665">
        <v>12960</v>
      </c>
      <c r="N665">
        <v>12960</v>
      </c>
      <c r="O665">
        <v>0</v>
      </c>
      <c r="P665" t="s">
        <v>2</v>
      </c>
      <c r="Q665" t="s">
        <v>17</v>
      </c>
    </row>
    <row r="666" spans="1:17" x14ac:dyDescent="0.25">
      <c r="A666" t="str">
        <f t="shared" si="11"/>
        <v>082019</v>
      </c>
      <c r="B666" t="s">
        <v>1470</v>
      </c>
      <c r="C666" t="s">
        <v>535</v>
      </c>
      <c r="D666">
        <v>141600</v>
      </c>
      <c r="E666" t="s">
        <v>51</v>
      </c>
      <c r="F666" t="s">
        <v>52</v>
      </c>
      <c r="G666" t="s">
        <v>918</v>
      </c>
      <c r="H666" t="s">
        <v>54</v>
      </c>
      <c r="I666" t="s">
        <v>930</v>
      </c>
      <c r="J666">
        <v>18</v>
      </c>
      <c r="K666">
        <v>120000</v>
      </c>
      <c r="M666">
        <v>10800</v>
      </c>
      <c r="N666">
        <v>10800</v>
      </c>
      <c r="O666">
        <v>0</v>
      </c>
      <c r="P666" t="s">
        <v>2</v>
      </c>
      <c r="Q666" t="s">
        <v>17</v>
      </c>
    </row>
    <row r="667" spans="1:17" x14ac:dyDescent="0.25">
      <c r="A667" t="str">
        <f t="shared" si="11"/>
        <v>082019</v>
      </c>
      <c r="B667" t="s">
        <v>1470</v>
      </c>
      <c r="C667" t="s">
        <v>535</v>
      </c>
      <c r="D667">
        <v>169920</v>
      </c>
      <c r="E667" t="s">
        <v>51</v>
      </c>
      <c r="F667" t="s">
        <v>52</v>
      </c>
      <c r="G667" t="s">
        <v>918</v>
      </c>
      <c r="H667" t="s">
        <v>54</v>
      </c>
      <c r="I667" t="s">
        <v>931</v>
      </c>
      <c r="J667">
        <v>18</v>
      </c>
      <c r="K667">
        <v>144000</v>
      </c>
      <c r="M667">
        <v>12960</v>
      </c>
      <c r="N667">
        <v>12960</v>
      </c>
      <c r="O667">
        <v>0</v>
      </c>
      <c r="P667" t="s">
        <v>2</v>
      </c>
      <c r="Q667" t="s">
        <v>17</v>
      </c>
    </row>
    <row r="668" spans="1:17" x14ac:dyDescent="0.25">
      <c r="A668" t="str">
        <f t="shared" si="11"/>
        <v>082019</v>
      </c>
      <c r="B668" t="s">
        <v>1470</v>
      </c>
      <c r="C668" t="s">
        <v>535</v>
      </c>
      <c r="D668">
        <v>169920</v>
      </c>
      <c r="E668" t="s">
        <v>51</v>
      </c>
      <c r="F668" t="s">
        <v>52</v>
      </c>
      <c r="G668" t="s">
        <v>918</v>
      </c>
      <c r="H668" t="s">
        <v>54</v>
      </c>
      <c r="I668" t="s">
        <v>932</v>
      </c>
      <c r="J668">
        <v>18</v>
      </c>
      <c r="K668">
        <v>144000</v>
      </c>
      <c r="M668">
        <v>12960</v>
      </c>
      <c r="N668">
        <v>12960</v>
      </c>
      <c r="O668">
        <v>0</v>
      </c>
      <c r="P668" t="s">
        <v>2</v>
      </c>
      <c r="Q668" t="s">
        <v>17</v>
      </c>
    </row>
    <row r="669" spans="1:17" x14ac:dyDescent="0.25">
      <c r="A669" t="str">
        <f t="shared" si="11"/>
        <v>082019</v>
      </c>
      <c r="B669" t="s">
        <v>1470</v>
      </c>
      <c r="C669" t="s">
        <v>535</v>
      </c>
      <c r="D669">
        <v>169920</v>
      </c>
      <c r="E669" t="s">
        <v>51</v>
      </c>
      <c r="F669" t="s">
        <v>52</v>
      </c>
      <c r="G669" t="s">
        <v>918</v>
      </c>
      <c r="H669" t="s">
        <v>54</v>
      </c>
      <c r="I669" t="s">
        <v>933</v>
      </c>
      <c r="J669">
        <v>18</v>
      </c>
      <c r="K669">
        <v>144000</v>
      </c>
      <c r="M669">
        <v>12960</v>
      </c>
      <c r="N669">
        <v>12960</v>
      </c>
      <c r="O669">
        <v>0</v>
      </c>
      <c r="P669" t="s">
        <v>2</v>
      </c>
      <c r="Q669" t="s">
        <v>17</v>
      </c>
    </row>
    <row r="670" spans="1:17" x14ac:dyDescent="0.25">
      <c r="A670" t="str">
        <f t="shared" si="11"/>
        <v>082019</v>
      </c>
      <c r="B670" t="s">
        <v>1470</v>
      </c>
      <c r="C670" t="s">
        <v>535</v>
      </c>
      <c r="D670">
        <v>141600</v>
      </c>
      <c r="E670" t="s">
        <v>51</v>
      </c>
      <c r="F670" t="s">
        <v>52</v>
      </c>
      <c r="G670" t="s">
        <v>918</v>
      </c>
      <c r="H670" t="s">
        <v>54</v>
      </c>
      <c r="I670" t="s">
        <v>934</v>
      </c>
      <c r="J670">
        <v>18</v>
      </c>
      <c r="K670">
        <v>120000</v>
      </c>
      <c r="M670">
        <v>10800</v>
      </c>
      <c r="N670">
        <v>10800</v>
      </c>
      <c r="O670">
        <v>0</v>
      </c>
      <c r="P670" t="s">
        <v>2</v>
      </c>
      <c r="Q670" t="s">
        <v>17</v>
      </c>
    </row>
    <row r="671" spans="1:17" x14ac:dyDescent="0.25">
      <c r="A671" t="str">
        <f t="shared" si="11"/>
        <v>082019</v>
      </c>
      <c r="B671" t="s">
        <v>1470</v>
      </c>
      <c r="C671" t="s">
        <v>535</v>
      </c>
      <c r="D671">
        <v>169920</v>
      </c>
      <c r="E671" t="s">
        <v>51</v>
      </c>
      <c r="F671" t="s">
        <v>52</v>
      </c>
      <c r="G671" t="s">
        <v>918</v>
      </c>
      <c r="H671" t="s">
        <v>54</v>
      </c>
      <c r="I671" t="s">
        <v>935</v>
      </c>
      <c r="J671">
        <v>18</v>
      </c>
      <c r="K671">
        <v>144000</v>
      </c>
      <c r="M671">
        <v>12960</v>
      </c>
      <c r="N671">
        <v>12960</v>
      </c>
      <c r="O671">
        <v>0</v>
      </c>
      <c r="P671" t="s">
        <v>2</v>
      </c>
      <c r="Q671" t="s">
        <v>17</v>
      </c>
    </row>
    <row r="672" spans="1:17" x14ac:dyDescent="0.25">
      <c r="A672" t="str">
        <f t="shared" si="11"/>
        <v>082019</v>
      </c>
      <c r="B672" t="s">
        <v>1470</v>
      </c>
      <c r="C672" t="s">
        <v>535</v>
      </c>
      <c r="D672">
        <v>169920</v>
      </c>
      <c r="E672" t="s">
        <v>51</v>
      </c>
      <c r="F672" t="s">
        <v>52</v>
      </c>
      <c r="G672" t="s">
        <v>918</v>
      </c>
      <c r="H672" t="s">
        <v>54</v>
      </c>
      <c r="I672" t="s">
        <v>936</v>
      </c>
      <c r="J672">
        <v>18</v>
      </c>
      <c r="K672">
        <v>144000</v>
      </c>
      <c r="M672">
        <v>12960</v>
      </c>
      <c r="N672">
        <v>12960</v>
      </c>
      <c r="O672">
        <v>0</v>
      </c>
      <c r="P672" t="s">
        <v>2</v>
      </c>
      <c r="Q672" t="s">
        <v>17</v>
      </c>
    </row>
    <row r="673" spans="1:17" x14ac:dyDescent="0.25">
      <c r="A673" t="str">
        <f t="shared" si="11"/>
        <v>082019</v>
      </c>
      <c r="B673" t="s">
        <v>1470</v>
      </c>
      <c r="C673" t="s">
        <v>535</v>
      </c>
      <c r="D673">
        <v>141600</v>
      </c>
      <c r="E673" t="s">
        <v>51</v>
      </c>
      <c r="F673" t="s">
        <v>52</v>
      </c>
      <c r="G673" t="s">
        <v>918</v>
      </c>
      <c r="H673" t="s">
        <v>54</v>
      </c>
      <c r="I673" t="s">
        <v>937</v>
      </c>
      <c r="J673">
        <v>18</v>
      </c>
      <c r="K673">
        <v>120000</v>
      </c>
      <c r="M673">
        <v>10800</v>
      </c>
      <c r="N673">
        <v>10800</v>
      </c>
      <c r="O673">
        <v>0</v>
      </c>
      <c r="P673" t="s">
        <v>2</v>
      </c>
      <c r="Q673" t="s">
        <v>17</v>
      </c>
    </row>
    <row r="674" spans="1:17" x14ac:dyDescent="0.25">
      <c r="A674" t="str">
        <f t="shared" si="11"/>
        <v>082019</v>
      </c>
      <c r="B674" t="s">
        <v>1470</v>
      </c>
      <c r="C674" t="s">
        <v>535</v>
      </c>
      <c r="D674">
        <v>169920</v>
      </c>
      <c r="E674" t="s">
        <v>51</v>
      </c>
      <c r="F674" t="s">
        <v>52</v>
      </c>
      <c r="G674" t="s">
        <v>918</v>
      </c>
      <c r="H674" t="s">
        <v>54</v>
      </c>
      <c r="I674" t="s">
        <v>938</v>
      </c>
      <c r="J674">
        <v>18</v>
      </c>
      <c r="K674">
        <v>144000</v>
      </c>
      <c r="M674">
        <v>12960</v>
      </c>
      <c r="N674">
        <v>12960</v>
      </c>
      <c r="O674">
        <v>0</v>
      </c>
      <c r="P674" t="s">
        <v>2</v>
      </c>
      <c r="Q674" t="s">
        <v>17</v>
      </c>
    </row>
    <row r="675" spans="1:17" x14ac:dyDescent="0.25">
      <c r="A675" t="str">
        <f t="shared" si="11"/>
        <v>082019</v>
      </c>
      <c r="B675" t="s">
        <v>1470</v>
      </c>
      <c r="C675" t="s">
        <v>535</v>
      </c>
      <c r="D675">
        <v>141600</v>
      </c>
      <c r="E675" t="s">
        <v>51</v>
      </c>
      <c r="F675" t="s">
        <v>52</v>
      </c>
      <c r="G675" t="s">
        <v>918</v>
      </c>
      <c r="H675" t="s">
        <v>54</v>
      </c>
      <c r="I675" t="s">
        <v>939</v>
      </c>
      <c r="J675">
        <v>18</v>
      </c>
      <c r="K675">
        <v>120000</v>
      </c>
      <c r="M675">
        <v>10800</v>
      </c>
      <c r="N675">
        <v>10800</v>
      </c>
      <c r="O675">
        <v>0</v>
      </c>
      <c r="P675" t="s">
        <v>2</v>
      </c>
      <c r="Q675" t="s">
        <v>17</v>
      </c>
    </row>
    <row r="676" spans="1:17" x14ac:dyDescent="0.25">
      <c r="A676" t="str">
        <f t="shared" si="11"/>
        <v>082019</v>
      </c>
      <c r="B676" t="s">
        <v>1470</v>
      </c>
      <c r="C676" t="s">
        <v>535</v>
      </c>
      <c r="D676">
        <v>169920</v>
      </c>
      <c r="E676" t="s">
        <v>51</v>
      </c>
      <c r="F676" t="s">
        <v>52</v>
      </c>
      <c r="G676" t="s">
        <v>918</v>
      </c>
      <c r="H676" t="s">
        <v>54</v>
      </c>
      <c r="I676" t="s">
        <v>940</v>
      </c>
      <c r="J676">
        <v>18</v>
      </c>
      <c r="K676">
        <v>144000</v>
      </c>
      <c r="M676">
        <v>12960</v>
      </c>
      <c r="N676">
        <v>12960</v>
      </c>
      <c r="O676">
        <v>0</v>
      </c>
      <c r="P676" t="s">
        <v>2</v>
      </c>
      <c r="Q676" t="s">
        <v>17</v>
      </c>
    </row>
    <row r="677" spans="1:17" x14ac:dyDescent="0.25">
      <c r="A677" t="str">
        <f t="shared" si="11"/>
        <v>082019</v>
      </c>
      <c r="B677" t="s">
        <v>1470</v>
      </c>
      <c r="C677" t="s">
        <v>535</v>
      </c>
      <c r="D677">
        <v>169920</v>
      </c>
      <c r="E677" t="s">
        <v>51</v>
      </c>
      <c r="F677" t="s">
        <v>52</v>
      </c>
      <c r="G677" t="s">
        <v>918</v>
      </c>
      <c r="H677" t="s">
        <v>54</v>
      </c>
      <c r="I677" t="s">
        <v>941</v>
      </c>
      <c r="J677">
        <v>18</v>
      </c>
      <c r="K677">
        <v>144000</v>
      </c>
      <c r="M677">
        <v>12960</v>
      </c>
      <c r="N677">
        <v>12960</v>
      </c>
      <c r="O677">
        <v>0</v>
      </c>
      <c r="P677" t="s">
        <v>2</v>
      </c>
      <c r="Q677" t="s">
        <v>17</v>
      </c>
    </row>
    <row r="678" spans="1:17" x14ac:dyDescent="0.25">
      <c r="A678" t="str">
        <f t="shared" si="11"/>
        <v>082019</v>
      </c>
      <c r="B678" t="s">
        <v>1470</v>
      </c>
      <c r="C678" t="s">
        <v>72</v>
      </c>
      <c r="D678">
        <v>132169.44</v>
      </c>
      <c r="E678" t="s">
        <v>51</v>
      </c>
      <c r="F678" t="s">
        <v>52</v>
      </c>
      <c r="G678" t="s">
        <v>942</v>
      </c>
      <c r="H678" t="s">
        <v>54</v>
      </c>
      <c r="I678" t="s">
        <v>943</v>
      </c>
      <c r="J678">
        <v>18</v>
      </c>
      <c r="K678">
        <v>112008</v>
      </c>
      <c r="M678">
        <v>10080.719999999999</v>
      </c>
      <c r="N678">
        <v>10080.719999999999</v>
      </c>
      <c r="O678">
        <v>0</v>
      </c>
      <c r="P678" t="s">
        <v>2</v>
      </c>
      <c r="Q678" t="s">
        <v>17</v>
      </c>
    </row>
    <row r="679" spans="1:17" x14ac:dyDescent="0.25">
      <c r="A679" t="str">
        <f t="shared" si="11"/>
        <v>082019</v>
      </c>
      <c r="B679" t="s">
        <v>1470</v>
      </c>
      <c r="C679" t="s">
        <v>944</v>
      </c>
      <c r="D679">
        <v>305384</v>
      </c>
      <c r="E679" t="s">
        <v>51</v>
      </c>
      <c r="F679" t="s">
        <v>52</v>
      </c>
      <c r="G679" t="s">
        <v>23</v>
      </c>
      <c r="H679" t="s">
        <v>54</v>
      </c>
      <c r="I679" t="s">
        <v>945</v>
      </c>
      <c r="J679">
        <v>18</v>
      </c>
      <c r="K679">
        <v>258800</v>
      </c>
      <c r="M679">
        <v>23292</v>
      </c>
      <c r="N679">
        <v>23292</v>
      </c>
      <c r="O679">
        <v>0</v>
      </c>
      <c r="P679" t="s">
        <v>2</v>
      </c>
      <c r="Q679" t="s">
        <v>17</v>
      </c>
    </row>
    <row r="680" spans="1:17" x14ac:dyDescent="0.25">
      <c r="A680" t="str">
        <f t="shared" si="11"/>
        <v>082019</v>
      </c>
      <c r="B680" t="s">
        <v>1470</v>
      </c>
      <c r="C680" t="s">
        <v>944</v>
      </c>
      <c r="D680">
        <v>305384</v>
      </c>
      <c r="E680" t="s">
        <v>51</v>
      </c>
      <c r="F680" t="s">
        <v>52</v>
      </c>
      <c r="G680" t="s">
        <v>23</v>
      </c>
      <c r="H680" t="s">
        <v>54</v>
      </c>
      <c r="I680" t="s">
        <v>946</v>
      </c>
      <c r="J680">
        <v>18</v>
      </c>
      <c r="K680">
        <v>258800</v>
      </c>
      <c r="M680">
        <v>23292</v>
      </c>
      <c r="N680">
        <v>23292</v>
      </c>
      <c r="O680">
        <v>0</v>
      </c>
      <c r="P680" t="s">
        <v>2</v>
      </c>
      <c r="Q680" t="s">
        <v>17</v>
      </c>
    </row>
    <row r="681" spans="1:17" x14ac:dyDescent="0.25">
      <c r="A681" t="str">
        <f t="shared" si="11"/>
        <v>082019</v>
      </c>
      <c r="B681" t="s">
        <v>1470</v>
      </c>
      <c r="C681" t="s">
        <v>944</v>
      </c>
      <c r="D681">
        <v>76346</v>
      </c>
      <c r="E681" t="s">
        <v>51</v>
      </c>
      <c r="F681" t="s">
        <v>52</v>
      </c>
      <c r="G681" t="s">
        <v>908</v>
      </c>
      <c r="H681" t="s">
        <v>54</v>
      </c>
      <c r="I681" t="s">
        <v>947</v>
      </c>
      <c r="J681">
        <v>18</v>
      </c>
      <c r="K681">
        <v>64700</v>
      </c>
      <c r="M681">
        <v>5823</v>
      </c>
      <c r="N681">
        <v>5823</v>
      </c>
      <c r="O681">
        <v>0</v>
      </c>
      <c r="P681" t="s">
        <v>2</v>
      </c>
      <c r="Q681" t="s">
        <v>17</v>
      </c>
    </row>
    <row r="682" spans="1:17" x14ac:dyDescent="0.25">
      <c r="A682" t="str">
        <f t="shared" si="11"/>
        <v>082019</v>
      </c>
      <c r="B682" t="s">
        <v>1470</v>
      </c>
      <c r="C682" t="s">
        <v>944</v>
      </c>
      <c r="D682">
        <v>305384</v>
      </c>
      <c r="E682" t="s">
        <v>51</v>
      </c>
      <c r="F682" t="s">
        <v>52</v>
      </c>
      <c r="G682" t="s">
        <v>948</v>
      </c>
      <c r="H682" t="s">
        <v>54</v>
      </c>
      <c r="I682" t="s">
        <v>949</v>
      </c>
      <c r="J682">
        <v>18</v>
      </c>
      <c r="K682">
        <v>258800</v>
      </c>
      <c r="M682">
        <v>23292</v>
      </c>
      <c r="N682">
        <v>23292</v>
      </c>
      <c r="O682">
        <v>0</v>
      </c>
      <c r="P682" t="s">
        <v>2</v>
      </c>
      <c r="Q682" t="s">
        <v>17</v>
      </c>
    </row>
    <row r="683" spans="1:17" x14ac:dyDescent="0.25">
      <c r="A683" t="str">
        <f t="shared" si="11"/>
        <v>082019</v>
      </c>
      <c r="B683" t="s">
        <v>1470</v>
      </c>
      <c r="C683" t="s">
        <v>944</v>
      </c>
      <c r="D683">
        <v>305384</v>
      </c>
      <c r="E683" t="s">
        <v>51</v>
      </c>
      <c r="F683" t="s">
        <v>52</v>
      </c>
      <c r="G683" t="s">
        <v>948</v>
      </c>
      <c r="H683" t="s">
        <v>54</v>
      </c>
      <c r="I683" t="s">
        <v>950</v>
      </c>
      <c r="J683">
        <v>18</v>
      </c>
      <c r="K683">
        <v>258800</v>
      </c>
      <c r="M683">
        <v>23292</v>
      </c>
      <c r="N683">
        <v>23292</v>
      </c>
      <c r="O683">
        <v>0</v>
      </c>
      <c r="P683" t="s">
        <v>2</v>
      </c>
      <c r="Q683" t="s">
        <v>17</v>
      </c>
    </row>
    <row r="684" spans="1:17" x14ac:dyDescent="0.25">
      <c r="A684" t="str">
        <f t="shared" si="11"/>
        <v>082019</v>
      </c>
      <c r="B684" t="s">
        <v>1470</v>
      </c>
      <c r="C684" t="s">
        <v>411</v>
      </c>
      <c r="D684">
        <v>192930</v>
      </c>
      <c r="E684" t="s">
        <v>51</v>
      </c>
      <c r="F684" t="s">
        <v>52</v>
      </c>
      <c r="G684" t="s">
        <v>948</v>
      </c>
      <c r="H684" t="s">
        <v>54</v>
      </c>
      <c r="I684" t="s">
        <v>951</v>
      </c>
      <c r="J684">
        <v>18</v>
      </c>
      <c r="K684">
        <v>163500</v>
      </c>
      <c r="M684">
        <v>14715</v>
      </c>
      <c r="N684">
        <v>14715</v>
      </c>
      <c r="O684">
        <v>0</v>
      </c>
      <c r="P684" t="s">
        <v>2</v>
      </c>
      <c r="Q684" t="s">
        <v>17</v>
      </c>
    </row>
    <row r="685" spans="1:17" x14ac:dyDescent="0.25">
      <c r="A685" t="str">
        <f t="shared" si="11"/>
        <v>082019</v>
      </c>
      <c r="B685" t="s">
        <v>1470</v>
      </c>
      <c r="C685" t="s">
        <v>81</v>
      </c>
      <c r="D685">
        <v>203880.4</v>
      </c>
      <c r="E685" t="s">
        <v>51</v>
      </c>
      <c r="F685" t="s">
        <v>52</v>
      </c>
      <c r="G685" t="s">
        <v>952</v>
      </c>
      <c r="H685" t="s">
        <v>54</v>
      </c>
      <c r="I685" t="s">
        <v>953</v>
      </c>
      <c r="J685">
        <v>18</v>
      </c>
      <c r="K685">
        <v>172780</v>
      </c>
      <c r="M685">
        <v>15550.2</v>
      </c>
      <c r="N685">
        <v>15550.2</v>
      </c>
      <c r="O685">
        <v>0</v>
      </c>
      <c r="P685" t="s">
        <v>2</v>
      </c>
      <c r="Q685" t="s">
        <v>17</v>
      </c>
    </row>
    <row r="686" spans="1:17" x14ac:dyDescent="0.25">
      <c r="A686" t="str">
        <f t="shared" si="11"/>
        <v>082019</v>
      </c>
      <c r="B686" t="s">
        <v>1470</v>
      </c>
      <c r="C686" t="s">
        <v>81</v>
      </c>
      <c r="D686">
        <v>71295.600000000006</v>
      </c>
      <c r="E686" t="s">
        <v>51</v>
      </c>
      <c r="F686" t="s">
        <v>52</v>
      </c>
      <c r="G686" t="s">
        <v>954</v>
      </c>
      <c r="H686" t="s">
        <v>54</v>
      </c>
      <c r="I686" t="s">
        <v>955</v>
      </c>
      <c r="J686">
        <v>18</v>
      </c>
      <c r="K686">
        <v>60420</v>
      </c>
      <c r="M686">
        <v>5437.8</v>
      </c>
      <c r="N686">
        <v>5437.8</v>
      </c>
      <c r="O686">
        <v>0</v>
      </c>
      <c r="P686" t="s">
        <v>2</v>
      </c>
      <c r="Q686" t="s">
        <v>17</v>
      </c>
    </row>
    <row r="687" spans="1:17" x14ac:dyDescent="0.25">
      <c r="A687" t="str">
        <f t="shared" si="11"/>
        <v>082019</v>
      </c>
      <c r="B687" t="s">
        <v>1470</v>
      </c>
      <c r="C687" t="s">
        <v>81</v>
      </c>
      <c r="D687">
        <v>99438.6</v>
      </c>
      <c r="E687" t="s">
        <v>51</v>
      </c>
      <c r="F687" t="s">
        <v>52</v>
      </c>
      <c r="G687" t="s">
        <v>952</v>
      </c>
      <c r="H687" t="s">
        <v>54</v>
      </c>
      <c r="I687" t="s">
        <v>956</v>
      </c>
      <c r="J687">
        <v>18</v>
      </c>
      <c r="K687">
        <v>84270</v>
      </c>
      <c r="M687">
        <v>7584.3</v>
      </c>
      <c r="N687">
        <v>7584.3</v>
      </c>
      <c r="O687">
        <v>0</v>
      </c>
      <c r="P687" t="s">
        <v>2</v>
      </c>
      <c r="Q687" t="s">
        <v>17</v>
      </c>
    </row>
    <row r="688" spans="1:17" x14ac:dyDescent="0.25">
      <c r="A688" t="str">
        <f t="shared" si="11"/>
        <v>082019</v>
      </c>
      <c r="B688" t="s">
        <v>1470</v>
      </c>
      <c r="C688" t="s">
        <v>81</v>
      </c>
      <c r="D688">
        <v>71295.600000000006</v>
      </c>
      <c r="E688" t="s">
        <v>51</v>
      </c>
      <c r="F688" t="s">
        <v>52</v>
      </c>
      <c r="G688" t="s">
        <v>952</v>
      </c>
      <c r="H688" t="s">
        <v>54</v>
      </c>
      <c r="I688" t="s">
        <v>957</v>
      </c>
      <c r="J688">
        <v>18</v>
      </c>
      <c r="K688">
        <v>60420</v>
      </c>
      <c r="M688">
        <v>5437.8</v>
      </c>
      <c r="N688">
        <v>5437.8</v>
      </c>
      <c r="O688">
        <v>0</v>
      </c>
      <c r="P688" t="s">
        <v>2</v>
      </c>
      <c r="Q688" t="s">
        <v>17</v>
      </c>
    </row>
    <row r="689" spans="1:17" x14ac:dyDescent="0.25">
      <c r="A689" t="str">
        <f t="shared" si="11"/>
        <v>082019</v>
      </c>
      <c r="B689" t="s">
        <v>1470</v>
      </c>
      <c r="C689" t="s">
        <v>81</v>
      </c>
      <c r="D689">
        <v>142591.20000000001</v>
      </c>
      <c r="E689" t="s">
        <v>51</v>
      </c>
      <c r="F689" t="s">
        <v>52</v>
      </c>
      <c r="G689" t="s">
        <v>952</v>
      </c>
      <c r="H689" t="s">
        <v>54</v>
      </c>
      <c r="I689" t="s">
        <v>958</v>
      </c>
      <c r="J689">
        <v>18</v>
      </c>
      <c r="K689">
        <v>120840</v>
      </c>
      <c r="M689">
        <v>10875.6</v>
      </c>
      <c r="N689">
        <v>10875.6</v>
      </c>
      <c r="O689">
        <v>0</v>
      </c>
      <c r="P689" t="s">
        <v>2</v>
      </c>
      <c r="Q689" t="s">
        <v>17</v>
      </c>
    </row>
    <row r="690" spans="1:17" x14ac:dyDescent="0.25">
      <c r="A690" t="str">
        <f t="shared" si="11"/>
        <v>082019</v>
      </c>
      <c r="B690" t="s">
        <v>1470</v>
      </c>
      <c r="C690" t="s">
        <v>81</v>
      </c>
      <c r="D690">
        <v>142591.20000000001</v>
      </c>
      <c r="E690" t="s">
        <v>51</v>
      </c>
      <c r="F690" t="s">
        <v>52</v>
      </c>
      <c r="G690" t="s">
        <v>916</v>
      </c>
      <c r="H690" t="s">
        <v>54</v>
      </c>
      <c r="I690" t="s">
        <v>959</v>
      </c>
      <c r="J690">
        <v>18</v>
      </c>
      <c r="K690">
        <v>120840</v>
      </c>
      <c r="M690">
        <v>10875.6</v>
      </c>
      <c r="N690">
        <v>10875.6</v>
      </c>
      <c r="O690">
        <v>0</v>
      </c>
      <c r="P690" t="s">
        <v>2</v>
      </c>
      <c r="Q690" t="s">
        <v>17</v>
      </c>
    </row>
    <row r="691" spans="1:17" x14ac:dyDescent="0.25">
      <c r="A691" t="str">
        <f t="shared" si="11"/>
        <v>082019</v>
      </c>
      <c r="B691" t="s">
        <v>1470</v>
      </c>
      <c r="C691" t="s">
        <v>81</v>
      </c>
      <c r="D691">
        <v>137588</v>
      </c>
      <c r="E691" t="s">
        <v>51</v>
      </c>
      <c r="F691" t="s">
        <v>52</v>
      </c>
      <c r="G691" t="s">
        <v>960</v>
      </c>
      <c r="H691" t="s">
        <v>54</v>
      </c>
      <c r="I691" t="s">
        <v>961</v>
      </c>
      <c r="J691">
        <v>18</v>
      </c>
      <c r="K691">
        <v>116600</v>
      </c>
      <c r="M691">
        <v>10494</v>
      </c>
      <c r="N691">
        <v>10494</v>
      </c>
      <c r="O691">
        <v>0</v>
      </c>
      <c r="P691" t="s">
        <v>2</v>
      </c>
      <c r="Q691" t="s">
        <v>17</v>
      </c>
    </row>
    <row r="692" spans="1:17" x14ac:dyDescent="0.25">
      <c r="A692" t="str">
        <f t="shared" si="11"/>
        <v>082019</v>
      </c>
      <c r="B692" t="s">
        <v>1470</v>
      </c>
      <c r="C692" t="s">
        <v>81</v>
      </c>
      <c r="D692">
        <v>99438.6</v>
      </c>
      <c r="E692" t="s">
        <v>51</v>
      </c>
      <c r="F692" t="s">
        <v>52</v>
      </c>
      <c r="G692" t="s">
        <v>916</v>
      </c>
      <c r="H692" t="s">
        <v>54</v>
      </c>
      <c r="I692" t="s">
        <v>962</v>
      </c>
      <c r="J692">
        <v>18</v>
      </c>
      <c r="K692">
        <v>84270</v>
      </c>
      <c r="M692">
        <v>7584.3</v>
      </c>
      <c r="N692">
        <v>7584.3</v>
      </c>
      <c r="O692">
        <v>0</v>
      </c>
      <c r="P692" t="s">
        <v>2</v>
      </c>
      <c r="Q692" t="s">
        <v>17</v>
      </c>
    </row>
    <row r="693" spans="1:17" x14ac:dyDescent="0.25">
      <c r="A693" t="str">
        <f t="shared" si="11"/>
        <v>082019</v>
      </c>
      <c r="B693" t="s">
        <v>1470</v>
      </c>
      <c r="C693" t="s">
        <v>81</v>
      </c>
      <c r="D693">
        <v>99438.6</v>
      </c>
      <c r="E693" t="s">
        <v>51</v>
      </c>
      <c r="F693" t="s">
        <v>52</v>
      </c>
      <c r="G693" t="s">
        <v>963</v>
      </c>
      <c r="H693" t="s">
        <v>54</v>
      </c>
      <c r="I693" t="s">
        <v>964</v>
      </c>
      <c r="J693">
        <v>18</v>
      </c>
      <c r="K693">
        <v>84270</v>
      </c>
      <c r="M693">
        <v>7584.3</v>
      </c>
      <c r="N693">
        <v>7584.3</v>
      </c>
      <c r="O693">
        <v>0</v>
      </c>
      <c r="P693" t="s">
        <v>2</v>
      </c>
      <c r="Q693" t="s">
        <v>17</v>
      </c>
    </row>
    <row r="694" spans="1:17" x14ac:dyDescent="0.25">
      <c r="A694" t="str">
        <f t="shared" si="11"/>
        <v>082019</v>
      </c>
      <c r="B694" t="s">
        <v>1470</v>
      </c>
      <c r="C694" t="s">
        <v>81</v>
      </c>
      <c r="D694">
        <v>206382</v>
      </c>
      <c r="E694" t="s">
        <v>51</v>
      </c>
      <c r="F694" t="s">
        <v>52</v>
      </c>
      <c r="G694" t="s">
        <v>965</v>
      </c>
      <c r="H694" t="s">
        <v>54</v>
      </c>
      <c r="I694" t="s">
        <v>966</v>
      </c>
      <c r="J694">
        <v>18</v>
      </c>
      <c r="K694">
        <v>174900</v>
      </c>
      <c r="M694">
        <v>15741</v>
      </c>
      <c r="N694">
        <v>15741</v>
      </c>
      <c r="O694">
        <v>0</v>
      </c>
      <c r="P694" t="s">
        <v>2</v>
      </c>
      <c r="Q694" t="s">
        <v>17</v>
      </c>
    </row>
    <row r="695" spans="1:17" x14ac:dyDescent="0.25">
      <c r="A695" t="str">
        <f t="shared" si="11"/>
        <v>082019</v>
      </c>
      <c r="B695" t="s">
        <v>1470</v>
      </c>
      <c r="C695" t="s">
        <v>81</v>
      </c>
      <c r="D695">
        <v>66292.399999999994</v>
      </c>
      <c r="E695" t="s">
        <v>51</v>
      </c>
      <c r="F695" t="s">
        <v>52</v>
      </c>
      <c r="G695" t="s">
        <v>963</v>
      </c>
      <c r="H695" t="s">
        <v>54</v>
      </c>
      <c r="I695" t="s">
        <v>967</v>
      </c>
      <c r="J695">
        <v>18</v>
      </c>
      <c r="K695">
        <v>56180</v>
      </c>
      <c r="M695">
        <v>5056.2</v>
      </c>
      <c r="N695">
        <v>5056.2</v>
      </c>
      <c r="O695">
        <v>0</v>
      </c>
      <c r="P695" t="s">
        <v>2</v>
      </c>
      <c r="Q695" t="s">
        <v>17</v>
      </c>
    </row>
    <row r="696" spans="1:17" x14ac:dyDescent="0.25">
      <c r="A696" t="str">
        <f t="shared" si="11"/>
        <v>082019</v>
      </c>
      <c r="B696" t="s">
        <v>1470</v>
      </c>
      <c r="C696" t="s">
        <v>81</v>
      </c>
      <c r="D696">
        <v>206382</v>
      </c>
      <c r="E696" t="s">
        <v>51</v>
      </c>
      <c r="F696" t="s">
        <v>52</v>
      </c>
      <c r="G696" t="s">
        <v>965</v>
      </c>
      <c r="H696" t="s">
        <v>54</v>
      </c>
      <c r="I696" t="s">
        <v>968</v>
      </c>
      <c r="J696">
        <v>18</v>
      </c>
      <c r="K696">
        <v>174900</v>
      </c>
      <c r="M696">
        <v>15741</v>
      </c>
      <c r="N696">
        <v>15741</v>
      </c>
      <c r="O696">
        <v>0</v>
      </c>
      <c r="P696" t="s">
        <v>2</v>
      </c>
      <c r="Q696" t="s">
        <v>17</v>
      </c>
    </row>
    <row r="697" spans="1:17" x14ac:dyDescent="0.25">
      <c r="A697" t="str">
        <f t="shared" si="11"/>
        <v>082019</v>
      </c>
      <c r="B697" t="s">
        <v>1470</v>
      </c>
      <c r="C697" t="s">
        <v>81</v>
      </c>
      <c r="D697">
        <v>106943.4</v>
      </c>
      <c r="E697" t="s">
        <v>51</v>
      </c>
      <c r="F697" t="s">
        <v>52</v>
      </c>
      <c r="G697" t="s">
        <v>963</v>
      </c>
      <c r="H697" t="s">
        <v>54</v>
      </c>
      <c r="I697" t="s">
        <v>969</v>
      </c>
      <c r="J697">
        <v>18</v>
      </c>
      <c r="K697">
        <v>90630</v>
      </c>
      <c r="M697">
        <v>8156.7</v>
      </c>
      <c r="N697">
        <v>8156.7</v>
      </c>
      <c r="O697">
        <v>0</v>
      </c>
      <c r="P697" t="s">
        <v>2</v>
      </c>
      <c r="Q697" t="s">
        <v>17</v>
      </c>
    </row>
    <row r="698" spans="1:17" x14ac:dyDescent="0.25">
      <c r="A698" t="str">
        <f t="shared" si="11"/>
        <v>082019</v>
      </c>
      <c r="B698" t="s">
        <v>1470</v>
      </c>
      <c r="C698" t="s">
        <v>81</v>
      </c>
      <c r="D698">
        <v>132584.79999999999</v>
      </c>
      <c r="E698" t="s">
        <v>51</v>
      </c>
      <c r="F698" t="s">
        <v>52</v>
      </c>
      <c r="G698" t="s">
        <v>970</v>
      </c>
      <c r="H698" t="s">
        <v>54</v>
      </c>
      <c r="I698" t="s">
        <v>971</v>
      </c>
      <c r="J698">
        <v>18</v>
      </c>
      <c r="K698">
        <v>112360</v>
      </c>
      <c r="M698">
        <v>10112.4</v>
      </c>
      <c r="N698">
        <v>10112.4</v>
      </c>
      <c r="O698">
        <v>0</v>
      </c>
      <c r="P698" t="s">
        <v>2</v>
      </c>
      <c r="Q698" t="s">
        <v>17</v>
      </c>
    </row>
    <row r="699" spans="1:17" x14ac:dyDescent="0.25">
      <c r="A699" t="str">
        <f t="shared" si="11"/>
        <v>082019</v>
      </c>
      <c r="B699" t="s">
        <v>1470</v>
      </c>
      <c r="C699" t="s">
        <v>81</v>
      </c>
      <c r="D699">
        <v>71295.600000000006</v>
      </c>
      <c r="E699" t="s">
        <v>51</v>
      </c>
      <c r="F699" t="s">
        <v>52</v>
      </c>
      <c r="G699" t="s">
        <v>33</v>
      </c>
      <c r="H699" t="s">
        <v>54</v>
      </c>
      <c r="I699" t="s">
        <v>972</v>
      </c>
      <c r="J699">
        <v>18</v>
      </c>
      <c r="K699">
        <v>60420</v>
      </c>
      <c r="M699">
        <v>5437.8</v>
      </c>
      <c r="N699">
        <v>5437.8</v>
      </c>
      <c r="O699">
        <v>0</v>
      </c>
      <c r="P699" t="s">
        <v>2</v>
      </c>
      <c r="Q699" t="s">
        <v>17</v>
      </c>
    </row>
    <row r="700" spans="1:17" x14ac:dyDescent="0.25">
      <c r="A700" t="str">
        <f t="shared" si="11"/>
        <v>082019</v>
      </c>
      <c r="B700" t="s">
        <v>1470</v>
      </c>
      <c r="C700" t="s">
        <v>81</v>
      </c>
      <c r="D700">
        <v>132584.79999999999</v>
      </c>
      <c r="E700" t="s">
        <v>51</v>
      </c>
      <c r="F700" t="s">
        <v>52</v>
      </c>
      <c r="G700" t="s">
        <v>33</v>
      </c>
      <c r="H700" t="s">
        <v>54</v>
      </c>
      <c r="I700" t="s">
        <v>973</v>
      </c>
      <c r="J700">
        <v>18</v>
      </c>
      <c r="K700">
        <v>112360</v>
      </c>
      <c r="M700">
        <v>10112.4</v>
      </c>
      <c r="N700">
        <v>10112.4</v>
      </c>
      <c r="O700">
        <v>0</v>
      </c>
      <c r="P700" t="s">
        <v>2</v>
      </c>
      <c r="Q700" t="s">
        <v>17</v>
      </c>
    </row>
    <row r="701" spans="1:17" x14ac:dyDescent="0.25">
      <c r="A701" t="str">
        <f t="shared" si="11"/>
        <v>082019</v>
      </c>
      <c r="B701" t="s">
        <v>1470</v>
      </c>
      <c r="C701" t="s">
        <v>81</v>
      </c>
      <c r="D701">
        <v>203880.4</v>
      </c>
      <c r="E701" t="s">
        <v>51</v>
      </c>
      <c r="F701" t="s">
        <v>52</v>
      </c>
      <c r="G701" t="s">
        <v>960</v>
      </c>
      <c r="H701" t="s">
        <v>54</v>
      </c>
      <c r="I701" t="s">
        <v>974</v>
      </c>
      <c r="J701">
        <v>18</v>
      </c>
      <c r="K701">
        <v>172780</v>
      </c>
      <c r="M701">
        <v>15550.2</v>
      </c>
      <c r="N701">
        <v>15550.2</v>
      </c>
      <c r="O701">
        <v>0</v>
      </c>
      <c r="P701" t="s">
        <v>2</v>
      </c>
      <c r="Q701" t="s">
        <v>17</v>
      </c>
    </row>
    <row r="702" spans="1:17" x14ac:dyDescent="0.25">
      <c r="A702" t="str">
        <f t="shared" si="11"/>
        <v>082019</v>
      </c>
      <c r="B702" t="s">
        <v>1470</v>
      </c>
      <c r="C702" t="s">
        <v>81</v>
      </c>
      <c r="D702">
        <v>137588</v>
      </c>
      <c r="E702" t="s">
        <v>51</v>
      </c>
      <c r="F702" t="s">
        <v>52</v>
      </c>
      <c r="G702" t="s">
        <v>975</v>
      </c>
      <c r="H702" t="s">
        <v>54</v>
      </c>
      <c r="I702" t="s">
        <v>976</v>
      </c>
      <c r="J702">
        <v>18</v>
      </c>
      <c r="K702">
        <v>116600</v>
      </c>
      <c r="M702">
        <v>10494</v>
      </c>
      <c r="N702">
        <v>10494</v>
      </c>
      <c r="O702">
        <v>0</v>
      </c>
      <c r="P702" t="s">
        <v>2</v>
      </c>
      <c r="Q702" t="s">
        <v>17</v>
      </c>
    </row>
    <row r="703" spans="1:17" x14ac:dyDescent="0.25">
      <c r="A703" t="str">
        <f t="shared" si="11"/>
        <v>082019</v>
      </c>
      <c r="B703" t="s">
        <v>1470</v>
      </c>
      <c r="C703" t="s">
        <v>81</v>
      </c>
      <c r="D703">
        <v>71295.600000000006</v>
      </c>
      <c r="E703" t="s">
        <v>51</v>
      </c>
      <c r="F703" t="s">
        <v>52</v>
      </c>
      <c r="G703" t="s">
        <v>970</v>
      </c>
      <c r="H703" t="s">
        <v>54</v>
      </c>
      <c r="I703" t="s">
        <v>977</v>
      </c>
      <c r="J703">
        <v>18</v>
      </c>
      <c r="K703">
        <v>60420</v>
      </c>
      <c r="M703">
        <v>5437.8</v>
      </c>
      <c r="N703">
        <v>5437.8</v>
      </c>
      <c r="O703">
        <v>0</v>
      </c>
      <c r="P703" t="s">
        <v>2</v>
      </c>
      <c r="Q703" t="s">
        <v>17</v>
      </c>
    </row>
    <row r="704" spans="1:17" x14ac:dyDescent="0.25">
      <c r="A704" t="str">
        <f t="shared" si="11"/>
        <v>082019</v>
      </c>
      <c r="B704" t="s">
        <v>1470</v>
      </c>
      <c r="C704" t="s">
        <v>81</v>
      </c>
      <c r="D704">
        <v>137588</v>
      </c>
      <c r="E704" t="s">
        <v>51</v>
      </c>
      <c r="F704" t="s">
        <v>52</v>
      </c>
      <c r="G704" t="s">
        <v>975</v>
      </c>
      <c r="H704" t="s">
        <v>54</v>
      </c>
      <c r="I704" t="s">
        <v>978</v>
      </c>
      <c r="J704">
        <v>18</v>
      </c>
      <c r="K704">
        <v>116600</v>
      </c>
      <c r="M704">
        <v>10494</v>
      </c>
      <c r="N704">
        <v>10494</v>
      </c>
      <c r="O704">
        <v>0</v>
      </c>
      <c r="P704" t="s">
        <v>2</v>
      </c>
      <c r="Q704" t="s">
        <v>17</v>
      </c>
    </row>
    <row r="705" spans="1:17" x14ac:dyDescent="0.25">
      <c r="A705" t="str">
        <f t="shared" si="11"/>
        <v>082019</v>
      </c>
      <c r="B705" t="s">
        <v>1470</v>
      </c>
      <c r="C705" t="s">
        <v>81</v>
      </c>
      <c r="D705">
        <v>208883.6</v>
      </c>
      <c r="E705" t="s">
        <v>51</v>
      </c>
      <c r="F705" t="s">
        <v>52</v>
      </c>
      <c r="G705" t="s">
        <v>898</v>
      </c>
      <c r="H705" t="s">
        <v>54</v>
      </c>
      <c r="I705" t="s">
        <v>979</v>
      </c>
      <c r="J705">
        <v>18</v>
      </c>
      <c r="K705">
        <v>177020</v>
      </c>
      <c r="M705">
        <v>15931.8</v>
      </c>
      <c r="N705">
        <v>15931.8</v>
      </c>
      <c r="O705">
        <v>0</v>
      </c>
      <c r="P705" t="s">
        <v>2</v>
      </c>
      <c r="Q705" t="s">
        <v>17</v>
      </c>
    </row>
    <row r="706" spans="1:17" x14ac:dyDescent="0.25">
      <c r="A706" t="str">
        <f t="shared" si="11"/>
        <v>082019</v>
      </c>
      <c r="B706" t="s">
        <v>1470</v>
      </c>
      <c r="C706" t="s">
        <v>81</v>
      </c>
      <c r="D706">
        <v>208883.6</v>
      </c>
      <c r="E706" t="s">
        <v>51</v>
      </c>
      <c r="F706" t="s">
        <v>52</v>
      </c>
      <c r="G706" t="s">
        <v>908</v>
      </c>
      <c r="H706" t="s">
        <v>54</v>
      </c>
      <c r="I706" t="s">
        <v>980</v>
      </c>
      <c r="J706">
        <v>18</v>
      </c>
      <c r="K706">
        <v>177020</v>
      </c>
      <c r="M706">
        <v>15931.8</v>
      </c>
      <c r="N706">
        <v>15931.8</v>
      </c>
      <c r="O706">
        <v>0</v>
      </c>
      <c r="P706" t="s">
        <v>2</v>
      </c>
      <c r="Q706" t="s">
        <v>17</v>
      </c>
    </row>
    <row r="707" spans="1:17" x14ac:dyDescent="0.25">
      <c r="A707" t="str">
        <f t="shared" ref="A707:A770" si="12">TEXT(G707,"MMYYYY")</f>
        <v>082019</v>
      </c>
      <c r="B707" t="s">
        <v>1470</v>
      </c>
      <c r="C707" t="s">
        <v>81</v>
      </c>
      <c r="D707">
        <v>142591.20000000001</v>
      </c>
      <c r="E707" t="s">
        <v>51</v>
      </c>
      <c r="F707" t="s">
        <v>52</v>
      </c>
      <c r="G707" t="s">
        <v>896</v>
      </c>
      <c r="H707" t="s">
        <v>54</v>
      </c>
      <c r="I707" t="s">
        <v>981</v>
      </c>
      <c r="J707">
        <v>18</v>
      </c>
      <c r="K707">
        <v>120840</v>
      </c>
      <c r="M707">
        <v>10875.6</v>
      </c>
      <c r="N707">
        <v>10875.6</v>
      </c>
      <c r="O707">
        <v>0</v>
      </c>
      <c r="P707" t="s">
        <v>2</v>
      </c>
      <c r="Q707" t="s">
        <v>17</v>
      </c>
    </row>
    <row r="708" spans="1:17" x14ac:dyDescent="0.25">
      <c r="A708" t="str">
        <f t="shared" si="12"/>
        <v>082019</v>
      </c>
      <c r="B708" t="s">
        <v>1470</v>
      </c>
      <c r="C708" t="s">
        <v>81</v>
      </c>
      <c r="D708">
        <v>132584.79999999999</v>
      </c>
      <c r="E708" t="s">
        <v>51</v>
      </c>
      <c r="F708" t="s">
        <v>52</v>
      </c>
      <c r="G708" t="s">
        <v>918</v>
      </c>
      <c r="H708" t="s">
        <v>54</v>
      </c>
      <c r="I708" t="s">
        <v>982</v>
      </c>
      <c r="J708">
        <v>18</v>
      </c>
      <c r="K708">
        <v>112360</v>
      </c>
      <c r="M708">
        <v>10112.4</v>
      </c>
      <c r="N708">
        <v>10112.4</v>
      </c>
      <c r="O708">
        <v>0</v>
      </c>
      <c r="P708" t="s">
        <v>2</v>
      </c>
      <c r="Q708" t="s">
        <v>17</v>
      </c>
    </row>
    <row r="709" spans="1:17" x14ac:dyDescent="0.25">
      <c r="A709" t="str">
        <f t="shared" si="12"/>
        <v>082019</v>
      </c>
      <c r="B709" t="s">
        <v>1470</v>
      </c>
      <c r="C709" t="s">
        <v>81</v>
      </c>
      <c r="D709">
        <v>142591.20000000001</v>
      </c>
      <c r="E709" t="s">
        <v>51</v>
      </c>
      <c r="F709" t="s">
        <v>52</v>
      </c>
      <c r="G709" t="s">
        <v>918</v>
      </c>
      <c r="H709" t="s">
        <v>54</v>
      </c>
      <c r="I709" t="s">
        <v>983</v>
      </c>
      <c r="J709">
        <v>18</v>
      </c>
      <c r="K709">
        <v>120840</v>
      </c>
      <c r="M709">
        <v>10875.6</v>
      </c>
      <c r="N709">
        <v>10875.6</v>
      </c>
      <c r="O709">
        <v>0</v>
      </c>
      <c r="P709" t="s">
        <v>2</v>
      </c>
      <c r="Q709" t="s">
        <v>17</v>
      </c>
    </row>
    <row r="710" spans="1:17" x14ac:dyDescent="0.25">
      <c r="A710" t="str">
        <f t="shared" si="12"/>
        <v>082019</v>
      </c>
      <c r="B710" t="s">
        <v>1470</v>
      </c>
      <c r="C710" t="s">
        <v>81</v>
      </c>
      <c r="D710">
        <v>66292.399999999994</v>
      </c>
      <c r="E710" t="s">
        <v>51</v>
      </c>
      <c r="F710" t="s">
        <v>52</v>
      </c>
      <c r="G710" t="s">
        <v>942</v>
      </c>
      <c r="H710" t="s">
        <v>54</v>
      </c>
      <c r="I710" t="s">
        <v>984</v>
      </c>
      <c r="J710">
        <v>18</v>
      </c>
      <c r="K710">
        <v>56180</v>
      </c>
      <c r="M710">
        <v>5056.2</v>
      </c>
      <c r="N710">
        <v>5056.2</v>
      </c>
      <c r="O710">
        <v>0</v>
      </c>
      <c r="P710" t="s">
        <v>2</v>
      </c>
      <c r="Q710" t="s">
        <v>17</v>
      </c>
    </row>
    <row r="711" spans="1:17" x14ac:dyDescent="0.25">
      <c r="A711" t="str">
        <f t="shared" si="12"/>
        <v>082019</v>
      </c>
      <c r="B711" t="s">
        <v>1470</v>
      </c>
      <c r="C711" t="s">
        <v>81</v>
      </c>
      <c r="D711">
        <v>203880.4</v>
      </c>
      <c r="E711" t="s">
        <v>51</v>
      </c>
      <c r="F711" t="s">
        <v>52</v>
      </c>
      <c r="G711" t="s">
        <v>942</v>
      </c>
      <c r="H711" t="s">
        <v>54</v>
      </c>
      <c r="I711" t="s">
        <v>985</v>
      </c>
      <c r="J711">
        <v>18</v>
      </c>
      <c r="K711">
        <v>172780</v>
      </c>
      <c r="M711">
        <v>15550.2</v>
      </c>
      <c r="N711">
        <v>15550.2</v>
      </c>
      <c r="O711">
        <v>0</v>
      </c>
      <c r="P711" t="s">
        <v>2</v>
      </c>
      <c r="Q711" t="s">
        <v>17</v>
      </c>
    </row>
    <row r="712" spans="1:17" x14ac:dyDescent="0.25">
      <c r="A712" t="str">
        <f t="shared" si="12"/>
        <v>082019</v>
      </c>
      <c r="B712" t="s">
        <v>1470</v>
      </c>
      <c r="C712" t="s">
        <v>81</v>
      </c>
      <c r="D712">
        <v>132584.79999999999</v>
      </c>
      <c r="E712" t="s">
        <v>51</v>
      </c>
      <c r="F712" t="s">
        <v>52</v>
      </c>
      <c r="G712" t="s">
        <v>896</v>
      </c>
      <c r="H712" t="s">
        <v>54</v>
      </c>
      <c r="I712" t="s">
        <v>986</v>
      </c>
      <c r="J712">
        <v>18</v>
      </c>
      <c r="K712">
        <v>112360</v>
      </c>
      <c r="M712">
        <v>10112.4</v>
      </c>
      <c r="N712">
        <v>10112.4</v>
      </c>
      <c r="O712">
        <v>0</v>
      </c>
      <c r="P712" t="s">
        <v>2</v>
      </c>
      <c r="Q712" t="s">
        <v>17</v>
      </c>
    </row>
    <row r="713" spans="1:17" x14ac:dyDescent="0.25">
      <c r="A713" t="str">
        <f t="shared" si="12"/>
        <v>082019</v>
      </c>
      <c r="B713" t="s">
        <v>1470</v>
      </c>
      <c r="C713" t="s">
        <v>81</v>
      </c>
      <c r="D713">
        <v>132584.79999999999</v>
      </c>
      <c r="E713" t="s">
        <v>51</v>
      </c>
      <c r="F713" t="s">
        <v>52</v>
      </c>
      <c r="G713" t="s">
        <v>954</v>
      </c>
      <c r="H713" t="s">
        <v>54</v>
      </c>
      <c r="I713" t="s">
        <v>987</v>
      </c>
      <c r="J713">
        <v>18</v>
      </c>
      <c r="K713">
        <v>112360</v>
      </c>
      <c r="M713">
        <v>10112.4</v>
      </c>
      <c r="N713">
        <v>10112.4</v>
      </c>
      <c r="O713">
        <v>0</v>
      </c>
      <c r="P713" t="s">
        <v>2</v>
      </c>
      <c r="Q713" t="s">
        <v>17</v>
      </c>
    </row>
    <row r="714" spans="1:17" x14ac:dyDescent="0.25">
      <c r="A714" t="str">
        <f t="shared" si="12"/>
        <v>082019</v>
      </c>
      <c r="B714" t="s">
        <v>1470</v>
      </c>
      <c r="C714" t="s">
        <v>81</v>
      </c>
      <c r="D714">
        <v>142591.20000000001</v>
      </c>
      <c r="E714" t="s">
        <v>51</v>
      </c>
      <c r="F714" t="s">
        <v>52</v>
      </c>
      <c r="G714" t="s">
        <v>942</v>
      </c>
      <c r="H714" t="s">
        <v>54</v>
      </c>
      <c r="I714" t="s">
        <v>988</v>
      </c>
      <c r="J714">
        <v>18</v>
      </c>
      <c r="K714">
        <v>120840</v>
      </c>
      <c r="M714">
        <v>10875.6</v>
      </c>
      <c r="N714">
        <v>10875.6</v>
      </c>
      <c r="O714">
        <v>0</v>
      </c>
      <c r="P714" t="s">
        <v>2</v>
      </c>
      <c r="Q714" t="s">
        <v>17</v>
      </c>
    </row>
    <row r="715" spans="1:17" x14ac:dyDescent="0.25">
      <c r="A715" t="str">
        <f t="shared" si="12"/>
        <v>082019</v>
      </c>
      <c r="B715" t="s">
        <v>1470</v>
      </c>
      <c r="C715" t="s">
        <v>81</v>
      </c>
      <c r="D715">
        <v>132584.79999999999</v>
      </c>
      <c r="E715" t="s">
        <v>51</v>
      </c>
      <c r="F715" t="s">
        <v>52</v>
      </c>
      <c r="G715" t="s">
        <v>952</v>
      </c>
      <c r="H715" t="s">
        <v>54</v>
      </c>
      <c r="I715" t="s">
        <v>989</v>
      </c>
      <c r="J715">
        <v>18</v>
      </c>
      <c r="K715">
        <v>112360</v>
      </c>
      <c r="M715">
        <v>10112.4</v>
      </c>
      <c r="N715">
        <v>10112.4</v>
      </c>
      <c r="O715">
        <v>0</v>
      </c>
      <c r="P715" t="s">
        <v>2</v>
      </c>
      <c r="Q715" t="s">
        <v>17</v>
      </c>
    </row>
    <row r="716" spans="1:17" x14ac:dyDescent="0.25">
      <c r="A716" t="str">
        <f t="shared" si="12"/>
        <v>082019</v>
      </c>
      <c r="B716" t="s">
        <v>1470</v>
      </c>
      <c r="C716" t="s">
        <v>81</v>
      </c>
      <c r="D716">
        <v>66292.399999999994</v>
      </c>
      <c r="E716" t="s">
        <v>51</v>
      </c>
      <c r="F716" t="s">
        <v>52</v>
      </c>
      <c r="G716" t="s">
        <v>910</v>
      </c>
      <c r="H716" t="s">
        <v>54</v>
      </c>
      <c r="I716" t="s">
        <v>990</v>
      </c>
      <c r="J716">
        <v>18</v>
      </c>
      <c r="K716">
        <v>56180</v>
      </c>
      <c r="M716">
        <v>5056.2</v>
      </c>
      <c r="N716">
        <v>5056.2</v>
      </c>
      <c r="O716">
        <v>0</v>
      </c>
      <c r="P716" t="s">
        <v>2</v>
      </c>
      <c r="Q716" t="s">
        <v>17</v>
      </c>
    </row>
    <row r="717" spans="1:17" x14ac:dyDescent="0.25">
      <c r="A717" t="str">
        <f t="shared" si="12"/>
        <v>082019</v>
      </c>
      <c r="B717" t="s">
        <v>1470</v>
      </c>
      <c r="C717" t="s">
        <v>81</v>
      </c>
      <c r="D717">
        <v>99438.6</v>
      </c>
      <c r="E717" t="s">
        <v>51</v>
      </c>
      <c r="F717" t="s">
        <v>52</v>
      </c>
      <c r="G717" t="s">
        <v>910</v>
      </c>
      <c r="H717" t="s">
        <v>54</v>
      </c>
      <c r="I717" t="s">
        <v>991</v>
      </c>
      <c r="J717">
        <v>18</v>
      </c>
      <c r="K717">
        <v>84270</v>
      </c>
      <c r="M717">
        <v>7584.3</v>
      </c>
      <c r="N717">
        <v>7584.3</v>
      </c>
      <c r="O717">
        <v>0</v>
      </c>
      <c r="P717" t="s">
        <v>2</v>
      </c>
      <c r="Q717" t="s">
        <v>17</v>
      </c>
    </row>
    <row r="718" spans="1:17" x14ac:dyDescent="0.25">
      <c r="A718" t="str">
        <f t="shared" si="12"/>
        <v>082019</v>
      </c>
      <c r="B718" t="s">
        <v>1470</v>
      </c>
      <c r="C718" t="s">
        <v>81</v>
      </c>
      <c r="D718">
        <v>71295.600000000006</v>
      </c>
      <c r="E718" t="s">
        <v>51</v>
      </c>
      <c r="F718" t="s">
        <v>52</v>
      </c>
      <c r="G718" t="s">
        <v>992</v>
      </c>
      <c r="H718" t="s">
        <v>54</v>
      </c>
      <c r="I718" t="s">
        <v>993</v>
      </c>
      <c r="J718">
        <v>18</v>
      </c>
      <c r="K718">
        <v>60420</v>
      </c>
      <c r="M718">
        <v>5437.8</v>
      </c>
      <c r="N718">
        <v>5437.8</v>
      </c>
      <c r="O718">
        <v>0</v>
      </c>
      <c r="P718" t="s">
        <v>2</v>
      </c>
      <c r="Q718" t="s">
        <v>17</v>
      </c>
    </row>
    <row r="719" spans="1:17" x14ac:dyDescent="0.25">
      <c r="A719" t="str">
        <f t="shared" si="12"/>
        <v>082019</v>
      </c>
      <c r="B719" t="s">
        <v>1470</v>
      </c>
      <c r="C719" t="s">
        <v>81</v>
      </c>
      <c r="D719">
        <v>99438.6</v>
      </c>
      <c r="E719" t="s">
        <v>51</v>
      </c>
      <c r="F719" t="s">
        <v>52</v>
      </c>
      <c r="G719" t="s">
        <v>994</v>
      </c>
      <c r="H719" t="s">
        <v>54</v>
      </c>
      <c r="I719" t="s">
        <v>995</v>
      </c>
      <c r="J719">
        <v>18</v>
      </c>
      <c r="K719">
        <v>84270</v>
      </c>
      <c r="M719">
        <v>7584.3</v>
      </c>
      <c r="N719">
        <v>7584.3</v>
      </c>
      <c r="O719">
        <v>0</v>
      </c>
      <c r="P719" t="s">
        <v>2</v>
      </c>
      <c r="Q719" t="s">
        <v>17</v>
      </c>
    </row>
    <row r="720" spans="1:17" x14ac:dyDescent="0.25">
      <c r="A720" t="str">
        <f t="shared" si="12"/>
        <v>082019</v>
      </c>
      <c r="B720" t="s">
        <v>1470</v>
      </c>
      <c r="C720" t="s">
        <v>81</v>
      </c>
      <c r="D720">
        <v>106943.4</v>
      </c>
      <c r="E720" t="s">
        <v>51</v>
      </c>
      <c r="F720" t="s">
        <v>52</v>
      </c>
      <c r="G720" t="s">
        <v>994</v>
      </c>
      <c r="H720" t="s">
        <v>54</v>
      </c>
      <c r="I720" t="s">
        <v>996</v>
      </c>
      <c r="J720">
        <v>18</v>
      </c>
      <c r="K720">
        <v>90630</v>
      </c>
      <c r="M720">
        <v>8156.7</v>
      </c>
      <c r="N720">
        <v>8156.7</v>
      </c>
      <c r="O720">
        <v>0</v>
      </c>
      <c r="P720" t="s">
        <v>2</v>
      </c>
      <c r="Q720" t="s">
        <v>17</v>
      </c>
    </row>
    <row r="721" spans="1:17" x14ac:dyDescent="0.25">
      <c r="A721" t="str">
        <f t="shared" si="12"/>
        <v>082019</v>
      </c>
      <c r="B721" t="s">
        <v>1470</v>
      </c>
      <c r="C721" t="s">
        <v>81</v>
      </c>
      <c r="D721">
        <v>106943.4</v>
      </c>
      <c r="E721" t="s">
        <v>51</v>
      </c>
      <c r="F721" t="s">
        <v>52</v>
      </c>
      <c r="G721" t="s">
        <v>910</v>
      </c>
      <c r="H721" t="s">
        <v>54</v>
      </c>
      <c r="I721" t="s">
        <v>997</v>
      </c>
      <c r="J721">
        <v>18</v>
      </c>
      <c r="K721">
        <v>90630</v>
      </c>
      <c r="M721">
        <v>8156.7</v>
      </c>
      <c r="N721">
        <v>8156.7</v>
      </c>
      <c r="O721">
        <v>0</v>
      </c>
      <c r="P721" t="s">
        <v>2</v>
      </c>
      <c r="Q721" t="s">
        <v>17</v>
      </c>
    </row>
    <row r="722" spans="1:17" x14ac:dyDescent="0.25">
      <c r="A722" t="str">
        <f t="shared" si="12"/>
        <v>082019</v>
      </c>
      <c r="B722" t="s">
        <v>1470</v>
      </c>
      <c r="C722" t="s">
        <v>81</v>
      </c>
      <c r="D722">
        <v>203880.4</v>
      </c>
      <c r="E722" t="s">
        <v>51</v>
      </c>
      <c r="F722" t="s">
        <v>52</v>
      </c>
      <c r="G722" t="s">
        <v>998</v>
      </c>
      <c r="H722" t="s">
        <v>54</v>
      </c>
      <c r="I722" t="s">
        <v>999</v>
      </c>
      <c r="J722">
        <v>18</v>
      </c>
      <c r="K722">
        <v>172780</v>
      </c>
      <c r="M722">
        <v>15550.2</v>
      </c>
      <c r="N722">
        <v>15550.2</v>
      </c>
      <c r="O722">
        <v>0</v>
      </c>
      <c r="P722" t="s">
        <v>2</v>
      </c>
      <c r="Q722" t="s">
        <v>17</v>
      </c>
    </row>
    <row r="723" spans="1:17" x14ac:dyDescent="0.25">
      <c r="A723" t="str">
        <f t="shared" si="12"/>
        <v>082019</v>
      </c>
      <c r="B723" t="s">
        <v>1470</v>
      </c>
      <c r="C723" t="s">
        <v>81</v>
      </c>
      <c r="D723">
        <v>142591.20000000001</v>
      </c>
      <c r="E723" t="s">
        <v>51</v>
      </c>
      <c r="F723" t="s">
        <v>52</v>
      </c>
      <c r="G723" t="s">
        <v>998</v>
      </c>
      <c r="H723" t="s">
        <v>54</v>
      </c>
      <c r="I723" t="s">
        <v>1000</v>
      </c>
      <c r="J723">
        <v>18</v>
      </c>
      <c r="K723">
        <v>120840</v>
      </c>
      <c r="M723">
        <v>10875.6</v>
      </c>
      <c r="N723">
        <v>10875.6</v>
      </c>
      <c r="O723">
        <v>0</v>
      </c>
      <c r="P723" t="s">
        <v>2</v>
      </c>
      <c r="Q723" t="s">
        <v>17</v>
      </c>
    </row>
    <row r="724" spans="1:17" x14ac:dyDescent="0.25">
      <c r="A724" t="str">
        <f t="shared" si="12"/>
        <v>082019</v>
      </c>
      <c r="B724" t="s">
        <v>1470</v>
      </c>
      <c r="C724" t="s">
        <v>81</v>
      </c>
      <c r="D724">
        <v>203880.4</v>
      </c>
      <c r="E724" t="s">
        <v>51</v>
      </c>
      <c r="F724" t="s">
        <v>52</v>
      </c>
      <c r="G724" t="s">
        <v>903</v>
      </c>
      <c r="H724" t="s">
        <v>54</v>
      </c>
      <c r="I724" t="s">
        <v>1001</v>
      </c>
      <c r="J724">
        <v>18</v>
      </c>
      <c r="K724">
        <v>172780</v>
      </c>
      <c r="M724">
        <v>15550.2</v>
      </c>
      <c r="N724">
        <v>15550.2</v>
      </c>
      <c r="O724">
        <v>0</v>
      </c>
      <c r="P724" t="s">
        <v>2</v>
      </c>
      <c r="Q724" t="s">
        <v>17</v>
      </c>
    </row>
    <row r="725" spans="1:17" x14ac:dyDescent="0.25">
      <c r="A725" t="str">
        <f t="shared" si="12"/>
        <v>082019</v>
      </c>
      <c r="B725" t="s">
        <v>1470</v>
      </c>
      <c r="C725" t="s">
        <v>81</v>
      </c>
      <c r="D725">
        <v>137588</v>
      </c>
      <c r="E725" t="s">
        <v>51</v>
      </c>
      <c r="F725" t="s">
        <v>52</v>
      </c>
      <c r="G725" t="s">
        <v>1002</v>
      </c>
      <c r="H725" t="s">
        <v>54</v>
      </c>
      <c r="I725" t="s">
        <v>1003</v>
      </c>
      <c r="J725">
        <v>18</v>
      </c>
      <c r="K725">
        <v>116600</v>
      </c>
      <c r="M725">
        <v>10494</v>
      </c>
      <c r="N725">
        <v>10494</v>
      </c>
      <c r="O725">
        <v>0</v>
      </c>
      <c r="P725" t="s">
        <v>2</v>
      </c>
      <c r="Q725" t="s">
        <v>17</v>
      </c>
    </row>
    <row r="726" spans="1:17" x14ac:dyDescent="0.25">
      <c r="A726" t="str">
        <f t="shared" si="12"/>
        <v>082019</v>
      </c>
      <c r="B726" t="s">
        <v>1470</v>
      </c>
      <c r="C726" t="s">
        <v>81</v>
      </c>
      <c r="D726">
        <v>213886.8</v>
      </c>
      <c r="E726" t="s">
        <v>51</v>
      </c>
      <c r="F726" t="s">
        <v>52</v>
      </c>
      <c r="G726" t="s">
        <v>903</v>
      </c>
      <c r="H726" t="s">
        <v>54</v>
      </c>
      <c r="I726" t="s">
        <v>1004</v>
      </c>
      <c r="J726">
        <v>18</v>
      </c>
      <c r="K726">
        <v>181260</v>
      </c>
      <c r="M726">
        <v>16313.4</v>
      </c>
      <c r="N726">
        <v>16313.4</v>
      </c>
      <c r="O726">
        <v>0</v>
      </c>
      <c r="P726" t="s">
        <v>2</v>
      </c>
      <c r="Q726" t="s">
        <v>17</v>
      </c>
    </row>
    <row r="727" spans="1:17" x14ac:dyDescent="0.25">
      <c r="A727" t="str">
        <f t="shared" si="12"/>
        <v>082019</v>
      </c>
      <c r="B727" t="s">
        <v>1470</v>
      </c>
      <c r="C727" t="s">
        <v>81</v>
      </c>
      <c r="D727">
        <v>140089.60000000001</v>
      </c>
      <c r="E727" t="s">
        <v>51</v>
      </c>
      <c r="F727" t="s">
        <v>52</v>
      </c>
      <c r="G727" t="s">
        <v>1002</v>
      </c>
      <c r="H727" t="s">
        <v>54</v>
      </c>
      <c r="I727" t="s">
        <v>1005</v>
      </c>
      <c r="J727">
        <v>18</v>
      </c>
      <c r="K727">
        <v>118720</v>
      </c>
      <c r="M727">
        <v>10684.8</v>
      </c>
      <c r="N727">
        <v>10684.8</v>
      </c>
      <c r="O727">
        <v>0</v>
      </c>
      <c r="P727" t="s">
        <v>2</v>
      </c>
      <c r="Q727" t="s">
        <v>17</v>
      </c>
    </row>
    <row r="728" spans="1:17" x14ac:dyDescent="0.25">
      <c r="A728" t="str">
        <f t="shared" si="12"/>
        <v>082019</v>
      </c>
      <c r="B728" t="s">
        <v>1470</v>
      </c>
      <c r="C728" t="s">
        <v>81</v>
      </c>
      <c r="D728">
        <v>66292.399999999994</v>
      </c>
      <c r="E728" t="s">
        <v>51</v>
      </c>
      <c r="F728" t="s">
        <v>52</v>
      </c>
      <c r="G728" t="s">
        <v>994</v>
      </c>
      <c r="H728" t="s">
        <v>54</v>
      </c>
      <c r="I728" t="s">
        <v>1006</v>
      </c>
      <c r="J728">
        <v>18</v>
      </c>
      <c r="K728">
        <v>56180</v>
      </c>
      <c r="M728">
        <v>5056.2</v>
      </c>
      <c r="N728">
        <v>5056.2</v>
      </c>
      <c r="O728">
        <v>0</v>
      </c>
      <c r="P728" t="s">
        <v>2</v>
      </c>
      <c r="Q728" t="s">
        <v>17</v>
      </c>
    </row>
    <row r="729" spans="1:17" x14ac:dyDescent="0.25">
      <c r="A729" t="str">
        <f t="shared" si="12"/>
        <v>082019</v>
      </c>
      <c r="B729" t="s">
        <v>1470</v>
      </c>
      <c r="C729" t="s">
        <v>81</v>
      </c>
      <c r="D729">
        <v>208883.6</v>
      </c>
      <c r="E729" t="s">
        <v>51</v>
      </c>
      <c r="F729" t="s">
        <v>52</v>
      </c>
      <c r="G729" t="s">
        <v>948</v>
      </c>
      <c r="H729" t="s">
        <v>54</v>
      </c>
      <c r="I729" t="s">
        <v>1007</v>
      </c>
      <c r="J729">
        <v>18</v>
      </c>
      <c r="K729">
        <v>177020</v>
      </c>
      <c r="M729">
        <v>15931.8</v>
      </c>
      <c r="N729">
        <v>15931.8</v>
      </c>
      <c r="O729">
        <v>0</v>
      </c>
      <c r="P729" t="s">
        <v>2</v>
      </c>
      <c r="Q729" t="s">
        <v>17</v>
      </c>
    </row>
    <row r="730" spans="1:17" x14ac:dyDescent="0.25">
      <c r="A730" t="str">
        <f t="shared" si="12"/>
        <v>082019</v>
      </c>
      <c r="B730" t="s">
        <v>1470</v>
      </c>
      <c r="C730" t="s">
        <v>81</v>
      </c>
      <c r="D730">
        <v>213886.8</v>
      </c>
      <c r="E730" t="s">
        <v>51</v>
      </c>
      <c r="F730" t="s">
        <v>52</v>
      </c>
      <c r="G730" t="s">
        <v>1008</v>
      </c>
      <c r="H730" t="s">
        <v>54</v>
      </c>
      <c r="I730" t="s">
        <v>1009</v>
      </c>
      <c r="J730">
        <v>18</v>
      </c>
      <c r="K730">
        <v>181260</v>
      </c>
      <c r="M730">
        <v>16313.4</v>
      </c>
      <c r="N730">
        <v>16313.4</v>
      </c>
      <c r="O730">
        <v>0</v>
      </c>
      <c r="P730" t="s">
        <v>2</v>
      </c>
      <c r="Q730" t="s">
        <v>17</v>
      </c>
    </row>
    <row r="731" spans="1:17" x14ac:dyDescent="0.25">
      <c r="A731" t="str">
        <f t="shared" si="12"/>
        <v>082019</v>
      </c>
      <c r="B731" t="s">
        <v>1470</v>
      </c>
      <c r="C731" t="s">
        <v>81</v>
      </c>
      <c r="D731">
        <v>203880.4</v>
      </c>
      <c r="E731" t="s">
        <v>51</v>
      </c>
      <c r="F731" t="s">
        <v>52</v>
      </c>
      <c r="G731" t="s">
        <v>1010</v>
      </c>
      <c r="H731" t="s">
        <v>54</v>
      </c>
      <c r="I731" t="s">
        <v>1011</v>
      </c>
      <c r="J731">
        <v>18</v>
      </c>
      <c r="K731">
        <v>172780</v>
      </c>
      <c r="M731">
        <v>15550.2</v>
      </c>
      <c r="N731">
        <v>15550.2</v>
      </c>
      <c r="O731">
        <v>0</v>
      </c>
      <c r="P731" t="s">
        <v>2</v>
      </c>
      <c r="Q731" t="s">
        <v>17</v>
      </c>
    </row>
    <row r="732" spans="1:17" x14ac:dyDescent="0.25">
      <c r="A732" t="str">
        <f t="shared" si="12"/>
        <v>082019</v>
      </c>
      <c r="B732" t="s">
        <v>1470</v>
      </c>
      <c r="C732" t="s">
        <v>81</v>
      </c>
      <c r="D732">
        <v>208883.6</v>
      </c>
      <c r="E732" t="s">
        <v>51</v>
      </c>
      <c r="F732" t="s">
        <v>52</v>
      </c>
      <c r="G732" t="s">
        <v>1010</v>
      </c>
      <c r="H732" t="s">
        <v>54</v>
      </c>
      <c r="I732" t="s">
        <v>1012</v>
      </c>
      <c r="J732">
        <v>18</v>
      </c>
      <c r="K732">
        <v>177020</v>
      </c>
      <c r="M732">
        <v>15931.8</v>
      </c>
      <c r="N732">
        <v>15931.8</v>
      </c>
      <c r="O732">
        <v>0</v>
      </c>
      <c r="P732" t="s">
        <v>2</v>
      </c>
      <c r="Q732" t="s">
        <v>17</v>
      </c>
    </row>
    <row r="733" spans="1:17" x14ac:dyDescent="0.25">
      <c r="A733" t="str">
        <f t="shared" si="12"/>
        <v>082019</v>
      </c>
      <c r="B733" t="s">
        <v>1470</v>
      </c>
      <c r="C733" t="s">
        <v>81</v>
      </c>
      <c r="D733">
        <v>203880.4</v>
      </c>
      <c r="E733" t="s">
        <v>51</v>
      </c>
      <c r="F733" t="s">
        <v>52</v>
      </c>
      <c r="G733" t="s">
        <v>948</v>
      </c>
      <c r="H733" t="s">
        <v>54</v>
      </c>
      <c r="I733" t="s">
        <v>1013</v>
      </c>
      <c r="J733">
        <v>18</v>
      </c>
      <c r="K733">
        <v>172780</v>
      </c>
      <c r="M733">
        <v>15550.2</v>
      </c>
      <c r="N733">
        <v>15550.2</v>
      </c>
      <c r="O733">
        <v>0</v>
      </c>
      <c r="P733" t="s">
        <v>2</v>
      </c>
      <c r="Q733" t="s">
        <v>17</v>
      </c>
    </row>
    <row r="734" spans="1:17" x14ac:dyDescent="0.25">
      <c r="A734" t="str">
        <f t="shared" si="12"/>
        <v>082019</v>
      </c>
      <c r="B734" t="s">
        <v>1470</v>
      </c>
      <c r="C734" t="s">
        <v>81</v>
      </c>
      <c r="D734">
        <v>142591.20000000001</v>
      </c>
      <c r="E734" t="s">
        <v>51</v>
      </c>
      <c r="F734" t="s">
        <v>52</v>
      </c>
      <c r="G734" t="s">
        <v>970</v>
      </c>
      <c r="H734" t="s">
        <v>54</v>
      </c>
      <c r="I734" t="s">
        <v>1014</v>
      </c>
      <c r="J734">
        <v>18</v>
      </c>
      <c r="K734">
        <v>120840</v>
      </c>
      <c r="M734">
        <v>10875.6</v>
      </c>
      <c r="N734">
        <v>10875.6</v>
      </c>
      <c r="O734">
        <v>0</v>
      </c>
      <c r="P734" t="s">
        <v>2</v>
      </c>
      <c r="Q734" t="s">
        <v>17</v>
      </c>
    </row>
    <row r="735" spans="1:17" x14ac:dyDescent="0.25">
      <c r="A735" t="str">
        <f t="shared" si="12"/>
        <v>082019</v>
      </c>
      <c r="B735" t="s">
        <v>1470</v>
      </c>
      <c r="C735" t="s">
        <v>81</v>
      </c>
      <c r="D735">
        <v>66292.399999999994</v>
      </c>
      <c r="E735" t="s">
        <v>51</v>
      </c>
      <c r="F735" t="s">
        <v>52</v>
      </c>
      <c r="G735" t="s">
        <v>970</v>
      </c>
      <c r="H735" t="s">
        <v>54</v>
      </c>
      <c r="I735" t="s">
        <v>1015</v>
      </c>
      <c r="J735">
        <v>18</v>
      </c>
      <c r="K735">
        <v>56180</v>
      </c>
      <c r="M735">
        <v>5056.2</v>
      </c>
      <c r="N735">
        <v>5056.2</v>
      </c>
      <c r="O735">
        <v>0</v>
      </c>
      <c r="P735" t="s">
        <v>2</v>
      </c>
      <c r="Q735" t="s">
        <v>17</v>
      </c>
    </row>
    <row r="736" spans="1:17" x14ac:dyDescent="0.25">
      <c r="A736" t="str">
        <f t="shared" si="12"/>
        <v>082019</v>
      </c>
      <c r="B736" t="s">
        <v>1470</v>
      </c>
      <c r="C736" t="s">
        <v>81</v>
      </c>
      <c r="D736">
        <v>132584.79999999999</v>
      </c>
      <c r="E736" t="s">
        <v>51</v>
      </c>
      <c r="F736" t="s">
        <v>52</v>
      </c>
      <c r="G736" t="s">
        <v>1016</v>
      </c>
      <c r="H736" t="s">
        <v>54</v>
      </c>
      <c r="I736" t="s">
        <v>1017</v>
      </c>
      <c r="J736">
        <v>18</v>
      </c>
      <c r="K736">
        <v>112360</v>
      </c>
      <c r="M736">
        <v>10112.4</v>
      </c>
      <c r="N736">
        <v>10112.4</v>
      </c>
      <c r="O736">
        <v>0</v>
      </c>
      <c r="P736" t="s">
        <v>2</v>
      </c>
      <c r="Q736" t="s">
        <v>17</v>
      </c>
    </row>
    <row r="737" spans="1:17" x14ac:dyDescent="0.25">
      <c r="A737" t="str">
        <f t="shared" si="12"/>
        <v>082019</v>
      </c>
      <c r="B737" t="s">
        <v>1470</v>
      </c>
      <c r="C737" t="s">
        <v>81</v>
      </c>
      <c r="D737">
        <v>206382</v>
      </c>
      <c r="E737" t="s">
        <v>51</v>
      </c>
      <c r="F737" t="s">
        <v>52</v>
      </c>
      <c r="G737" t="s">
        <v>906</v>
      </c>
      <c r="H737" t="s">
        <v>54</v>
      </c>
      <c r="I737" t="s">
        <v>1018</v>
      </c>
      <c r="J737">
        <v>18</v>
      </c>
      <c r="K737">
        <v>174900</v>
      </c>
      <c r="M737">
        <v>15741</v>
      </c>
      <c r="N737">
        <v>15741</v>
      </c>
      <c r="O737">
        <v>0</v>
      </c>
      <c r="P737" t="s">
        <v>2</v>
      </c>
      <c r="Q737" t="s">
        <v>17</v>
      </c>
    </row>
    <row r="738" spans="1:17" x14ac:dyDescent="0.25">
      <c r="A738" t="str">
        <f t="shared" si="12"/>
        <v>082019</v>
      </c>
      <c r="B738" t="s">
        <v>1470</v>
      </c>
      <c r="C738" t="s">
        <v>81</v>
      </c>
      <c r="D738">
        <v>71295.600000000006</v>
      </c>
      <c r="E738" t="s">
        <v>51</v>
      </c>
      <c r="F738" t="s">
        <v>52</v>
      </c>
      <c r="G738" t="s">
        <v>1016</v>
      </c>
      <c r="H738" t="s">
        <v>54</v>
      </c>
      <c r="I738" t="s">
        <v>1019</v>
      </c>
      <c r="J738">
        <v>18</v>
      </c>
      <c r="K738">
        <v>60420</v>
      </c>
      <c r="M738">
        <v>5437.8</v>
      </c>
      <c r="N738">
        <v>5437.8</v>
      </c>
      <c r="O738">
        <v>0</v>
      </c>
      <c r="P738" t="s">
        <v>2</v>
      </c>
      <c r="Q738" t="s">
        <v>17</v>
      </c>
    </row>
    <row r="739" spans="1:17" x14ac:dyDescent="0.25">
      <c r="A739" t="str">
        <f t="shared" si="12"/>
        <v>082019</v>
      </c>
      <c r="B739" t="s">
        <v>1470</v>
      </c>
      <c r="C739" t="s">
        <v>81</v>
      </c>
      <c r="D739">
        <v>142591.20000000001</v>
      </c>
      <c r="E739" t="s">
        <v>51</v>
      </c>
      <c r="F739" t="s">
        <v>52</v>
      </c>
      <c r="G739" t="s">
        <v>906</v>
      </c>
      <c r="H739" t="s">
        <v>54</v>
      </c>
      <c r="I739" t="s">
        <v>1020</v>
      </c>
      <c r="J739">
        <v>18</v>
      </c>
      <c r="K739">
        <v>120840</v>
      </c>
      <c r="M739">
        <v>10875.6</v>
      </c>
      <c r="N739">
        <v>10875.6</v>
      </c>
      <c r="O739">
        <v>0</v>
      </c>
      <c r="P739" t="s">
        <v>2</v>
      </c>
      <c r="Q739" t="s">
        <v>17</v>
      </c>
    </row>
    <row r="740" spans="1:17" x14ac:dyDescent="0.25">
      <c r="A740" t="str">
        <f t="shared" si="12"/>
        <v>082019</v>
      </c>
      <c r="B740" t="s">
        <v>1470</v>
      </c>
      <c r="C740" t="s">
        <v>81</v>
      </c>
      <c r="D740">
        <v>208883.6</v>
      </c>
      <c r="E740" t="s">
        <v>51</v>
      </c>
      <c r="F740" t="s">
        <v>52</v>
      </c>
      <c r="G740" t="s">
        <v>1021</v>
      </c>
      <c r="H740" t="s">
        <v>54</v>
      </c>
      <c r="I740" t="s">
        <v>1022</v>
      </c>
      <c r="J740">
        <v>18</v>
      </c>
      <c r="K740">
        <v>177020</v>
      </c>
      <c r="M740">
        <v>15931.8</v>
      </c>
      <c r="N740">
        <v>15931.8</v>
      </c>
      <c r="O740">
        <v>0</v>
      </c>
      <c r="P740" t="s">
        <v>2</v>
      </c>
      <c r="Q740" t="s">
        <v>17</v>
      </c>
    </row>
    <row r="741" spans="1:17" x14ac:dyDescent="0.25">
      <c r="A741" t="str">
        <f t="shared" si="12"/>
        <v>082019</v>
      </c>
      <c r="B741" t="s">
        <v>1470</v>
      </c>
      <c r="C741" t="s">
        <v>81</v>
      </c>
      <c r="D741">
        <v>71295.600000000006</v>
      </c>
      <c r="E741" t="s">
        <v>51</v>
      </c>
      <c r="F741" t="s">
        <v>52</v>
      </c>
      <c r="G741" t="s">
        <v>970</v>
      </c>
      <c r="H741" t="s">
        <v>54</v>
      </c>
      <c r="I741" t="s">
        <v>1023</v>
      </c>
      <c r="J741">
        <v>18</v>
      </c>
      <c r="K741">
        <v>60420</v>
      </c>
      <c r="M741">
        <v>5437.8</v>
      </c>
      <c r="N741">
        <v>5437.8</v>
      </c>
      <c r="O741">
        <v>0</v>
      </c>
      <c r="P741" t="s">
        <v>2</v>
      </c>
      <c r="Q741" t="s">
        <v>17</v>
      </c>
    </row>
    <row r="742" spans="1:17" x14ac:dyDescent="0.25">
      <c r="A742" t="str">
        <f t="shared" si="12"/>
        <v>082019</v>
      </c>
      <c r="B742" t="s">
        <v>1470</v>
      </c>
      <c r="C742" t="s">
        <v>81</v>
      </c>
      <c r="D742">
        <v>132584.79999999999</v>
      </c>
      <c r="E742" t="s">
        <v>51</v>
      </c>
      <c r="F742" t="s">
        <v>52</v>
      </c>
      <c r="G742" t="s">
        <v>992</v>
      </c>
      <c r="H742" t="s">
        <v>54</v>
      </c>
      <c r="I742" t="s">
        <v>1024</v>
      </c>
      <c r="J742">
        <v>18</v>
      </c>
      <c r="K742">
        <v>112360</v>
      </c>
      <c r="M742">
        <v>10112.4</v>
      </c>
      <c r="N742">
        <v>10112.4</v>
      </c>
      <c r="O742">
        <v>0</v>
      </c>
      <c r="P742" t="s">
        <v>2</v>
      </c>
      <c r="Q742" t="s">
        <v>17</v>
      </c>
    </row>
    <row r="743" spans="1:17" x14ac:dyDescent="0.25">
      <c r="A743" t="str">
        <f t="shared" si="12"/>
        <v>082019</v>
      </c>
      <c r="B743" t="s">
        <v>1470</v>
      </c>
      <c r="C743" t="s">
        <v>81</v>
      </c>
      <c r="D743">
        <v>99438.6</v>
      </c>
      <c r="E743" t="s">
        <v>51</v>
      </c>
      <c r="F743" t="s">
        <v>52</v>
      </c>
      <c r="G743" t="s">
        <v>912</v>
      </c>
      <c r="H743" t="s">
        <v>54</v>
      </c>
      <c r="I743" t="s">
        <v>1025</v>
      </c>
      <c r="J743">
        <v>18</v>
      </c>
      <c r="K743">
        <v>84270</v>
      </c>
      <c r="M743">
        <v>7584.3</v>
      </c>
      <c r="N743">
        <v>7584.3</v>
      </c>
      <c r="O743">
        <v>0</v>
      </c>
      <c r="P743" t="s">
        <v>2</v>
      </c>
      <c r="Q743" t="s">
        <v>17</v>
      </c>
    </row>
    <row r="744" spans="1:17" x14ac:dyDescent="0.25">
      <c r="A744" t="str">
        <f t="shared" si="12"/>
        <v>082019</v>
      </c>
      <c r="B744" t="s">
        <v>1470</v>
      </c>
      <c r="C744" t="s">
        <v>81</v>
      </c>
      <c r="D744">
        <v>106943.4</v>
      </c>
      <c r="E744" t="s">
        <v>51</v>
      </c>
      <c r="F744" t="s">
        <v>52</v>
      </c>
      <c r="G744" t="s">
        <v>912</v>
      </c>
      <c r="H744" t="s">
        <v>54</v>
      </c>
      <c r="I744" t="s">
        <v>1026</v>
      </c>
      <c r="J744">
        <v>18</v>
      </c>
      <c r="K744">
        <v>90630</v>
      </c>
      <c r="M744">
        <v>8156.7</v>
      </c>
      <c r="N744">
        <v>8156.7</v>
      </c>
      <c r="O744">
        <v>0</v>
      </c>
      <c r="P744" t="s">
        <v>2</v>
      </c>
      <c r="Q744" t="s">
        <v>17</v>
      </c>
    </row>
    <row r="745" spans="1:17" x14ac:dyDescent="0.25">
      <c r="A745" t="str">
        <f t="shared" si="12"/>
        <v>082019</v>
      </c>
      <c r="B745" t="s">
        <v>1470</v>
      </c>
      <c r="C745" t="s">
        <v>285</v>
      </c>
      <c r="D745">
        <v>126968</v>
      </c>
      <c r="E745" t="s">
        <v>51</v>
      </c>
      <c r="F745" t="s">
        <v>148</v>
      </c>
      <c r="G745" t="s">
        <v>898</v>
      </c>
      <c r="H745" t="s">
        <v>54</v>
      </c>
      <c r="I745" t="s">
        <v>1027</v>
      </c>
      <c r="J745">
        <v>18</v>
      </c>
      <c r="K745">
        <v>107600</v>
      </c>
      <c r="L745">
        <v>19368</v>
      </c>
      <c r="O745">
        <v>0</v>
      </c>
      <c r="P745" t="s">
        <v>2</v>
      </c>
      <c r="Q745" t="s">
        <v>17</v>
      </c>
    </row>
    <row r="746" spans="1:17" x14ac:dyDescent="0.25">
      <c r="A746" t="str">
        <f t="shared" si="12"/>
        <v>082019</v>
      </c>
      <c r="B746" t="s">
        <v>1470</v>
      </c>
      <c r="C746" t="s">
        <v>285</v>
      </c>
      <c r="D746">
        <v>20768</v>
      </c>
      <c r="E746" t="s">
        <v>51</v>
      </c>
      <c r="F746" t="s">
        <v>148</v>
      </c>
      <c r="G746" t="s">
        <v>1016</v>
      </c>
      <c r="H746" t="s">
        <v>54</v>
      </c>
      <c r="I746" t="s">
        <v>1028</v>
      </c>
      <c r="J746">
        <v>18</v>
      </c>
      <c r="K746">
        <v>17600</v>
      </c>
      <c r="L746">
        <v>3168</v>
      </c>
      <c r="O746">
        <v>0</v>
      </c>
      <c r="P746" t="s">
        <v>2</v>
      </c>
      <c r="Q746" t="s">
        <v>17</v>
      </c>
    </row>
    <row r="747" spans="1:17" x14ac:dyDescent="0.25">
      <c r="A747" t="str">
        <f t="shared" si="12"/>
        <v>072019</v>
      </c>
      <c r="B747" t="s">
        <v>1470</v>
      </c>
      <c r="C747" t="s">
        <v>762</v>
      </c>
      <c r="D747">
        <v>817740</v>
      </c>
      <c r="E747" t="s">
        <v>51</v>
      </c>
      <c r="F747" t="s">
        <v>513</v>
      </c>
      <c r="G747" t="s">
        <v>1029</v>
      </c>
      <c r="H747" t="s">
        <v>54</v>
      </c>
      <c r="I747" t="s">
        <v>1030</v>
      </c>
      <c r="J747">
        <v>18</v>
      </c>
      <c r="K747">
        <v>693000</v>
      </c>
      <c r="L747">
        <v>124740</v>
      </c>
      <c r="O747">
        <v>0</v>
      </c>
      <c r="P747" t="s">
        <v>2</v>
      </c>
      <c r="Q747" t="s">
        <v>19</v>
      </c>
    </row>
    <row r="748" spans="1:17" x14ac:dyDescent="0.25">
      <c r="A748" t="str">
        <f t="shared" si="12"/>
        <v>072019</v>
      </c>
      <c r="B748" t="s">
        <v>1470</v>
      </c>
      <c r="C748" t="s">
        <v>512</v>
      </c>
      <c r="D748">
        <v>629530</v>
      </c>
      <c r="E748" t="s">
        <v>51</v>
      </c>
      <c r="F748" t="s">
        <v>513</v>
      </c>
      <c r="G748" t="s">
        <v>1031</v>
      </c>
      <c r="H748" t="s">
        <v>54</v>
      </c>
      <c r="I748" t="s">
        <v>1032</v>
      </c>
      <c r="J748">
        <v>18</v>
      </c>
      <c r="K748">
        <v>533500</v>
      </c>
      <c r="L748">
        <v>96030</v>
      </c>
      <c r="O748">
        <v>0</v>
      </c>
      <c r="P748" t="s">
        <v>2</v>
      </c>
      <c r="Q748" t="s">
        <v>19</v>
      </c>
    </row>
    <row r="749" spans="1:17" x14ac:dyDescent="0.25">
      <c r="A749" t="str">
        <f t="shared" si="12"/>
        <v>072019</v>
      </c>
      <c r="B749" t="s">
        <v>1470</v>
      </c>
      <c r="C749" t="s">
        <v>1033</v>
      </c>
      <c r="D749">
        <v>174274.2</v>
      </c>
      <c r="E749" t="s">
        <v>51</v>
      </c>
      <c r="F749" t="s">
        <v>1034</v>
      </c>
      <c r="G749" t="s">
        <v>1031</v>
      </c>
      <c r="H749" t="s">
        <v>54</v>
      </c>
      <c r="I749" t="s">
        <v>1035</v>
      </c>
      <c r="J749">
        <v>18</v>
      </c>
      <c r="K749">
        <v>147690</v>
      </c>
      <c r="L749">
        <v>26584.2</v>
      </c>
      <c r="O749">
        <v>0</v>
      </c>
      <c r="P749" t="s">
        <v>2</v>
      </c>
      <c r="Q749" t="s">
        <v>19</v>
      </c>
    </row>
    <row r="750" spans="1:17" x14ac:dyDescent="0.25">
      <c r="A750" t="str">
        <f t="shared" si="12"/>
        <v>072019</v>
      </c>
      <c r="B750" t="s">
        <v>1470</v>
      </c>
      <c r="C750" t="s">
        <v>777</v>
      </c>
      <c r="D750">
        <v>223610</v>
      </c>
      <c r="E750" t="s">
        <v>51</v>
      </c>
      <c r="F750" t="s">
        <v>778</v>
      </c>
      <c r="G750" t="s">
        <v>1036</v>
      </c>
      <c r="H750" t="s">
        <v>54</v>
      </c>
      <c r="I750" t="s">
        <v>1037</v>
      </c>
      <c r="J750">
        <v>18</v>
      </c>
      <c r="K750">
        <v>189500</v>
      </c>
      <c r="L750">
        <v>34110</v>
      </c>
      <c r="O750">
        <v>0</v>
      </c>
      <c r="P750" t="s">
        <v>2</v>
      </c>
      <c r="Q750" t="s">
        <v>19</v>
      </c>
    </row>
    <row r="751" spans="1:17" x14ac:dyDescent="0.25">
      <c r="A751" t="str">
        <f t="shared" si="12"/>
        <v>072019</v>
      </c>
      <c r="B751" t="s">
        <v>1470</v>
      </c>
      <c r="C751" t="s">
        <v>777</v>
      </c>
      <c r="D751">
        <v>211220</v>
      </c>
      <c r="E751" t="s">
        <v>51</v>
      </c>
      <c r="F751" t="s">
        <v>778</v>
      </c>
      <c r="G751" t="s">
        <v>1038</v>
      </c>
      <c r="H751" t="s">
        <v>54</v>
      </c>
      <c r="I751" t="s">
        <v>1039</v>
      </c>
      <c r="J751">
        <v>18</v>
      </c>
      <c r="K751">
        <v>179000</v>
      </c>
      <c r="L751">
        <v>32220</v>
      </c>
      <c r="O751">
        <v>0</v>
      </c>
      <c r="P751" t="s">
        <v>2</v>
      </c>
      <c r="Q751" t="s">
        <v>19</v>
      </c>
    </row>
    <row r="752" spans="1:17" x14ac:dyDescent="0.25">
      <c r="A752" t="str">
        <f t="shared" si="12"/>
        <v>072019</v>
      </c>
      <c r="B752" t="s">
        <v>1470</v>
      </c>
      <c r="C752" t="s">
        <v>777</v>
      </c>
      <c r="D752">
        <v>186440</v>
      </c>
      <c r="E752" t="s">
        <v>51</v>
      </c>
      <c r="F752" t="s">
        <v>778</v>
      </c>
      <c r="G752" t="s">
        <v>1040</v>
      </c>
      <c r="H752" t="s">
        <v>54</v>
      </c>
      <c r="I752" t="s">
        <v>1041</v>
      </c>
      <c r="J752">
        <v>18</v>
      </c>
      <c r="K752">
        <v>158000</v>
      </c>
      <c r="L752">
        <v>28440</v>
      </c>
      <c r="O752">
        <v>0</v>
      </c>
      <c r="P752" t="s">
        <v>2</v>
      </c>
      <c r="Q752" t="s">
        <v>19</v>
      </c>
    </row>
    <row r="753" spans="1:17" x14ac:dyDescent="0.25">
      <c r="A753" t="str">
        <f t="shared" si="12"/>
        <v>072019</v>
      </c>
      <c r="B753" t="s">
        <v>1470</v>
      </c>
      <c r="C753" t="s">
        <v>777</v>
      </c>
      <c r="D753">
        <v>211220</v>
      </c>
      <c r="E753" t="s">
        <v>51</v>
      </c>
      <c r="F753" t="s">
        <v>778</v>
      </c>
      <c r="G753" t="s">
        <v>1038</v>
      </c>
      <c r="H753" t="s">
        <v>54</v>
      </c>
      <c r="I753" t="s">
        <v>1042</v>
      </c>
      <c r="J753">
        <v>18</v>
      </c>
      <c r="K753">
        <v>179000</v>
      </c>
      <c r="L753">
        <v>32220</v>
      </c>
      <c r="O753">
        <v>0</v>
      </c>
      <c r="P753" t="s">
        <v>2</v>
      </c>
      <c r="Q753" t="s">
        <v>19</v>
      </c>
    </row>
    <row r="754" spans="1:17" x14ac:dyDescent="0.25">
      <c r="A754" t="str">
        <f t="shared" si="12"/>
        <v>072019</v>
      </c>
      <c r="B754" t="s">
        <v>1470</v>
      </c>
      <c r="C754" t="s">
        <v>777</v>
      </c>
      <c r="D754">
        <v>223610</v>
      </c>
      <c r="E754" t="s">
        <v>51</v>
      </c>
      <c r="F754" t="s">
        <v>778</v>
      </c>
      <c r="G754" t="s">
        <v>1040</v>
      </c>
      <c r="H754" t="s">
        <v>54</v>
      </c>
      <c r="I754" t="s">
        <v>1043</v>
      </c>
      <c r="J754">
        <v>18</v>
      </c>
      <c r="K754">
        <v>189500</v>
      </c>
      <c r="L754">
        <v>34110</v>
      </c>
      <c r="O754">
        <v>0</v>
      </c>
      <c r="P754" t="s">
        <v>2</v>
      </c>
      <c r="Q754" t="s">
        <v>19</v>
      </c>
    </row>
    <row r="755" spans="1:17" x14ac:dyDescent="0.25">
      <c r="A755" t="str">
        <f t="shared" si="12"/>
        <v>072019</v>
      </c>
      <c r="B755" t="s">
        <v>1470</v>
      </c>
      <c r="C755" t="s">
        <v>777</v>
      </c>
      <c r="D755">
        <v>211220</v>
      </c>
      <c r="E755" t="s">
        <v>51</v>
      </c>
      <c r="F755" t="s">
        <v>778</v>
      </c>
      <c r="G755" t="s">
        <v>1038</v>
      </c>
      <c r="H755" t="s">
        <v>54</v>
      </c>
      <c r="I755" t="s">
        <v>1044</v>
      </c>
      <c r="J755">
        <v>18</v>
      </c>
      <c r="K755">
        <v>179000</v>
      </c>
      <c r="L755">
        <v>32220</v>
      </c>
      <c r="O755">
        <v>0</v>
      </c>
      <c r="P755" t="s">
        <v>2</v>
      </c>
      <c r="Q755" t="s">
        <v>19</v>
      </c>
    </row>
    <row r="756" spans="1:17" x14ac:dyDescent="0.25">
      <c r="A756" t="str">
        <f t="shared" si="12"/>
        <v>072019</v>
      </c>
      <c r="B756" t="s">
        <v>1470</v>
      </c>
      <c r="C756" t="s">
        <v>777</v>
      </c>
      <c r="D756">
        <v>37170</v>
      </c>
      <c r="E756" t="s">
        <v>51</v>
      </c>
      <c r="F756" t="s">
        <v>778</v>
      </c>
      <c r="G756" t="s">
        <v>1040</v>
      </c>
      <c r="H756" t="s">
        <v>54</v>
      </c>
      <c r="I756" t="s">
        <v>1045</v>
      </c>
      <c r="J756">
        <v>18</v>
      </c>
      <c r="K756">
        <v>31500</v>
      </c>
      <c r="L756">
        <v>5670</v>
      </c>
      <c r="O756">
        <v>0</v>
      </c>
      <c r="P756" t="s">
        <v>2</v>
      </c>
      <c r="Q756" t="s">
        <v>19</v>
      </c>
    </row>
    <row r="757" spans="1:17" x14ac:dyDescent="0.25">
      <c r="A757" t="str">
        <f t="shared" si="12"/>
        <v>072019</v>
      </c>
      <c r="B757" t="s">
        <v>1470</v>
      </c>
      <c r="C757" t="s">
        <v>50</v>
      </c>
      <c r="D757">
        <v>238201.88</v>
      </c>
      <c r="E757" t="s">
        <v>51</v>
      </c>
      <c r="F757" t="s">
        <v>52</v>
      </c>
      <c r="G757" t="s">
        <v>1031</v>
      </c>
      <c r="H757" t="s">
        <v>54</v>
      </c>
      <c r="I757" t="s">
        <v>1046</v>
      </c>
      <c r="J757">
        <v>18</v>
      </c>
      <c r="K757">
        <v>201866</v>
      </c>
      <c r="M757">
        <v>18167.939999999999</v>
      </c>
      <c r="N757">
        <v>18167.939999999999</v>
      </c>
      <c r="O757">
        <v>0</v>
      </c>
      <c r="P757" t="s">
        <v>2</v>
      </c>
      <c r="Q757" t="s">
        <v>19</v>
      </c>
    </row>
    <row r="758" spans="1:17" x14ac:dyDescent="0.25">
      <c r="A758" t="str">
        <f t="shared" si="12"/>
        <v>072019</v>
      </c>
      <c r="B758" t="s">
        <v>1470</v>
      </c>
      <c r="C758" t="s">
        <v>50</v>
      </c>
      <c r="D758">
        <v>200600</v>
      </c>
      <c r="E758" t="s">
        <v>51</v>
      </c>
      <c r="F758" t="s">
        <v>52</v>
      </c>
      <c r="G758" t="s">
        <v>1036</v>
      </c>
      <c r="H758" t="s">
        <v>54</v>
      </c>
      <c r="I758" t="s">
        <v>1047</v>
      </c>
      <c r="J758">
        <v>18</v>
      </c>
      <c r="K758">
        <v>170000</v>
      </c>
      <c r="M758">
        <v>15300</v>
      </c>
      <c r="N758">
        <v>15300</v>
      </c>
      <c r="O758">
        <v>0</v>
      </c>
      <c r="P758" t="s">
        <v>2</v>
      </c>
      <c r="Q758" t="s">
        <v>19</v>
      </c>
    </row>
    <row r="759" spans="1:17" x14ac:dyDescent="0.25">
      <c r="A759" t="str">
        <f t="shared" si="12"/>
        <v>072019</v>
      </c>
      <c r="B759" t="s">
        <v>1470</v>
      </c>
      <c r="C759" t="s">
        <v>50</v>
      </c>
      <c r="D759">
        <v>88500</v>
      </c>
      <c r="E759" t="s">
        <v>51</v>
      </c>
      <c r="F759" t="s">
        <v>52</v>
      </c>
      <c r="G759" t="s">
        <v>1031</v>
      </c>
      <c r="H759" t="s">
        <v>54</v>
      </c>
      <c r="I759" t="s">
        <v>1048</v>
      </c>
      <c r="J759">
        <v>18</v>
      </c>
      <c r="K759">
        <v>75000</v>
      </c>
      <c r="M759">
        <v>6750</v>
      </c>
      <c r="N759">
        <v>6750</v>
      </c>
      <c r="O759">
        <v>0</v>
      </c>
      <c r="P759" t="s">
        <v>2</v>
      </c>
      <c r="Q759" t="s">
        <v>19</v>
      </c>
    </row>
    <row r="760" spans="1:17" x14ac:dyDescent="0.25">
      <c r="A760" t="str">
        <f t="shared" si="12"/>
        <v>072019</v>
      </c>
      <c r="B760" t="s">
        <v>1470</v>
      </c>
      <c r="C760" t="s">
        <v>50</v>
      </c>
      <c r="D760">
        <v>185850</v>
      </c>
      <c r="E760" t="s">
        <v>51</v>
      </c>
      <c r="F760" t="s">
        <v>52</v>
      </c>
      <c r="G760" t="s">
        <v>1049</v>
      </c>
      <c r="H760" t="s">
        <v>54</v>
      </c>
      <c r="I760" t="s">
        <v>1050</v>
      </c>
      <c r="J760">
        <v>18</v>
      </c>
      <c r="K760">
        <v>157500</v>
      </c>
      <c r="M760">
        <v>14175</v>
      </c>
      <c r="N760">
        <v>14175</v>
      </c>
      <c r="O760">
        <v>0</v>
      </c>
      <c r="P760" t="s">
        <v>2</v>
      </c>
      <c r="Q760" t="s">
        <v>19</v>
      </c>
    </row>
    <row r="761" spans="1:17" x14ac:dyDescent="0.25">
      <c r="A761" t="str">
        <f t="shared" si="12"/>
        <v>072019</v>
      </c>
      <c r="B761" t="s">
        <v>1470</v>
      </c>
      <c r="C761" t="s">
        <v>535</v>
      </c>
      <c r="D761">
        <v>314942</v>
      </c>
      <c r="E761" t="s">
        <v>51</v>
      </c>
      <c r="F761" t="s">
        <v>52</v>
      </c>
      <c r="G761" t="s">
        <v>1051</v>
      </c>
      <c r="H761" t="s">
        <v>54</v>
      </c>
      <c r="I761" t="s">
        <v>1052</v>
      </c>
      <c r="J761">
        <v>18</v>
      </c>
      <c r="K761">
        <v>266900</v>
      </c>
      <c r="M761">
        <v>24021</v>
      </c>
      <c r="N761">
        <v>24021</v>
      </c>
      <c r="O761">
        <v>0</v>
      </c>
      <c r="P761" t="s">
        <v>2</v>
      </c>
      <c r="Q761" t="s">
        <v>19</v>
      </c>
    </row>
    <row r="762" spans="1:17" x14ac:dyDescent="0.25">
      <c r="A762" t="str">
        <f t="shared" si="12"/>
        <v>072019</v>
      </c>
      <c r="B762" t="s">
        <v>1470</v>
      </c>
      <c r="C762" t="s">
        <v>535</v>
      </c>
      <c r="D762">
        <v>62988.4</v>
      </c>
      <c r="E762" t="s">
        <v>51</v>
      </c>
      <c r="F762" t="s">
        <v>52</v>
      </c>
      <c r="G762" t="s">
        <v>1053</v>
      </c>
      <c r="H762" t="s">
        <v>54</v>
      </c>
      <c r="I762" t="s">
        <v>1054</v>
      </c>
      <c r="J762">
        <v>18</v>
      </c>
      <c r="K762">
        <v>53380</v>
      </c>
      <c r="M762">
        <v>4804.2</v>
      </c>
      <c r="N762">
        <v>4804.2</v>
      </c>
      <c r="O762">
        <v>0</v>
      </c>
      <c r="P762" t="s">
        <v>2</v>
      </c>
      <c r="Q762" t="s">
        <v>19</v>
      </c>
    </row>
    <row r="763" spans="1:17" x14ac:dyDescent="0.25">
      <c r="A763" t="str">
        <f t="shared" si="12"/>
        <v>072019</v>
      </c>
      <c r="B763" t="s">
        <v>1470</v>
      </c>
      <c r="C763" t="s">
        <v>535</v>
      </c>
      <c r="D763">
        <v>314942</v>
      </c>
      <c r="E763" t="s">
        <v>51</v>
      </c>
      <c r="F763" t="s">
        <v>52</v>
      </c>
      <c r="G763" t="s">
        <v>1055</v>
      </c>
      <c r="H763" t="s">
        <v>54</v>
      </c>
      <c r="I763" t="s">
        <v>1056</v>
      </c>
      <c r="J763">
        <v>18</v>
      </c>
      <c r="K763">
        <v>266900</v>
      </c>
      <c r="M763">
        <v>24021</v>
      </c>
      <c r="N763">
        <v>24021</v>
      </c>
      <c r="O763">
        <v>0</v>
      </c>
      <c r="P763" t="s">
        <v>2</v>
      </c>
      <c r="Q763" t="s">
        <v>19</v>
      </c>
    </row>
    <row r="764" spans="1:17" x14ac:dyDescent="0.25">
      <c r="A764" t="str">
        <f t="shared" si="12"/>
        <v>072019</v>
      </c>
      <c r="B764" t="s">
        <v>1470</v>
      </c>
      <c r="C764" t="s">
        <v>535</v>
      </c>
      <c r="D764">
        <v>377930.4</v>
      </c>
      <c r="E764" t="s">
        <v>51</v>
      </c>
      <c r="F764" t="s">
        <v>52</v>
      </c>
      <c r="G764" t="s">
        <v>1053</v>
      </c>
      <c r="H764" t="s">
        <v>54</v>
      </c>
      <c r="I764" t="s">
        <v>1057</v>
      </c>
      <c r="J764">
        <v>18</v>
      </c>
      <c r="K764">
        <v>320280</v>
      </c>
      <c r="M764">
        <v>28825.200000000001</v>
      </c>
      <c r="N764">
        <v>28825.200000000001</v>
      </c>
      <c r="O764">
        <v>0</v>
      </c>
      <c r="P764" t="s">
        <v>2</v>
      </c>
      <c r="Q764" t="s">
        <v>19</v>
      </c>
    </row>
    <row r="765" spans="1:17" x14ac:dyDescent="0.25">
      <c r="A765" t="str">
        <f t="shared" si="12"/>
        <v>072019</v>
      </c>
      <c r="B765" t="s">
        <v>1470</v>
      </c>
      <c r="C765" t="s">
        <v>535</v>
      </c>
      <c r="D765">
        <v>314942</v>
      </c>
      <c r="E765" t="s">
        <v>51</v>
      </c>
      <c r="F765" t="s">
        <v>52</v>
      </c>
      <c r="G765" t="s">
        <v>1058</v>
      </c>
      <c r="H765" t="s">
        <v>54</v>
      </c>
      <c r="I765" t="s">
        <v>1059</v>
      </c>
      <c r="J765">
        <v>18</v>
      </c>
      <c r="K765">
        <v>266900</v>
      </c>
      <c r="M765">
        <v>24021</v>
      </c>
      <c r="N765">
        <v>24021</v>
      </c>
      <c r="O765">
        <v>0</v>
      </c>
      <c r="P765" t="s">
        <v>2</v>
      </c>
      <c r="Q765" t="s">
        <v>19</v>
      </c>
    </row>
    <row r="766" spans="1:17" x14ac:dyDescent="0.25">
      <c r="A766" t="str">
        <f t="shared" si="12"/>
        <v>072019</v>
      </c>
      <c r="B766" t="s">
        <v>1470</v>
      </c>
      <c r="C766" t="s">
        <v>535</v>
      </c>
      <c r="D766">
        <v>314942</v>
      </c>
      <c r="E766" t="s">
        <v>51</v>
      </c>
      <c r="F766" t="s">
        <v>52</v>
      </c>
      <c r="G766" t="s">
        <v>1060</v>
      </c>
      <c r="H766" t="s">
        <v>54</v>
      </c>
      <c r="I766" t="s">
        <v>1061</v>
      </c>
      <c r="J766">
        <v>18</v>
      </c>
      <c r="K766">
        <v>266900</v>
      </c>
      <c r="M766">
        <v>24021</v>
      </c>
      <c r="N766">
        <v>24021</v>
      </c>
      <c r="O766">
        <v>0</v>
      </c>
      <c r="P766" t="s">
        <v>2</v>
      </c>
      <c r="Q766" t="s">
        <v>19</v>
      </c>
    </row>
    <row r="767" spans="1:17" x14ac:dyDescent="0.25">
      <c r="A767" t="str">
        <f t="shared" si="12"/>
        <v>072019</v>
      </c>
      <c r="B767" t="s">
        <v>1470</v>
      </c>
      <c r="C767" t="s">
        <v>535</v>
      </c>
      <c r="D767">
        <v>314942</v>
      </c>
      <c r="E767" t="s">
        <v>51</v>
      </c>
      <c r="F767" t="s">
        <v>52</v>
      </c>
      <c r="G767" t="s">
        <v>1060</v>
      </c>
      <c r="H767" t="s">
        <v>54</v>
      </c>
      <c r="I767" t="s">
        <v>1062</v>
      </c>
      <c r="J767">
        <v>18</v>
      </c>
      <c r="K767">
        <v>266900</v>
      </c>
      <c r="M767">
        <v>24021</v>
      </c>
      <c r="N767">
        <v>24021</v>
      </c>
      <c r="O767">
        <v>0</v>
      </c>
      <c r="P767" t="s">
        <v>2</v>
      </c>
      <c r="Q767" t="s">
        <v>19</v>
      </c>
    </row>
    <row r="768" spans="1:17" x14ac:dyDescent="0.25">
      <c r="A768" t="str">
        <f t="shared" si="12"/>
        <v>072019</v>
      </c>
      <c r="B768" t="s">
        <v>1470</v>
      </c>
      <c r="C768" t="s">
        <v>535</v>
      </c>
      <c r="D768">
        <v>314942</v>
      </c>
      <c r="E768" t="s">
        <v>51</v>
      </c>
      <c r="F768" t="s">
        <v>52</v>
      </c>
      <c r="G768" t="s">
        <v>1058</v>
      </c>
      <c r="H768" t="s">
        <v>54</v>
      </c>
      <c r="I768" t="s">
        <v>1063</v>
      </c>
      <c r="J768">
        <v>18</v>
      </c>
      <c r="K768">
        <v>266900</v>
      </c>
      <c r="M768">
        <v>24021</v>
      </c>
      <c r="N768">
        <v>24021</v>
      </c>
      <c r="O768">
        <v>0</v>
      </c>
      <c r="P768" t="s">
        <v>2</v>
      </c>
      <c r="Q768" t="s">
        <v>19</v>
      </c>
    </row>
    <row r="769" spans="1:17" x14ac:dyDescent="0.25">
      <c r="A769" t="str">
        <f t="shared" si="12"/>
        <v>072019</v>
      </c>
      <c r="B769" t="s">
        <v>1470</v>
      </c>
      <c r="C769" t="s">
        <v>944</v>
      </c>
      <c r="D769">
        <v>220542</v>
      </c>
      <c r="E769" t="s">
        <v>51</v>
      </c>
      <c r="F769" t="s">
        <v>52</v>
      </c>
      <c r="G769" t="s">
        <v>1031</v>
      </c>
      <c r="H769" t="s">
        <v>54</v>
      </c>
      <c r="I769" t="s">
        <v>1064</v>
      </c>
      <c r="J769">
        <v>18</v>
      </c>
      <c r="K769">
        <v>186900</v>
      </c>
      <c r="M769">
        <v>16821</v>
      </c>
      <c r="N769">
        <v>16821</v>
      </c>
      <c r="O769">
        <v>0</v>
      </c>
      <c r="P769" t="s">
        <v>2</v>
      </c>
      <c r="Q769" t="s">
        <v>19</v>
      </c>
    </row>
    <row r="770" spans="1:17" x14ac:dyDescent="0.25">
      <c r="A770" t="str">
        <f t="shared" si="12"/>
        <v>072019</v>
      </c>
      <c r="B770" t="s">
        <v>1470</v>
      </c>
      <c r="C770" t="s">
        <v>411</v>
      </c>
      <c r="D770">
        <v>192930</v>
      </c>
      <c r="E770" t="s">
        <v>51</v>
      </c>
      <c r="F770" t="s">
        <v>52</v>
      </c>
      <c r="G770" t="s">
        <v>1031</v>
      </c>
      <c r="H770" t="s">
        <v>54</v>
      </c>
      <c r="I770" t="s">
        <v>1065</v>
      </c>
      <c r="J770">
        <v>18</v>
      </c>
      <c r="K770">
        <v>163500</v>
      </c>
      <c r="M770">
        <v>14715</v>
      </c>
      <c r="N770">
        <v>14715</v>
      </c>
      <c r="O770">
        <v>0</v>
      </c>
      <c r="P770" t="s">
        <v>2</v>
      </c>
      <c r="Q770" t="s">
        <v>19</v>
      </c>
    </row>
    <row r="771" spans="1:17" x14ac:dyDescent="0.25">
      <c r="A771" t="str">
        <f t="shared" ref="A771:A834" si="13">TEXT(G771,"MMYYYY")</f>
        <v>072019</v>
      </c>
      <c r="B771" t="s">
        <v>1470</v>
      </c>
      <c r="C771" t="s">
        <v>411</v>
      </c>
      <c r="D771">
        <v>96465</v>
      </c>
      <c r="E771" t="s">
        <v>51</v>
      </c>
      <c r="F771" t="s">
        <v>52</v>
      </c>
      <c r="G771" t="s">
        <v>1031</v>
      </c>
      <c r="H771" t="s">
        <v>54</v>
      </c>
      <c r="I771" t="s">
        <v>1066</v>
      </c>
      <c r="J771">
        <v>18</v>
      </c>
      <c r="K771">
        <v>81750</v>
      </c>
      <c r="M771">
        <v>7357.5</v>
      </c>
      <c r="N771">
        <v>7357.5</v>
      </c>
      <c r="O771">
        <v>0</v>
      </c>
      <c r="P771" t="s">
        <v>2</v>
      </c>
      <c r="Q771" t="s">
        <v>19</v>
      </c>
    </row>
    <row r="772" spans="1:17" x14ac:dyDescent="0.25">
      <c r="A772" t="str">
        <f t="shared" si="13"/>
        <v>072019</v>
      </c>
      <c r="B772" t="s">
        <v>1470</v>
      </c>
      <c r="C772" t="s">
        <v>74</v>
      </c>
      <c r="D772">
        <v>285978.90000000002</v>
      </c>
      <c r="E772" t="s">
        <v>51</v>
      </c>
      <c r="F772" t="s">
        <v>52</v>
      </c>
      <c r="G772" t="s">
        <v>1031</v>
      </c>
      <c r="H772" t="s">
        <v>54</v>
      </c>
      <c r="I772" t="s">
        <v>1067</v>
      </c>
      <c r="J772">
        <v>18</v>
      </c>
      <c r="K772">
        <v>242355</v>
      </c>
      <c r="M772">
        <v>21811.95</v>
      </c>
      <c r="N772">
        <v>21811.95</v>
      </c>
      <c r="O772">
        <v>0</v>
      </c>
      <c r="P772" t="s">
        <v>2</v>
      </c>
      <c r="Q772" t="s">
        <v>19</v>
      </c>
    </row>
    <row r="773" spans="1:17" x14ac:dyDescent="0.25">
      <c r="A773" t="str">
        <f t="shared" si="13"/>
        <v>072019</v>
      </c>
      <c r="B773" t="s">
        <v>1470</v>
      </c>
      <c r="C773" t="s">
        <v>81</v>
      </c>
      <c r="D773">
        <v>66292.399999999994</v>
      </c>
      <c r="E773" t="s">
        <v>51</v>
      </c>
      <c r="F773" t="s">
        <v>52</v>
      </c>
      <c r="G773" t="s">
        <v>1029</v>
      </c>
      <c r="H773" t="s">
        <v>54</v>
      </c>
      <c r="I773" t="s">
        <v>1068</v>
      </c>
      <c r="J773">
        <v>18</v>
      </c>
      <c r="K773">
        <v>56180</v>
      </c>
      <c r="M773">
        <v>5056.2</v>
      </c>
      <c r="N773">
        <v>5056.2</v>
      </c>
      <c r="O773">
        <v>0</v>
      </c>
      <c r="P773" t="s">
        <v>2</v>
      </c>
      <c r="Q773" t="s">
        <v>19</v>
      </c>
    </row>
    <row r="774" spans="1:17" x14ac:dyDescent="0.25">
      <c r="A774" t="str">
        <f t="shared" si="13"/>
        <v>072019</v>
      </c>
      <c r="B774" t="s">
        <v>1470</v>
      </c>
      <c r="C774" t="s">
        <v>81</v>
      </c>
      <c r="D774">
        <v>132584.79999999999</v>
      </c>
      <c r="E774" t="s">
        <v>51</v>
      </c>
      <c r="F774" t="s">
        <v>52</v>
      </c>
      <c r="G774" t="s">
        <v>1029</v>
      </c>
      <c r="H774" t="s">
        <v>54</v>
      </c>
      <c r="I774" t="s">
        <v>1069</v>
      </c>
      <c r="J774">
        <v>18</v>
      </c>
      <c r="K774">
        <v>112360</v>
      </c>
      <c r="M774">
        <v>10112.4</v>
      </c>
      <c r="N774">
        <v>10112.4</v>
      </c>
      <c r="O774">
        <v>0</v>
      </c>
      <c r="P774" t="s">
        <v>2</v>
      </c>
      <c r="Q774" t="s">
        <v>19</v>
      </c>
    </row>
    <row r="775" spans="1:17" x14ac:dyDescent="0.25">
      <c r="A775" t="str">
        <f t="shared" si="13"/>
        <v>072019</v>
      </c>
      <c r="B775" t="s">
        <v>1470</v>
      </c>
      <c r="C775" t="s">
        <v>81</v>
      </c>
      <c r="D775">
        <v>178239</v>
      </c>
      <c r="E775" t="s">
        <v>51</v>
      </c>
      <c r="F775" t="s">
        <v>52</v>
      </c>
      <c r="G775" t="s">
        <v>1070</v>
      </c>
      <c r="H775" t="s">
        <v>54</v>
      </c>
      <c r="I775" t="s">
        <v>1071</v>
      </c>
      <c r="J775">
        <v>18</v>
      </c>
      <c r="K775">
        <v>151050</v>
      </c>
      <c r="M775">
        <v>13594.5</v>
      </c>
      <c r="N775">
        <v>13594.5</v>
      </c>
      <c r="O775">
        <v>0</v>
      </c>
      <c r="P775" t="s">
        <v>2</v>
      </c>
      <c r="Q775" t="s">
        <v>19</v>
      </c>
    </row>
    <row r="776" spans="1:17" x14ac:dyDescent="0.25">
      <c r="A776" t="str">
        <f t="shared" si="13"/>
        <v>072019</v>
      </c>
      <c r="B776" t="s">
        <v>1470</v>
      </c>
      <c r="C776" t="s">
        <v>81</v>
      </c>
      <c r="D776">
        <v>198877.2</v>
      </c>
      <c r="E776" t="s">
        <v>51</v>
      </c>
      <c r="F776" t="s">
        <v>52</v>
      </c>
      <c r="G776" t="s">
        <v>1072</v>
      </c>
      <c r="H776" t="s">
        <v>54</v>
      </c>
      <c r="I776" t="s">
        <v>1073</v>
      </c>
      <c r="J776">
        <v>18</v>
      </c>
      <c r="K776">
        <v>168540</v>
      </c>
      <c r="M776">
        <v>15168.6</v>
      </c>
      <c r="N776">
        <v>15168.6</v>
      </c>
      <c r="O776">
        <v>0</v>
      </c>
      <c r="P776" t="s">
        <v>2</v>
      </c>
      <c r="Q776" t="s">
        <v>19</v>
      </c>
    </row>
    <row r="777" spans="1:17" x14ac:dyDescent="0.25">
      <c r="A777" t="str">
        <f t="shared" si="13"/>
        <v>072019</v>
      </c>
      <c r="B777" t="s">
        <v>1470</v>
      </c>
      <c r="C777" t="s">
        <v>81</v>
      </c>
      <c r="D777">
        <v>132584.79999999999</v>
      </c>
      <c r="E777" t="s">
        <v>51</v>
      </c>
      <c r="F777" t="s">
        <v>52</v>
      </c>
      <c r="G777" t="s">
        <v>1074</v>
      </c>
      <c r="H777" t="s">
        <v>54</v>
      </c>
      <c r="I777" t="s">
        <v>1075</v>
      </c>
      <c r="J777">
        <v>18</v>
      </c>
      <c r="K777">
        <v>112360</v>
      </c>
      <c r="M777">
        <v>10112.4</v>
      </c>
      <c r="N777">
        <v>10112.4</v>
      </c>
      <c r="O777">
        <v>0</v>
      </c>
      <c r="P777" t="s">
        <v>2</v>
      </c>
      <c r="Q777" t="s">
        <v>19</v>
      </c>
    </row>
    <row r="778" spans="1:17" x14ac:dyDescent="0.25">
      <c r="A778" t="str">
        <f t="shared" si="13"/>
        <v>072019</v>
      </c>
      <c r="B778" t="s">
        <v>1470</v>
      </c>
      <c r="C778" t="s">
        <v>81</v>
      </c>
      <c r="D778">
        <v>170734.2</v>
      </c>
      <c r="E778" t="s">
        <v>51</v>
      </c>
      <c r="F778" t="s">
        <v>52</v>
      </c>
      <c r="G778" t="s">
        <v>1038</v>
      </c>
      <c r="H778" t="s">
        <v>54</v>
      </c>
      <c r="I778" t="s">
        <v>1076</v>
      </c>
      <c r="J778">
        <v>18</v>
      </c>
      <c r="K778">
        <v>144690</v>
      </c>
      <c r="M778">
        <v>13022.1</v>
      </c>
      <c r="N778">
        <v>13022.1</v>
      </c>
      <c r="O778">
        <v>0</v>
      </c>
      <c r="P778" t="s">
        <v>2</v>
      </c>
      <c r="Q778" t="s">
        <v>19</v>
      </c>
    </row>
    <row r="779" spans="1:17" x14ac:dyDescent="0.25">
      <c r="A779" t="str">
        <f t="shared" si="13"/>
        <v>072019</v>
      </c>
      <c r="B779" t="s">
        <v>1470</v>
      </c>
      <c r="C779" t="s">
        <v>81</v>
      </c>
      <c r="D779">
        <v>213886.8</v>
      </c>
      <c r="E779" t="s">
        <v>51</v>
      </c>
      <c r="F779" t="s">
        <v>52</v>
      </c>
      <c r="G779" t="s">
        <v>1077</v>
      </c>
      <c r="H779" t="s">
        <v>54</v>
      </c>
      <c r="I779" t="s">
        <v>1078</v>
      </c>
      <c r="J779">
        <v>18</v>
      </c>
      <c r="K779">
        <v>181260</v>
      </c>
      <c r="M779">
        <v>16313.4</v>
      </c>
      <c r="N779">
        <v>16313.4</v>
      </c>
      <c r="O779">
        <v>0</v>
      </c>
      <c r="P779" t="s">
        <v>2</v>
      </c>
      <c r="Q779" t="s">
        <v>19</v>
      </c>
    </row>
    <row r="780" spans="1:17" x14ac:dyDescent="0.25">
      <c r="A780" t="str">
        <f t="shared" si="13"/>
        <v>072019</v>
      </c>
      <c r="B780" t="s">
        <v>1470</v>
      </c>
      <c r="C780" t="s">
        <v>81</v>
      </c>
      <c r="D780">
        <v>198877.2</v>
      </c>
      <c r="E780" t="s">
        <v>51</v>
      </c>
      <c r="F780" t="s">
        <v>52</v>
      </c>
      <c r="G780" t="s">
        <v>1077</v>
      </c>
      <c r="H780" t="s">
        <v>54</v>
      </c>
      <c r="I780" t="s">
        <v>1079</v>
      </c>
      <c r="J780">
        <v>18</v>
      </c>
      <c r="K780">
        <v>168540</v>
      </c>
      <c r="M780">
        <v>15168.6</v>
      </c>
      <c r="N780">
        <v>15168.6</v>
      </c>
      <c r="O780">
        <v>0</v>
      </c>
      <c r="P780" t="s">
        <v>2</v>
      </c>
      <c r="Q780" t="s">
        <v>19</v>
      </c>
    </row>
    <row r="781" spans="1:17" x14ac:dyDescent="0.25">
      <c r="A781" t="str">
        <f t="shared" si="13"/>
        <v>072019</v>
      </c>
      <c r="B781" t="s">
        <v>1470</v>
      </c>
      <c r="C781" t="s">
        <v>81</v>
      </c>
      <c r="D781">
        <v>213886.8</v>
      </c>
      <c r="E781" t="s">
        <v>51</v>
      </c>
      <c r="F781" t="s">
        <v>52</v>
      </c>
      <c r="G781" t="s">
        <v>1080</v>
      </c>
      <c r="H781" t="s">
        <v>54</v>
      </c>
      <c r="I781" t="s">
        <v>1081</v>
      </c>
      <c r="J781">
        <v>18</v>
      </c>
      <c r="K781">
        <v>181260</v>
      </c>
      <c r="M781">
        <v>16313.4</v>
      </c>
      <c r="N781">
        <v>16313.4</v>
      </c>
      <c r="O781">
        <v>0</v>
      </c>
      <c r="P781" t="s">
        <v>2</v>
      </c>
      <c r="Q781" t="s">
        <v>19</v>
      </c>
    </row>
    <row r="782" spans="1:17" x14ac:dyDescent="0.25">
      <c r="A782" t="str">
        <f t="shared" si="13"/>
        <v>072019</v>
      </c>
      <c r="B782" t="s">
        <v>1470</v>
      </c>
      <c r="C782" t="s">
        <v>81</v>
      </c>
      <c r="D782">
        <v>198877.2</v>
      </c>
      <c r="E782" t="s">
        <v>51</v>
      </c>
      <c r="F782" t="s">
        <v>52</v>
      </c>
      <c r="G782" t="s">
        <v>1080</v>
      </c>
      <c r="H782" t="s">
        <v>54</v>
      </c>
      <c r="I782" t="s">
        <v>1082</v>
      </c>
      <c r="J782">
        <v>18</v>
      </c>
      <c r="K782">
        <v>168540</v>
      </c>
      <c r="M782">
        <v>15168.6</v>
      </c>
      <c r="N782">
        <v>15168.6</v>
      </c>
      <c r="O782">
        <v>0</v>
      </c>
      <c r="P782" t="s">
        <v>2</v>
      </c>
      <c r="Q782" t="s">
        <v>19</v>
      </c>
    </row>
    <row r="783" spans="1:17" x14ac:dyDescent="0.25">
      <c r="A783" t="str">
        <f t="shared" si="13"/>
        <v>072019</v>
      </c>
      <c r="B783" t="s">
        <v>1470</v>
      </c>
      <c r="C783" t="s">
        <v>81</v>
      </c>
      <c r="D783">
        <v>203880.4</v>
      </c>
      <c r="E783" t="s">
        <v>51</v>
      </c>
      <c r="F783" t="s">
        <v>52</v>
      </c>
      <c r="G783" t="s">
        <v>1083</v>
      </c>
      <c r="H783" t="s">
        <v>54</v>
      </c>
      <c r="I783" t="s">
        <v>1084</v>
      </c>
      <c r="J783">
        <v>18</v>
      </c>
      <c r="K783">
        <v>172780</v>
      </c>
      <c r="M783">
        <v>15550.2</v>
      </c>
      <c r="N783">
        <v>15550.2</v>
      </c>
      <c r="O783">
        <v>0</v>
      </c>
      <c r="P783" t="s">
        <v>2</v>
      </c>
      <c r="Q783" t="s">
        <v>19</v>
      </c>
    </row>
    <row r="784" spans="1:17" x14ac:dyDescent="0.25">
      <c r="A784" t="str">
        <f t="shared" si="13"/>
        <v>072019</v>
      </c>
      <c r="B784" t="s">
        <v>1470</v>
      </c>
      <c r="C784" t="s">
        <v>81</v>
      </c>
      <c r="D784">
        <v>140089.60000000001</v>
      </c>
      <c r="E784" t="s">
        <v>51</v>
      </c>
      <c r="F784" t="s">
        <v>52</v>
      </c>
      <c r="G784" t="s">
        <v>1083</v>
      </c>
      <c r="H784" t="s">
        <v>54</v>
      </c>
      <c r="I784" t="s">
        <v>1085</v>
      </c>
      <c r="J784">
        <v>18</v>
      </c>
      <c r="K784">
        <v>118720</v>
      </c>
      <c r="M784">
        <v>10684.8</v>
      </c>
      <c r="N784">
        <v>10684.8</v>
      </c>
      <c r="O784">
        <v>0</v>
      </c>
      <c r="P784" t="s">
        <v>2</v>
      </c>
      <c r="Q784" t="s">
        <v>19</v>
      </c>
    </row>
    <row r="785" spans="1:17" x14ac:dyDescent="0.25">
      <c r="A785" t="str">
        <f t="shared" si="13"/>
        <v>072019</v>
      </c>
      <c r="B785" t="s">
        <v>1470</v>
      </c>
      <c r="C785" t="s">
        <v>81</v>
      </c>
      <c r="D785">
        <v>68794</v>
      </c>
      <c r="E785" t="s">
        <v>51</v>
      </c>
      <c r="F785" t="s">
        <v>52</v>
      </c>
      <c r="G785" t="s">
        <v>1086</v>
      </c>
      <c r="H785" t="s">
        <v>54</v>
      </c>
      <c r="I785" t="s">
        <v>1087</v>
      </c>
      <c r="J785">
        <v>18</v>
      </c>
      <c r="K785">
        <v>58300</v>
      </c>
      <c r="M785">
        <v>5247</v>
      </c>
      <c r="N785">
        <v>5247</v>
      </c>
      <c r="O785">
        <v>0</v>
      </c>
      <c r="P785" t="s">
        <v>2</v>
      </c>
      <c r="Q785" t="s">
        <v>19</v>
      </c>
    </row>
    <row r="786" spans="1:17" x14ac:dyDescent="0.25">
      <c r="A786" t="str">
        <f t="shared" si="13"/>
        <v>072019</v>
      </c>
      <c r="B786" t="s">
        <v>1470</v>
      </c>
      <c r="C786" t="s">
        <v>81</v>
      </c>
      <c r="D786">
        <v>208883.6</v>
      </c>
      <c r="E786" t="s">
        <v>51</v>
      </c>
      <c r="F786" t="s">
        <v>52</v>
      </c>
      <c r="G786" t="s">
        <v>1088</v>
      </c>
      <c r="H786" t="s">
        <v>54</v>
      </c>
      <c r="I786" t="s">
        <v>1089</v>
      </c>
      <c r="J786">
        <v>18</v>
      </c>
      <c r="K786">
        <v>177020</v>
      </c>
      <c r="M786">
        <v>15931.8</v>
      </c>
      <c r="N786">
        <v>15931.8</v>
      </c>
      <c r="O786">
        <v>0</v>
      </c>
      <c r="P786" t="s">
        <v>2</v>
      </c>
      <c r="Q786" t="s">
        <v>19</v>
      </c>
    </row>
    <row r="787" spans="1:17" x14ac:dyDescent="0.25">
      <c r="A787" t="str">
        <f t="shared" si="13"/>
        <v>072019</v>
      </c>
      <c r="B787" t="s">
        <v>1470</v>
      </c>
      <c r="C787" t="s">
        <v>81</v>
      </c>
      <c r="D787">
        <v>137588</v>
      </c>
      <c r="E787" t="s">
        <v>51</v>
      </c>
      <c r="F787" t="s">
        <v>52</v>
      </c>
      <c r="G787" t="s">
        <v>34</v>
      </c>
      <c r="H787" t="s">
        <v>54</v>
      </c>
      <c r="I787" t="s">
        <v>1090</v>
      </c>
      <c r="J787">
        <v>18</v>
      </c>
      <c r="K787">
        <v>116600</v>
      </c>
      <c r="M787">
        <v>10494</v>
      </c>
      <c r="N787">
        <v>10494</v>
      </c>
      <c r="O787">
        <v>0</v>
      </c>
      <c r="P787" t="s">
        <v>2</v>
      </c>
      <c r="Q787" t="s">
        <v>19</v>
      </c>
    </row>
    <row r="788" spans="1:17" x14ac:dyDescent="0.25">
      <c r="A788" t="str">
        <f t="shared" si="13"/>
        <v>072019</v>
      </c>
      <c r="B788" t="s">
        <v>1470</v>
      </c>
      <c r="C788" t="s">
        <v>81</v>
      </c>
      <c r="D788">
        <v>132584.79999999999</v>
      </c>
      <c r="E788" t="s">
        <v>51</v>
      </c>
      <c r="F788" t="s">
        <v>52</v>
      </c>
      <c r="G788" t="s">
        <v>34</v>
      </c>
      <c r="H788" t="s">
        <v>54</v>
      </c>
      <c r="I788" t="s">
        <v>1091</v>
      </c>
      <c r="J788">
        <v>18</v>
      </c>
      <c r="K788">
        <v>112360</v>
      </c>
      <c r="M788">
        <v>10112.4</v>
      </c>
      <c r="N788">
        <v>10112.4</v>
      </c>
      <c r="O788">
        <v>0</v>
      </c>
      <c r="P788" t="s">
        <v>2</v>
      </c>
      <c r="Q788" t="s">
        <v>19</v>
      </c>
    </row>
    <row r="789" spans="1:17" x14ac:dyDescent="0.25">
      <c r="A789" t="str">
        <f t="shared" si="13"/>
        <v>072019</v>
      </c>
      <c r="B789" t="s">
        <v>1470</v>
      </c>
      <c r="C789" t="s">
        <v>81</v>
      </c>
      <c r="D789">
        <v>142591.20000000001</v>
      </c>
      <c r="E789" t="s">
        <v>51</v>
      </c>
      <c r="F789" t="s">
        <v>52</v>
      </c>
      <c r="G789" t="s">
        <v>1083</v>
      </c>
      <c r="H789" t="s">
        <v>54</v>
      </c>
      <c r="I789" t="s">
        <v>1092</v>
      </c>
      <c r="J789">
        <v>18</v>
      </c>
      <c r="K789">
        <v>120840</v>
      </c>
      <c r="M789">
        <v>10875.6</v>
      </c>
      <c r="N789">
        <v>10875.6</v>
      </c>
      <c r="O789">
        <v>0</v>
      </c>
      <c r="P789" t="s">
        <v>2</v>
      </c>
      <c r="Q789" t="s">
        <v>19</v>
      </c>
    </row>
    <row r="790" spans="1:17" x14ac:dyDescent="0.25">
      <c r="A790" t="str">
        <f t="shared" si="13"/>
        <v>072019</v>
      </c>
      <c r="B790" t="s">
        <v>1470</v>
      </c>
      <c r="C790" t="s">
        <v>81</v>
      </c>
      <c r="D790">
        <v>206382</v>
      </c>
      <c r="E790" t="s">
        <v>51</v>
      </c>
      <c r="F790" t="s">
        <v>52</v>
      </c>
      <c r="G790" t="s">
        <v>1036</v>
      </c>
      <c r="H790" t="s">
        <v>54</v>
      </c>
      <c r="I790" t="s">
        <v>1093</v>
      </c>
      <c r="J790">
        <v>18</v>
      </c>
      <c r="K790">
        <v>174900</v>
      </c>
      <c r="M790">
        <v>15741</v>
      </c>
      <c r="N790">
        <v>15741</v>
      </c>
      <c r="O790">
        <v>0</v>
      </c>
      <c r="P790" t="s">
        <v>2</v>
      </c>
      <c r="Q790" t="s">
        <v>19</v>
      </c>
    </row>
    <row r="791" spans="1:17" x14ac:dyDescent="0.25">
      <c r="A791" t="str">
        <f t="shared" si="13"/>
        <v>072019</v>
      </c>
      <c r="B791" t="s">
        <v>1470</v>
      </c>
      <c r="C791" t="s">
        <v>81</v>
      </c>
      <c r="D791">
        <v>132584.79999999999</v>
      </c>
      <c r="E791" t="s">
        <v>51</v>
      </c>
      <c r="F791" t="s">
        <v>52</v>
      </c>
      <c r="G791" t="s">
        <v>1094</v>
      </c>
      <c r="H791" t="s">
        <v>54</v>
      </c>
      <c r="I791" t="s">
        <v>1095</v>
      </c>
      <c r="J791">
        <v>18</v>
      </c>
      <c r="K791">
        <v>112360</v>
      </c>
      <c r="M791">
        <v>10112.4</v>
      </c>
      <c r="N791">
        <v>10112.4</v>
      </c>
      <c r="O791">
        <v>0</v>
      </c>
      <c r="P791" t="s">
        <v>2</v>
      </c>
      <c r="Q791" t="s">
        <v>19</v>
      </c>
    </row>
    <row r="792" spans="1:17" x14ac:dyDescent="0.25">
      <c r="A792" t="str">
        <f t="shared" si="13"/>
        <v>072019</v>
      </c>
      <c r="B792" t="s">
        <v>1470</v>
      </c>
      <c r="C792" t="s">
        <v>81</v>
      </c>
      <c r="D792">
        <v>203880.4</v>
      </c>
      <c r="E792" t="s">
        <v>51</v>
      </c>
      <c r="F792" t="s">
        <v>52</v>
      </c>
      <c r="G792" t="s">
        <v>1040</v>
      </c>
      <c r="H792" t="s">
        <v>54</v>
      </c>
      <c r="I792" t="s">
        <v>1096</v>
      </c>
      <c r="J792">
        <v>18</v>
      </c>
      <c r="K792">
        <v>172780</v>
      </c>
      <c r="M792">
        <v>15550.2</v>
      </c>
      <c r="N792">
        <v>15550.2</v>
      </c>
      <c r="O792">
        <v>0</v>
      </c>
      <c r="P792" t="s">
        <v>2</v>
      </c>
      <c r="Q792" t="s">
        <v>19</v>
      </c>
    </row>
    <row r="793" spans="1:17" x14ac:dyDescent="0.25">
      <c r="A793" t="str">
        <f t="shared" si="13"/>
        <v>072019</v>
      </c>
      <c r="B793" t="s">
        <v>1470</v>
      </c>
      <c r="C793" t="s">
        <v>81</v>
      </c>
      <c r="D793">
        <v>137588</v>
      </c>
      <c r="E793" t="s">
        <v>51</v>
      </c>
      <c r="F793" t="s">
        <v>52</v>
      </c>
      <c r="G793" t="s">
        <v>1040</v>
      </c>
      <c r="H793" t="s">
        <v>54</v>
      </c>
      <c r="I793" t="s">
        <v>1097</v>
      </c>
      <c r="J793">
        <v>18</v>
      </c>
      <c r="K793">
        <v>116600</v>
      </c>
      <c r="M793">
        <v>10494</v>
      </c>
      <c r="N793">
        <v>10494</v>
      </c>
      <c r="O793">
        <v>0</v>
      </c>
      <c r="P793" t="s">
        <v>2</v>
      </c>
      <c r="Q793" t="s">
        <v>19</v>
      </c>
    </row>
    <row r="794" spans="1:17" x14ac:dyDescent="0.25">
      <c r="A794" t="str">
        <f t="shared" si="13"/>
        <v>072019</v>
      </c>
      <c r="B794" t="s">
        <v>1470</v>
      </c>
      <c r="C794" t="s">
        <v>81</v>
      </c>
      <c r="D794">
        <v>206382</v>
      </c>
      <c r="E794" t="s">
        <v>51</v>
      </c>
      <c r="F794" t="s">
        <v>52</v>
      </c>
      <c r="G794" t="s">
        <v>1088</v>
      </c>
      <c r="H794" t="s">
        <v>54</v>
      </c>
      <c r="I794" t="s">
        <v>1098</v>
      </c>
      <c r="J794">
        <v>18</v>
      </c>
      <c r="K794">
        <v>174900</v>
      </c>
      <c r="M794">
        <v>15741</v>
      </c>
      <c r="N794">
        <v>15741</v>
      </c>
      <c r="O794">
        <v>0</v>
      </c>
      <c r="P794" t="s">
        <v>2</v>
      </c>
      <c r="Q794" t="s">
        <v>19</v>
      </c>
    </row>
    <row r="795" spans="1:17" x14ac:dyDescent="0.25">
      <c r="A795" t="str">
        <f t="shared" si="13"/>
        <v>072019</v>
      </c>
      <c r="B795" t="s">
        <v>1470</v>
      </c>
      <c r="C795" t="s">
        <v>81</v>
      </c>
      <c r="D795">
        <v>142591.20000000001</v>
      </c>
      <c r="E795" t="s">
        <v>51</v>
      </c>
      <c r="F795" t="s">
        <v>52</v>
      </c>
      <c r="G795" t="s">
        <v>1031</v>
      </c>
      <c r="H795" t="s">
        <v>54</v>
      </c>
      <c r="I795" t="s">
        <v>1099</v>
      </c>
      <c r="J795">
        <v>18</v>
      </c>
      <c r="K795">
        <v>120840</v>
      </c>
      <c r="M795">
        <v>10875.6</v>
      </c>
      <c r="N795">
        <v>10875.6</v>
      </c>
      <c r="O795">
        <v>0</v>
      </c>
      <c r="P795" t="s">
        <v>2</v>
      </c>
      <c r="Q795" t="s">
        <v>19</v>
      </c>
    </row>
    <row r="796" spans="1:17" x14ac:dyDescent="0.25">
      <c r="A796" t="str">
        <f t="shared" si="13"/>
        <v>072019</v>
      </c>
      <c r="B796" t="s">
        <v>1470</v>
      </c>
      <c r="C796" t="s">
        <v>81</v>
      </c>
      <c r="D796">
        <v>213886.8</v>
      </c>
      <c r="E796" t="s">
        <v>51</v>
      </c>
      <c r="F796" t="s">
        <v>52</v>
      </c>
      <c r="G796" t="s">
        <v>1094</v>
      </c>
      <c r="H796" t="s">
        <v>54</v>
      </c>
      <c r="I796" t="s">
        <v>1100</v>
      </c>
      <c r="J796">
        <v>18</v>
      </c>
      <c r="K796">
        <v>181260</v>
      </c>
      <c r="M796">
        <v>16313.4</v>
      </c>
      <c r="N796">
        <v>16313.4</v>
      </c>
      <c r="O796">
        <v>0</v>
      </c>
      <c r="P796" t="s">
        <v>2</v>
      </c>
      <c r="Q796" t="s">
        <v>19</v>
      </c>
    </row>
    <row r="797" spans="1:17" x14ac:dyDescent="0.25">
      <c r="A797" t="str">
        <f t="shared" si="13"/>
        <v>072019</v>
      </c>
      <c r="B797" t="s">
        <v>1470</v>
      </c>
      <c r="C797" t="s">
        <v>81</v>
      </c>
      <c r="D797">
        <v>206382</v>
      </c>
      <c r="E797" t="s">
        <v>51</v>
      </c>
      <c r="F797" t="s">
        <v>52</v>
      </c>
      <c r="G797" t="s">
        <v>1101</v>
      </c>
      <c r="H797" t="s">
        <v>54</v>
      </c>
      <c r="I797" t="s">
        <v>1102</v>
      </c>
      <c r="J797">
        <v>18</v>
      </c>
      <c r="K797">
        <v>174900</v>
      </c>
      <c r="M797">
        <v>15741</v>
      </c>
      <c r="N797">
        <v>15741</v>
      </c>
      <c r="O797">
        <v>0</v>
      </c>
      <c r="P797" t="s">
        <v>2</v>
      </c>
      <c r="Q797" t="s">
        <v>19</v>
      </c>
    </row>
    <row r="798" spans="1:17" x14ac:dyDescent="0.25">
      <c r="A798" t="str">
        <f t="shared" si="13"/>
        <v>072019</v>
      </c>
      <c r="B798" t="s">
        <v>1470</v>
      </c>
      <c r="C798" t="s">
        <v>81</v>
      </c>
      <c r="D798">
        <v>66292.399999999994</v>
      </c>
      <c r="E798" t="s">
        <v>51</v>
      </c>
      <c r="F798" t="s">
        <v>52</v>
      </c>
      <c r="G798" t="s">
        <v>1101</v>
      </c>
      <c r="H798" t="s">
        <v>54</v>
      </c>
      <c r="I798" t="s">
        <v>1103</v>
      </c>
      <c r="J798">
        <v>18</v>
      </c>
      <c r="K798">
        <v>56180</v>
      </c>
      <c r="M798">
        <v>5056.2</v>
      </c>
      <c r="N798">
        <v>5056.2</v>
      </c>
      <c r="O798">
        <v>0</v>
      </c>
      <c r="P798" t="s">
        <v>2</v>
      </c>
      <c r="Q798" t="s">
        <v>19</v>
      </c>
    </row>
    <row r="799" spans="1:17" x14ac:dyDescent="0.25">
      <c r="A799" t="str">
        <f t="shared" si="13"/>
        <v>072019</v>
      </c>
      <c r="B799" t="s">
        <v>1470</v>
      </c>
      <c r="C799" t="s">
        <v>81</v>
      </c>
      <c r="D799">
        <v>99438.6</v>
      </c>
      <c r="E799" t="s">
        <v>51</v>
      </c>
      <c r="F799" t="s">
        <v>52</v>
      </c>
      <c r="G799" t="s">
        <v>1101</v>
      </c>
      <c r="H799" t="s">
        <v>54</v>
      </c>
      <c r="I799" t="s">
        <v>1104</v>
      </c>
      <c r="J799">
        <v>18</v>
      </c>
      <c r="K799">
        <v>84270</v>
      </c>
      <c r="M799">
        <v>7584.3</v>
      </c>
      <c r="N799">
        <v>7584.3</v>
      </c>
      <c r="O799">
        <v>0</v>
      </c>
      <c r="P799" t="s">
        <v>2</v>
      </c>
      <c r="Q799" t="s">
        <v>19</v>
      </c>
    </row>
    <row r="800" spans="1:17" x14ac:dyDescent="0.25">
      <c r="A800" t="str">
        <f t="shared" si="13"/>
        <v>072019</v>
      </c>
      <c r="B800" t="s">
        <v>1470</v>
      </c>
      <c r="C800" t="s">
        <v>81</v>
      </c>
      <c r="D800">
        <v>33146.199999999997</v>
      </c>
      <c r="E800" t="s">
        <v>51</v>
      </c>
      <c r="F800" t="s">
        <v>52</v>
      </c>
      <c r="G800" t="s">
        <v>1101</v>
      </c>
      <c r="H800" t="s">
        <v>54</v>
      </c>
      <c r="I800" t="s">
        <v>1105</v>
      </c>
      <c r="J800">
        <v>18</v>
      </c>
      <c r="K800">
        <v>28090</v>
      </c>
      <c r="M800">
        <v>2528.1</v>
      </c>
      <c r="N800">
        <v>2528.1</v>
      </c>
      <c r="O800">
        <v>0</v>
      </c>
      <c r="P800" t="s">
        <v>2</v>
      </c>
      <c r="Q800" t="s">
        <v>19</v>
      </c>
    </row>
    <row r="801" spans="1:17" x14ac:dyDescent="0.25">
      <c r="A801" t="str">
        <f t="shared" si="13"/>
        <v>072019</v>
      </c>
      <c r="B801" t="s">
        <v>1470</v>
      </c>
      <c r="C801" t="s">
        <v>81</v>
      </c>
      <c r="D801">
        <v>213886.8</v>
      </c>
      <c r="E801" t="s">
        <v>51</v>
      </c>
      <c r="F801" t="s">
        <v>52</v>
      </c>
      <c r="G801" t="s">
        <v>1106</v>
      </c>
      <c r="H801" t="s">
        <v>54</v>
      </c>
      <c r="I801" t="s">
        <v>1107</v>
      </c>
      <c r="J801">
        <v>18</v>
      </c>
      <c r="K801">
        <v>181260</v>
      </c>
      <c r="M801">
        <v>16313.4</v>
      </c>
      <c r="N801">
        <v>16313.4</v>
      </c>
      <c r="O801">
        <v>0</v>
      </c>
      <c r="P801" t="s">
        <v>2</v>
      </c>
      <c r="Q801" t="s">
        <v>19</v>
      </c>
    </row>
    <row r="802" spans="1:17" x14ac:dyDescent="0.25">
      <c r="A802" t="str">
        <f t="shared" si="13"/>
        <v>072019</v>
      </c>
      <c r="B802" t="s">
        <v>1470</v>
      </c>
      <c r="C802" t="s">
        <v>81</v>
      </c>
      <c r="D802">
        <v>206382</v>
      </c>
      <c r="E802" t="s">
        <v>51</v>
      </c>
      <c r="F802" t="s">
        <v>52</v>
      </c>
      <c r="G802" t="s">
        <v>1108</v>
      </c>
      <c r="H802" t="s">
        <v>54</v>
      </c>
      <c r="I802" t="s">
        <v>1109</v>
      </c>
      <c r="J802">
        <v>18</v>
      </c>
      <c r="K802">
        <v>174900</v>
      </c>
      <c r="M802">
        <v>15741</v>
      </c>
      <c r="N802">
        <v>15741</v>
      </c>
      <c r="O802">
        <v>0</v>
      </c>
      <c r="P802" t="s">
        <v>2</v>
      </c>
      <c r="Q802" t="s">
        <v>19</v>
      </c>
    </row>
    <row r="803" spans="1:17" x14ac:dyDescent="0.25">
      <c r="A803" t="str">
        <f t="shared" si="13"/>
        <v>072019</v>
      </c>
      <c r="B803" t="s">
        <v>1470</v>
      </c>
      <c r="C803" t="s">
        <v>81</v>
      </c>
      <c r="D803">
        <v>208883.6</v>
      </c>
      <c r="E803" t="s">
        <v>51</v>
      </c>
      <c r="F803" t="s">
        <v>52</v>
      </c>
      <c r="G803" t="s">
        <v>1108</v>
      </c>
      <c r="H803" t="s">
        <v>54</v>
      </c>
      <c r="I803" t="s">
        <v>1110</v>
      </c>
      <c r="J803">
        <v>18</v>
      </c>
      <c r="K803">
        <v>177020</v>
      </c>
      <c r="M803">
        <v>15931.8</v>
      </c>
      <c r="N803">
        <v>15931.8</v>
      </c>
      <c r="O803">
        <v>0</v>
      </c>
      <c r="P803" t="s">
        <v>2</v>
      </c>
      <c r="Q803" t="s">
        <v>19</v>
      </c>
    </row>
    <row r="804" spans="1:17" x14ac:dyDescent="0.25">
      <c r="A804" t="str">
        <f t="shared" si="13"/>
        <v>072019</v>
      </c>
      <c r="B804" t="s">
        <v>1470</v>
      </c>
      <c r="C804" t="s">
        <v>81</v>
      </c>
      <c r="D804">
        <v>106943.4</v>
      </c>
      <c r="E804" t="s">
        <v>51</v>
      </c>
      <c r="F804" t="s">
        <v>52</v>
      </c>
      <c r="G804" t="s">
        <v>1055</v>
      </c>
      <c r="H804" t="s">
        <v>54</v>
      </c>
      <c r="I804" t="s">
        <v>1111</v>
      </c>
      <c r="J804">
        <v>18</v>
      </c>
      <c r="K804">
        <v>90630</v>
      </c>
      <c r="M804">
        <v>8156.7</v>
      </c>
      <c r="N804">
        <v>8156.7</v>
      </c>
      <c r="O804">
        <v>0</v>
      </c>
      <c r="P804" t="s">
        <v>2</v>
      </c>
      <c r="Q804" t="s">
        <v>19</v>
      </c>
    </row>
    <row r="805" spans="1:17" x14ac:dyDescent="0.25">
      <c r="A805" t="str">
        <f t="shared" si="13"/>
        <v>072019</v>
      </c>
      <c r="B805" t="s">
        <v>1470</v>
      </c>
      <c r="C805" t="s">
        <v>81</v>
      </c>
      <c r="D805">
        <v>208883.6</v>
      </c>
      <c r="E805" t="s">
        <v>51</v>
      </c>
      <c r="F805" t="s">
        <v>52</v>
      </c>
      <c r="G805" t="s">
        <v>1108</v>
      </c>
      <c r="H805" t="s">
        <v>54</v>
      </c>
      <c r="I805" t="s">
        <v>1112</v>
      </c>
      <c r="J805">
        <v>18</v>
      </c>
      <c r="K805">
        <v>177020</v>
      </c>
      <c r="M805">
        <v>15931.8</v>
      </c>
      <c r="N805">
        <v>15931.8</v>
      </c>
      <c r="O805">
        <v>0</v>
      </c>
      <c r="P805" t="s">
        <v>2</v>
      </c>
      <c r="Q805" t="s">
        <v>19</v>
      </c>
    </row>
    <row r="806" spans="1:17" x14ac:dyDescent="0.25">
      <c r="A806" t="str">
        <f t="shared" si="13"/>
        <v>072019</v>
      </c>
      <c r="B806" t="s">
        <v>1470</v>
      </c>
      <c r="C806" t="s">
        <v>81</v>
      </c>
      <c r="D806">
        <v>99438.6</v>
      </c>
      <c r="E806" t="s">
        <v>51</v>
      </c>
      <c r="F806" t="s">
        <v>52</v>
      </c>
      <c r="G806" t="s">
        <v>1055</v>
      </c>
      <c r="H806" t="s">
        <v>54</v>
      </c>
      <c r="I806" t="s">
        <v>1113</v>
      </c>
      <c r="J806">
        <v>18</v>
      </c>
      <c r="K806">
        <v>84270</v>
      </c>
      <c r="M806">
        <v>7584.3</v>
      </c>
      <c r="N806">
        <v>7584.3</v>
      </c>
      <c r="O806">
        <v>0</v>
      </c>
      <c r="P806" t="s">
        <v>2</v>
      </c>
      <c r="Q806" t="s">
        <v>19</v>
      </c>
    </row>
    <row r="807" spans="1:17" x14ac:dyDescent="0.25">
      <c r="A807" t="str">
        <f t="shared" si="13"/>
        <v>072019</v>
      </c>
      <c r="B807" t="s">
        <v>1470</v>
      </c>
      <c r="C807" t="s">
        <v>81</v>
      </c>
      <c r="D807">
        <v>106943.4</v>
      </c>
      <c r="E807" t="s">
        <v>51</v>
      </c>
      <c r="F807" t="s">
        <v>52</v>
      </c>
      <c r="G807" t="s">
        <v>1049</v>
      </c>
      <c r="H807" t="s">
        <v>54</v>
      </c>
      <c r="I807" t="s">
        <v>1114</v>
      </c>
      <c r="J807">
        <v>18</v>
      </c>
      <c r="K807">
        <v>90630</v>
      </c>
      <c r="M807">
        <v>8156.7</v>
      </c>
      <c r="N807">
        <v>8156.7</v>
      </c>
      <c r="O807">
        <v>0</v>
      </c>
      <c r="P807" t="s">
        <v>2</v>
      </c>
      <c r="Q807" t="s">
        <v>19</v>
      </c>
    </row>
    <row r="808" spans="1:17" x14ac:dyDescent="0.25">
      <c r="A808" t="str">
        <f t="shared" si="13"/>
        <v>072019</v>
      </c>
      <c r="B808" t="s">
        <v>1470</v>
      </c>
      <c r="C808" t="s">
        <v>81</v>
      </c>
      <c r="D808">
        <v>137588</v>
      </c>
      <c r="E808" t="s">
        <v>51</v>
      </c>
      <c r="F808" t="s">
        <v>52</v>
      </c>
      <c r="G808" t="s">
        <v>1115</v>
      </c>
      <c r="H808" t="s">
        <v>54</v>
      </c>
      <c r="I808" t="s">
        <v>1116</v>
      </c>
      <c r="J808">
        <v>18</v>
      </c>
      <c r="K808">
        <v>116600</v>
      </c>
      <c r="M808">
        <v>10494</v>
      </c>
      <c r="N808">
        <v>10494</v>
      </c>
      <c r="O808">
        <v>0</v>
      </c>
      <c r="P808" t="s">
        <v>2</v>
      </c>
      <c r="Q808" t="s">
        <v>19</v>
      </c>
    </row>
    <row r="809" spans="1:17" x14ac:dyDescent="0.25">
      <c r="A809" t="str">
        <f t="shared" si="13"/>
        <v>072019</v>
      </c>
      <c r="B809" t="s">
        <v>1470</v>
      </c>
      <c r="C809" t="s">
        <v>81</v>
      </c>
      <c r="D809">
        <v>213886.8</v>
      </c>
      <c r="E809" t="s">
        <v>51</v>
      </c>
      <c r="F809" t="s">
        <v>52</v>
      </c>
      <c r="G809" t="s">
        <v>1049</v>
      </c>
      <c r="H809" t="s">
        <v>54</v>
      </c>
      <c r="I809" t="s">
        <v>1117</v>
      </c>
      <c r="J809">
        <v>18</v>
      </c>
      <c r="K809">
        <v>181260</v>
      </c>
      <c r="M809">
        <v>16313.4</v>
      </c>
      <c r="N809">
        <v>16313.4</v>
      </c>
      <c r="O809">
        <v>0</v>
      </c>
      <c r="P809" t="s">
        <v>2</v>
      </c>
      <c r="Q809" t="s">
        <v>19</v>
      </c>
    </row>
    <row r="810" spans="1:17" x14ac:dyDescent="0.25">
      <c r="A810" t="str">
        <f t="shared" si="13"/>
        <v>072019</v>
      </c>
      <c r="B810" t="s">
        <v>1470</v>
      </c>
      <c r="C810" t="s">
        <v>81</v>
      </c>
      <c r="D810">
        <v>203880.4</v>
      </c>
      <c r="E810" t="s">
        <v>51</v>
      </c>
      <c r="F810" t="s">
        <v>52</v>
      </c>
      <c r="G810" t="s">
        <v>1118</v>
      </c>
      <c r="H810" t="s">
        <v>54</v>
      </c>
      <c r="I810" t="s">
        <v>1119</v>
      </c>
      <c r="J810">
        <v>18</v>
      </c>
      <c r="K810">
        <v>172780</v>
      </c>
      <c r="M810">
        <v>15550.2</v>
      </c>
      <c r="N810">
        <v>15550.2</v>
      </c>
      <c r="O810">
        <v>0</v>
      </c>
      <c r="P810" t="s">
        <v>2</v>
      </c>
      <c r="Q810" t="s">
        <v>19</v>
      </c>
    </row>
    <row r="811" spans="1:17" x14ac:dyDescent="0.25">
      <c r="A811" t="str">
        <f t="shared" si="13"/>
        <v>072019</v>
      </c>
      <c r="B811" t="s">
        <v>1470</v>
      </c>
      <c r="C811" t="s">
        <v>81</v>
      </c>
      <c r="D811">
        <v>132584.79999999999</v>
      </c>
      <c r="E811" t="s">
        <v>51</v>
      </c>
      <c r="F811" t="s">
        <v>52</v>
      </c>
      <c r="G811" t="s">
        <v>1049</v>
      </c>
      <c r="H811" t="s">
        <v>54</v>
      </c>
      <c r="I811" t="s">
        <v>1120</v>
      </c>
      <c r="J811">
        <v>18</v>
      </c>
      <c r="K811">
        <v>112360</v>
      </c>
      <c r="M811">
        <v>10112.4</v>
      </c>
      <c r="N811">
        <v>10112.4</v>
      </c>
      <c r="O811">
        <v>0</v>
      </c>
      <c r="P811" t="s">
        <v>2</v>
      </c>
      <c r="Q811" t="s">
        <v>19</v>
      </c>
    </row>
    <row r="812" spans="1:17" x14ac:dyDescent="0.25">
      <c r="A812" t="str">
        <f t="shared" si="13"/>
        <v>072019</v>
      </c>
      <c r="B812" t="s">
        <v>1470</v>
      </c>
      <c r="C812" t="s">
        <v>81</v>
      </c>
      <c r="D812">
        <v>99438.6</v>
      </c>
      <c r="E812" t="s">
        <v>51</v>
      </c>
      <c r="F812" t="s">
        <v>52</v>
      </c>
      <c r="G812" t="s">
        <v>1036</v>
      </c>
      <c r="H812" t="s">
        <v>54</v>
      </c>
      <c r="I812" t="s">
        <v>1121</v>
      </c>
      <c r="J812">
        <v>18</v>
      </c>
      <c r="K812">
        <v>84270</v>
      </c>
      <c r="M812">
        <v>7584.3</v>
      </c>
      <c r="N812">
        <v>7584.3</v>
      </c>
      <c r="O812">
        <v>0</v>
      </c>
      <c r="P812" t="s">
        <v>2</v>
      </c>
      <c r="Q812" t="s">
        <v>19</v>
      </c>
    </row>
    <row r="813" spans="1:17" x14ac:dyDescent="0.25">
      <c r="A813" t="str">
        <f t="shared" si="13"/>
        <v>072019</v>
      </c>
      <c r="B813" t="s">
        <v>1470</v>
      </c>
      <c r="C813" t="s">
        <v>81</v>
      </c>
      <c r="D813">
        <v>206382</v>
      </c>
      <c r="E813" t="s">
        <v>51</v>
      </c>
      <c r="F813" t="s">
        <v>52</v>
      </c>
      <c r="G813" t="s">
        <v>1086</v>
      </c>
      <c r="H813" t="s">
        <v>54</v>
      </c>
      <c r="I813" t="s">
        <v>1122</v>
      </c>
      <c r="J813">
        <v>18</v>
      </c>
      <c r="K813">
        <v>174900</v>
      </c>
      <c r="M813">
        <v>15741</v>
      </c>
      <c r="N813">
        <v>15741</v>
      </c>
      <c r="O813">
        <v>0</v>
      </c>
      <c r="P813" t="s">
        <v>2</v>
      </c>
      <c r="Q813" t="s">
        <v>19</v>
      </c>
    </row>
    <row r="814" spans="1:17" x14ac:dyDescent="0.25">
      <c r="A814" t="str">
        <f t="shared" si="13"/>
        <v>072019</v>
      </c>
      <c r="B814" t="s">
        <v>1470</v>
      </c>
      <c r="C814" t="s">
        <v>81</v>
      </c>
      <c r="D814">
        <v>203880.4</v>
      </c>
      <c r="E814" t="s">
        <v>51</v>
      </c>
      <c r="F814" t="s">
        <v>52</v>
      </c>
      <c r="G814" t="s">
        <v>1123</v>
      </c>
      <c r="H814" t="s">
        <v>54</v>
      </c>
      <c r="I814" t="s">
        <v>1124</v>
      </c>
      <c r="J814">
        <v>18</v>
      </c>
      <c r="K814">
        <v>172780</v>
      </c>
      <c r="M814">
        <v>15550.2</v>
      </c>
      <c r="N814">
        <v>15550.2</v>
      </c>
      <c r="O814">
        <v>0</v>
      </c>
      <c r="P814" t="s">
        <v>2</v>
      </c>
      <c r="Q814" t="s">
        <v>19</v>
      </c>
    </row>
    <row r="815" spans="1:17" x14ac:dyDescent="0.25">
      <c r="A815" t="str">
        <f t="shared" si="13"/>
        <v>072019</v>
      </c>
      <c r="B815" t="s">
        <v>1470</v>
      </c>
      <c r="C815" t="s">
        <v>81</v>
      </c>
      <c r="D815">
        <v>170734.2</v>
      </c>
      <c r="E815" t="s">
        <v>51</v>
      </c>
      <c r="F815" t="s">
        <v>52</v>
      </c>
      <c r="G815" t="s">
        <v>1123</v>
      </c>
      <c r="H815" t="s">
        <v>54</v>
      </c>
      <c r="I815" t="s">
        <v>1125</v>
      </c>
      <c r="J815">
        <v>18</v>
      </c>
      <c r="K815">
        <v>144690</v>
      </c>
      <c r="M815">
        <v>13022.1</v>
      </c>
      <c r="N815">
        <v>13022.1</v>
      </c>
      <c r="O815">
        <v>0</v>
      </c>
      <c r="P815" t="s">
        <v>2</v>
      </c>
      <c r="Q815" t="s">
        <v>19</v>
      </c>
    </row>
    <row r="816" spans="1:17" x14ac:dyDescent="0.25">
      <c r="A816" t="str">
        <f t="shared" si="13"/>
        <v>072019</v>
      </c>
      <c r="B816" t="s">
        <v>1470</v>
      </c>
      <c r="C816" t="s">
        <v>81</v>
      </c>
      <c r="D816">
        <v>198877.2</v>
      </c>
      <c r="E816" t="s">
        <v>51</v>
      </c>
      <c r="F816" t="s">
        <v>52</v>
      </c>
      <c r="G816" t="s">
        <v>1070</v>
      </c>
      <c r="H816" t="s">
        <v>54</v>
      </c>
      <c r="I816" t="s">
        <v>1126</v>
      </c>
      <c r="J816">
        <v>18</v>
      </c>
      <c r="K816">
        <v>168540</v>
      </c>
      <c r="M816">
        <v>15168.6</v>
      </c>
      <c r="N816">
        <v>15168.6</v>
      </c>
      <c r="O816">
        <v>0</v>
      </c>
      <c r="P816" t="s">
        <v>2</v>
      </c>
      <c r="Q816" t="s">
        <v>19</v>
      </c>
    </row>
    <row r="817" spans="1:17" x14ac:dyDescent="0.25">
      <c r="A817" t="str">
        <f t="shared" si="13"/>
        <v>072019</v>
      </c>
      <c r="B817" t="s">
        <v>1470</v>
      </c>
      <c r="C817" t="s">
        <v>81</v>
      </c>
      <c r="D817">
        <v>137588</v>
      </c>
      <c r="E817" t="s">
        <v>51</v>
      </c>
      <c r="F817" t="s">
        <v>52</v>
      </c>
      <c r="G817" t="s">
        <v>1127</v>
      </c>
      <c r="H817" t="s">
        <v>54</v>
      </c>
      <c r="I817" t="s">
        <v>1128</v>
      </c>
      <c r="J817">
        <v>18</v>
      </c>
      <c r="K817">
        <v>116600</v>
      </c>
      <c r="M817">
        <v>10494</v>
      </c>
      <c r="N817">
        <v>10494</v>
      </c>
      <c r="O817">
        <v>0</v>
      </c>
      <c r="P817" t="s">
        <v>2</v>
      </c>
      <c r="Q817" t="s">
        <v>19</v>
      </c>
    </row>
    <row r="818" spans="1:17" x14ac:dyDescent="0.25">
      <c r="A818" t="str">
        <f t="shared" si="13"/>
        <v>072019</v>
      </c>
      <c r="B818" t="s">
        <v>1470</v>
      </c>
      <c r="C818" t="s">
        <v>81</v>
      </c>
      <c r="D818">
        <v>213886.8</v>
      </c>
      <c r="E818" t="s">
        <v>51</v>
      </c>
      <c r="F818" t="s">
        <v>52</v>
      </c>
      <c r="G818" t="s">
        <v>1053</v>
      </c>
      <c r="H818" t="s">
        <v>54</v>
      </c>
      <c r="I818" t="s">
        <v>1129</v>
      </c>
      <c r="J818">
        <v>18</v>
      </c>
      <c r="K818">
        <v>181260</v>
      </c>
      <c r="M818">
        <v>16313.4</v>
      </c>
      <c r="N818">
        <v>16313.4</v>
      </c>
      <c r="O818">
        <v>0</v>
      </c>
      <c r="P818" t="s">
        <v>2</v>
      </c>
      <c r="Q818" t="s">
        <v>19</v>
      </c>
    </row>
    <row r="819" spans="1:17" x14ac:dyDescent="0.25">
      <c r="A819" t="str">
        <f t="shared" si="13"/>
        <v>072019</v>
      </c>
      <c r="B819" t="s">
        <v>1470</v>
      </c>
      <c r="C819" t="s">
        <v>81</v>
      </c>
      <c r="D819">
        <v>137588</v>
      </c>
      <c r="E819" t="s">
        <v>51</v>
      </c>
      <c r="F819" t="s">
        <v>52</v>
      </c>
      <c r="G819" t="s">
        <v>1127</v>
      </c>
      <c r="H819" t="s">
        <v>54</v>
      </c>
      <c r="I819" t="s">
        <v>1130</v>
      </c>
      <c r="J819">
        <v>18</v>
      </c>
      <c r="K819">
        <v>116600</v>
      </c>
      <c r="M819">
        <v>10494</v>
      </c>
      <c r="N819">
        <v>10494</v>
      </c>
      <c r="O819">
        <v>0</v>
      </c>
      <c r="P819" t="s">
        <v>2</v>
      </c>
      <c r="Q819" t="s">
        <v>19</v>
      </c>
    </row>
    <row r="820" spans="1:17" x14ac:dyDescent="0.25">
      <c r="A820" t="str">
        <f t="shared" si="13"/>
        <v>072019</v>
      </c>
      <c r="B820" t="s">
        <v>1470</v>
      </c>
      <c r="C820" t="s">
        <v>81</v>
      </c>
      <c r="D820">
        <v>137588</v>
      </c>
      <c r="E820" t="s">
        <v>51</v>
      </c>
      <c r="F820" t="s">
        <v>52</v>
      </c>
      <c r="G820" t="s">
        <v>1131</v>
      </c>
      <c r="H820" t="s">
        <v>54</v>
      </c>
      <c r="I820" t="s">
        <v>1132</v>
      </c>
      <c r="J820">
        <v>18</v>
      </c>
      <c r="K820">
        <v>116600</v>
      </c>
      <c r="M820">
        <v>10494</v>
      </c>
      <c r="N820">
        <v>10494</v>
      </c>
      <c r="O820">
        <v>0</v>
      </c>
      <c r="P820" t="s">
        <v>2</v>
      </c>
      <c r="Q820" t="s">
        <v>19</v>
      </c>
    </row>
    <row r="821" spans="1:17" x14ac:dyDescent="0.25">
      <c r="A821" t="str">
        <f t="shared" si="13"/>
        <v>072019</v>
      </c>
      <c r="B821" t="s">
        <v>1470</v>
      </c>
      <c r="C821" t="s">
        <v>81</v>
      </c>
      <c r="D821">
        <v>132584.79999999999</v>
      </c>
      <c r="E821" t="s">
        <v>51</v>
      </c>
      <c r="F821" t="s">
        <v>52</v>
      </c>
      <c r="G821" t="s">
        <v>1131</v>
      </c>
      <c r="H821" t="s">
        <v>54</v>
      </c>
      <c r="I821" t="s">
        <v>1133</v>
      </c>
      <c r="J821">
        <v>18</v>
      </c>
      <c r="K821">
        <v>112360</v>
      </c>
      <c r="M821">
        <v>10112.4</v>
      </c>
      <c r="N821">
        <v>10112.4</v>
      </c>
      <c r="O821">
        <v>0</v>
      </c>
      <c r="P821" t="s">
        <v>2</v>
      </c>
      <c r="Q821" t="s">
        <v>19</v>
      </c>
    </row>
    <row r="822" spans="1:17" x14ac:dyDescent="0.25">
      <c r="A822" t="str">
        <f t="shared" si="13"/>
        <v>072019</v>
      </c>
      <c r="B822" t="s">
        <v>1470</v>
      </c>
      <c r="C822" t="s">
        <v>81</v>
      </c>
      <c r="D822">
        <v>206382</v>
      </c>
      <c r="E822" t="s">
        <v>51</v>
      </c>
      <c r="F822" t="s">
        <v>52</v>
      </c>
      <c r="G822" t="s">
        <v>1060</v>
      </c>
      <c r="H822" t="s">
        <v>54</v>
      </c>
      <c r="I822" t="s">
        <v>1134</v>
      </c>
      <c r="J822">
        <v>18</v>
      </c>
      <c r="K822">
        <v>174900</v>
      </c>
      <c r="M822">
        <v>15741</v>
      </c>
      <c r="N822">
        <v>15741</v>
      </c>
      <c r="O822">
        <v>0</v>
      </c>
      <c r="P822" t="s">
        <v>2</v>
      </c>
      <c r="Q822" t="s">
        <v>19</v>
      </c>
    </row>
    <row r="823" spans="1:17" x14ac:dyDescent="0.25">
      <c r="A823" t="str">
        <f t="shared" si="13"/>
        <v>072019</v>
      </c>
      <c r="B823" t="s">
        <v>1470</v>
      </c>
      <c r="C823" t="s">
        <v>81</v>
      </c>
      <c r="D823">
        <v>132584.79999999999</v>
      </c>
      <c r="E823" t="s">
        <v>51</v>
      </c>
      <c r="F823" t="s">
        <v>52</v>
      </c>
      <c r="G823" t="s">
        <v>1131</v>
      </c>
      <c r="H823" t="s">
        <v>54</v>
      </c>
      <c r="I823" t="s">
        <v>1135</v>
      </c>
      <c r="J823">
        <v>18</v>
      </c>
      <c r="K823">
        <v>112360</v>
      </c>
      <c r="M823">
        <v>10112.4</v>
      </c>
      <c r="N823">
        <v>10112.4</v>
      </c>
      <c r="O823">
        <v>0</v>
      </c>
      <c r="P823" t="s">
        <v>2</v>
      </c>
      <c r="Q823" t="s">
        <v>19</v>
      </c>
    </row>
    <row r="824" spans="1:17" x14ac:dyDescent="0.25">
      <c r="A824" t="str">
        <f t="shared" si="13"/>
        <v>072019</v>
      </c>
      <c r="B824" t="s">
        <v>1470</v>
      </c>
      <c r="C824" t="s">
        <v>81</v>
      </c>
      <c r="D824">
        <v>132584.79999999999</v>
      </c>
      <c r="E824" t="s">
        <v>51</v>
      </c>
      <c r="F824" t="s">
        <v>52</v>
      </c>
      <c r="G824" t="s">
        <v>1058</v>
      </c>
      <c r="H824" t="s">
        <v>54</v>
      </c>
      <c r="I824" t="s">
        <v>1136</v>
      </c>
      <c r="J824">
        <v>18</v>
      </c>
      <c r="K824">
        <v>112360</v>
      </c>
      <c r="M824">
        <v>10112.4</v>
      </c>
      <c r="N824">
        <v>10112.4</v>
      </c>
      <c r="O824">
        <v>0</v>
      </c>
      <c r="P824" t="s">
        <v>2</v>
      </c>
      <c r="Q824" t="s">
        <v>19</v>
      </c>
    </row>
    <row r="825" spans="1:17" x14ac:dyDescent="0.25">
      <c r="A825" t="str">
        <f t="shared" si="13"/>
        <v>072019</v>
      </c>
      <c r="B825" t="s">
        <v>1470</v>
      </c>
      <c r="C825" t="s">
        <v>81</v>
      </c>
      <c r="D825">
        <v>142591.20000000001</v>
      </c>
      <c r="E825" t="s">
        <v>51</v>
      </c>
      <c r="F825" t="s">
        <v>52</v>
      </c>
      <c r="G825" t="s">
        <v>1058</v>
      </c>
      <c r="H825" t="s">
        <v>54</v>
      </c>
      <c r="I825" t="s">
        <v>1137</v>
      </c>
      <c r="J825">
        <v>18</v>
      </c>
      <c r="K825">
        <v>120840</v>
      </c>
      <c r="M825">
        <v>10875.6</v>
      </c>
      <c r="N825">
        <v>10875.6</v>
      </c>
      <c r="O825">
        <v>0</v>
      </c>
      <c r="P825" t="s">
        <v>2</v>
      </c>
      <c r="Q825" t="s">
        <v>19</v>
      </c>
    </row>
    <row r="826" spans="1:17" x14ac:dyDescent="0.25">
      <c r="A826" t="str">
        <f t="shared" si="13"/>
        <v>072019</v>
      </c>
      <c r="B826" t="s">
        <v>1470</v>
      </c>
      <c r="C826" t="s">
        <v>640</v>
      </c>
      <c r="D826">
        <v>30090</v>
      </c>
      <c r="E826" t="s">
        <v>51</v>
      </c>
      <c r="F826" t="s">
        <v>148</v>
      </c>
      <c r="G826" t="s">
        <v>1074</v>
      </c>
      <c r="H826" t="s">
        <v>54</v>
      </c>
      <c r="I826" t="s">
        <v>1138</v>
      </c>
      <c r="J826">
        <v>18</v>
      </c>
      <c r="K826">
        <v>25500</v>
      </c>
      <c r="L826">
        <v>4590</v>
      </c>
      <c r="O826">
        <v>0</v>
      </c>
      <c r="P826" t="s">
        <v>2</v>
      </c>
      <c r="Q826" t="s">
        <v>19</v>
      </c>
    </row>
    <row r="827" spans="1:17" x14ac:dyDescent="0.25">
      <c r="A827" t="str">
        <f t="shared" si="13"/>
        <v>072019</v>
      </c>
      <c r="B827" t="s">
        <v>1470</v>
      </c>
      <c r="C827" t="s">
        <v>1139</v>
      </c>
      <c r="D827">
        <v>246620</v>
      </c>
      <c r="E827" t="s">
        <v>51</v>
      </c>
      <c r="F827" t="s">
        <v>148</v>
      </c>
      <c r="G827" t="s">
        <v>1083</v>
      </c>
      <c r="H827" t="s">
        <v>54</v>
      </c>
      <c r="I827" t="s">
        <v>1140</v>
      </c>
      <c r="J827">
        <v>18</v>
      </c>
      <c r="K827">
        <v>209000</v>
      </c>
      <c r="L827">
        <v>37620</v>
      </c>
      <c r="O827">
        <v>0</v>
      </c>
      <c r="P827" t="s">
        <v>2</v>
      </c>
      <c r="Q827" t="s">
        <v>19</v>
      </c>
    </row>
    <row r="828" spans="1:17" x14ac:dyDescent="0.25">
      <c r="A828" t="str">
        <f t="shared" si="13"/>
        <v>072019</v>
      </c>
      <c r="B828" t="s">
        <v>1470</v>
      </c>
      <c r="C828" t="s">
        <v>1139</v>
      </c>
      <c r="D828">
        <v>246620</v>
      </c>
      <c r="E828" t="s">
        <v>51</v>
      </c>
      <c r="F828" t="s">
        <v>148</v>
      </c>
      <c r="G828" t="s">
        <v>1131</v>
      </c>
      <c r="H828" t="s">
        <v>54</v>
      </c>
      <c r="I828" t="s">
        <v>1141</v>
      </c>
      <c r="J828">
        <v>18</v>
      </c>
      <c r="K828">
        <v>209000</v>
      </c>
      <c r="L828">
        <v>37620</v>
      </c>
      <c r="O828">
        <v>0</v>
      </c>
      <c r="P828" t="s">
        <v>2</v>
      </c>
      <c r="Q828" t="s">
        <v>19</v>
      </c>
    </row>
    <row r="829" spans="1:17" x14ac:dyDescent="0.25">
      <c r="A829" t="str">
        <f t="shared" si="13"/>
        <v>072019</v>
      </c>
      <c r="B829" t="s">
        <v>1470</v>
      </c>
      <c r="C829" t="s">
        <v>1139</v>
      </c>
      <c r="D829">
        <v>246620</v>
      </c>
      <c r="E829" t="s">
        <v>51</v>
      </c>
      <c r="F829" t="s">
        <v>148</v>
      </c>
      <c r="G829" t="s">
        <v>1131</v>
      </c>
      <c r="H829" t="s">
        <v>54</v>
      </c>
      <c r="I829" t="s">
        <v>1142</v>
      </c>
      <c r="J829">
        <v>18</v>
      </c>
      <c r="K829">
        <v>209000</v>
      </c>
      <c r="L829">
        <v>37620</v>
      </c>
      <c r="O829">
        <v>0</v>
      </c>
      <c r="P829" t="s">
        <v>2</v>
      </c>
      <c r="Q829" t="s">
        <v>19</v>
      </c>
    </row>
    <row r="830" spans="1:17" x14ac:dyDescent="0.25">
      <c r="A830" t="str">
        <f t="shared" si="13"/>
        <v>072019</v>
      </c>
      <c r="B830" t="s">
        <v>1470</v>
      </c>
      <c r="C830" t="s">
        <v>1139</v>
      </c>
      <c r="D830">
        <v>246620</v>
      </c>
      <c r="E830" t="s">
        <v>51</v>
      </c>
      <c r="F830" t="s">
        <v>148</v>
      </c>
      <c r="G830" t="s">
        <v>1029</v>
      </c>
      <c r="H830" t="s">
        <v>54</v>
      </c>
      <c r="I830" t="s">
        <v>1143</v>
      </c>
      <c r="J830">
        <v>18</v>
      </c>
      <c r="K830">
        <v>209000</v>
      </c>
      <c r="L830">
        <v>37620</v>
      </c>
      <c r="O830">
        <v>0</v>
      </c>
      <c r="P830" t="s">
        <v>2</v>
      </c>
      <c r="Q830" t="s">
        <v>19</v>
      </c>
    </row>
    <row r="831" spans="1:17" x14ac:dyDescent="0.25">
      <c r="A831" t="str">
        <f t="shared" si="13"/>
        <v>072019</v>
      </c>
      <c r="B831" t="s">
        <v>1470</v>
      </c>
      <c r="C831" t="s">
        <v>1139</v>
      </c>
      <c r="D831">
        <v>246620</v>
      </c>
      <c r="E831" t="s">
        <v>51</v>
      </c>
      <c r="F831" t="s">
        <v>148</v>
      </c>
      <c r="G831" t="s">
        <v>1070</v>
      </c>
      <c r="H831" t="s">
        <v>54</v>
      </c>
      <c r="I831" t="s">
        <v>1144</v>
      </c>
      <c r="J831">
        <v>18</v>
      </c>
      <c r="K831">
        <v>209000</v>
      </c>
      <c r="L831">
        <v>37620</v>
      </c>
      <c r="O831">
        <v>0</v>
      </c>
      <c r="P831" t="s">
        <v>2</v>
      </c>
      <c r="Q831" t="s">
        <v>19</v>
      </c>
    </row>
    <row r="832" spans="1:17" x14ac:dyDescent="0.25">
      <c r="A832" t="str">
        <f t="shared" si="13"/>
        <v>072019</v>
      </c>
      <c r="B832" t="s">
        <v>1470</v>
      </c>
      <c r="C832" t="s">
        <v>1139</v>
      </c>
      <c r="D832">
        <v>259010</v>
      </c>
      <c r="E832" t="s">
        <v>51</v>
      </c>
      <c r="F832" t="s">
        <v>148</v>
      </c>
      <c r="G832" t="s">
        <v>1036</v>
      </c>
      <c r="H832" t="s">
        <v>54</v>
      </c>
      <c r="I832" t="s">
        <v>1145</v>
      </c>
      <c r="J832">
        <v>18</v>
      </c>
      <c r="K832">
        <v>219500</v>
      </c>
      <c r="L832">
        <v>39510</v>
      </c>
      <c r="O832">
        <v>0</v>
      </c>
      <c r="P832" t="s">
        <v>2</v>
      </c>
      <c r="Q832" t="s">
        <v>19</v>
      </c>
    </row>
    <row r="833" spans="1:17" x14ac:dyDescent="0.25">
      <c r="A833" t="str">
        <f t="shared" si="13"/>
        <v>062019</v>
      </c>
      <c r="B833" t="s">
        <v>1470</v>
      </c>
      <c r="C833" t="s">
        <v>777</v>
      </c>
      <c r="D833">
        <v>273604.24</v>
      </c>
      <c r="E833" t="s">
        <v>51</v>
      </c>
      <c r="F833" t="s">
        <v>778</v>
      </c>
      <c r="G833" t="s">
        <v>1146</v>
      </c>
      <c r="H833" t="s">
        <v>54</v>
      </c>
      <c r="I833" t="s">
        <v>1147</v>
      </c>
      <c r="J833">
        <v>18</v>
      </c>
      <c r="K833">
        <v>231868</v>
      </c>
      <c r="L833">
        <v>41736.239999999998</v>
      </c>
      <c r="O833">
        <v>0</v>
      </c>
      <c r="P833" t="s">
        <v>2</v>
      </c>
      <c r="Q833" t="s">
        <v>21</v>
      </c>
    </row>
    <row r="834" spans="1:17" x14ac:dyDescent="0.25">
      <c r="A834" t="str">
        <f t="shared" si="13"/>
        <v>062019</v>
      </c>
      <c r="B834" t="s">
        <v>1470</v>
      </c>
      <c r="C834" t="s">
        <v>777</v>
      </c>
      <c r="D834">
        <v>273604.24</v>
      </c>
      <c r="E834" t="s">
        <v>51</v>
      </c>
      <c r="F834" t="s">
        <v>778</v>
      </c>
      <c r="G834" t="s">
        <v>1146</v>
      </c>
      <c r="H834" t="s">
        <v>54</v>
      </c>
      <c r="I834" t="s">
        <v>1148</v>
      </c>
      <c r="J834">
        <v>18</v>
      </c>
      <c r="K834">
        <v>231868</v>
      </c>
      <c r="L834">
        <v>41736.239999999998</v>
      </c>
      <c r="O834">
        <v>0</v>
      </c>
      <c r="P834" t="s">
        <v>2</v>
      </c>
      <c r="Q834" t="s">
        <v>21</v>
      </c>
    </row>
    <row r="835" spans="1:17" x14ac:dyDescent="0.25">
      <c r="A835" t="str">
        <f t="shared" ref="A835:A898" si="14">TEXT(G835,"MMYYYY")</f>
        <v>062019</v>
      </c>
      <c r="B835" t="s">
        <v>1470</v>
      </c>
      <c r="C835" t="s">
        <v>777</v>
      </c>
      <c r="D835">
        <v>211220</v>
      </c>
      <c r="E835" t="s">
        <v>51</v>
      </c>
      <c r="F835" t="s">
        <v>778</v>
      </c>
      <c r="G835" t="s">
        <v>1149</v>
      </c>
      <c r="H835" t="s">
        <v>54</v>
      </c>
      <c r="I835" t="s">
        <v>1150</v>
      </c>
      <c r="J835">
        <v>18</v>
      </c>
      <c r="K835">
        <v>179000</v>
      </c>
      <c r="L835">
        <v>32220</v>
      </c>
      <c r="O835">
        <v>0</v>
      </c>
      <c r="P835" t="s">
        <v>2</v>
      </c>
      <c r="Q835" t="s">
        <v>21</v>
      </c>
    </row>
    <row r="836" spans="1:17" x14ac:dyDescent="0.25">
      <c r="A836" t="str">
        <f t="shared" si="14"/>
        <v>062019</v>
      </c>
      <c r="B836" t="s">
        <v>1470</v>
      </c>
      <c r="C836" t="s">
        <v>777</v>
      </c>
      <c r="D836">
        <v>273604.24</v>
      </c>
      <c r="E836" t="s">
        <v>51</v>
      </c>
      <c r="F836" t="s">
        <v>778</v>
      </c>
      <c r="G836" t="s">
        <v>1151</v>
      </c>
      <c r="H836" t="s">
        <v>54</v>
      </c>
      <c r="I836" t="s">
        <v>1152</v>
      </c>
      <c r="J836">
        <v>18</v>
      </c>
      <c r="K836">
        <v>231868</v>
      </c>
      <c r="L836">
        <v>41736.239999999998</v>
      </c>
      <c r="O836">
        <v>0</v>
      </c>
      <c r="P836" t="s">
        <v>2</v>
      </c>
      <c r="Q836" t="s">
        <v>21</v>
      </c>
    </row>
    <row r="837" spans="1:17" x14ac:dyDescent="0.25">
      <c r="A837" t="str">
        <f t="shared" si="14"/>
        <v>062019</v>
      </c>
      <c r="B837" t="s">
        <v>1470</v>
      </c>
      <c r="C837" t="s">
        <v>777</v>
      </c>
      <c r="D837">
        <v>211220</v>
      </c>
      <c r="E837" t="s">
        <v>51</v>
      </c>
      <c r="F837" t="s">
        <v>778</v>
      </c>
      <c r="G837" t="s">
        <v>1149</v>
      </c>
      <c r="H837" t="s">
        <v>54</v>
      </c>
      <c r="I837" t="s">
        <v>1153</v>
      </c>
      <c r="J837">
        <v>18</v>
      </c>
      <c r="K837">
        <v>179000</v>
      </c>
      <c r="L837">
        <v>32220</v>
      </c>
      <c r="O837">
        <v>0</v>
      </c>
      <c r="P837" t="s">
        <v>2</v>
      </c>
      <c r="Q837" t="s">
        <v>21</v>
      </c>
    </row>
    <row r="838" spans="1:17" x14ac:dyDescent="0.25">
      <c r="A838" t="str">
        <f t="shared" si="14"/>
        <v>062019</v>
      </c>
      <c r="B838" t="s">
        <v>1470</v>
      </c>
      <c r="C838" t="s">
        <v>777</v>
      </c>
      <c r="D838">
        <v>211220</v>
      </c>
      <c r="E838" t="s">
        <v>51</v>
      </c>
      <c r="F838" t="s">
        <v>778</v>
      </c>
      <c r="G838" t="s">
        <v>1154</v>
      </c>
      <c r="H838" t="s">
        <v>54</v>
      </c>
      <c r="I838" t="s">
        <v>1155</v>
      </c>
      <c r="J838">
        <v>18</v>
      </c>
      <c r="K838">
        <v>179000</v>
      </c>
      <c r="L838">
        <v>32220</v>
      </c>
      <c r="O838">
        <v>0</v>
      </c>
      <c r="P838" t="s">
        <v>2</v>
      </c>
      <c r="Q838" t="s">
        <v>21</v>
      </c>
    </row>
    <row r="839" spans="1:17" x14ac:dyDescent="0.25">
      <c r="A839" t="str">
        <f t="shared" si="14"/>
        <v>062019</v>
      </c>
      <c r="B839" t="s">
        <v>1470</v>
      </c>
      <c r="C839" t="s">
        <v>777</v>
      </c>
      <c r="D839">
        <v>211220</v>
      </c>
      <c r="E839" t="s">
        <v>51</v>
      </c>
      <c r="F839" t="s">
        <v>778</v>
      </c>
      <c r="G839" t="s">
        <v>1149</v>
      </c>
      <c r="H839" t="s">
        <v>54</v>
      </c>
      <c r="I839" t="s">
        <v>1156</v>
      </c>
      <c r="J839">
        <v>18</v>
      </c>
      <c r="K839">
        <v>179000</v>
      </c>
      <c r="L839">
        <v>32220</v>
      </c>
      <c r="O839">
        <v>0</v>
      </c>
      <c r="P839" t="s">
        <v>2</v>
      </c>
      <c r="Q839" t="s">
        <v>21</v>
      </c>
    </row>
    <row r="840" spans="1:17" x14ac:dyDescent="0.25">
      <c r="A840" t="str">
        <f t="shared" si="14"/>
        <v>062019</v>
      </c>
      <c r="B840" t="s">
        <v>1470</v>
      </c>
      <c r="C840" t="s">
        <v>777</v>
      </c>
      <c r="D840">
        <v>211220</v>
      </c>
      <c r="E840" t="s">
        <v>51</v>
      </c>
      <c r="F840" t="s">
        <v>778</v>
      </c>
      <c r="G840" t="s">
        <v>1157</v>
      </c>
      <c r="H840" t="s">
        <v>54</v>
      </c>
      <c r="I840" t="s">
        <v>1158</v>
      </c>
      <c r="J840">
        <v>18</v>
      </c>
      <c r="K840">
        <v>179000</v>
      </c>
      <c r="L840">
        <v>32220</v>
      </c>
      <c r="O840">
        <v>0</v>
      </c>
      <c r="P840" t="s">
        <v>2</v>
      </c>
      <c r="Q840" t="s">
        <v>21</v>
      </c>
    </row>
    <row r="841" spans="1:17" x14ac:dyDescent="0.25">
      <c r="A841" t="str">
        <f t="shared" si="14"/>
        <v>062019</v>
      </c>
      <c r="B841" t="s">
        <v>1470</v>
      </c>
      <c r="C841" t="s">
        <v>777</v>
      </c>
      <c r="D841">
        <v>211220</v>
      </c>
      <c r="E841" t="s">
        <v>51</v>
      </c>
      <c r="F841" t="s">
        <v>778</v>
      </c>
      <c r="G841" t="s">
        <v>1157</v>
      </c>
      <c r="H841" t="s">
        <v>54</v>
      </c>
      <c r="I841" t="s">
        <v>1159</v>
      </c>
      <c r="J841">
        <v>18</v>
      </c>
      <c r="K841">
        <v>179000</v>
      </c>
      <c r="L841">
        <v>32220</v>
      </c>
      <c r="O841">
        <v>0</v>
      </c>
      <c r="P841" t="s">
        <v>2</v>
      </c>
      <c r="Q841" t="s">
        <v>21</v>
      </c>
    </row>
    <row r="842" spans="1:17" x14ac:dyDescent="0.25">
      <c r="A842" t="str">
        <f t="shared" si="14"/>
        <v>062019</v>
      </c>
      <c r="B842" t="s">
        <v>1470</v>
      </c>
      <c r="C842" t="s">
        <v>777</v>
      </c>
      <c r="D842">
        <v>211220</v>
      </c>
      <c r="E842" t="s">
        <v>51</v>
      </c>
      <c r="F842" t="s">
        <v>778</v>
      </c>
      <c r="G842" t="s">
        <v>1160</v>
      </c>
      <c r="H842" t="s">
        <v>54</v>
      </c>
      <c r="I842" t="s">
        <v>1161</v>
      </c>
      <c r="J842">
        <v>18</v>
      </c>
      <c r="K842">
        <v>179000</v>
      </c>
      <c r="L842">
        <v>32220</v>
      </c>
      <c r="O842">
        <v>0</v>
      </c>
      <c r="P842" t="s">
        <v>2</v>
      </c>
      <c r="Q842" t="s">
        <v>21</v>
      </c>
    </row>
    <row r="843" spans="1:17" x14ac:dyDescent="0.25">
      <c r="A843" t="str">
        <f t="shared" si="14"/>
        <v>062019</v>
      </c>
      <c r="B843" t="s">
        <v>1470</v>
      </c>
      <c r="C843" t="s">
        <v>777</v>
      </c>
      <c r="D843">
        <v>211220</v>
      </c>
      <c r="E843" t="s">
        <v>51</v>
      </c>
      <c r="F843" t="s">
        <v>778</v>
      </c>
      <c r="G843" t="s">
        <v>1160</v>
      </c>
      <c r="H843" t="s">
        <v>54</v>
      </c>
      <c r="I843" t="s">
        <v>1162</v>
      </c>
      <c r="J843">
        <v>18</v>
      </c>
      <c r="K843">
        <v>179000</v>
      </c>
      <c r="L843">
        <v>32220</v>
      </c>
      <c r="O843">
        <v>0</v>
      </c>
      <c r="P843" t="s">
        <v>2</v>
      </c>
      <c r="Q843" t="s">
        <v>21</v>
      </c>
    </row>
    <row r="844" spans="1:17" x14ac:dyDescent="0.25">
      <c r="A844" t="str">
        <f t="shared" si="14"/>
        <v>062019</v>
      </c>
      <c r="B844" t="s">
        <v>1470</v>
      </c>
      <c r="C844" t="s">
        <v>777</v>
      </c>
      <c r="D844">
        <v>203786</v>
      </c>
      <c r="E844" t="s">
        <v>51</v>
      </c>
      <c r="F844" t="s">
        <v>778</v>
      </c>
      <c r="G844" t="s">
        <v>1163</v>
      </c>
      <c r="H844" t="s">
        <v>54</v>
      </c>
      <c r="I844" t="s">
        <v>1164</v>
      </c>
      <c r="J844">
        <v>18</v>
      </c>
      <c r="K844">
        <v>172700</v>
      </c>
      <c r="L844">
        <v>31086</v>
      </c>
      <c r="O844">
        <v>0</v>
      </c>
      <c r="P844" t="s">
        <v>2</v>
      </c>
      <c r="Q844" t="s">
        <v>21</v>
      </c>
    </row>
    <row r="845" spans="1:17" x14ac:dyDescent="0.25">
      <c r="A845" t="str">
        <f t="shared" si="14"/>
        <v>062019</v>
      </c>
      <c r="B845" t="s">
        <v>1470</v>
      </c>
      <c r="C845" t="s">
        <v>777</v>
      </c>
      <c r="D845">
        <v>211220</v>
      </c>
      <c r="E845" t="s">
        <v>51</v>
      </c>
      <c r="F845" t="s">
        <v>778</v>
      </c>
      <c r="G845" t="s">
        <v>1149</v>
      </c>
      <c r="H845" t="s">
        <v>54</v>
      </c>
      <c r="I845" t="s">
        <v>1165</v>
      </c>
      <c r="J845">
        <v>18</v>
      </c>
      <c r="K845">
        <v>179000</v>
      </c>
      <c r="L845">
        <v>32220</v>
      </c>
      <c r="O845">
        <v>0</v>
      </c>
      <c r="P845" t="s">
        <v>2</v>
      </c>
      <c r="Q845" t="s">
        <v>21</v>
      </c>
    </row>
    <row r="846" spans="1:17" x14ac:dyDescent="0.25">
      <c r="A846" t="str">
        <f t="shared" si="14"/>
        <v>062019</v>
      </c>
      <c r="B846" t="s">
        <v>1470</v>
      </c>
      <c r="C846" t="s">
        <v>777</v>
      </c>
      <c r="D846">
        <v>211220</v>
      </c>
      <c r="E846" t="s">
        <v>51</v>
      </c>
      <c r="F846" t="s">
        <v>778</v>
      </c>
      <c r="G846" t="s">
        <v>1160</v>
      </c>
      <c r="H846" t="s">
        <v>54</v>
      </c>
      <c r="I846" t="s">
        <v>1166</v>
      </c>
      <c r="J846">
        <v>18</v>
      </c>
      <c r="K846">
        <v>179000</v>
      </c>
      <c r="L846">
        <v>32220</v>
      </c>
      <c r="O846">
        <v>0</v>
      </c>
      <c r="P846" t="s">
        <v>2</v>
      </c>
      <c r="Q846" t="s">
        <v>21</v>
      </c>
    </row>
    <row r="847" spans="1:17" x14ac:dyDescent="0.25">
      <c r="A847" t="str">
        <f t="shared" si="14"/>
        <v>062019</v>
      </c>
      <c r="B847" t="s">
        <v>1470</v>
      </c>
      <c r="C847" t="s">
        <v>777</v>
      </c>
      <c r="D847">
        <v>211220</v>
      </c>
      <c r="E847" t="s">
        <v>51</v>
      </c>
      <c r="F847" t="s">
        <v>778</v>
      </c>
      <c r="G847" t="s">
        <v>1167</v>
      </c>
      <c r="H847" t="s">
        <v>54</v>
      </c>
      <c r="I847" t="s">
        <v>1168</v>
      </c>
      <c r="J847">
        <v>18</v>
      </c>
      <c r="K847">
        <v>179000</v>
      </c>
      <c r="L847">
        <v>32220</v>
      </c>
      <c r="O847">
        <v>0</v>
      </c>
      <c r="P847" t="s">
        <v>2</v>
      </c>
      <c r="Q847" t="s">
        <v>21</v>
      </c>
    </row>
    <row r="848" spans="1:17" x14ac:dyDescent="0.25">
      <c r="A848" t="str">
        <f t="shared" si="14"/>
        <v>062019</v>
      </c>
      <c r="B848" t="s">
        <v>1470</v>
      </c>
      <c r="C848" t="s">
        <v>777</v>
      </c>
      <c r="D848">
        <v>211220</v>
      </c>
      <c r="E848" t="s">
        <v>51</v>
      </c>
      <c r="F848" t="s">
        <v>778</v>
      </c>
      <c r="G848" t="s">
        <v>1169</v>
      </c>
      <c r="H848" t="s">
        <v>54</v>
      </c>
      <c r="I848" t="s">
        <v>1170</v>
      </c>
      <c r="J848">
        <v>18</v>
      </c>
      <c r="K848">
        <v>179000</v>
      </c>
      <c r="L848">
        <v>32220</v>
      </c>
      <c r="O848">
        <v>0</v>
      </c>
      <c r="P848" t="s">
        <v>2</v>
      </c>
      <c r="Q848" t="s">
        <v>21</v>
      </c>
    </row>
    <row r="849" spans="1:17" x14ac:dyDescent="0.25">
      <c r="A849" t="str">
        <f t="shared" si="14"/>
        <v>062019</v>
      </c>
      <c r="B849" t="s">
        <v>1470</v>
      </c>
      <c r="C849" t="s">
        <v>777</v>
      </c>
      <c r="D849">
        <v>211220</v>
      </c>
      <c r="E849" t="s">
        <v>51</v>
      </c>
      <c r="F849" t="s">
        <v>778</v>
      </c>
      <c r="G849" t="s">
        <v>1169</v>
      </c>
      <c r="H849" t="s">
        <v>54</v>
      </c>
      <c r="I849" t="s">
        <v>1171</v>
      </c>
      <c r="J849">
        <v>18</v>
      </c>
      <c r="K849">
        <v>179000</v>
      </c>
      <c r="L849">
        <v>32220</v>
      </c>
      <c r="O849">
        <v>0</v>
      </c>
      <c r="P849" t="s">
        <v>2</v>
      </c>
      <c r="Q849" t="s">
        <v>21</v>
      </c>
    </row>
    <row r="850" spans="1:17" x14ac:dyDescent="0.25">
      <c r="A850" t="str">
        <f t="shared" si="14"/>
        <v>062019</v>
      </c>
      <c r="B850" t="s">
        <v>1470</v>
      </c>
      <c r="C850" t="s">
        <v>777</v>
      </c>
      <c r="D850">
        <v>211220</v>
      </c>
      <c r="E850" t="s">
        <v>51</v>
      </c>
      <c r="F850" t="s">
        <v>778</v>
      </c>
      <c r="G850" t="s">
        <v>1172</v>
      </c>
      <c r="H850" t="s">
        <v>54</v>
      </c>
      <c r="I850" t="s">
        <v>1173</v>
      </c>
      <c r="J850">
        <v>18</v>
      </c>
      <c r="K850">
        <v>179000</v>
      </c>
      <c r="L850">
        <v>32220</v>
      </c>
      <c r="O850">
        <v>0</v>
      </c>
      <c r="P850" t="s">
        <v>2</v>
      </c>
      <c r="Q850" t="s">
        <v>21</v>
      </c>
    </row>
    <row r="851" spans="1:17" x14ac:dyDescent="0.25">
      <c r="A851" t="str">
        <f t="shared" si="14"/>
        <v>062019</v>
      </c>
      <c r="B851" t="s">
        <v>1470</v>
      </c>
      <c r="C851" t="s">
        <v>777</v>
      </c>
      <c r="D851">
        <v>211220</v>
      </c>
      <c r="E851" t="s">
        <v>51</v>
      </c>
      <c r="F851" t="s">
        <v>778</v>
      </c>
      <c r="G851" t="s">
        <v>1174</v>
      </c>
      <c r="H851" t="s">
        <v>54</v>
      </c>
      <c r="I851" t="s">
        <v>1175</v>
      </c>
      <c r="J851">
        <v>18</v>
      </c>
      <c r="K851">
        <v>179000</v>
      </c>
      <c r="L851">
        <v>32220</v>
      </c>
      <c r="O851">
        <v>0</v>
      </c>
      <c r="P851" t="s">
        <v>2</v>
      </c>
      <c r="Q851" t="s">
        <v>21</v>
      </c>
    </row>
    <row r="852" spans="1:17" x14ac:dyDescent="0.25">
      <c r="A852" t="str">
        <f t="shared" si="14"/>
        <v>062019</v>
      </c>
      <c r="B852" t="s">
        <v>1470</v>
      </c>
      <c r="C852" t="s">
        <v>777</v>
      </c>
      <c r="D852">
        <v>211220</v>
      </c>
      <c r="E852" t="s">
        <v>51</v>
      </c>
      <c r="F852" t="s">
        <v>778</v>
      </c>
      <c r="G852" t="s">
        <v>1176</v>
      </c>
      <c r="H852" t="s">
        <v>54</v>
      </c>
      <c r="I852" t="s">
        <v>1177</v>
      </c>
      <c r="J852">
        <v>18</v>
      </c>
      <c r="K852">
        <v>179000</v>
      </c>
      <c r="L852">
        <v>32220</v>
      </c>
      <c r="O852">
        <v>0</v>
      </c>
      <c r="P852" t="s">
        <v>2</v>
      </c>
      <c r="Q852" t="s">
        <v>21</v>
      </c>
    </row>
    <row r="853" spans="1:17" x14ac:dyDescent="0.25">
      <c r="A853" t="str">
        <f t="shared" si="14"/>
        <v>062019</v>
      </c>
      <c r="B853" t="s">
        <v>1470</v>
      </c>
      <c r="C853" t="s">
        <v>777</v>
      </c>
      <c r="D853">
        <v>211220</v>
      </c>
      <c r="E853" t="s">
        <v>51</v>
      </c>
      <c r="F853" t="s">
        <v>778</v>
      </c>
      <c r="G853" t="s">
        <v>1176</v>
      </c>
      <c r="H853" t="s">
        <v>54</v>
      </c>
      <c r="I853" t="s">
        <v>1178</v>
      </c>
      <c r="J853">
        <v>18</v>
      </c>
      <c r="K853">
        <v>179000</v>
      </c>
      <c r="L853">
        <v>32220</v>
      </c>
      <c r="O853">
        <v>0</v>
      </c>
      <c r="P853" t="s">
        <v>2</v>
      </c>
      <c r="Q853" t="s">
        <v>21</v>
      </c>
    </row>
    <row r="854" spans="1:17" x14ac:dyDescent="0.25">
      <c r="A854" t="str">
        <f t="shared" si="14"/>
        <v>062019</v>
      </c>
      <c r="B854" t="s">
        <v>1470</v>
      </c>
      <c r="C854" t="s">
        <v>777</v>
      </c>
      <c r="D854">
        <v>211220</v>
      </c>
      <c r="E854" t="s">
        <v>51</v>
      </c>
      <c r="F854" t="s">
        <v>778</v>
      </c>
      <c r="G854" t="s">
        <v>1179</v>
      </c>
      <c r="H854" t="s">
        <v>54</v>
      </c>
      <c r="I854" t="s">
        <v>1180</v>
      </c>
      <c r="J854">
        <v>18</v>
      </c>
      <c r="K854">
        <v>179000</v>
      </c>
      <c r="L854">
        <v>32220</v>
      </c>
      <c r="O854">
        <v>0</v>
      </c>
      <c r="P854" t="s">
        <v>2</v>
      </c>
      <c r="Q854" t="s">
        <v>21</v>
      </c>
    </row>
    <row r="855" spans="1:17" x14ac:dyDescent="0.25">
      <c r="A855" t="str">
        <f t="shared" si="14"/>
        <v>062019</v>
      </c>
      <c r="B855" t="s">
        <v>1470</v>
      </c>
      <c r="C855" t="s">
        <v>777</v>
      </c>
      <c r="D855">
        <v>211220</v>
      </c>
      <c r="E855" t="s">
        <v>51</v>
      </c>
      <c r="F855" t="s">
        <v>778</v>
      </c>
      <c r="G855" t="s">
        <v>1181</v>
      </c>
      <c r="H855" t="s">
        <v>54</v>
      </c>
      <c r="I855" t="s">
        <v>1182</v>
      </c>
      <c r="J855">
        <v>18</v>
      </c>
      <c r="K855">
        <v>179000</v>
      </c>
      <c r="L855">
        <v>32220</v>
      </c>
      <c r="O855">
        <v>0</v>
      </c>
      <c r="P855" t="s">
        <v>2</v>
      </c>
      <c r="Q855" t="s">
        <v>21</v>
      </c>
    </row>
    <row r="856" spans="1:17" x14ac:dyDescent="0.25">
      <c r="A856" t="str">
        <f t="shared" si="14"/>
        <v>062019</v>
      </c>
      <c r="B856" t="s">
        <v>1470</v>
      </c>
      <c r="C856" t="s">
        <v>777</v>
      </c>
      <c r="D856">
        <v>193588.44</v>
      </c>
      <c r="E856" t="s">
        <v>51</v>
      </c>
      <c r="F856" t="s">
        <v>778</v>
      </c>
      <c r="G856" t="s">
        <v>1183</v>
      </c>
      <c r="H856" t="s">
        <v>54</v>
      </c>
      <c r="I856" t="s">
        <v>1184</v>
      </c>
      <c r="J856">
        <v>18</v>
      </c>
      <c r="K856">
        <v>164058</v>
      </c>
      <c r="L856">
        <v>29530.44</v>
      </c>
      <c r="O856">
        <v>0</v>
      </c>
      <c r="P856" t="s">
        <v>2</v>
      </c>
      <c r="Q856" t="s">
        <v>21</v>
      </c>
    </row>
    <row r="857" spans="1:17" x14ac:dyDescent="0.25">
      <c r="A857" t="str">
        <f t="shared" si="14"/>
        <v>062019</v>
      </c>
      <c r="B857" t="s">
        <v>1470</v>
      </c>
      <c r="C857" t="s">
        <v>777</v>
      </c>
      <c r="D857">
        <v>211220</v>
      </c>
      <c r="E857" t="s">
        <v>51</v>
      </c>
      <c r="F857" t="s">
        <v>778</v>
      </c>
      <c r="G857" t="s">
        <v>1181</v>
      </c>
      <c r="H857" t="s">
        <v>54</v>
      </c>
      <c r="I857" t="s">
        <v>1185</v>
      </c>
      <c r="J857">
        <v>18</v>
      </c>
      <c r="K857">
        <v>179000</v>
      </c>
      <c r="L857">
        <v>32220</v>
      </c>
      <c r="O857">
        <v>0</v>
      </c>
      <c r="P857" t="s">
        <v>2</v>
      </c>
      <c r="Q857" t="s">
        <v>21</v>
      </c>
    </row>
    <row r="858" spans="1:17" x14ac:dyDescent="0.25">
      <c r="A858" t="str">
        <f t="shared" si="14"/>
        <v>062019</v>
      </c>
      <c r="B858" t="s">
        <v>1470</v>
      </c>
      <c r="C858" t="s">
        <v>777</v>
      </c>
      <c r="D858">
        <v>211220</v>
      </c>
      <c r="E858" t="s">
        <v>51</v>
      </c>
      <c r="F858" t="s">
        <v>778</v>
      </c>
      <c r="G858" t="s">
        <v>1186</v>
      </c>
      <c r="H858" t="s">
        <v>54</v>
      </c>
      <c r="I858" t="s">
        <v>1187</v>
      </c>
      <c r="J858">
        <v>18</v>
      </c>
      <c r="K858">
        <v>179000</v>
      </c>
      <c r="L858">
        <v>32220</v>
      </c>
      <c r="O858">
        <v>0</v>
      </c>
      <c r="P858" t="s">
        <v>2</v>
      </c>
      <c r="Q858" t="s">
        <v>21</v>
      </c>
    </row>
    <row r="859" spans="1:17" x14ac:dyDescent="0.25">
      <c r="A859" t="str">
        <f t="shared" si="14"/>
        <v>062019</v>
      </c>
      <c r="B859" t="s">
        <v>1470</v>
      </c>
      <c r="C859" t="s">
        <v>777</v>
      </c>
      <c r="D859">
        <v>211220</v>
      </c>
      <c r="E859" t="s">
        <v>51</v>
      </c>
      <c r="F859" t="s">
        <v>778</v>
      </c>
      <c r="G859" t="s">
        <v>1186</v>
      </c>
      <c r="H859" t="s">
        <v>54</v>
      </c>
      <c r="I859" t="s">
        <v>1188</v>
      </c>
      <c r="J859">
        <v>18</v>
      </c>
      <c r="K859">
        <v>179000</v>
      </c>
      <c r="L859">
        <v>32220</v>
      </c>
      <c r="O859">
        <v>0</v>
      </c>
      <c r="P859" t="s">
        <v>2</v>
      </c>
      <c r="Q859" t="s">
        <v>21</v>
      </c>
    </row>
    <row r="860" spans="1:17" x14ac:dyDescent="0.25">
      <c r="A860" t="str">
        <f t="shared" si="14"/>
        <v>062019</v>
      </c>
      <c r="B860" t="s">
        <v>1470</v>
      </c>
      <c r="C860" t="s">
        <v>777</v>
      </c>
      <c r="D860">
        <v>211220</v>
      </c>
      <c r="E860" t="s">
        <v>51</v>
      </c>
      <c r="F860" t="s">
        <v>778</v>
      </c>
      <c r="G860" t="s">
        <v>1179</v>
      </c>
      <c r="H860" t="s">
        <v>54</v>
      </c>
      <c r="I860" t="s">
        <v>1189</v>
      </c>
      <c r="J860">
        <v>18</v>
      </c>
      <c r="K860">
        <v>179000</v>
      </c>
      <c r="L860">
        <v>32220</v>
      </c>
      <c r="O860">
        <v>0</v>
      </c>
      <c r="P860" t="s">
        <v>2</v>
      </c>
      <c r="Q860" t="s">
        <v>21</v>
      </c>
    </row>
    <row r="861" spans="1:17" x14ac:dyDescent="0.25">
      <c r="A861" t="str">
        <f t="shared" si="14"/>
        <v>062019</v>
      </c>
      <c r="B861" t="s">
        <v>1470</v>
      </c>
      <c r="C861" t="s">
        <v>777</v>
      </c>
      <c r="D861">
        <v>211220</v>
      </c>
      <c r="E861" t="s">
        <v>51</v>
      </c>
      <c r="F861" t="s">
        <v>778</v>
      </c>
      <c r="G861" t="s">
        <v>1181</v>
      </c>
      <c r="H861" t="s">
        <v>54</v>
      </c>
      <c r="I861" t="s">
        <v>1190</v>
      </c>
      <c r="J861">
        <v>18</v>
      </c>
      <c r="K861">
        <v>179000</v>
      </c>
      <c r="L861">
        <v>32220</v>
      </c>
      <c r="O861">
        <v>0</v>
      </c>
      <c r="P861" t="s">
        <v>2</v>
      </c>
      <c r="Q861" t="s">
        <v>21</v>
      </c>
    </row>
    <row r="862" spans="1:17" x14ac:dyDescent="0.25">
      <c r="A862" t="str">
        <f t="shared" si="14"/>
        <v>062019</v>
      </c>
      <c r="B862" t="s">
        <v>1470</v>
      </c>
      <c r="C862" t="s">
        <v>777</v>
      </c>
      <c r="D862">
        <v>12390</v>
      </c>
      <c r="E862" t="s">
        <v>51</v>
      </c>
      <c r="F862" t="s">
        <v>778</v>
      </c>
      <c r="G862" t="s">
        <v>1191</v>
      </c>
      <c r="H862" t="s">
        <v>54</v>
      </c>
      <c r="I862" t="s">
        <v>1192</v>
      </c>
      <c r="J862">
        <v>18</v>
      </c>
      <c r="K862">
        <v>10500</v>
      </c>
      <c r="L862">
        <v>1890</v>
      </c>
      <c r="O862">
        <v>0</v>
      </c>
      <c r="P862" t="s">
        <v>2</v>
      </c>
      <c r="Q862" t="s">
        <v>21</v>
      </c>
    </row>
    <row r="863" spans="1:17" x14ac:dyDescent="0.25">
      <c r="A863" t="str">
        <f t="shared" si="14"/>
        <v>062019</v>
      </c>
      <c r="B863" t="s">
        <v>1470</v>
      </c>
      <c r="C863" t="s">
        <v>1193</v>
      </c>
      <c r="D863">
        <v>290124.24</v>
      </c>
      <c r="E863" t="s">
        <v>51</v>
      </c>
      <c r="F863" t="s">
        <v>1194</v>
      </c>
      <c r="G863" t="s">
        <v>1195</v>
      </c>
      <c r="H863" t="s">
        <v>54</v>
      </c>
      <c r="I863" t="s">
        <v>1196</v>
      </c>
      <c r="J863">
        <v>18</v>
      </c>
      <c r="K863">
        <v>245868</v>
      </c>
      <c r="L863">
        <v>44256.24</v>
      </c>
      <c r="O863">
        <v>0</v>
      </c>
      <c r="P863" t="s">
        <v>2</v>
      </c>
      <c r="Q863" t="s">
        <v>21</v>
      </c>
    </row>
    <row r="864" spans="1:17" x14ac:dyDescent="0.25">
      <c r="A864" t="str">
        <f t="shared" si="14"/>
        <v>062019</v>
      </c>
      <c r="B864" t="s">
        <v>1470</v>
      </c>
      <c r="C864" t="s">
        <v>50</v>
      </c>
      <c r="D864">
        <v>96063.8</v>
      </c>
      <c r="E864" t="s">
        <v>51</v>
      </c>
      <c r="F864" t="s">
        <v>52</v>
      </c>
      <c r="G864" t="s">
        <v>1197</v>
      </c>
      <c r="H864" t="s">
        <v>54</v>
      </c>
      <c r="I864" t="s">
        <v>1198</v>
      </c>
      <c r="J864">
        <v>18</v>
      </c>
      <c r="K864">
        <v>81410</v>
      </c>
      <c r="M864">
        <v>7326.9</v>
      </c>
      <c r="N864">
        <v>7326.9</v>
      </c>
      <c r="P864" t="s">
        <v>2</v>
      </c>
      <c r="Q864" t="s">
        <v>21</v>
      </c>
    </row>
    <row r="865" spans="1:17" x14ac:dyDescent="0.25">
      <c r="A865" t="str">
        <f t="shared" si="14"/>
        <v>062019</v>
      </c>
      <c r="B865" t="s">
        <v>1470</v>
      </c>
      <c r="C865" t="s">
        <v>50</v>
      </c>
      <c r="D865">
        <v>236354</v>
      </c>
      <c r="E865" t="s">
        <v>51</v>
      </c>
      <c r="F865" t="s">
        <v>52</v>
      </c>
      <c r="G865" t="s">
        <v>1174</v>
      </c>
      <c r="H865" t="s">
        <v>54</v>
      </c>
      <c r="I865" t="s">
        <v>1199</v>
      </c>
      <c r="J865">
        <v>18</v>
      </c>
      <c r="K865">
        <v>200300</v>
      </c>
      <c r="M865">
        <v>18027</v>
      </c>
      <c r="N865">
        <v>18027</v>
      </c>
      <c r="O865">
        <v>0</v>
      </c>
      <c r="P865" t="s">
        <v>2</v>
      </c>
      <c r="Q865" t="s">
        <v>21</v>
      </c>
    </row>
    <row r="866" spans="1:17" x14ac:dyDescent="0.25">
      <c r="A866" t="str">
        <f t="shared" si="14"/>
        <v>062019</v>
      </c>
      <c r="B866" t="s">
        <v>1470</v>
      </c>
      <c r="C866" t="s">
        <v>50</v>
      </c>
      <c r="D866">
        <v>219536.64000000001</v>
      </c>
      <c r="E866" t="s">
        <v>51</v>
      </c>
      <c r="F866" t="s">
        <v>52</v>
      </c>
      <c r="G866" t="s">
        <v>1197</v>
      </c>
      <c r="H866" t="s">
        <v>54</v>
      </c>
      <c r="I866" t="s">
        <v>1200</v>
      </c>
      <c r="J866">
        <v>18</v>
      </c>
      <c r="K866">
        <v>186048</v>
      </c>
      <c r="M866">
        <v>16744.32</v>
      </c>
      <c r="N866">
        <v>16744.32</v>
      </c>
      <c r="O866">
        <v>0</v>
      </c>
      <c r="P866" t="s">
        <v>2</v>
      </c>
      <c r="Q866" t="s">
        <v>21</v>
      </c>
    </row>
    <row r="867" spans="1:17" x14ac:dyDescent="0.25">
      <c r="A867" t="str">
        <f t="shared" si="14"/>
        <v>062019</v>
      </c>
      <c r="B867" t="s">
        <v>1470</v>
      </c>
      <c r="C867" t="s">
        <v>50</v>
      </c>
      <c r="D867">
        <v>218418</v>
      </c>
      <c r="E867" t="s">
        <v>51</v>
      </c>
      <c r="F867" t="s">
        <v>52</v>
      </c>
      <c r="G867" t="s">
        <v>1160</v>
      </c>
      <c r="H867" t="s">
        <v>54</v>
      </c>
      <c r="I867" t="s">
        <v>1201</v>
      </c>
      <c r="J867">
        <v>18</v>
      </c>
      <c r="K867">
        <v>185100</v>
      </c>
      <c r="M867">
        <v>16659</v>
      </c>
      <c r="N867">
        <v>16659</v>
      </c>
      <c r="O867">
        <v>0</v>
      </c>
      <c r="P867" t="s">
        <v>2</v>
      </c>
      <c r="Q867" t="s">
        <v>21</v>
      </c>
    </row>
    <row r="868" spans="1:17" x14ac:dyDescent="0.25">
      <c r="A868" t="str">
        <f t="shared" si="14"/>
        <v>062019</v>
      </c>
      <c r="B868" t="s">
        <v>1470</v>
      </c>
      <c r="C868" t="s">
        <v>535</v>
      </c>
      <c r="D868">
        <v>314942</v>
      </c>
      <c r="E868" t="s">
        <v>51</v>
      </c>
      <c r="F868" t="s">
        <v>52</v>
      </c>
      <c r="G868" t="s">
        <v>1167</v>
      </c>
      <c r="H868" t="s">
        <v>54</v>
      </c>
      <c r="I868" t="s">
        <v>1202</v>
      </c>
      <c r="J868">
        <v>18</v>
      </c>
      <c r="K868">
        <v>266900</v>
      </c>
      <c r="M868">
        <v>24021</v>
      </c>
      <c r="N868">
        <v>24021</v>
      </c>
      <c r="O868">
        <v>0</v>
      </c>
      <c r="P868" t="s">
        <v>2</v>
      </c>
      <c r="Q868" t="s">
        <v>21</v>
      </c>
    </row>
    <row r="869" spans="1:17" x14ac:dyDescent="0.25">
      <c r="A869" t="str">
        <f t="shared" si="14"/>
        <v>062019</v>
      </c>
      <c r="B869" t="s">
        <v>1470</v>
      </c>
      <c r="C869" t="s">
        <v>535</v>
      </c>
      <c r="D869">
        <v>314942</v>
      </c>
      <c r="E869" t="s">
        <v>51</v>
      </c>
      <c r="F869" t="s">
        <v>52</v>
      </c>
      <c r="G869" t="s">
        <v>1167</v>
      </c>
      <c r="H869" t="s">
        <v>54</v>
      </c>
      <c r="I869" t="s">
        <v>1203</v>
      </c>
      <c r="J869">
        <v>18</v>
      </c>
      <c r="K869">
        <v>266900</v>
      </c>
      <c r="M869">
        <v>24021</v>
      </c>
      <c r="N869">
        <v>24021</v>
      </c>
      <c r="O869">
        <v>0</v>
      </c>
      <c r="P869" t="s">
        <v>2</v>
      </c>
      <c r="Q869" t="s">
        <v>21</v>
      </c>
    </row>
    <row r="870" spans="1:17" x14ac:dyDescent="0.25">
      <c r="A870" t="str">
        <f t="shared" si="14"/>
        <v>062019</v>
      </c>
      <c r="B870" t="s">
        <v>1470</v>
      </c>
      <c r="C870" t="s">
        <v>535</v>
      </c>
      <c r="D870">
        <v>314942</v>
      </c>
      <c r="E870" t="s">
        <v>51</v>
      </c>
      <c r="F870" t="s">
        <v>52</v>
      </c>
      <c r="G870" t="s">
        <v>1191</v>
      </c>
      <c r="H870" t="s">
        <v>54</v>
      </c>
      <c r="I870" t="s">
        <v>1204</v>
      </c>
      <c r="J870">
        <v>18</v>
      </c>
      <c r="K870">
        <v>266900</v>
      </c>
      <c r="M870">
        <v>24021</v>
      </c>
      <c r="N870">
        <v>24021</v>
      </c>
      <c r="O870">
        <v>0</v>
      </c>
      <c r="P870" t="s">
        <v>2</v>
      </c>
      <c r="Q870" t="s">
        <v>21</v>
      </c>
    </row>
    <row r="871" spans="1:17" x14ac:dyDescent="0.25">
      <c r="A871" t="str">
        <f t="shared" si="14"/>
        <v>062019</v>
      </c>
      <c r="B871" t="s">
        <v>1470</v>
      </c>
      <c r="C871" t="s">
        <v>535</v>
      </c>
      <c r="D871">
        <v>314942</v>
      </c>
      <c r="E871" t="s">
        <v>51</v>
      </c>
      <c r="F871" t="s">
        <v>52</v>
      </c>
      <c r="G871" t="s">
        <v>1205</v>
      </c>
      <c r="H871" t="s">
        <v>54</v>
      </c>
      <c r="I871" t="s">
        <v>1206</v>
      </c>
      <c r="J871">
        <v>18</v>
      </c>
      <c r="K871">
        <v>266900</v>
      </c>
      <c r="M871">
        <v>24021</v>
      </c>
      <c r="N871">
        <v>24021</v>
      </c>
      <c r="O871">
        <v>0</v>
      </c>
      <c r="P871" t="s">
        <v>2</v>
      </c>
      <c r="Q871" t="s">
        <v>21</v>
      </c>
    </row>
    <row r="872" spans="1:17" x14ac:dyDescent="0.25">
      <c r="A872" t="str">
        <f t="shared" si="14"/>
        <v>062019</v>
      </c>
      <c r="B872" t="s">
        <v>1470</v>
      </c>
      <c r="C872" t="s">
        <v>535</v>
      </c>
      <c r="D872">
        <v>314942</v>
      </c>
      <c r="E872" t="s">
        <v>51</v>
      </c>
      <c r="F872" t="s">
        <v>52</v>
      </c>
      <c r="G872" t="s">
        <v>1163</v>
      </c>
      <c r="H872" t="s">
        <v>54</v>
      </c>
      <c r="I872" t="s">
        <v>1207</v>
      </c>
      <c r="J872">
        <v>18</v>
      </c>
      <c r="K872">
        <v>266900</v>
      </c>
      <c r="M872">
        <v>24021</v>
      </c>
      <c r="N872">
        <v>24021</v>
      </c>
      <c r="O872">
        <v>0</v>
      </c>
      <c r="P872" t="s">
        <v>2</v>
      </c>
      <c r="Q872" t="s">
        <v>21</v>
      </c>
    </row>
    <row r="873" spans="1:17" x14ac:dyDescent="0.25">
      <c r="A873" t="str">
        <f t="shared" si="14"/>
        <v>062019</v>
      </c>
      <c r="B873" t="s">
        <v>1470</v>
      </c>
      <c r="C873" t="s">
        <v>535</v>
      </c>
      <c r="D873">
        <v>314942</v>
      </c>
      <c r="E873" t="s">
        <v>51</v>
      </c>
      <c r="F873" t="s">
        <v>52</v>
      </c>
      <c r="G873" t="s">
        <v>1205</v>
      </c>
      <c r="H873" t="s">
        <v>54</v>
      </c>
      <c r="I873" t="s">
        <v>1208</v>
      </c>
      <c r="J873">
        <v>18</v>
      </c>
      <c r="K873">
        <v>266900</v>
      </c>
      <c r="M873">
        <v>24021</v>
      </c>
      <c r="N873">
        <v>24021</v>
      </c>
      <c r="O873">
        <v>0</v>
      </c>
      <c r="P873" t="s">
        <v>2</v>
      </c>
      <c r="Q873" t="s">
        <v>21</v>
      </c>
    </row>
    <row r="874" spans="1:17" x14ac:dyDescent="0.25">
      <c r="A874" t="str">
        <f t="shared" si="14"/>
        <v>062019</v>
      </c>
      <c r="B874" t="s">
        <v>1470</v>
      </c>
      <c r="C874" t="s">
        <v>535</v>
      </c>
      <c r="D874">
        <v>314942</v>
      </c>
      <c r="E874" t="s">
        <v>51</v>
      </c>
      <c r="F874" t="s">
        <v>52</v>
      </c>
      <c r="G874" t="s">
        <v>1191</v>
      </c>
      <c r="H874" t="s">
        <v>54</v>
      </c>
      <c r="I874" t="s">
        <v>1209</v>
      </c>
      <c r="J874">
        <v>18</v>
      </c>
      <c r="K874">
        <v>266900</v>
      </c>
      <c r="M874">
        <v>24021</v>
      </c>
      <c r="N874">
        <v>24021</v>
      </c>
      <c r="O874">
        <v>0</v>
      </c>
      <c r="P874" t="s">
        <v>2</v>
      </c>
      <c r="Q874" t="s">
        <v>21</v>
      </c>
    </row>
    <row r="875" spans="1:17" x14ac:dyDescent="0.25">
      <c r="A875" t="str">
        <f t="shared" si="14"/>
        <v>062019</v>
      </c>
      <c r="B875" t="s">
        <v>1470</v>
      </c>
      <c r="C875" t="s">
        <v>535</v>
      </c>
      <c r="D875">
        <v>314942</v>
      </c>
      <c r="E875" t="s">
        <v>51</v>
      </c>
      <c r="F875" t="s">
        <v>52</v>
      </c>
      <c r="G875" t="s">
        <v>1154</v>
      </c>
      <c r="H875" t="s">
        <v>54</v>
      </c>
      <c r="I875" t="s">
        <v>1210</v>
      </c>
      <c r="J875">
        <v>18</v>
      </c>
      <c r="K875">
        <v>266900</v>
      </c>
      <c r="M875">
        <v>24021</v>
      </c>
      <c r="N875">
        <v>24021</v>
      </c>
      <c r="O875">
        <v>0</v>
      </c>
      <c r="P875" t="s">
        <v>2</v>
      </c>
      <c r="Q875" t="s">
        <v>21</v>
      </c>
    </row>
    <row r="876" spans="1:17" x14ac:dyDescent="0.25">
      <c r="A876" t="str">
        <f t="shared" si="14"/>
        <v>062019</v>
      </c>
      <c r="B876" t="s">
        <v>1470</v>
      </c>
      <c r="C876" t="s">
        <v>535</v>
      </c>
      <c r="D876">
        <v>314942</v>
      </c>
      <c r="E876" t="s">
        <v>51</v>
      </c>
      <c r="F876" t="s">
        <v>52</v>
      </c>
      <c r="G876" t="s">
        <v>1154</v>
      </c>
      <c r="H876" t="s">
        <v>54</v>
      </c>
      <c r="I876" t="s">
        <v>1211</v>
      </c>
      <c r="J876">
        <v>18</v>
      </c>
      <c r="K876">
        <v>266900</v>
      </c>
      <c r="M876">
        <v>24021</v>
      </c>
      <c r="N876">
        <v>24021</v>
      </c>
      <c r="O876">
        <v>0</v>
      </c>
      <c r="P876" t="s">
        <v>2</v>
      </c>
      <c r="Q876" t="s">
        <v>21</v>
      </c>
    </row>
    <row r="877" spans="1:17" x14ac:dyDescent="0.25">
      <c r="A877" t="str">
        <f t="shared" si="14"/>
        <v>062019</v>
      </c>
      <c r="B877" t="s">
        <v>1470</v>
      </c>
      <c r="C877" t="s">
        <v>535</v>
      </c>
      <c r="D877">
        <v>314942</v>
      </c>
      <c r="E877" t="s">
        <v>51</v>
      </c>
      <c r="F877" t="s">
        <v>52</v>
      </c>
      <c r="G877" t="s">
        <v>1154</v>
      </c>
      <c r="H877" t="s">
        <v>54</v>
      </c>
      <c r="I877" t="s">
        <v>1212</v>
      </c>
      <c r="J877">
        <v>18</v>
      </c>
      <c r="K877">
        <v>266900</v>
      </c>
      <c r="M877">
        <v>24021</v>
      </c>
      <c r="N877">
        <v>24021</v>
      </c>
      <c r="O877">
        <v>0</v>
      </c>
      <c r="P877" t="s">
        <v>2</v>
      </c>
      <c r="Q877" t="s">
        <v>21</v>
      </c>
    </row>
    <row r="878" spans="1:17" x14ac:dyDescent="0.25">
      <c r="A878" t="str">
        <f t="shared" si="14"/>
        <v>062019</v>
      </c>
      <c r="B878" t="s">
        <v>1470</v>
      </c>
      <c r="C878" t="s">
        <v>535</v>
      </c>
      <c r="D878">
        <v>314942</v>
      </c>
      <c r="E878" t="s">
        <v>51</v>
      </c>
      <c r="F878" t="s">
        <v>52</v>
      </c>
      <c r="G878" t="s">
        <v>1163</v>
      </c>
      <c r="H878" t="s">
        <v>54</v>
      </c>
      <c r="I878" t="s">
        <v>1213</v>
      </c>
      <c r="J878">
        <v>18</v>
      </c>
      <c r="K878">
        <v>266900</v>
      </c>
      <c r="M878">
        <v>24021</v>
      </c>
      <c r="N878">
        <v>24021</v>
      </c>
      <c r="O878">
        <v>0</v>
      </c>
      <c r="P878" t="s">
        <v>2</v>
      </c>
      <c r="Q878" t="s">
        <v>21</v>
      </c>
    </row>
    <row r="879" spans="1:17" x14ac:dyDescent="0.25">
      <c r="A879" t="str">
        <f t="shared" si="14"/>
        <v>062019</v>
      </c>
      <c r="B879" t="s">
        <v>1470</v>
      </c>
      <c r="C879" t="s">
        <v>72</v>
      </c>
      <c r="D879">
        <v>440564.8</v>
      </c>
      <c r="E879" t="s">
        <v>51</v>
      </c>
      <c r="F879" t="s">
        <v>52</v>
      </c>
      <c r="G879" t="s">
        <v>1160</v>
      </c>
      <c r="H879" t="s">
        <v>54</v>
      </c>
      <c r="I879" t="s">
        <v>1214</v>
      </c>
      <c r="J879">
        <v>18</v>
      </c>
      <c r="K879">
        <v>373360</v>
      </c>
      <c r="M879">
        <v>33602.400000000001</v>
      </c>
      <c r="N879">
        <v>33602.400000000001</v>
      </c>
      <c r="O879">
        <v>0</v>
      </c>
      <c r="P879" t="s">
        <v>2</v>
      </c>
      <c r="Q879" t="s">
        <v>21</v>
      </c>
    </row>
    <row r="880" spans="1:17" x14ac:dyDescent="0.25">
      <c r="A880" t="str">
        <f t="shared" si="14"/>
        <v>062019</v>
      </c>
      <c r="B880" t="s">
        <v>1470</v>
      </c>
      <c r="C880" t="s">
        <v>74</v>
      </c>
      <c r="D880">
        <v>463361.22</v>
      </c>
      <c r="E880" t="s">
        <v>51</v>
      </c>
      <c r="F880" t="s">
        <v>52</v>
      </c>
      <c r="G880" t="s">
        <v>1215</v>
      </c>
      <c r="H880" t="s">
        <v>54</v>
      </c>
      <c r="I880" t="s">
        <v>1216</v>
      </c>
      <c r="J880">
        <v>18</v>
      </c>
      <c r="K880">
        <v>392679</v>
      </c>
      <c r="M880">
        <v>35341.11</v>
      </c>
      <c r="N880">
        <v>35341.11</v>
      </c>
      <c r="O880">
        <v>0</v>
      </c>
      <c r="P880" t="s">
        <v>2</v>
      </c>
      <c r="Q880" t="s">
        <v>21</v>
      </c>
    </row>
    <row r="881" spans="1:17" x14ac:dyDescent="0.25">
      <c r="A881" t="str">
        <f t="shared" si="14"/>
        <v>062019</v>
      </c>
      <c r="B881" t="s">
        <v>1470</v>
      </c>
      <c r="C881" t="s">
        <v>74</v>
      </c>
      <c r="D881">
        <v>15527.62</v>
      </c>
      <c r="E881" t="s">
        <v>51</v>
      </c>
      <c r="F881" t="s">
        <v>52</v>
      </c>
      <c r="G881" t="s">
        <v>1154</v>
      </c>
      <c r="H881" t="s">
        <v>54</v>
      </c>
      <c r="I881" t="s">
        <v>1217</v>
      </c>
      <c r="J881">
        <v>18</v>
      </c>
      <c r="K881">
        <v>13159</v>
      </c>
      <c r="M881">
        <v>1184.31</v>
      </c>
      <c r="N881">
        <v>1184.31</v>
      </c>
      <c r="O881">
        <v>0</v>
      </c>
      <c r="P881" t="s">
        <v>2</v>
      </c>
      <c r="Q881" t="s">
        <v>21</v>
      </c>
    </row>
    <row r="882" spans="1:17" x14ac:dyDescent="0.25">
      <c r="A882" t="str">
        <f t="shared" si="14"/>
        <v>062019</v>
      </c>
      <c r="B882" t="s">
        <v>1470</v>
      </c>
      <c r="C882" t="s">
        <v>81</v>
      </c>
      <c r="D882">
        <v>211385.2</v>
      </c>
      <c r="E882" t="s">
        <v>51</v>
      </c>
      <c r="F882" t="s">
        <v>52</v>
      </c>
      <c r="G882" t="s">
        <v>1149</v>
      </c>
      <c r="H882" t="s">
        <v>54</v>
      </c>
      <c r="I882" t="s">
        <v>1218</v>
      </c>
      <c r="J882">
        <v>18</v>
      </c>
      <c r="K882">
        <v>179140</v>
      </c>
      <c r="M882">
        <v>16122.6</v>
      </c>
      <c r="N882">
        <v>16122.6</v>
      </c>
      <c r="O882">
        <v>0</v>
      </c>
      <c r="P882" t="s">
        <v>2</v>
      </c>
      <c r="Q882" t="s">
        <v>21</v>
      </c>
    </row>
    <row r="883" spans="1:17" x14ac:dyDescent="0.25">
      <c r="A883" t="str">
        <f t="shared" si="14"/>
        <v>062019</v>
      </c>
      <c r="B883" t="s">
        <v>1470</v>
      </c>
      <c r="C883" t="s">
        <v>81</v>
      </c>
      <c r="D883">
        <v>135086.39999999999</v>
      </c>
      <c r="E883" t="s">
        <v>51</v>
      </c>
      <c r="F883" t="s">
        <v>52</v>
      </c>
      <c r="G883" t="s">
        <v>1183</v>
      </c>
      <c r="H883" t="s">
        <v>54</v>
      </c>
      <c r="I883" t="s">
        <v>1219</v>
      </c>
      <c r="J883">
        <v>18</v>
      </c>
      <c r="K883">
        <v>114480</v>
      </c>
      <c r="M883">
        <v>10303.200000000001</v>
      </c>
      <c r="N883">
        <v>10303.200000000001</v>
      </c>
      <c r="O883">
        <v>0</v>
      </c>
      <c r="P883" t="s">
        <v>2</v>
      </c>
      <c r="Q883" t="s">
        <v>21</v>
      </c>
    </row>
    <row r="884" spans="1:17" x14ac:dyDescent="0.25">
      <c r="A884" t="str">
        <f t="shared" si="14"/>
        <v>062019</v>
      </c>
      <c r="B884" t="s">
        <v>1470</v>
      </c>
      <c r="C884" t="s">
        <v>81</v>
      </c>
      <c r="D884">
        <v>175737.4</v>
      </c>
      <c r="E884" t="s">
        <v>51</v>
      </c>
      <c r="F884" t="s">
        <v>52</v>
      </c>
      <c r="G884" t="s">
        <v>1151</v>
      </c>
      <c r="H884" t="s">
        <v>54</v>
      </c>
      <c r="I884" t="s">
        <v>1220</v>
      </c>
      <c r="J884">
        <v>18</v>
      </c>
      <c r="K884">
        <v>148930</v>
      </c>
      <c r="M884">
        <v>13403.7</v>
      </c>
      <c r="N884">
        <v>13403.7</v>
      </c>
      <c r="O884">
        <v>0</v>
      </c>
      <c r="P884" t="s">
        <v>2</v>
      </c>
      <c r="Q884" t="s">
        <v>21</v>
      </c>
    </row>
    <row r="885" spans="1:17" x14ac:dyDescent="0.25">
      <c r="A885" t="str">
        <f t="shared" si="14"/>
        <v>062019</v>
      </c>
      <c r="B885" t="s">
        <v>1470</v>
      </c>
      <c r="C885" t="s">
        <v>81</v>
      </c>
      <c r="D885">
        <v>208883.6</v>
      </c>
      <c r="E885" t="s">
        <v>51</v>
      </c>
      <c r="F885" t="s">
        <v>52</v>
      </c>
      <c r="G885" t="s">
        <v>1195</v>
      </c>
      <c r="H885" t="s">
        <v>54</v>
      </c>
      <c r="I885" t="s">
        <v>1221</v>
      </c>
      <c r="J885">
        <v>18</v>
      </c>
      <c r="K885">
        <v>177020</v>
      </c>
      <c r="M885">
        <v>15931.8</v>
      </c>
      <c r="N885">
        <v>15931.8</v>
      </c>
      <c r="O885">
        <v>0</v>
      </c>
      <c r="P885" t="s">
        <v>2</v>
      </c>
      <c r="Q885" t="s">
        <v>21</v>
      </c>
    </row>
    <row r="886" spans="1:17" x14ac:dyDescent="0.25">
      <c r="A886" t="str">
        <f t="shared" si="14"/>
        <v>062019</v>
      </c>
      <c r="B886" t="s">
        <v>1470</v>
      </c>
      <c r="C886" t="s">
        <v>81</v>
      </c>
      <c r="D886">
        <v>203880.4</v>
      </c>
      <c r="E886" t="s">
        <v>51</v>
      </c>
      <c r="F886" t="s">
        <v>52</v>
      </c>
      <c r="G886" t="s">
        <v>1149</v>
      </c>
      <c r="H886" t="s">
        <v>54</v>
      </c>
      <c r="I886" t="s">
        <v>1222</v>
      </c>
      <c r="J886">
        <v>18</v>
      </c>
      <c r="K886">
        <v>172780</v>
      </c>
      <c r="M886">
        <v>15550.2</v>
      </c>
      <c r="N886">
        <v>15550.2</v>
      </c>
      <c r="O886">
        <v>0</v>
      </c>
      <c r="P886" t="s">
        <v>2</v>
      </c>
      <c r="Q886" t="s">
        <v>21</v>
      </c>
    </row>
    <row r="887" spans="1:17" x14ac:dyDescent="0.25">
      <c r="A887" t="str">
        <f t="shared" si="14"/>
        <v>062019</v>
      </c>
      <c r="B887" t="s">
        <v>1470</v>
      </c>
      <c r="C887" t="s">
        <v>81</v>
      </c>
      <c r="D887">
        <v>203880.4</v>
      </c>
      <c r="E887" t="s">
        <v>51</v>
      </c>
      <c r="F887" t="s">
        <v>52</v>
      </c>
      <c r="G887" t="s">
        <v>1195</v>
      </c>
      <c r="H887" t="s">
        <v>54</v>
      </c>
      <c r="I887" t="s">
        <v>1223</v>
      </c>
      <c r="J887">
        <v>18</v>
      </c>
      <c r="K887">
        <v>172780</v>
      </c>
      <c r="M887">
        <v>15550.2</v>
      </c>
      <c r="N887">
        <v>15550.2</v>
      </c>
      <c r="O887">
        <v>0</v>
      </c>
      <c r="P887" t="s">
        <v>2</v>
      </c>
      <c r="Q887" t="s">
        <v>21</v>
      </c>
    </row>
    <row r="888" spans="1:17" x14ac:dyDescent="0.25">
      <c r="A888" t="str">
        <f t="shared" si="14"/>
        <v>062019</v>
      </c>
      <c r="B888" t="s">
        <v>1470</v>
      </c>
      <c r="C888" t="s">
        <v>81</v>
      </c>
      <c r="D888">
        <v>206382</v>
      </c>
      <c r="E888" t="s">
        <v>51</v>
      </c>
      <c r="F888" t="s">
        <v>52</v>
      </c>
      <c r="G888" t="s">
        <v>1146</v>
      </c>
      <c r="H888" t="s">
        <v>54</v>
      </c>
      <c r="I888" t="s">
        <v>1224</v>
      </c>
      <c r="J888">
        <v>18</v>
      </c>
      <c r="K888">
        <v>174900</v>
      </c>
      <c r="M888">
        <v>15741</v>
      </c>
      <c r="N888">
        <v>15741</v>
      </c>
      <c r="O888">
        <v>0</v>
      </c>
      <c r="P888" t="s">
        <v>2</v>
      </c>
      <c r="Q888" t="s">
        <v>21</v>
      </c>
    </row>
    <row r="889" spans="1:17" x14ac:dyDescent="0.25">
      <c r="A889" t="str">
        <f t="shared" si="14"/>
        <v>062019</v>
      </c>
      <c r="B889" t="s">
        <v>1470</v>
      </c>
      <c r="C889" t="s">
        <v>81</v>
      </c>
      <c r="D889">
        <v>170734.2</v>
      </c>
      <c r="E889" t="s">
        <v>51</v>
      </c>
      <c r="F889" t="s">
        <v>52</v>
      </c>
      <c r="G889" t="s">
        <v>1146</v>
      </c>
      <c r="H889" t="s">
        <v>54</v>
      </c>
      <c r="I889" t="s">
        <v>1225</v>
      </c>
      <c r="J889">
        <v>18</v>
      </c>
      <c r="K889">
        <v>144690</v>
      </c>
      <c r="M889">
        <v>13022.1</v>
      </c>
      <c r="N889">
        <v>13022.1</v>
      </c>
      <c r="O889">
        <v>0</v>
      </c>
      <c r="P889" t="s">
        <v>2</v>
      </c>
      <c r="Q889" t="s">
        <v>21</v>
      </c>
    </row>
    <row r="890" spans="1:17" x14ac:dyDescent="0.25">
      <c r="A890" t="str">
        <f t="shared" si="14"/>
        <v>062019</v>
      </c>
      <c r="B890" t="s">
        <v>1470</v>
      </c>
      <c r="C890" t="s">
        <v>81</v>
      </c>
      <c r="D890">
        <v>208883.6</v>
      </c>
      <c r="E890" t="s">
        <v>51</v>
      </c>
      <c r="F890" t="s">
        <v>52</v>
      </c>
      <c r="G890" t="s">
        <v>1195</v>
      </c>
      <c r="H890" t="s">
        <v>54</v>
      </c>
      <c r="I890" t="s">
        <v>1226</v>
      </c>
      <c r="J890">
        <v>18</v>
      </c>
      <c r="K890">
        <v>177020</v>
      </c>
      <c r="M890">
        <v>15931.8</v>
      </c>
      <c r="N890">
        <v>15931.8</v>
      </c>
      <c r="O890">
        <v>0</v>
      </c>
      <c r="P890" t="s">
        <v>2</v>
      </c>
      <c r="Q890" t="s">
        <v>21</v>
      </c>
    </row>
    <row r="891" spans="1:17" x14ac:dyDescent="0.25">
      <c r="A891" t="str">
        <f t="shared" si="14"/>
        <v>062019</v>
      </c>
      <c r="B891" t="s">
        <v>1470</v>
      </c>
      <c r="C891" t="s">
        <v>81</v>
      </c>
      <c r="D891">
        <v>208883.6</v>
      </c>
      <c r="E891" t="s">
        <v>51</v>
      </c>
      <c r="F891" t="s">
        <v>52</v>
      </c>
      <c r="G891" t="s">
        <v>1227</v>
      </c>
      <c r="H891" t="s">
        <v>54</v>
      </c>
      <c r="I891" t="s">
        <v>1228</v>
      </c>
      <c r="J891">
        <v>18</v>
      </c>
      <c r="K891">
        <v>177020</v>
      </c>
      <c r="M891">
        <v>15931.8</v>
      </c>
      <c r="N891">
        <v>15931.8</v>
      </c>
      <c r="O891">
        <v>0</v>
      </c>
      <c r="P891" t="s">
        <v>2</v>
      </c>
      <c r="Q891" t="s">
        <v>21</v>
      </c>
    </row>
    <row r="892" spans="1:17" x14ac:dyDescent="0.25">
      <c r="A892" t="str">
        <f t="shared" si="14"/>
        <v>062019</v>
      </c>
      <c r="B892" t="s">
        <v>1470</v>
      </c>
      <c r="C892" t="s">
        <v>81</v>
      </c>
      <c r="D892">
        <v>206382</v>
      </c>
      <c r="E892" t="s">
        <v>51</v>
      </c>
      <c r="F892" t="s">
        <v>52</v>
      </c>
      <c r="G892" t="s">
        <v>1195</v>
      </c>
      <c r="H892" t="s">
        <v>54</v>
      </c>
      <c r="I892" t="s">
        <v>1229</v>
      </c>
      <c r="J892">
        <v>18</v>
      </c>
      <c r="K892">
        <v>174900</v>
      </c>
      <c r="M892">
        <v>15741</v>
      </c>
      <c r="N892">
        <v>15741</v>
      </c>
      <c r="O892">
        <v>0</v>
      </c>
      <c r="P892" t="s">
        <v>2</v>
      </c>
      <c r="Q892" t="s">
        <v>21</v>
      </c>
    </row>
    <row r="893" spans="1:17" x14ac:dyDescent="0.25">
      <c r="A893" t="str">
        <f t="shared" si="14"/>
        <v>062019</v>
      </c>
      <c r="B893" t="s">
        <v>1470</v>
      </c>
      <c r="C893" t="s">
        <v>81</v>
      </c>
      <c r="D893">
        <v>137588</v>
      </c>
      <c r="E893" t="s">
        <v>51</v>
      </c>
      <c r="F893" t="s">
        <v>52</v>
      </c>
      <c r="G893" t="s">
        <v>1230</v>
      </c>
      <c r="H893" t="s">
        <v>54</v>
      </c>
      <c r="I893" t="s">
        <v>1231</v>
      </c>
      <c r="J893">
        <v>18</v>
      </c>
      <c r="K893">
        <v>116600</v>
      </c>
      <c r="M893">
        <v>10494</v>
      </c>
      <c r="N893">
        <v>10494</v>
      </c>
      <c r="O893">
        <v>0</v>
      </c>
      <c r="P893" t="s">
        <v>2</v>
      </c>
      <c r="Q893" t="s">
        <v>21</v>
      </c>
    </row>
    <row r="894" spans="1:17" x14ac:dyDescent="0.25">
      <c r="A894" t="str">
        <f t="shared" si="14"/>
        <v>062019</v>
      </c>
      <c r="B894" t="s">
        <v>1470</v>
      </c>
      <c r="C894" t="s">
        <v>81</v>
      </c>
      <c r="D894">
        <v>178239</v>
      </c>
      <c r="E894" t="s">
        <v>51</v>
      </c>
      <c r="F894" t="s">
        <v>52</v>
      </c>
      <c r="G894" t="s">
        <v>1157</v>
      </c>
      <c r="H894" t="s">
        <v>54</v>
      </c>
      <c r="I894" t="s">
        <v>1232</v>
      </c>
      <c r="J894">
        <v>18</v>
      </c>
      <c r="K894">
        <v>151050</v>
      </c>
      <c r="M894">
        <v>13594.5</v>
      </c>
      <c r="N894">
        <v>13594.5</v>
      </c>
      <c r="O894">
        <v>0</v>
      </c>
      <c r="P894" t="s">
        <v>2</v>
      </c>
      <c r="Q894" t="s">
        <v>21</v>
      </c>
    </row>
    <row r="895" spans="1:17" x14ac:dyDescent="0.25">
      <c r="A895" t="str">
        <f t="shared" si="14"/>
        <v>062019</v>
      </c>
      <c r="B895" t="s">
        <v>1470</v>
      </c>
      <c r="C895" t="s">
        <v>81</v>
      </c>
      <c r="D895">
        <v>198877.2</v>
      </c>
      <c r="E895" t="s">
        <v>51</v>
      </c>
      <c r="F895" t="s">
        <v>52</v>
      </c>
      <c r="G895" t="s">
        <v>1195</v>
      </c>
      <c r="H895" t="s">
        <v>54</v>
      </c>
      <c r="I895" t="s">
        <v>1233</v>
      </c>
      <c r="J895">
        <v>18</v>
      </c>
      <c r="K895">
        <v>168540</v>
      </c>
      <c r="M895">
        <v>15168.6</v>
      </c>
      <c r="N895">
        <v>15168.6</v>
      </c>
      <c r="O895">
        <v>0</v>
      </c>
      <c r="P895" t="s">
        <v>2</v>
      </c>
      <c r="Q895" t="s">
        <v>21</v>
      </c>
    </row>
    <row r="896" spans="1:17" x14ac:dyDescent="0.25">
      <c r="A896" t="str">
        <f t="shared" si="14"/>
        <v>062019</v>
      </c>
      <c r="B896" t="s">
        <v>1470</v>
      </c>
      <c r="C896" t="s">
        <v>81</v>
      </c>
      <c r="D896">
        <v>206382</v>
      </c>
      <c r="E896" t="s">
        <v>51</v>
      </c>
      <c r="F896" t="s">
        <v>52</v>
      </c>
      <c r="G896" t="s">
        <v>1230</v>
      </c>
      <c r="H896" t="s">
        <v>54</v>
      </c>
      <c r="I896" t="s">
        <v>1234</v>
      </c>
      <c r="J896">
        <v>18</v>
      </c>
      <c r="K896">
        <v>174900</v>
      </c>
      <c r="M896">
        <v>15741</v>
      </c>
      <c r="N896">
        <v>15741</v>
      </c>
      <c r="O896">
        <v>0</v>
      </c>
      <c r="P896" t="s">
        <v>2</v>
      </c>
      <c r="Q896" t="s">
        <v>21</v>
      </c>
    </row>
    <row r="897" spans="1:17" x14ac:dyDescent="0.25">
      <c r="A897" t="str">
        <f t="shared" si="14"/>
        <v>062019</v>
      </c>
      <c r="B897" t="s">
        <v>1470</v>
      </c>
      <c r="C897" t="s">
        <v>81</v>
      </c>
      <c r="D897">
        <v>206382</v>
      </c>
      <c r="E897" t="s">
        <v>51</v>
      </c>
      <c r="F897" t="s">
        <v>52</v>
      </c>
      <c r="G897" t="s">
        <v>1169</v>
      </c>
      <c r="H897" t="s">
        <v>54</v>
      </c>
      <c r="I897" t="s">
        <v>1235</v>
      </c>
      <c r="J897">
        <v>18</v>
      </c>
      <c r="K897">
        <v>174900</v>
      </c>
      <c r="M897">
        <v>15741</v>
      </c>
      <c r="N897">
        <v>15741</v>
      </c>
      <c r="O897">
        <v>0</v>
      </c>
      <c r="P897" t="s">
        <v>2</v>
      </c>
      <c r="Q897" t="s">
        <v>21</v>
      </c>
    </row>
    <row r="898" spans="1:17" x14ac:dyDescent="0.25">
      <c r="A898" t="str">
        <f t="shared" si="14"/>
        <v>062019</v>
      </c>
      <c r="B898" t="s">
        <v>1470</v>
      </c>
      <c r="C898" t="s">
        <v>81</v>
      </c>
      <c r="D898">
        <v>173235.8</v>
      </c>
      <c r="E898" t="s">
        <v>51</v>
      </c>
      <c r="F898" t="s">
        <v>52</v>
      </c>
      <c r="G898" t="s">
        <v>1157</v>
      </c>
      <c r="H898" t="s">
        <v>54</v>
      </c>
      <c r="I898" t="s">
        <v>1236</v>
      </c>
      <c r="J898">
        <v>18</v>
      </c>
      <c r="K898">
        <v>146810</v>
      </c>
      <c r="M898">
        <v>13212.9</v>
      </c>
      <c r="N898">
        <v>13212.9</v>
      </c>
      <c r="O898">
        <v>0</v>
      </c>
      <c r="P898" t="s">
        <v>2</v>
      </c>
      <c r="Q898" t="s">
        <v>21</v>
      </c>
    </row>
    <row r="899" spans="1:17" x14ac:dyDescent="0.25">
      <c r="A899" t="str">
        <f t="shared" ref="A899:A962" si="15">TEXT(G899,"MMYYYY")</f>
        <v>062019</v>
      </c>
      <c r="B899" t="s">
        <v>1470</v>
      </c>
      <c r="C899" t="s">
        <v>81</v>
      </c>
      <c r="D899">
        <v>142591.20000000001</v>
      </c>
      <c r="E899" t="s">
        <v>51</v>
      </c>
      <c r="F899" t="s">
        <v>52</v>
      </c>
      <c r="G899" t="s">
        <v>1237</v>
      </c>
      <c r="H899" t="s">
        <v>54</v>
      </c>
      <c r="I899" t="s">
        <v>1238</v>
      </c>
      <c r="J899">
        <v>18</v>
      </c>
      <c r="K899">
        <v>120840</v>
      </c>
      <c r="M899">
        <v>10875.6</v>
      </c>
      <c r="N899">
        <v>10875.6</v>
      </c>
      <c r="O899">
        <v>0</v>
      </c>
      <c r="P899" t="s">
        <v>2</v>
      </c>
      <c r="Q899" t="s">
        <v>21</v>
      </c>
    </row>
    <row r="900" spans="1:17" x14ac:dyDescent="0.25">
      <c r="A900" t="str">
        <f t="shared" si="15"/>
        <v>062019</v>
      </c>
      <c r="B900" t="s">
        <v>1470</v>
      </c>
      <c r="C900" t="s">
        <v>81</v>
      </c>
      <c r="D900">
        <v>203880.4</v>
      </c>
      <c r="E900" t="s">
        <v>51</v>
      </c>
      <c r="F900" t="s">
        <v>52</v>
      </c>
      <c r="G900" t="s">
        <v>1239</v>
      </c>
      <c r="H900" t="s">
        <v>54</v>
      </c>
      <c r="I900" t="s">
        <v>1240</v>
      </c>
      <c r="J900">
        <v>18</v>
      </c>
      <c r="K900">
        <v>172780</v>
      </c>
      <c r="M900">
        <v>15550.2</v>
      </c>
      <c r="N900">
        <v>15550.2</v>
      </c>
      <c r="O900">
        <v>0</v>
      </c>
      <c r="P900" t="s">
        <v>2</v>
      </c>
      <c r="Q900" t="s">
        <v>21</v>
      </c>
    </row>
    <row r="901" spans="1:17" x14ac:dyDescent="0.25">
      <c r="A901" t="str">
        <f t="shared" si="15"/>
        <v>062019</v>
      </c>
      <c r="B901" t="s">
        <v>1470</v>
      </c>
      <c r="C901" t="s">
        <v>81</v>
      </c>
      <c r="D901">
        <v>137588</v>
      </c>
      <c r="E901" t="s">
        <v>51</v>
      </c>
      <c r="F901" t="s">
        <v>52</v>
      </c>
      <c r="G901" t="s">
        <v>1241</v>
      </c>
      <c r="H901" t="s">
        <v>54</v>
      </c>
      <c r="I901" t="s">
        <v>1242</v>
      </c>
      <c r="J901">
        <v>18</v>
      </c>
      <c r="K901">
        <v>116600</v>
      </c>
      <c r="M901">
        <v>10494</v>
      </c>
      <c r="N901">
        <v>10494</v>
      </c>
      <c r="O901">
        <v>0</v>
      </c>
      <c r="P901" t="s">
        <v>2</v>
      </c>
      <c r="Q901" t="s">
        <v>21</v>
      </c>
    </row>
    <row r="902" spans="1:17" x14ac:dyDescent="0.25">
      <c r="A902" t="str">
        <f t="shared" si="15"/>
        <v>062019</v>
      </c>
      <c r="B902" t="s">
        <v>1470</v>
      </c>
      <c r="C902" t="s">
        <v>81</v>
      </c>
      <c r="D902">
        <v>203880.4</v>
      </c>
      <c r="E902" t="s">
        <v>51</v>
      </c>
      <c r="F902" t="s">
        <v>52</v>
      </c>
      <c r="G902" t="s">
        <v>1239</v>
      </c>
      <c r="H902" t="s">
        <v>54</v>
      </c>
      <c r="I902" t="s">
        <v>1243</v>
      </c>
      <c r="J902">
        <v>18</v>
      </c>
      <c r="K902">
        <v>172780</v>
      </c>
      <c r="M902">
        <v>15550.2</v>
      </c>
      <c r="N902">
        <v>15550.2</v>
      </c>
      <c r="O902">
        <v>0</v>
      </c>
      <c r="P902" t="s">
        <v>2</v>
      </c>
      <c r="Q902" t="s">
        <v>21</v>
      </c>
    </row>
    <row r="903" spans="1:17" x14ac:dyDescent="0.25">
      <c r="A903" t="str">
        <f t="shared" si="15"/>
        <v>062019</v>
      </c>
      <c r="B903" t="s">
        <v>1470</v>
      </c>
      <c r="C903" t="s">
        <v>81</v>
      </c>
      <c r="D903">
        <v>203880.4</v>
      </c>
      <c r="E903" t="s">
        <v>51</v>
      </c>
      <c r="F903" t="s">
        <v>52</v>
      </c>
      <c r="G903" t="s">
        <v>1215</v>
      </c>
      <c r="H903" t="s">
        <v>54</v>
      </c>
      <c r="I903" t="s">
        <v>1244</v>
      </c>
      <c r="J903">
        <v>18</v>
      </c>
      <c r="K903">
        <v>172780</v>
      </c>
      <c r="M903">
        <v>15550.2</v>
      </c>
      <c r="N903">
        <v>15550.2</v>
      </c>
      <c r="O903">
        <v>0</v>
      </c>
      <c r="P903" t="s">
        <v>2</v>
      </c>
      <c r="Q903" t="s">
        <v>21</v>
      </c>
    </row>
    <row r="904" spans="1:17" x14ac:dyDescent="0.25">
      <c r="A904" t="str">
        <f t="shared" si="15"/>
        <v>062019</v>
      </c>
      <c r="B904" t="s">
        <v>1470</v>
      </c>
      <c r="C904" t="s">
        <v>81</v>
      </c>
      <c r="D904">
        <v>137588</v>
      </c>
      <c r="E904" t="s">
        <v>51</v>
      </c>
      <c r="F904" t="s">
        <v>52</v>
      </c>
      <c r="G904" t="s">
        <v>1176</v>
      </c>
      <c r="H904" t="s">
        <v>54</v>
      </c>
      <c r="I904" t="s">
        <v>1245</v>
      </c>
      <c r="J904">
        <v>18</v>
      </c>
      <c r="K904">
        <v>116600</v>
      </c>
      <c r="M904">
        <v>10494</v>
      </c>
      <c r="N904">
        <v>10494</v>
      </c>
      <c r="O904">
        <v>0</v>
      </c>
      <c r="P904" t="s">
        <v>2</v>
      </c>
      <c r="Q904" t="s">
        <v>21</v>
      </c>
    </row>
    <row r="905" spans="1:17" x14ac:dyDescent="0.25">
      <c r="A905" t="str">
        <f t="shared" si="15"/>
        <v>062019</v>
      </c>
      <c r="B905" t="s">
        <v>1470</v>
      </c>
      <c r="C905" t="s">
        <v>81</v>
      </c>
      <c r="D905">
        <v>206382</v>
      </c>
      <c r="E905" t="s">
        <v>51</v>
      </c>
      <c r="F905" t="s">
        <v>52</v>
      </c>
      <c r="G905" t="s">
        <v>1237</v>
      </c>
      <c r="H905" t="s">
        <v>54</v>
      </c>
      <c r="I905" t="s">
        <v>1246</v>
      </c>
      <c r="J905">
        <v>18</v>
      </c>
      <c r="K905">
        <v>174900</v>
      </c>
      <c r="M905">
        <v>15741</v>
      </c>
      <c r="N905">
        <v>15741</v>
      </c>
      <c r="O905">
        <v>0</v>
      </c>
      <c r="P905" t="s">
        <v>2</v>
      </c>
      <c r="Q905" t="s">
        <v>21</v>
      </c>
    </row>
    <row r="906" spans="1:17" x14ac:dyDescent="0.25">
      <c r="A906" t="str">
        <f t="shared" si="15"/>
        <v>062019</v>
      </c>
      <c r="B906" t="s">
        <v>1470</v>
      </c>
      <c r="C906" t="s">
        <v>81</v>
      </c>
      <c r="D906">
        <v>173235.8</v>
      </c>
      <c r="E906" t="s">
        <v>51</v>
      </c>
      <c r="F906" t="s">
        <v>52</v>
      </c>
      <c r="G906" t="s">
        <v>1176</v>
      </c>
      <c r="H906" t="s">
        <v>54</v>
      </c>
      <c r="I906" t="s">
        <v>1247</v>
      </c>
      <c r="J906">
        <v>18</v>
      </c>
      <c r="K906">
        <v>146810</v>
      </c>
      <c r="M906">
        <v>13212.9</v>
      </c>
      <c r="N906">
        <v>13212.9</v>
      </c>
      <c r="O906">
        <v>0</v>
      </c>
      <c r="P906" t="s">
        <v>2</v>
      </c>
      <c r="Q906" t="s">
        <v>21</v>
      </c>
    </row>
    <row r="907" spans="1:17" x14ac:dyDescent="0.25">
      <c r="A907" t="str">
        <f t="shared" si="15"/>
        <v>062019</v>
      </c>
      <c r="B907" t="s">
        <v>1470</v>
      </c>
      <c r="C907" t="s">
        <v>81</v>
      </c>
      <c r="D907">
        <v>135086.39999999999</v>
      </c>
      <c r="E907" t="s">
        <v>51</v>
      </c>
      <c r="F907" t="s">
        <v>52</v>
      </c>
      <c r="G907" t="s">
        <v>1174</v>
      </c>
      <c r="H907" t="s">
        <v>54</v>
      </c>
      <c r="I907" t="s">
        <v>1248</v>
      </c>
      <c r="J907">
        <v>18</v>
      </c>
      <c r="K907">
        <v>114480</v>
      </c>
      <c r="M907">
        <v>10303.200000000001</v>
      </c>
      <c r="N907">
        <v>10303.200000000001</v>
      </c>
      <c r="O907">
        <v>0</v>
      </c>
      <c r="P907" t="s">
        <v>2</v>
      </c>
      <c r="Q907" t="s">
        <v>21</v>
      </c>
    </row>
    <row r="908" spans="1:17" x14ac:dyDescent="0.25">
      <c r="A908" t="str">
        <f t="shared" si="15"/>
        <v>062019</v>
      </c>
      <c r="B908" t="s">
        <v>1470</v>
      </c>
      <c r="C908" t="s">
        <v>81</v>
      </c>
      <c r="D908">
        <v>206382</v>
      </c>
      <c r="E908" t="s">
        <v>51</v>
      </c>
      <c r="F908" t="s">
        <v>52</v>
      </c>
      <c r="G908" t="s">
        <v>1172</v>
      </c>
      <c r="H908" t="s">
        <v>54</v>
      </c>
      <c r="I908" t="s">
        <v>1249</v>
      </c>
      <c r="J908">
        <v>18</v>
      </c>
      <c r="K908">
        <v>174900</v>
      </c>
      <c r="M908">
        <v>15741</v>
      </c>
      <c r="N908">
        <v>15741</v>
      </c>
      <c r="O908">
        <v>0</v>
      </c>
      <c r="P908" t="s">
        <v>2</v>
      </c>
      <c r="Q908" t="s">
        <v>21</v>
      </c>
    </row>
    <row r="909" spans="1:17" x14ac:dyDescent="0.25">
      <c r="A909" t="str">
        <f t="shared" si="15"/>
        <v>062019</v>
      </c>
      <c r="B909" t="s">
        <v>1470</v>
      </c>
      <c r="C909" t="s">
        <v>81</v>
      </c>
      <c r="D909">
        <v>203880.4</v>
      </c>
      <c r="E909" t="s">
        <v>51</v>
      </c>
      <c r="F909" t="s">
        <v>52</v>
      </c>
      <c r="G909" t="s">
        <v>1237</v>
      </c>
      <c r="H909" t="s">
        <v>54</v>
      </c>
      <c r="I909" t="s">
        <v>1250</v>
      </c>
      <c r="J909">
        <v>18</v>
      </c>
      <c r="K909">
        <v>172780</v>
      </c>
      <c r="M909">
        <v>15550.2</v>
      </c>
      <c r="N909">
        <v>15550.2</v>
      </c>
      <c r="O909">
        <v>0</v>
      </c>
      <c r="P909" t="s">
        <v>2</v>
      </c>
      <c r="Q909" t="s">
        <v>21</v>
      </c>
    </row>
    <row r="910" spans="1:17" x14ac:dyDescent="0.25">
      <c r="A910" t="str">
        <f t="shared" si="15"/>
        <v>062019</v>
      </c>
      <c r="B910" t="s">
        <v>1470</v>
      </c>
      <c r="C910" t="s">
        <v>81</v>
      </c>
      <c r="D910">
        <v>198877.2</v>
      </c>
      <c r="E910" t="s">
        <v>51</v>
      </c>
      <c r="F910" t="s">
        <v>52</v>
      </c>
      <c r="G910" t="s">
        <v>1237</v>
      </c>
      <c r="H910" t="s">
        <v>54</v>
      </c>
      <c r="I910" t="s">
        <v>1251</v>
      </c>
      <c r="J910">
        <v>18</v>
      </c>
      <c r="K910">
        <v>168540</v>
      </c>
      <c r="M910">
        <v>15168.6</v>
      </c>
      <c r="N910">
        <v>15168.6</v>
      </c>
      <c r="O910">
        <v>0</v>
      </c>
      <c r="P910" t="s">
        <v>2</v>
      </c>
      <c r="Q910" t="s">
        <v>21</v>
      </c>
    </row>
    <row r="911" spans="1:17" x14ac:dyDescent="0.25">
      <c r="A911" t="str">
        <f t="shared" si="15"/>
        <v>062019</v>
      </c>
      <c r="B911" t="s">
        <v>1470</v>
      </c>
      <c r="C911" t="s">
        <v>81</v>
      </c>
      <c r="D911">
        <v>206382</v>
      </c>
      <c r="E911" t="s">
        <v>51</v>
      </c>
      <c r="F911" t="s">
        <v>52</v>
      </c>
      <c r="G911" t="s">
        <v>1169</v>
      </c>
      <c r="H911" t="s">
        <v>54</v>
      </c>
      <c r="I911" t="s">
        <v>1252</v>
      </c>
      <c r="J911">
        <v>18</v>
      </c>
      <c r="K911">
        <v>174900</v>
      </c>
      <c r="M911">
        <v>15741</v>
      </c>
      <c r="N911">
        <v>15741</v>
      </c>
      <c r="O911">
        <v>0</v>
      </c>
      <c r="P911" t="s">
        <v>2</v>
      </c>
      <c r="Q911" t="s">
        <v>21</v>
      </c>
    </row>
    <row r="912" spans="1:17" x14ac:dyDescent="0.25">
      <c r="A912" t="str">
        <f t="shared" si="15"/>
        <v>062019</v>
      </c>
      <c r="B912" t="s">
        <v>1470</v>
      </c>
      <c r="C912" t="s">
        <v>81</v>
      </c>
      <c r="D912">
        <v>135086.39999999999</v>
      </c>
      <c r="E912" t="s">
        <v>51</v>
      </c>
      <c r="F912" t="s">
        <v>52</v>
      </c>
      <c r="G912" t="s">
        <v>1183</v>
      </c>
      <c r="H912" t="s">
        <v>54</v>
      </c>
      <c r="I912" t="s">
        <v>1253</v>
      </c>
      <c r="J912">
        <v>18</v>
      </c>
      <c r="K912">
        <v>114480</v>
      </c>
      <c r="M912">
        <v>10303.200000000001</v>
      </c>
      <c r="N912">
        <v>10303.200000000001</v>
      </c>
      <c r="O912">
        <v>0</v>
      </c>
      <c r="P912" t="s">
        <v>2</v>
      </c>
      <c r="Q912" t="s">
        <v>21</v>
      </c>
    </row>
    <row r="913" spans="1:17" x14ac:dyDescent="0.25">
      <c r="A913" t="str">
        <f t="shared" si="15"/>
        <v>062019</v>
      </c>
      <c r="B913" t="s">
        <v>1470</v>
      </c>
      <c r="C913" t="s">
        <v>81</v>
      </c>
      <c r="D913">
        <v>201378.8</v>
      </c>
      <c r="E913" t="s">
        <v>51</v>
      </c>
      <c r="F913" t="s">
        <v>52</v>
      </c>
      <c r="G913" t="s">
        <v>1154</v>
      </c>
      <c r="H913" t="s">
        <v>54</v>
      </c>
      <c r="I913" t="s">
        <v>1254</v>
      </c>
      <c r="J913">
        <v>18</v>
      </c>
      <c r="K913">
        <v>170660</v>
      </c>
      <c r="M913">
        <v>15359.4</v>
      </c>
      <c r="N913">
        <v>15359.4</v>
      </c>
      <c r="O913">
        <v>0</v>
      </c>
      <c r="P913" t="s">
        <v>2</v>
      </c>
      <c r="Q913" t="s">
        <v>21</v>
      </c>
    </row>
    <row r="914" spans="1:17" x14ac:dyDescent="0.25">
      <c r="A914" t="str">
        <f t="shared" si="15"/>
        <v>062019</v>
      </c>
      <c r="B914" t="s">
        <v>1470</v>
      </c>
      <c r="C914" t="s">
        <v>81</v>
      </c>
      <c r="D914">
        <v>201378.8</v>
      </c>
      <c r="E914" t="s">
        <v>51</v>
      </c>
      <c r="F914" t="s">
        <v>52</v>
      </c>
      <c r="G914" t="s">
        <v>1197</v>
      </c>
      <c r="H914" t="s">
        <v>54</v>
      </c>
      <c r="I914" t="s">
        <v>1255</v>
      </c>
      <c r="J914">
        <v>18</v>
      </c>
      <c r="K914">
        <v>170660</v>
      </c>
      <c r="M914">
        <v>15359.4</v>
      </c>
      <c r="N914">
        <v>15359.4</v>
      </c>
      <c r="O914">
        <v>0</v>
      </c>
      <c r="P914" t="s">
        <v>2</v>
      </c>
      <c r="Q914" t="s">
        <v>21</v>
      </c>
    </row>
    <row r="915" spans="1:17" x14ac:dyDescent="0.25">
      <c r="A915" t="str">
        <f t="shared" si="15"/>
        <v>062019</v>
      </c>
      <c r="B915" t="s">
        <v>1470</v>
      </c>
      <c r="C915" t="s">
        <v>81</v>
      </c>
      <c r="D915">
        <v>206382</v>
      </c>
      <c r="E915" t="s">
        <v>51</v>
      </c>
      <c r="F915" t="s">
        <v>52</v>
      </c>
      <c r="G915" t="s">
        <v>1205</v>
      </c>
      <c r="H915" t="s">
        <v>54</v>
      </c>
      <c r="I915" t="s">
        <v>1256</v>
      </c>
      <c r="J915">
        <v>18</v>
      </c>
      <c r="K915">
        <v>174900</v>
      </c>
      <c r="M915">
        <v>15741</v>
      </c>
      <c r="N915">
        <v>15741</v>
      </c>
      <c r="O915">
        <v>0</v>
      </c>
      <c r="P915" t="s">
        <v>2</v>
      </c>
      <c r="Q915" t="s">
        <v>21</v>
      </c>
    </row>
    <row r="916" spans="1:17" x14ac:dyDescent="0.25">
      <c r="A916" t="str">
        <f t="shared" si="15"/>
        <v>062019</v>
      </c>
      <c r="B916" t="s">
        <v>1470</v>
      </c>
      <c r="C916" t="s">
        <v>81</v>
      </c>
      <c r="D916">
        <v>137588</v>
      </c>
      <c r="E916" t="s">
        <v>51</v>
      </c>
      <c r="F916" t="s">
        <v>52</v>
      </c>
      <c r="G916" t="s">
        <v>1181</v>
      </c>
      <c r="H916" t="s">
        <v>54</v>
      </c>
      <c r="I916" t="s">
        <v>1257</v>
      </c>
      <c r="J916">
        <v>18</v>
      </c>
      <c r="K916">
        <v>116600</v>
      </c>
      <c r="M916">
        <v>10494</v>
      </c>
      <c r="N916">
        <v>10494</v>
      </c>
      <c r="O916">
        <v>0</v>
      </c>
      <c r="P916" t="s">
        <v>2</v>
      </c>
      <c r="Q916" t="s">
        <v>21</v>
      </c>
    </row>
    <row r="917" spans="1:17" x14ac:dyDescent="0.25">
      <c r="A917" t="str">
        <f t="shared" si="15"/>
        <v>062019</v>
      </c>
      <c r="B917" t="s">
        <v>1470</v>
      </c>
      <c r="C917" t="s">
        <v>81</v>
      </c>
      <c r="D917">
        <v>211385.2</v>
      </c>
      <c r="E917" t="s">
        <v>51</v>
      </c>
      <c r="F917" t="s">
        <v>52</v>
      </c>
      <c r="G917" t="s">
        <v>1174</v>
      </c>
      <c r="H917" t="s">
        <v>54</v>
      </c>
      <c r="I917" t="s">
        <v>1258</v>
      </c>
      <c r="J917">
        <v>18</v>
      </c>
      <c r="K917">
        <v>179140</v>
      </c>
      <c r="M917">
        <v>16122.6</v>
      </c>
      <c r="N917">
        <v>16122.6</v>
      </c>
      <c r="O917">
        <v>0</v>
      </c>
      <c r="P917" t="s">
        <v>2</v>
      </c>
      <c r="Q917" t="s">
        <v>21</v>
      </c>
    </row>
    <row r="918" spans="1:17" x14ac:dyDescent="0.25">
      <c r="A918" t="str">
        <f t="shared" si="15"/>
        <v>062019</v>
      </c>
      <c r="B918" t="s">
        <v>1470</v>
      </c>
      <c r="C918" t="s">
        <v>81</v>
      </c>
      <c r="D918">
        <v>137588</v>
      </c>
      <c r="E918" t="s">
        <v>51</v>
      </c>
      <c r="F918" t="s">
        <v>52</v>
      </c>
      <c r="G918" t="s">
        <v>1181</v>
      </c>
      <c r="H918" t="s">
        <v>54</v>
      </c>
      <c r="I918" t="s">
        <v>1259</v>
      </c>
      <c r="J918">
        <v>18</v>
      </c>
      <c r="K918">
        <v>116600</v>
      </c>
      <c r="M918">
        <v>10494</v>
      </c>
      <c r="N918">
        <v>10494</v>
      </c>
      <c r="O918">
        <v>0</v>
      </c>
      <c r="P918" t="s">
        <v>2</v>
      </c>
      <c r="Q918" t="s">
        <v>21</v>
      </c>
    </row>
    <row r="919" spans="1:17" x14ac:dyDescent="0.25">
      <c r="A919" t="str">
        <f t="shared" si="15"/>
        <v>062019</v>
      </c>
      <c r="B919" t="s">
        <v>1470</v>
      </c>
      <c r="C919" t="s">
        <v>81</v>
      </c>
      <c r="D919">
        <v>206382</v>
      </c>
      <c r="E919" t="s">
        <v>51</v>
      </c>
      <c r="F919" t="s">
        <v>52</v>
      </c>
      <c r="G919" t="s">
        <v>1154</v>
      </c>
      <c r="H919" t="s">
        <v>54</v>
      </c>
      <c r="I919" t="s">
        <v>1260</v>
      </c>
      <c r="J919">
        <v>18</v>
      </c>
      <c r="K919">
        <v>174900</v>
      </c>
      <c r="M919">
        <v>15741</v>
      </c>
      <c r="N919">
        <v>15741</v>
      </c>
      <c r="O919">
        <v>0</v>
      </c>
      <c r="P919" t="s">
        <v>2</v>
      </c>
      <c r="Q919" t="s">
        <v>21</v>
      </c>
    </row>
    <row r="920" spans="1:17" x14ac:dyDescent="0.25">
      <c r="A920" t="str">
        <f t="shared" si="15"/>
        <v>062019</v>
      </c>
      <c r="B920" t="s">
        <v>1470</v>
      </c>
      <c r="C920" t="s">
        <v>81</v>
      </c>
      <c r="D920">
        <v>198877.2</v>
      </c>
      <c r="E920" t="s">
        <v>51</v>
      </c>
      <c r="F920" t="s">
        <v>52</v>
      </c>
      <c r="G920" t="s">
        <v>1179</v>
      </c>
      <c r="H920" t="s">
        <v>54</v>
      </c>
      <c r="I920" t="s">
        <v>1261</v>
      </c>
      <c r="J920">
        <v>18</v>
      </c>
      <c r="K920">
        <v>168540</v>
      </c>
      <c r="M920">
        <v>15168.6</v>
      </c>
      <c r="N920">
        <v>15168.6</v>
      </c>
      <c r="O920">
        <v>0</v>
      </c>
      <c r="P920" t="s">
        <v>2</v>
      </c>
      <c r="Q920" t="s">
        <v>21</v>
      </c>
    </row>
    <row r="921" spans="1:17" x14ac:dyDescent="0.25">
      <c r="A921" t="str">
        <f t="shared" si="15"/>
        <v>062019</v>
      </c>
      <c r="B921" t="s">
        <v>1470</v>
      </c>
      <c r="C921" t="s">
        <v>81</v>
      </c>
      <c r="D921">
        <v>198877.2</v>
      </c>
      <c r="E921" t="s">
        <v>51</v>
      </c>
      <c r="F921" t="s">
        <v>52</v>
      </c>
      <c r="G921" t="s">
        <v>1191</v>
      </c>
      <c r="H921" t="s">
        <v>54</v>
      </c>
      <c r="I921" t="s">
        <v>1262</v>
      </c>
      <c r="J921">
        <v>18</v>
      </c>
      <c r="K921">
        <v>168540</v>
      </c>
      <c r="M921">
        <v>15168.6</v>
      </c>
      <c r="N921">
        <v>15168.6</v>
      </c>
      <c r="O921">
        <v>0</v>
      </c>
      <c r="P921" t="s">
        <v>2</v>
      </c>
      <c r="Q921" t="s">
        <v>21</v>
      </c>
    </row>
    <row r="922" spans="1:17" x14ac:dyDescent="0.25">
      <c r="A922" t="str">
        <f t="shared" si="15"/>
        <v>062019</v>
      </c>
      <c r="B922" t="s">
        <v>1470</v>
      </c>
      <c r="C922" t="s">
        <v>1263</v>
      </c>
      <c r="D922">
        <v>32273</v>
      </c>
      <c r="E922" t="s">
        <v>51</v>
      </c>
      <c r="F922" t="s">
        <v>52</v>
      </c>
      <c r="G922" t="s">
        <v>1160</v>
      </c>
      <c r="H922" t="s">
        <v>54</v>
      </c>
      <c r="I922" t="s">
        <v>1264</v>
      </c>
      <c r="J922">
        <v>18</v>
      </c>
      <c r="K922">
        <v>27350</v>
      </c>
      <c r="M922">
        <v>2461.5</v>
      </c>
      <c r="N922">
        <v>2461.5</v>
      </c>
      <c r="O922">
        <v>0</v>
      </c>
      <c r="P922" t="s">
        <v>2</v>
      </c>
      <c r="Q922" t="s">
        <v>21</v>
      </c>
    </row>
    <row r="923" spans="1:17" x14ac:dyDescent="0.25">
      <c r="A923" t="str">
        <f t="shared" si="15"/>
        <v>062019</v>
      </c>
      <c r="B923" t="s">
        <v>1470</v>
      </c>
      <c r="C923" t="s">
        <v>488</v>
      </c>
      <c r="D923">
        <v>392940</v>
      </c>
      <c r="E923" t="s">
        <v>51</v>
      </c>
      <c r="F923" t="s">
        <v>52</v>
      </c>
      <c r="G923" t="s">
        <v>1167</v>
      </c>
      <c r="H923" t="s">
        <v>54</v>
      </c>
      <c r="I923" t="s">
        <v>1265</v>
      </c>
      <c r="J923">
        <v>18</v>
      </c>
      <c r="K923">
        <v>333000</v>
      </c>
      <c r="M923">
        <v>29970</v>
      </c>
      <c r="N923">
        <v>29970</v>
      </c>
      <c r="O923">
        <v>0</v>
      </c>
      <c r="P923" t="s">
        <v>2</v>
      </c>
      <c r="Q923" t="s">
        <v>21</v>
      </c>
    </row>
    <row r="924" spans="1:17" x14ac:dyDescent="0.25">
      <c r="A924" t="str">
        <f t="shared" si="15"/>
        <v>062019</v>
      </c>
      <c r="B924" t="s">
        <v>1470</v>
      </c>
      <c r="C924" t="s">
        <v>636</v>
      </c>
      <c r="D924">
        <v>100300</v>
      </c>
      <c r="E924" t="s">
        <v>51</v>
      </c>
      <c r="F924" t="s">
        <v>52</v>
      </c>
      <c r="G924" t="s">
        <v>1160</v>
      </c>
      <c r="H924" t="s">
        <v>54</v>
      </c>
      <c r="I924" t="s">
        <v>1266</v>
      </c>
      <c r="J924">
        <v>18</v>
      </c>
      <c r="K924">
        <v>85000</v>
      </c>
      <c r="M924">
        <v>7650</v>
      </c>
      <c r="N924">
        <v>7650</v>
      </c>
      <c r="O924">
        <v>0</v>
      </c>
      <c r="P924" t="s">
        <v>2</v>
      </c>
      <c r="Q924" t="s">
        <v>21</v>
      </c>
    </row>
    <row r="925" spans="1:17" x14ac:dyDescent="0.25">
      <c r="A925" t="str">
        <f t="shared" si="15"/>
        <v>062019</v>
      </c>
      <c r="B925" t="s">
        <v>1470</v>
      </c>
      <c r="C925" t="s">
        <v>1267</v>
      </c>
      <c r="D925">
        <v>32273</v>
      </c>
      <c r="E925" t="s">
        <v>51</v>
      </c>
      <c r="F925" t="s">
        <v>52</v>
      </c>
      <c r="G925" t="s">
        <v>1160</v>
      </c>
      <c r="H925" t="s">
        <v>54</v>
      </c>
      <c r="I925" t="s">
        <v>1268</v>
      </c>
      <c r="J925">
        <v>18</v>
      </c>
      <c r="K925">
        <v>27350</v>
      </c>
      <c r="M925">
        <v>2461.5</v>
      </c>
      <c r="N925">
        <v>2461.5</v>
      </c>
      <c r="O925">
        <v>0</v>
      </c>
      <c r="P925" t="s">
        <v>2</v>
      </c>
      <c r="Q925" t="s">
        <v>21</v>
      </c>
    </row>
    <row r="926" spans="1:17" x14ac:dyDescent="0.25">
      <c r="A926" t="str">
        <f t="shared" si="15"/>
        <v>062019</v>
      </c>
      <c r="B926" t="s">
        <v>1470</v>
      </c>
      <c r="C926" t="s">
        <v>640</v>
      </c>
      <c r="D926">
        <v>25665</v>
      </c>
      <c r="E926" t="s">
        <v>51</v>
      </c>
      <c r="F926" t="s">
        <v>148</v>
      </c>
      <c r="G926" t="s">
        <v>1191</v>
      </c>
      <c r="H926" t="s">
        <v>54</v>
      </c>
      <c r="I926" t="s">
        <v>1269</v>
      </c>
      <c r="J926">
        <v>18</v>
      </c>
      <c r="K926">
        <v>21750</v>
      </c>
      <c r="L926">
        <v>3915</v>
      </c>
      <c r="O926">
        <v>0</v>
      </c>
      <c r="P926" t="s">
        <v>2</v>
      </c>
      <c r="Q926" t="s">
        <v>21</v>
      </c>
    </row>
    <row r="927" spans="1:17" x14ac:dyDescent="0.25">
      <c r="A927" t="str">
        <f t="shared" si="15"/>
        <v>062019</v>
      </c>
      <c r="B927" t="s">
        <v>1470</v>
      </c>
      <c r="C927" t="s">
        <v>285</v>
      </c>
      <c r="D927">
        <v>742102</v>
      </c>
      <c r="E927" t="s">
        <v>51</v>
      </c>
      <c r="F927" t="s">
        <v>148</v>
      </c>
      <c r="G927" t="s">
        <v>1191</v>
      </c>
      <c r="H927" t="s">
        <v>54</v>
      </c>
      <c r="I927" t="s">
        <v>1270</v>
      </c>
      <c r="J927">
        <v>18</v>
      </c>
      <c r="K927">
        <v>628900</v>
      </c>
      <c r="L927">
        <v>113202</v>
      </c>
      <c r="O927">
        <v>0</v>
      </c>
      <c r="P927" t="s">
        <v>2</v>
      </c>
      <c r="Q927" t="s">
        <v>21</v>
      </c>
    </row>
    <row r="928" spans="1:17" x14ac:dyDescent="0.25">
      <c r="A928" t="str">
        <f t="shared" si="15"/>
        <v>062019</v>
      </c>
      <c r="B928" t="s">
        <v>1470</v>
      </c>
      <c r="C928" t="s">
        <v>285</v>
      </c>
      <c r="D928">
        <v>327686</v>
      </c>
      <c r="E928" t="s">
        <v>51</v>
      </c>
      <c r="F928" t="s">
        <v>148</v>
      </c>
      <c r="G928" t="s">
        <v>1163</v>
      </c>
      <c r="H928" t="s">
        <v>54</v>
      </c>
      <c r="I928" t="s">
        <v>1271</v>
      </c>
      <c r="J928">
        <v>18</v>
      </c>
      <c r="K928">
        <v>277700</v>
      </c>
      <c r="L928">
        <v>49986</v>
      </c>
      <c r="O928">
        <v>0</v>
      </c>
      <c r="P928" t="s">
        <v>2</v>
      </c>
      <c r="Q928" t="s">
        <v>21</v>
      </c>
    </row>
    <row r="929" spans="1:17" x14ac:dyDescent="0.25">
      <c r="A929" t="str">
        <f t="shared" si="15"/>
        <v>052019</v>
      </c>
      <c r="B929" t="s">
        <v>1470</v>
      </c>
      <c r="C929" t="s">
        <v>1272</v>
      </c>
      <c r="D929">
        <v>9912</v>
      </c>
      <c r="E929" t="s">
        <v>51</v>
      </c>
      <c r="F929" t="s">
        <v>774</v>
      </c>
      <c r="G929" t="s">
        <v>1273</v>
      </c>
      <c r="H929" t="s">
        <v>54</v>
      </c>
      <c r="I929" t="s">
        <v>1274</v>
      </c>
      <c r="J929">
        <v>18</v>
      </c>
      <c r="K929">
        <v>8400</v>
      </c>
      <c r="L929">
        <v>1512</v>
      </c>
      <c r="O929">
        <v>0</v>
      </c>
      <c r="P929" t="s">
        <v>2</v>
      </c>
      <c r="Q929" t="s">
        <v>22</v>
      </c>
    </row>
    <row r="930" spans="1:17" x14ac:dyDescent="0.25">
      <c r="A930" t="str">
        <f t="shared" si="15"/>
        <v>052019</v>
      </c>
      <c r="B930" t="s">
        <v>1470</v>
      </c>
      <c r="C930" t="s">
        <v>777</v>
      </c>
      <c r="D930">
        <v>235225.92</v>
      </c>
      <c r="E930" t="s">
        <v>51</v>
      </c>
      <c r="F930" t="s">
        <v>778</v>
      </c>
      <c r="G930" t="s">
        <v>1273</v>
      </c>
      <c r="H930" t="s">
        <v>54</v>
      </c>
      <c r="I930" t="s">
        <v>1275</v>
      </c>
      <c r="J930">
        <v>18</v>
      </c>
      <c r="K930">
        <v>199344</v>
      </c>
      <c r="L930">
        <v>35881.919999999998</v>
      </c>
      <c r="O930">
        <v>0</v>
      </c>
      <c r="P930" t="s">
        <v>2</v>
      </c>
      <c r="Q930" t="s">
        <v>22</v>
      </c>
    </row>
    <row r="931" spans="1:17" x14ac:dyDescent="0.25">
      <c r="A931" t="str">
        <f t="shared" si="15"/>
        <v>052019</v>
      </c>
      <c r="B931" t="s">
        <v>1470</v>
      </c>
      <c r="C931" t="s">
        <v>777</v>
      </c>
      <c r="D931">
        <v>264164.24</v>
      </c>
      <c r="E931" t="s">
        <v>51</v>
      </c>
      <c r="F931" t="s">
        <v>778</v>
      </c>
      <c r="G931" t="s">
        <v>1273</v>
      </c>
      <c r="H931" t="s">
        <v>54</v>
      </c>
      <c r="I931" t="s">
        <v>1276</v>
      </c>
      <c r="J931">
        <v>18</v>
      </c>
      <c r="K931">
        <v>223868</v>
      </c>
      <c r="L931">
        <v>40296.239999999998</v>
      </c>
      <c r="O931">
        <v>0</v>
      </c>
      <c r="P931" t="s">
        <v>2</v>
      </c>
      <c r="Q931" t="s">
        <v>22</v>
      </c>
    </row>
    <row r="932" spans="1:17" x14ac:dyDescent="0.25">
      <c r="A932" t="str">
        <f t="shared" si="15"/>
        <v>052019</v>
      </c>
      <c r="B932" t="s">
        <v>1470</v>
      </c>
      <c r="C932" t="s">
        <v>50</v>
      </c>
      <c r="D932">
        <v>184198</v>
      </c>
      <c r="E932" t="s">
        <v>51</v>
      </c>
      <c r="F932" t="s">
        <v>52</v>
      </c>
      <c r="G932" t="s">
        <v>1277</v>
      </c>
      <c r="H932" t="s">
        <v>54</v>
      </c>
      <c r="I932" t="s">
        <v>1278</v>
      </c>
      <c r="J932">
        <v>18</v>
      </c>
      <c r="K932">
        <v>156100</v>
      </c>
      <c r="M932">
        <v>14049</v>
      </c>
      <c r="N932">
        <v>14049</v>
      </c>
      <c r="O932">
        <v>0</v>
      </c>
      <c r="P932" t="s">
        <v>2</v>
      </c>
      <c r="Q932" t="s">
        <v>22</v>
      </c>
    </row>
    <row r="933" spans="1:17" x14ac:dyDescent="0.25">
      <c r="A933" t="str">
        <f t="shared" si="15"/>
        <v>052019</v>
      </c>
      <c r="B933" t="s">
        <v>1470</v>
      </c>
      <c r="C933" t="s">
        <v>50</v>
      </c>
      <c r="D933">
        <v>179714</v>
      </c>
      <c r="E933" t="s">
        <v>51</v>
      </c>
      <c r="F933" t="s">
        <v>52</v>
      </c>
      <c r="G933" t="s">
        <v>1279</v>
      </c>
      <c r="H933" t="s">
        <v>54</v>
      </c>
      <c r="I933" t="s">
        <v>1280</v>
      </c>
      <c r="J933">
        <v>18</v>
      </c>
      <c r="K933">
        <v>152300</v>
      </c>
      <c r="M933">
        <v>13707</v>
      </c>
      <c r="N933">
        <v>13707</v>
      </c>
      <c r="O933">
        <v>0</v>
      </c>
      <c r="P933" t="s">
        <v>2</v>
      </c>
      <c r="Q933" t="s">
        <v>22</v>
      </c>
    </row>
    <row r="934" spans="1:17" x14ac:dyDescent="0.25">
      <c r="A934" t="str">
        <f t="shared" si="15"/>
        <v>052019</v>
      </c>
      <c r="B934" t="s">
        <v>1470</v>
      </c>
      <c r="C934" t="s">
        <v>50</v>
      </c>
      <c r="D934">
        <v>678724.2</v>
      </c>
      <c r="E934" t="s">
        <v>51</v>
      </c>
      <c r="F934" t="s">
        <v>52</v>
      </c>
      <c r="G934" t="s">
        <v>1273</v>
      </c>
      <c r="H934" t="s">
        <v>54</v>
      </c>
      <c r="I934" t="s">
        <v>1281</v>
      </c>
      <c r="J934">
        <v>18</v>
      </c>
      <c r="K934">
        <v>575190</v>
      </c>
      <c r="M934">
        <v>51767.1</v>
      </c>
      <c r="N934">
        <v>51767.1</v>
      </c>
      <c r="O934">
        <v>0</v>
      </c>
      <c r="P934" t="s">
        <v>2</v>
      </c>
      <c r="Q934" t="s">
        <v>22</v>
      </c>
    </row>
    <row r="935" spans="1:17" x14ac:dyDescent="0.25">
      <c r="A935" t="str">
        <f t="shared" si="15"/>
        <v>052019</v>
      </c>
      <c r="B935" t="s">
        <v>1470</v>
      </c>
      <c r="C935" t="s">
        <v>1282</v>
      </c>
      <c r="D935">
        <v>720390</v>
      </c>
      <c r="E935" t="s">
        <v>51</v>
      </c>
      <c r="F935" t="s">
        <v>52</v>
      </c>
      <c r="G935" t="s">
        <v>1283</v>
      </c>
      <c r="H935" t="s">
        <v>54</v>
      </c>
      <c r="I935" t="s">
        <v>1284</v>
      </c>
      <c r="J935">
        <v>18</v>
      </c>
      <c r="K935">
        <v>610500</v>
      </c>
      <c r="M935">
        <v>54945</v>
      </c>
      <c r="N935">
        <v>54945</v>
      </c>
      <c r="O935">
        <v>0</v>
      </c>
      <c r="P935" t="s">
        <v>2</v>
      </c>
      <c r="Q935" t="s">
        <v>22</v>
      </c>
    </row>
    <row r="936" spans="1:17" x14ac:dyDescent="0.25">
      <c r="A936" t="str">
        <f t="shared" si="15"/>
        <v>052019</v>
      </c>
      <c r="B936" t="s">
        <v>1470</v>
      </c>
      <c r="C936" t="s">
        <v>72</v>
      </c>
      <c r="D936">
        <v>440564.8</v>
      </c>
      <c r="E936" t="s">
        <v>51</v>
      </c>
      <c r="F936" t="s">
        <v>52</v>
      </c>
      <c r="G936" t="s">
        <v>1285</v>
      </c>
      <c r="H936" t="s">
        <v>54</v>
      </c>
      <c r="I936" t="s">
        <v>1286</v>
      </c>
      <c r="J936">
        <v>18</v>
      </c>
      <c r="K936">
        <v>373360</v>
      </c>
      <c r="M936">
        <v>33602.400000000001</v>
      </c>
      <c r="N936">
        <v>33602.400000000001</v>
      </c>
      <c r="O936">
        <v>0</v>
      </c>
      <c r="P936" t="s">
        <v>2</v>
      </c>
      <c r="Q936" t="s">
        <v>22</v>
      </c>
    </row>
    <row r="937" spans="1:17" x14ac:dyDescent="0.25">
      <c r="A937" t="str">
        <f t="shared" si="15"/>
        <v>052019</v>
      </c>
      <c r="B937" t="s">
        <v>1470</v>
      </c>
      <c r="C937" t="s">
        <v>72</v>
      </c>
      <c r="D937">
        <v>440564.8</v>
      </c>
      <c r="E937" t="s">
        <v>51</v>
      </c>
      <c r="F937" t="s">
        <v>52</v>
      </c>
      <c r="G937" t="s">
        <v>1287</v>
      </c>
      <c r="H937" t="s">
        <v>54</v>
      </c>
      <c r="I937" t="s">
        <v>1288</v>
      </c>
      <c r="J937">
        <v>18</v>
      </c>
      <c r="K937">
        <v>373360</v>
      </c>
      <c r="M937">
        <v>33602.400000000001</v>
      </c>
      <c r="N937">
        <v>33602.400000000001</v>
      </c>
      <c r="O937">
        <v>0</v>
      </c>
      <c r="P937" t="s">
        <v>2</v>
      </c>
      <c r="Q937" t="s">
        <v>22</v>
      </c>
    </row>
    <row r="938" spans="1:17" x14ac:dyDescent="0.25">
      <c r="A938" t="str">
        <f t="shared" si="15"/>
        <v>052019</v>
      </c>
      <c r="B938" t="s">
        <v>1470</v>
      </c>
      <c r="C938" t="s">
        <v>411</v>
      </c>
      <c r="D938">
        <v>57879</v>
      </c>
      <c r="E938" t="s">
        <v>51</v>
      </c>
      <c r="F938" t="s">
        <v>52</v>
      </c>
      <c r="G938" t="s">
        <v>1289</v>
      </c>
      <c r="H938" t="s">
        <v>54</v>
      </c>
      <c r="I938" t="s">
        <v>1290</v>
      </c>
      <c r="J938">
        <v>18</v>
      </c>
      <c r="K938">
        <v>49050</v>
      </c>
      <c r="M938">
        <v>4414.5</v>
      </c>
      <c r="N938">
        <v>4414.5</v>
      </c>
      <c r="O938">
        <v>0</v>
      </c>
      <c r="P938" t="s">
        <v>2</v>
      </c>
      <c r="Q938" t="s">
        <v>22</v>
      </c>
    </row>
    <row r="939" spans="1:17" x14ac:dyDescent="0.25">
      <c r="A939" t="str">
        <f t="shared" si="15"/>
        <v>052019</v>
      </c>
      <c r="B939" t="s">
        <v>1470</v>
      </c>
      <c r="C939" t="s">
        <v>74</v>
      </c>
      <c r="D939">
        <v>215851.5</v>
      </c>
      <c r="E939" t="s">
        <v>51</v>
      </c>
      <c r="F939" t="s">
        <v>52</v>
      </c>
      <c r="G939" t="s">
        <v>1291</v>
      </c>
      <c r="H939" t="s">
        <v>54</v>
      </c>
      <c r="I939" t="s">
        <v>1292</v>
      </c>
      <c r="J939">
        <v>18</v>
      </c>
      <c r="K939">
        <v>182925</v>
      </c>
      <c r="M939">
        <v>16463.25</v>
      </c>
      <c r="N939">
        <v>16463.25</v>
      </c>
      <c r="O939">
        <v>0</v>
      </c>
      <c r="P939" t="s">
        <v>2</v>
      </c>
      <c r="Q939" t="s">
        <v>22</v>
      </c>
    </row>
    <row r="940" spans="1:17" x14ac:dyDescent="0.25">
      <c r="A940" t="str">
        <f t="shared" si="15"/>
        <v>052019</v>
      </c>
      <c r="B940" t="s">
        <v>1470</v>
      </c>
      <c r="C940" t="s">
        <v>81</v>
      </c>
      <c r="D940">
        <v>132584.79999999999</v>
      </c>
      <c r="E940" t="s">
        <v>51</v>
      </c>
      <c r="F940" t="s">
        <v>52</v>
      </c>
      <c r="G940" t="s">
        <v>1291</v>
      </c>
      <c r="H940" t="s">
        <v>54</v>
      </c>
      <c r="I940" t="s">
        <v>1293</v>
      </c>
      <c r="J940">
        <v>18</v>
      </c>
      <c r="K940">
        <v>112360</v>
      </c>
      <c r="M940">
        <v>10112.4</v>
      </c>
      <c r="N940">
        <v>10112.4</v>
      </c>
      <c r="O940">
        <v>0</v>
      </c>
      <c r="P940" t="s">
        <v>2</v>
      </c>
      <c r="Q940" t="s">
        <v>22</v>
      </c>
    </row>
    <row r="941" spans="1:17" x14ac:dyDescent="0.25">
      <c r="A941" t="str">
        <f t="shared" si="15"/>
        <v>052019</v>
      </c>
      <c r="B941" t="s">
        <v>1470</v>
      </c>
      <c r="C941" t="s">
        <v>81</v>
      </c>
      <c r="D941">
        <v>208883.6</v>
      </c>
      <c r="E941" t="s">
        <v>51</v>
      </c>
      <c r="F941" t="s">
        <v>52</v>
      </c>
      <c r="G941" t="s">
        <v>1294</v>
      </c>
      <c r="H941" t="s">
        <v>54</v>
      </c>
      <c r="I941" t="s">
        <v>1295</v>
      </c>
      <c r="J941">
        <v>18</v>
      </c>
      <c r="K941">
        <v>177020</v>
      </c>
      <c r="M941">
        <v>15931.8</v>
      </c>
      <c r="N941">
        <v>15931.8</v>
      </c>
      <c r="O941">
        <v>0</v>
      </c>
      <c r="P941" t="s">
        <v>2</v>
      </c>
      <c r="Q941" t="s">
        <v>22</v>
      </c>
    </row>
    <row r="942" spans="1:17" x14ac:dyDescent="0.25">
      <c r="A942" t="str">
        <f t="shared" si="15"/>
        <v>052019</v>
      </c>
      <c r="B942" t="s">
        <v>1470</v>
      </c>
      <c r="C942" t="s">
        <v>81</v>
      </c>
      <c r="D942">
        <v>140089.60000000001</v>
      </c>
      <c r="E942" t="s">
        <v>51</v>
      </c>
      <c r="F942" t="s">
        <v>52</v>
      </c>
      <c r="G942" t="s">
        <v>1296</v>
      </c>
      <c r="H942" t="s">
        <v>54</v>
      </c>
      <c r="I942" t="s">
        <v>1297</v>
      </c>
      <c r="J942">
        <v>18</v>
      </c>
      <c r="K942">
        <v>118720</v>
      </c>
      <c r="M942">
        <v>10684.8</v>
      </c>
      <c r="N942">
        <v>10684.8</v>
      </c>
      <c r="O942">
        <v>0</v>
      </c>
      <c r="P942" t="s">
        <v>2</v>
      </c>
      <c r="Q942" t="s">
        <v>22</v>
      </c>
    </row>
    <row r="943" spans="1:17" x14ac:dyDescent="0.25">
      <c r="A943" t="str">
        <f t="shared" si="15"/>
        <v>052019</v>
      </c>
      <c r="B943" t="s">
        <v>1470</v>
      </c>
      <c r="C943" t="s">
        <v>81</v>
      </c>
      <c r="D943">
        <v>173235.8</v>
      </c>
      <c r="E943" t="s">
        <v>51</v>
      </c>
      <c r="F943" t="s">
        <v>52</v>
      </c>
      <c r="G943" t="s">
        <v>1298</v>
      </c>
      <c r="H943" t="s">
        <v>54</v>
      </c>
      <c r="I943" t="s">
        <v>1299</v>
      </c>
      <c r="J943">
        <v>18</v>
      </c>
      <c r="K943">
        <v>146810</v>
      </c>
      <c r="M943">
        <v>13212.9</v>
      </c>
      <c r="N943">
        <v>13212.9</v>
      </c>
      <c r="O943">
        <v>0</v>
      </c>
      <c r="P943" t="s">
        <v>2</v>
      </c>
      <c r="Q943" t="s">
        <v>22</v>
      </c>
    </row>
    <row r="944" spans="1:17" x14ac:dyDescent="0.25">
      <c r="A944" t="str">
        <f t="shared" si="15"/>
        <v>052019</v>
      </c>
      <c r="B944" t="s">
        <v>1470</v>
      </c>
      <c r="C944" t="s">
        <v>81</v>
      </c>
      <c r="D944">
        <v>206382</v>
      </c>
      <c r="E944" t="s">
        <v>51</v>
      </c>
      <c r="F944" t="s">
        <v>52</v>
      </c>
      <c r="G944" t="s">
        <v>1287</v>
      </c>
      <c r="H944" t="s">
        <v>54</v>
      </c>
      <c r="I944" t="s">
        <v>1300</v>
      </c>
      <c r="J944">
        <v>18</v>
      </c>
      <c r="K944">
        <v>174900</v>
      </c>
      <c r="M944">
        <v>15741</v>
      </c>
      <c r="N944">
        <v>15741</v>
      </c>
      <c r="O944">
        <v>0</v>
      </c>
      <c r="P944" t="s">
        <v>2</v>
      </c>
      <c r="Q944" t="s">
        <v>22</v>
      </c>
    </row>
    <row r="945" spans="1:17" x14ac:dyDescent="0.25">
      <c r="A945" t="str">
        <f t="shared" si="15"/>
        <v>052019</v>
      </c>
      <c r="B945" t="s">
        <v>1470</v>
      </c>
      <c r="C945" t="s">
        <v>81</v>
      </c>
      <c r="D945">
        <v>203880.4</v>
      </c>
      <c r="E945" t="s">
        <v>51</v>
      </c>
      <c r="F945" t="s">
        <v>52</v>
      </c>
      <c r="G945" t="s">
        <v>1301</v>
      </c>
      <c r="H945" t="s">
        <v>54</v>
      </c>
      <c r="I945" t="s">
        <v>1302</v>
      </c>
      <c r="J945">
        <v>18</v>
      </c>
      <c r="K945">
        <v>172780</v>
      </c>
      <c r="M945">
        <v>15550.2</v>
      </c>
      <c r="N945">
        <v>15550.2</v>
      </c>
      <c r="O945">
        <v>0</v>
      </c>
      <c r="P945" t="s">
        <v>2</v>
      </c>
      <c r="Q945" t="s">
        <v>22</v>
      </c>
    </row>
    <row r="946" spans="1:17" x14ac:dyDescent="0.25">
      <c r="A946" t="str">
        <f t="shared" si="15"/>
        <v>052019</v>
      </c>
      <c r="B946" t="s">
        <v>1470</v>
      </c>
      <c r="C946" t="s">
        <v>81</v>
      </c>
      <c r="D946">
        <v>137588</v>
      </c>
      <c r="E946" t="s">
        <v>51</v>
      </c>
      <c r="F946" t="s">
        <v>52</v>
      </c>
      <c r="G946" t="s">
        <v>1289</v>
      </c>
      <c r="H946" t="s">
        <v>54</v>
      </c>
      <c r="I946" t="s">
        <v>1303</v>
      </c>
      <c r="J946">
        <v>18</v>
      </c>
      <c r="K946">
        <v>116600</v>
      </c>
      <c r="M946">
        <v>10494</v>
      </c>
      <c r="N946">
        <v>10494</v>
      </c>
      <c r="O946">
        <v>0</v>
      </c>
      <c r="P946" t="s">
        <v>2</v>
      </c>
      <c r="Q946" t="s">
        <v>22</v>
      </c>
    </row>
    <row r="947" spans="1:17" x14ac:dyDescent="0.25">
      <c r="A947" t="str">
        <f t="shared" si="15"/>
        <v>052019</v>
      </c>
      <c r="B947" t="s">
        <v>1470</v>
      </c>
      <c r="C947" t="s">
        <v>81</v>
      </c>
      <c r="D947">
        <v>137588</v>
      </c>
      <c r="E947" t="s">
        <v>51</v>
      </c>
      <c r="F947" t="s">
        <v>52</v>
      </c>
      <c r="G947" t="s">
        <v>1287</v>
      </c>
      <c r="H947" t="s">
        <v>54</v>
      </c>
      <c r="I947" t="s">
        <v>1304</v>
      </c>
      <c r="J947">
        <v>18</v>
      </c>
      <c r="K947">
        <v>116600</v>
      </c>
      <c r="M947">
        <v>10494</v>
      </c>
      <c r="N947">
        <v>10494</v>
      </c>
      <c r="O947">
        <v>0</v>
      </c>
      <c r="P947" t="s">
        <v>2</v>
      </c>
      <c r="Q947" t="s">
        <v>22</v>
      </c>
    </row>
    <row r="948" spans="1:17" x14ac:dyDescent="0.25">
      <c r="A948" t="str">
        <f t="shared" si="15"/>
        <v>052019</v>
      </c>
      <c r="B948" t="s">
        <v>1470</v>
      </c>
      <c r="C948" t="s">
        <v>81</v>
      </c>
      <c r="D948">
        <v>142591.20000000001</v>
      </c>
      <c r="E948" t="s">
        <v>51</v>
      </c>
      <c r="F948" t="s">
        <v>52</v>
      </c>
      <c r="G948" t="s">
        <v>1291</v>
      </c>
      <c r="H948" t="s">
        <v>54</v>
      </c>
      <c r="I948" t="s">
        <v>1305</v>
      </c>
      <c r="J948">
        <v>18</v>
      </c>
      <c r="K948">
        <v>120840</v>
      </c>
      <c r="M948">
        <v>10875.6</v>
      </c>
      <c r="N948">
        <v>10875.6</v>
      </c>
      <c r="O948">
        <v>0</v>
      </c>
      <c r="P948" t="s">
        <v>2</v>
      </c>
      <c r="Q948" t="s">
        <v>22</v>
      </c>
    </row>
    <row r="949" spans="1:17" x14ac:dyDescent="0.25">
      <c r="A949" t="str">
        <f t="shared" si="15"/>
        <v>052019</v>
      </c>
      <c r="B949" t="s">
        <v>1470</v>
      </c>
      <c r="C949" t="s">
        <v>81</v>
      </c>
      <c r="D949">
        <v>137588</v>
      </c>
      <c r="E949" t="s">
        <v>51</v>
      </c>
      <c r="F949" t="s">
        <v>52</v>
      </c>
      <c r="G949" t="s">
        <v>1294</v>
      </c>
      <c r="H949" t="s">
        <v>54</v>
      </c>
      <c r="I949" t="s">
        <v>1306</v>
      </c>
      <c r="J949">
        <v>18</v>
      </c>
      <c r="K949">
        <v>116600</v>
      </c>
      <c r="M949">
        <v>10494</v>
      </c>
      <c r="N949">
        <v>10494</v>
      </c>
      <c r="O949">
        <v>0</v>
      </c>
      <c r="P949" t="s">
        <v>2</v>
      </c>
      <c r="Q949" t="s">
        <v>22</v>
      </c>
    </row>
    <row r="950" spans="1:17" x14ac:dyDescent="0.25">
      <c r="A950" t="str">
        <f t="shared" si="15"/>
        <v>052019</v>
      </c>
      <c r="B950" t="s">
        <v>1470</v>
      </c>
      <c r="C950" t="s">
        <v>81</v>
      </c>
      <c r="D950">
        <v>142591.20000000001</v>
      </c>
      <c r="E950" t="s">
        <v>51</v>
      </c>
      <c r="F950" t="s">
        <v>52</v>
      </c>
      <c r="G950" t="s">
        <v>25</v>
      </c>
      <c r="H950" t="s">
        <v>54</v>
      </c>
      <c r="I950" t="s">
        <v>1307</v>
      </c>
      <c r="J950">
        <v>18</v>
      </c>
      <c r="K950">
        <v>120840</v>
      </c>
      <c r="M950">
        <v>10875.6</v>
      </c>
      <c r="N950">
        <v>10875.6</v>
      </c>
      <c r="O950">
        <v>0</v>
      </c>
      <c r="P950" t="s">
        <v>2</v>
      </c>
      <c r="Q950" t="s">
        <v>22</v>
      </c>
    </row>
    <row r="951" spans="1:17" x14ac:dyDescent="0.25">
      <c r="A951" t="str">
        <f t="shared" si="15"/>
        <v>052019</v>
      </c>
      <c r="B951" t="s">
        <v>1470</v>
      </c>
      <c r="C951" t="s">
        <v>81</v>
      </c>
      <c r="D951">
        <v>137588</v>
      </c>
      <c r="E951" t="s">
        <v>51</v>
      </c>
      <c r="F951" t="s">
        <v>52</v>
      </c>
      <c r="G951" t="s">
        <v>1308</v>
      </c>
      <c r="H951" t="s">
        <v>54</v>
      </c>
      <c r="I951" t="s">
        <v>1309</v>
      </c>
      <c r="J951">
        <v>18</v>
      </c>
      <c r="K951">
        <v>116600</v>
      </c>
      <c r="M951">
        <v>10494</v>
      </c>
      <c r="N951">
        <v>10494</v>
      </c>
      <c r="O951">
        <v>0</v>
      </c>
      <c r="P951" t="s">
        <v>2</v>
      </c>
      <c r="Q951" t="s">
        <v>22</v>
      </c>
    </row>
    <row r="952" spans="1:17" x14ac:dyDescent="0.25">
      <c r="A952" t="str">
        <f t="shared" si="15"/>
        <v>052019</v>
      </c>
      <c r="B952" t="s">
        <v>1470</v>
      </c>
      <c r="C952" t="s">
        <v>81</v>
      </c>
      <c r="D952">
        <v>208883.6</v>
      </c>
      <c r="E952" t="s">
        <v>51</v>
      </c>
      <c r="F952" t="s">
        <v>52</v>
      </c>
      <c r="G952" t="s">
        <v>1279</v>
      </c>
      <c r="H952" t="s">
        <v>54</v>
      </c>
      <c r="I952" t="s">
        <v>1310</v>
      </c>
      <c r="J952">
        <v>18</v>
      </c>
      <c r="K952">
        <v>177020</v>
      </c>
      <c r="M952">
        <v>15931.8</v>
      </c>
      <c r="N952">
        <v>15931.8</v>
      </c>
      <c r="O952">
        <v>0</v>
      </c>
      <c r="P952" t="s">
        <v>2</v>
      </c>
      <c r="Q952" t="s">
        <v>22</v>
      </c>
    </row>
    <row r="953" spans="1:17" x14ac:dyDescent="0.25">
      <c r="A953" t="str">
        <f t="shared" si="15"/>
        <v>052019</v>
      </c>
      <c r="B953" t="s">
        <v>1470</v>
      </c>
      <c r="C953" t="s">
        <v>81</v>
      </c>
      <c r="D953">
        <v>203880.4</v>
      </c>
      <c r="E953" t="s">
        <v>51</v>
      </c>
      <c r="F953" t="s">
        <v>52</v>
      </c>
      <c r="G953" t="s">
        <v>1311</v>
      </c>
      <c r="H953" t="s">
        <v>54</v>
      </c>
      <c r="I953" t="s">
        <v>1312</v>
      </c>
      <c r="J953">
        <v>18</v>
      </c>
      <c r="K953">
        <v>172780</v>
      </c>
      <c r="M953">
        <v>15550.2</v>
      </c>
      <c r="N953">
        <v>15550.2</v>
      </c>
      <c r="O953">
        <v>0</v>
      </c>
      <c r="P953" t="s">
        <v>2</v>
      </c>
      <c r="Q953" t="s">
        <v>22</v>
      </c>
    </row>
    <row r="954" spans="1:17" x14ac:dyDescent="0.25">
      <c r="A954" t="str">
        <f t="shared" si="15"/>
        <v>052019</v>
      </c>
      <c r="B954" t="s">
        <v>1470</v>
      </c>
      <c r="C954" t="s">
        <v>81</v>
      </c>
      <c r="D954">
        <v>140089.60000000001</v>
      </c>
      <c r="E954" t="s">
        <v>51</v>
      </c>
      <c r="F954" t="s">
        <v>52</v>
      </c>
      <c r="G954" t="s">
        <v>1313</v>
      </c>
      <c r="H954" t="s">
        <v>54</v>
      </c>
      <c r="I954" t="s">
        <v>1314</v>
      </c>
      <c r="J954">
        <v>18</v>
      </c>
      <c r="K954">
        <v>118720</v>
      </c>
      <c r="M954">
        <v>10684.8</v>
      </c>
      <c r="N954">
        <v>10684.8</v>
      </c>
      <c r="O954">
        <v>0</v>
      </c>
      <c r="P954" t="s">
        <v>2</v>
      </c>
      <c r="Q954" t="s">
        <v>22</v>
      </c>
    </row>
    <row r="955" spans="1:17" x14ac:dyDescent="0.25">
      <c r="A955" t="str">
        <f t="shared" si="15"/>
        <v>052019</v>
      </c>
      <c r="B955" t="s">
        <v>1470</v>
      </c>
      <c r="C955" t="s">
        <v>81</v>
      </c>
      <c r="D955">
        <v>206382</v>
      </c>
      <c r="E955" t="s">
        <v>51</v>
      </c>
      <c r="F955" t="s">
        <v>52</v>
      </c>
      <c r="G955" t="s">
        <v>1311</v>
      </c>
      <c r="H955" t="s">
        <v>54</v>
      </c>
      <c r="I955" t="s">
        <v>1315</v>
      </c>
      <c r="J955">
        <v>18</v>
      </c>
      <c r="K955">
        <v>174900</v>
      </c>
      <c r="M955">
        <v>15741</v>
      </c>
      <c r="N955">
        <v>15741</v>
      </c>
      <c r="O955">
        <v>0</v>
      </c>
      <c r="P955" t="s">
        <v>2</v>
      </c>
      <c r="Q955" t="s">
        <v>22</v>
      </c>
    </row>
    <row r="956" spans="1:17" x14ac:dyDescent="0.25">
      <c r="A956" t="str">
        <f t="shared" si="15"/>
        <v>052019</v>
      </c>
      <c r="B956" t="s">
        <v>1470</v>
      </c>
      <c r="C956" t="s">
        <v>81</v>
      </c>
      <c r="D956">
        <v>203880.4</v>
      </c>
      <c r="E956" t="s">
        <v>51</v>
      </c>
      <c r="F956" t="s">
        <v>52</v>
      </c>
      <c r="G956" t="s">
        <v>1283</v>
      </c>
      <c r="H956" t="s">
        <v>54</v>
      </c>
      <c r="I956" t="s">
        <v>1316</v>
      </c>
      <c r="J956">
        <v>18</v>
      </c>
      <c r="K956">
        <v>172780</v>
      </c>
      <c r="M956">
        <v>15550.2</v>
      </c>
      <c r="N956">
        <v>15550.2</v>
      </c>
      <c r="O956">
        <v>0</v>
      </c>
      <c r="P956" t="s">
        <v>2</v>
      </c>
      <c r="Q956" t="s">
        <v>22</v>
      </c>
    </row>
    <row r="957" spans="1:17" x14ac:dyDescent="0.25">
      <c r="A957" t="str">
        <f t="shared" si="15"/>
        <v>052019</v>
      </c>
      <c r="B957" t="s">
        <v>1470</v>
      </c>
      <c r="C957" t="s">
        <v>81</v>
      </c>
      <c r="D957">
        <v>71295.600000000006</v>
      </c>
      <c r="E957" t="s">
        <v>51</v>
      </c>
      <c r="F957" t="s">
        <v>52</v>
      </c>
      <c r="G957" t="s">
        <v>1317</v>
      </c>
      <c r="H957" t="s">
        <v>54</v>
      </c>
      <c r="I957" t="s">
        <v>1318</v>
      </c>
      <c r="J957">
        <v>18</v>
      </c>
      <c r="K957">
        <v>60420</v>
      </c>
      <c r="M957">
        <v>5437.8</v>
      </c>
      <c r="N957">
        <v>5437.8</v>
      </c>
      <c r="O957">
        <v>0</v>
      </c>
      <c r="P957" t="s">
        <v>2</v>
      </c>
      <c r="Q957" t="s">
        <v>22</v>
      </c>
    </row>
    <row r="958" spans="1:17" x14ac:dyDescent="0.25">
      <c r="A958" t="str">
        <f t="shared" si="15"/>
        <v>052019</v>
      </c>
      <c r="B958" t="s">
        <v>1470</v>
      </c>
      <c r="C958" t="s">
        <v>81</v>
      </c>
      <c r="D958">
        <v>142591.20000000001</v>
      </c>
      <c r="E958" t="s">
        <v>51</v>
      </c>
      <c r="F958" t="s">
        <v>52</v>
      </c>
      <c r="G958" t="s">
        <v>1285</v>
      </c>
      <c r="H958" t="s">
        <v>54</v>
      </c>
      <c r="I958" t="s">
        <v>1319</v>
      </c>
      <c r="J958">
        <v>18</v>
      </c>
      <c r="K958">
        <v>120840</v>
      </c>
      <c r="M958">
        <v>10875.6</v>
      </c>
      <c r="N958">
        <v>10875.6</v>
      </c>
      <c r="O958">
        <v>0</v>
      </c>
      <c r="P958" t="s">
        <v>2</v>
      </c>
      <c r="Q958" t="s">
        <v>22</v>
      </c>
    </row>
    <row r="959" spans="1:17" x14ac:dyDescent="0.25">
      <c r="A959" t="str">
        <f t="shared" si="15"/>
        <v>052019</v>
      </c>
      <c r="B959" t="s">
        <v>1470</v>
      </c>
      <c r="C959" t="s">
        <v>81</v>
      </c>
      <c r="D959">
        <v>208883.6</v>
      </c>
      <c r="E959" t="s">
        <v>51</v>
      </c>
      <c r="F959" t="s">
        <v>52</v>
      </c>
      <c r="G959" t="s">
        <v>1317</v>
      </c>
      <c r="H959" t="s">
        <v>54</v>
      </c>
      <c r="I959" t="s">
        <v>1320</v>
      </c>
      <c r="J959">
        <v>18</v>
      </c>
      <c r="K959">
        <v>177020</v>
      </c>
      <c r="M959">
        <v>15931.8</v>
      </c>
      <c r="N959">
        <v>15931.8</v>
      </c>
      <c r="O959">
        <v>0</v>
      </c>
      <c r="P959" t="s">
        <v>2</v>
      </c>
      <c r="Q959" t="s">
        <v>22</v>
      </c>
    </row>
    <row r="960" spans="1:17" x14ac:dyDescent="0.25">
      <c r="A960" t="str">
        <f t="shared" si="15"/>
        <v>052019</v>
      </c>
      <c r="B960" t="s">
        <v>1470</v>
      </c>
      <c r="C960" t="s">
        <v>81</v>
      </c>
      <c r="D960">
        <v>137588</v>
      </c>
      <c r="E960" t="s">
        <v>51</v>
      </c>
      <c r="F960" t="s">
        <v>52</v>
      </c>
      <c r="G960" t="s">
        <v>1321</v>
      </c>
      <c r="H960" t="s">
        <v>54</v>
      </c>
      <c r="I960" t="s">
        <v>1322</v>
      </c>
      <c r="J960">
        <v>18</v>
      </c>
      <c r="K960">
        <v>116600</v>
      </c>
      <c r="M960">
        <v>10494</v>
      </c>
      <c r="N960">
        <v>10494</v>
      </c>
      <c r="O960">
        <v>0</v>
      </c>
      <c r="P960" t="s">
        <v>2</v>
      </c>
      <c r="Q960" t="s">
        <v>22</v>
      </c>
    </row>
    <row r="961" spans="1:17" x14ac:dyDescent="0.25">
      <c r="A961" t="str">
        <f t="shared" si="15"/>
        <v>052019</v>
      </c>
      <c r="B961" t="s">
        <v>1470</v>
      </c>
      <c r="C961" t="s">
        <v>81</v>
      </c>
      <c r="D961">
        <v>135086.39999999999</v>
      </c>
      <c r="E961" t="s">
        <v>51</v>
      </c>
      <c r="F961" t="s">
        <v>52</v>
      </c>
      <c r="G961" t="s">
        <v>1323</v>
      </c>
      <c r="H961" t="s">
        <v>54</v>
      </c>
      <c r="I961" t="s">
        <v>1324</v>
      </c>
      <c r="J961">
        <v>18</v>
      </c>
      <c r="K961">
        <v>114480</v>
      </c>
      <c r="M961">
        <v>10303.200000000001</v>
      </c>
      <c r="N961">
        <v>10303.200000000001</v>
      </c>
      <c r="O961">
        <v>0</v>
      </c>
      <c r="P961" t="s">
        <v>2</v>
      </c>
      <c r="Q961" t="s">
        <v>22</v>
      </c>
    </row>
    <row r="962" spans="1:17" x14ac:dyDescent="0.25">
      <c r="A962" t="str">
        <f t="shared" si="15"/>
        <v>052019</v>
      </c>
      <c r="B962" t="s">
        <v>1470</v>
      </c>
      <c r="C962" t="s">
        <v>81</v>
      </c>
      <c r="D962">
        <v>203880.4</v>
      </c>
      <c r="E962" t="s">
        <v>51</v>
      </c>
      <c r="F962" t="s">
        <v>52</v>
      </c>
      <c r="G962" t="s">
        <v>1325</v>
      </c>
      <c r="H962" t="s">
        <v>54</v>
      </c>
      <c r="I962" t="s">
        <v>1326</v>
      </c>
      <c r="J962">
        <v>18</v>
      </c>
      <c r="K962">
        <v>172780</v>
      </c>
      <c r="M962">
        <v>15550.2</v>
      </c>
      <c r="N962">
        <v>15550.2</v>
      </c>
      <c r="O962">
        <v>0</v>
      </c>
      <c r="P962" t="s">
        <v>2</v>
      </c>
      <c r="Q962" t="s">
        <v>22</v>
      </c>
    </row>
    <row r="963" spans="1:17" x14ac:dyDescent="0.25">
      <c r="A963" t="str">
        <f t="shared" ref="A963:A1026" si="16">TEXT(G963,"MMYYYY")</f>
        <v>052019</v>
      </c>
      <c r="B963" t="s">
        <v>1470</v>
      </c>
      <c r="C963" t="s">
        <v>81</v>
      </c>
      <c r="D963">
        <v>66292.399999999994</v>
      </c>
      <c r="E963" t="s">
        <v>51</v>
      </c>
      <c r="F963" t="s">
        <v>52</v>
      </c>
      <c r="G963" t="s">
        <v>1327</v>
      </c>
      <c r="H963" t="s">
        <v>54</v>
      </c>
      <c r="I963" t="s">
        <v>1328</v>
      </c>
      <c r="J963">
        <v>18</v>
      </c>
      <c r="K963">
        <v>56180</v>
      </c>
      <c r="M963">
        <v>5056.2</v>
      </c>
      <c r="N963">
        <v>5056.2</v>
      </c>
      <c r="O963">
        <v>0</v>
      </c>
      <c r="P963" t="s">
        <v>2</v>
      </c>
      <c r="Q963" t="s">
        <v>22</v>
      </c>
    </row>
    <row r="964" spans="1:17" x14ac:dyDescent="0.25">
      <c r="A964" t="str">
        <f t="shared" si="16"/>
        <v>052019</v>
      </c>
      <c r="B964" t="s">
        <v>1470</v>
      </c>
      <c r="C964" t="s">
        <v>81</v>
      </c>
      <c r="D964">
        <v>206382</v>
      </c>
      <c r="E964" t="s">
        <v>51</v>
      </c>
      <c r="F964" t="s">
        <v>52</v>
      </c>
      <c r="G964" t="s">
        <v>1329</v>
      </c>
      <c r="H964" t="s">
        <v>54</v>
      </c>
      <c r="I964" t="s">
        <v>1330</v>
      </c>
      <c r="J964">
        <v>18</v>
      </c>
      <c r="K964">
        <v>174900</v>
      </c>
      <c r="M964">
        <v>15741</v>
      </c>
      <c r="N964">
        <v>15741</v>
      </c>
      <c r="O964">
        <v>0</v>
      </c>
      <c r="P964" t="s">
        <v>2</v>
      </c>
      <c r="Q964" t="s">
        <v>22</v>
      </c>
    </row>
    <row r="965" spans="1:17" x14ac:dyDescent="0.25">
      <c r="A965" t="str">
        <f t="shared" si="16"/>
        <v>052019</v>
      </c>
      <c r="B965" t="s">
        <v>1470</v>
      </c>
      <c r="C965" t="s">
        <v>81</v>
      </c>
      <c r="D965">
        <v>203880.4</v>
      </c>
      <c r="E965" t="s">
        <v>51</v>
      </c>
      <c r="F965" t="s">
        <v>52</v>
      </c>
      <c r="G965" t="s">
        <v>1327</v>
      </c>
      <c r="H965" t="s">
        <v>54</v>
      </c>
      <c r="I965" t="s">
        <v>1331</v>
      </c>
      <c r="J965">
        <v>18</v>
      </c>
      <c r="K965">
        <v>172780</v>
      </c>
      <c r="M965">
        <v>15550.2</v>
      </c>
      <c r="N965">
        <v>15550.2</v>
      </c>
      <c r="O965">
        <v>0</v>
      </c>
      <c r="P965" t="s">
        <v>2</v>
      </c>
      <c r="Q965" t="s">
        <v>22</v>
      </c>
    </row>
    <row r="966" spans="1:17" x14ac:dyDescent="0.25">
      <c r="A966" t="str">
        <f t="shared" si="16"/>
        <v>052019</v>
      </c>
      <c r="B966" t="s">
        <v>1470</v>
      </c>
      <c r="C966" t="s">
        <v>81</v>
      </c>
      <c r="D966">
        <v>170734.2</v>
      </c>
      <c r="E966" t="s">
        <v>51</v>
      </c>
      <c r="F966" t="s">
        <v>52</v>
      </c>
      <c r="G966" t="s">
        <v>1329</v>
      </c>
      <c r="H966" t="s">
        <v>54</v>
      </c>
      <c r="I966" t="s">
        <v>1332</v>
      </c>
      <c r="J966">
        <v>18</v>
      </c>
      <c r="K966">
        <v>144690</v>
      </c>
      <c r="M966">
        <v>13022.1</v>
      </c>
      <c r="N966">
        <v>13022.1</v>
      </c>
      <c r="O966">
        <v>0</v>
      </c>
      <c r="P966" t="s">
        <v>2</v>
      </c>
      <c r="Q966" t="s">
        <v>22</v>
      </c>
    </row>
    <row r="967" spans="1:17" x14ac:dyDescent="0.25">
      <c r="A967" t="str">
        <f t="shared" si="16"/>
        <v>052019</v>
      </c>
      <c r="B967" t="s">
        <v>1470</v>
      </c>
      <c r="C967" t="s">
        <v>81</v>
      </c>
      <c r="D967">
        <v>208883.6</v>
      </c>
      <c r="E967" t="s">
        <v>51</v>
      </c>
      <c r="F967" t="s">
        <v>52</v>
      </c>
      <c r="G967" t="s">
        <v>1317</v>
      </c>
      <c r="H967" t="s">
        <v>54</v>
      </c>
      <c r="I967" t="s">
        <v>1333</v>
      </c>
      <c r="J967">
        <v>18</v>
      </c>
      <c r="K967">
        <v>177020</v>
      </c>
      <c r="M967">
        <v>15931.8</v>
      </c>
      <c r="N967">
        <v>15931.8</v>
      </c>
      <c r="O967">
        <v>0</v>
      </c>
      <c r="P967" t="s">
        <v>2</v>
      </c>
      <c r="Q967" t="s">
        <v>22</v>
      </c>
    </row>
    <row r="968" spans="1:17" x14ac:dyDescent="0.25">
      <c r="A968" t="str">
        <f t="shared" si="16"/>
        <v>052019</v>
      </c>
      <c r="B968" t="s">
        <v>1470</v>
      </c>
      <c r="C968" t="s">
        <v>81</v>
      </c>
      <c r="D968">
        <v>132584.79999999999</v>
      </c>
      <c r="E968" t="s">
        <v>51</v>
      </c>
      <c r="F968" t="s">
        <v>52</v>
      </c>
      <c r="G968" t="s">
        <v>1317</v>
      </c>
      <c r="H968" t="s">
        <v>54</v>
      </c>
      <c r="I968" t="s">
        <v>1334</v>
      </c>
      <c r="J968">
        <v>18</v>
      </c>
      <c r="K968">
        <v>112360</v>
      </c>
      <c r="M968">
        <v>10112.4</v>
      </c>
      <c r="N968">
        <v>10112.4</v>
      </c>
      <c r="O968">
        <v>0</v>
      </c>
      <c r="P968" t="s">
        <v>2</v>
      </c>
      <c r="Q968" t="s">
        <v>22</v>
      </c>
    </row>
    <row r="969" spans="1:17" x14ac:dyDescent="0.25">
      <c r="A969" t="str">
        <f t="shared" si="16"/>
        <v>052019</v>
      </c>
      <c r="B969" t="s">
        <v>1470</v>
      </c>
      <c r="C969" t="s">
        <v>81</v>
      </c>
      <c r="D969">
        <v>137588</v>
      </c>
      <c r="E969" t="s">
        <v>51</v>
      </c>
      <c r="F969" t="s">
        <v>52</v>
      </c>
      <c r="G969" t="s">
        <v>1277</v>
      </c>
      <c r="H969" t="s">
        <v>54</v>
      </c>
      <c r="I969" t="s">
        <v>1335</v>
      </c>
      <c r="J969">
        <v>18</v>
      </c>
      <c r="K969">
        <v>116600</v>
      </c>
      <c r="M969">
        <v>10494</v>
      </c>
      <c r="N969">
        <v>10494</v>
      </c>
      <c r="O969">
        <v>0</v>
      </c>
      <c r="P969" t="s">
        <v>2</v>
      </c>
      <c r="Q969" t="s">
        <v>22</v>
      </c>
    </row>
    <row r="970" spans="1:17" x14ac:dyDescent="0.25">
      <c r="A970" t="str">
        <f t="shared" si="16"/>
        <v>052019</v>
      </c>
      <c r="B970" t="s">
        <v>1470</v>
      </c>
      <c r="C970" t="s">
        <v>81</v>
      </c>
      <c r="D970">
        <v>206382</v>
      </c>
      <c r="E970" t="s">
        <v>51</v>
      </c>
      <c r="F970" t="s">
        <v>52</v>
      </c>
      <c r="G970" t="s">
        <v>1325</v>
      </c>
      <c r="H970" t="s">
        <v>54</v>
      </c>
      <c r="I970" t="s">
        <v>1336</v>
      </c>
      <c r="J970">
        <v>18</v>
      </c>
      <c r="K970">
        <v>174900</v>
      </c>
      <c r="M970">
        <v>15741</v>
      </c>
      <c r="N970">
        <v>15741</v>
      </c>
      <c r="O970">
        <v>0</v>
      </c>
      <c r="P970" t="s">
        <v>2</v>
      </c>
      <c r="Q970" t="s">
        <v>22</v>
      </c>
    </row>
    <row r="971" spans="1:17" x14ac:dyDescent="0.25">
      <c r="A971" t="str">
        <f t="shared" si="16"/>
        <v>052019</v>
      </c>
      <c r="B971" t="s">
        <v>1470</v>
      </c>
      <c r="C971" t="s">
        <v>81</v>
      </c>
      <c r="D971">
        <v>173235.8</v>
      </c>
      <c r="E971" t="s">
        <v>51</v>
      </c>
      <c r="F971" t="s">
        <v>52</v>
      </c>
      <c r="G971" t="s">
        <v>1277</v>
      </c>
      <c r="H971" t="s">
        <v>54</v>
      </c>
      <c r="I971" t="s">
        <v>1337</v>
      </c>
      <c r="J971">
        <v>18</v>
      </c>
      <c r="K971">
        <v>146810</v>
      </c>
      <c r="M971">
        <v>13212.9</v>
      </c>
      <c r="N971">
        <v>13212.9</v>
      </c>
      <c r="O971">
        <v>0</v>
      </c>
      <c r="P971" t="s">
        <v>2</v>
      </c>
      <c r="Q971" t="s">
        <v>22</v>
      </c>
    </row>
    <row r="972" spans="1:17" x14ac:dyDescent="0.25">
      <c r="A972" t="str">
        <f t="shared" si="16"/>
        <v>042019</v>
      </c>
      <c r="B972" t="s">
        <v>1470</v>
      </c>
      <c r="C972" t="s">
        <v>762</v>
      </c>
      <c r="D972">
        <v>214170</v>
      </c>
      <c r="E972" t="s">
        <v>51</v>
      </c>
      <c r="F972" t="s">
        <v>513</v>
      </c>
      <c r="G972" t="s">
        <v>1338</v>
      </c>
      <c r="H972" t="s">
        <v>54</v>
      </c>
      <c r="I972" t="s">
        <v>1339</v>
      </c>
      <c r="J972">
        <v>18</v>
      </c>
      <c r="K972">
        <v>181500</v>
      </c>
      <c r="L972">
        <v>32670</v>
      </c>
      <c r="O972">
        <v>0</v>
      </c>
      <c r="P972" t="s">
        <v>2</v>
      </c>
      <c r="Q972" t="s">
        <v>24</v>
      </c>
    </row>
    <row r="973" spans="1:17" x14ac:dyDescent="0.25">
      <c r="A973" t="str">
        <f t="shared" si="16"/>
        <v>042019</v>
      </c>
      <c r="B973" t="s">
        <v>1470</v>
      </c>
      <c r="C973" t="s">
        <v>762</v>
      </c>
      <c r="D973">
        <v>501500</v>
      </c>
      <c r="E973" t="s">
        <v>51</v>
      </c>
      <c r="F973" t="s">
        <v>513</v>
      </c>
      <c r="G973" t="s">
        <v>1340</v>
      </c>
      <c r="H973" t="s">
        <v>54</v>
      </c>
      <c r="I973" t="s">
        <v>1341</v>
      </c>
      <c r="J973">
        <v>18</v>
      </c>
      <c r="K973">
        <v>425000</v>
      </c>
      <c r="L973">
        <v>76500</v>
      </c>
      <c r="O973">
        <v>0</v>
      </c>
      <c r="P973" t="s">
        <v>2</v>
      </c>
      <c r="Q973" t="s">
        <v>24</v>
      </c>
    </row>
    <row r="974" spans="1:17" x14ac:dyDescent="0.25">
      <c r="A974" t="str">
        <f t="shared" si="16"/>
        <v>042019</v>
      </c>
      <c r="B974" t="s">
        <v>1470</v>
      </c>
      <c r="C974" t="s">
        <v>762</v>
      </c>
      <c r="D974">
        <v>61950</v>
      </c>
      <c r="E974" t="s">
        <v>51</v>
      </c>
      <c r="F974" t="s">
        <v>513</v>
      </c>
      <c r="G974" t="s">
        <v>1340</v>
      </c>
      <c r="H974" t="s">
        <v>54</v>
      </c>
      <c r="I974" t="s">
        <v>1342</v>
      </c>
      <c r="J974">
        <v>18</v>
      </c>
      <c r="K974">
        <v>52500</v>
      </c>
      <c r="L974">
        <v>9450</v>
      </c>
      <c r="O974">
        <v>0</v>
      </c>
      <c r="P974" t="s">
        <v>2</v>
      </c>
      <c r="Q974" t="s">
        <v>24</v>
      </c>
    </row>
    <row r="975" spans="1:17" x14ac:dyDescent="0.25">
      <c r="A975" t="str">
        <f t="shared" si="16"/>
        <v>042019</v>
      </c>
      <c r="B975" t="s">
        <v>1470</v>
      </c>
      <c r="C975" t="s">
        <v>762</v>
      </c>
      <c r="D975">
        <v>649000</v>
      </c>
      <c r="E975" t="s">
        <v>51</v>
      </c>
      <c r="F975" t="s">
        <v>513</v>
      </c>
      <c r="G975" t="s">
        <v>1340</v>
      </c>
      <c r="H975" t="s">
        <v>54</v>
      </c>
      <c r="I975" t="s">
        <v>1343</v>
      </c>
      <c r="J975">
        <v>18</v>
      </c>
      <c r="K975">
        <v>550000</v>
      </c>
      <c r="L975">
        <v>99000</v>
      </c>
      <c r="O975">
        <v>0</v>
      </c>
      <c r="P975" t="s">
        <v>2</v>
      </c>
      <c r="Q975" t="s">
        <v>24</v>
      </c>
    </row>
    <row r="976" spans="1:17" x14ac:dyDescent="0.25">
      <c r="A976" t="str">
        <f t="shared" si="16"/>
        <v>042019</v>
      </c>
      <c r="B976" t="s">
        <v>1470</v>
      </c>
      <c r="C976" t="s">
        <v>1033</v>
      </c>
      <c r="D976">
        <v>215763</v>
      </c>
      <c r="E976" t="s">
        <v>51</v>
      </c>
      <c r="F976" t="s">
        <v>1034</v>
      </c>
      <c r="G976" t="s">
        <v>1344</v>
      </c>
      <c r="H976" t="s">
        <v>54</v>
      </c>
      <c r="I976" t="s">
        <v>1345</v>
      </c>
      <c r="J976">
        <v>18</v>
      </c>
      <c r="K976">
        <v>182850</v>
      </c>
      <c r="L976">
        <v>32913</v>
      </c>
      <c r="O976">
        <v>0</v>
      </c>
      <c r="P976" t="s">
        <v>2</v>
      </c>
      <c r="Q976" t="s">
        <v>24</v>
      </c>
    </row>
    <row r="977" spans="1:17" x14ac:dyDescent="0.25">
      <c r="A977" t="str">
        <f t="shared" si="16"/>
        <v>042019</v>
      </c>
      <c r="B977" t="s">
        <v>1470</v>
      </c>
      <c r="C977" t="s">
        <v>1346</v>
      </c>
      <c r="D977">
        <v>355180</v>
      </c>
      <c r="E977" t="s">
        <v>51</v>
      </c>
      <c r="F977" t="s">
        <v>778</v>
      </c>
      <c r="G977" t="s">
        <v>1347</v>
      </c>
      <c r="H977" t="s">
        <v>54</v>
      </c>
      <c r="I977" t="s">
        <v>1348</v>
      </c>
      <c r="J977">
        <v>18</v>
      </c>
      <c r="K977">
        <v>301000</v>
      </c>
      <c r="L977">
        <v>54180</v>
      </c>
      <c r="O977">
        <v>0</v>
      </c>
      <c r="P977" t="s">
        <v>2</v>
      </c>
      <c r="Q977" t="s">
        <v>24</v>
      </c>
    </row>
    <row r="978" spans="1:17" x14ac:dyDescent="0.25">
      <c r="A978" t="str">
        <f t="shared" si="16"/>
        <v>042019</v>
      </c>
      <c r="B978" t="s">
        <v>1470</v>
      </c>
      <c r="C978" t="s">
        <v>1349</v>
      </c>
      <c r="D978">
        <v>57737.4</v>
      </c>
      <c r="E978" t="s">
        <v>51</v>
      </c>
      <c r="F978" t="s">
        <v>778</v>
      </c>
      <c r="G978" t="s">
        <v>1350</v>
      </c>
      <c r="H978" t="s">
        <v>54</v>
      </c>
      <c r="I978" t="s">
        <v>1351</v>
      </c>
      <c r="J978">
        <v>18</v>
      </c>
      <c r="K978">
        <v>48930</v>
      </c>
      <c r="L978">
        <v>8807.4</v>
      </c>
      <c r="O978">
        <v>0</v>
      </c>
      <c r="P978" t="s">
        <v>2</v>
      </c>
      <c r="Q978" t="s">
        <v>24</v>
      </c>
    </row>
    <row r="979" spans="1:17" x14ac:dyDescent="0.25">
      <c r="A979" t="str">
        <f t="shared" si="16"/>
        <v>042019</v>
      </c>
      <c r="B979" t="s">
        <v>1470</v>
      </c>
      <c r="C979" t="s">
        <v>1352</v>
      </c>
      <c r="D979">
        <v>988250</v>
      </c>
      <c r="E979" t="s">
        <v>51</v>
      </c>
      <c r="F979" t="s">
        <v>52</v>
      </c>
      <c r="G979" t="s">
        <v>1338</v>
      </c>
      <c r="H979" t="s">
        <v>54</v>
      </c>
      <c r="I979" t="s">
        <v>1353</v>
      </c>
      <c r="J979">
        <v>18</v>
      </c>
      <c r="K979">
        <v>837500</v>
      </c>
      <c r="M979">
        <v>75375</v>
      </c>
      <c r="N979">
        <v>75375</v>
      </c>
      <c r="O979">
        <v>0</v>
      </c>
      <c r="P979" t="s">
        <v>2</v>
      </c>
      <c r="Q979" t="s">
        <v>24</v>
      </c>
    </row>
    <row r="980" spans="1:17" x14ac:dyDescent="0.25">
      <c r="A980" t="str">
        <f t="shared" si="16"/>
        <v>042019</v>
      </c>
      <c r="B980" t="s">
        <v>1470</v>
      </c>
      <c r="C980" t="s">
        <v>50</v>
      </c>
      <c r="D980">
        <v>7670</v>
      </c>
      <c r="E980" t="s">
        <v>51</v>
      </c>
      <c r="F980" t="s">
        <v>52</v>
      </c>
      <c r="G980" t="s">
        <v>1354</v>
      </c>
      <c r="H980" t="s">
        <v>54</v>
      </c>
      <c r="I980" t="s">
        <v>1355</v>
      </c>
      <c r="J980">
        <v>18</v>
      </c>
      <c r="K980">
        <v>6500</v>
      </c>
      <c r="M980">
        <v>585</v>
      </c>
      <c r="N980">
        <v>585</v>
      </c>
      <c r="O980">
        <v>0</v>
      </c>
      <c r="P980" t="s">
        <v>2</v>
      </c>
      <c r="Q980" t="s">
        <v>24</v>
      </c>
    </row>
    <row r="981" spans="1:17" x14ac:dyDescent="0.25">
      <c r="A981" t="str">
        <f t="shared" si="16"/>
        <v>042019</v>
      </c>
      <c r="B981" t="s">
        <v>1470</v>
      </c>
      <c r="C981" t="s">
        <v>50</v>
      </c>
      <c r="D981">
        <v>37420.160000000003</v>
      </c>
      <c r="E981" t="s">
        <v>51</v>
      </c>
      <c r="F981" t="s">
        <v>52</v>
      </c>
      <c r="G981" t="s">
        <v>1354</v>
      </c>
      <c r="H981" t="s">
        <v>54</v>
      </c>
      <c r="I981" t="s">
        <v>1356</v>
      </c>
      <c r="J981">
        <v>18</v>
      </c>
      <c r="K981">
        <v>31712</v>
      </c>
      <c r="M981">
        <v>2854.08</v>
      </c>
      <c r="N981">
        <v>2854.08</v>
      </c>
      <c r="O981">
        <v>0</v>
      </c>
      <c r="P981" t="s">
        <v>2</v>
      </c>
      <c r="Q981" t="s">
        <v>24</v>
      </c>
    </row>
    <row r="982" spans="1:17" x14ac:dyDescent="0.25">
      <c r="A982" t="str">
        <f t="shared" si="16"/>
        <v>042019</v>
      </c>
      <c r="B982" t="s">
        <v>1470</v>
      </c>
      <c r="C982" t="s">
        <v>50</v>
      </c>
      <c r="D982">
        <v>10649.5</v>
      </c>
      <c r="E982" t="s">
        <v>51</v>
      </c>
      <c r="F982" t="s">
        <v>52</v>
      </c>
      <c r="G982" t="s">
        <v>1354</v>
      </c>
      <c r="H982" t="s">
        <v>54</v>
      </c>
      <c r="I982" t="s">
        <v>1357</v>
      </c>
      <c r="J982">
        <v>18</v>
      </c>
      <c r="K982">
        <v>9025</v>
      </c>
      <c r="M982">
        <v>812.25</v>
      </c>
      <c r="N982">
        <v>812.25</v>
      </c>
      <c r="O982">
        <v>0</v>
      </c>
      <c r="P982" t="s">
        <v>2</v>
      </c>
      <c r="Q982" t="s">
        <v>24</v>
      </c>
    </row>
    <row r="983" spans="1:17" x14ac:dyDescent="0.25">
      <c r="A983" t="str">
        <f t="shared" si="16"/>
        <v>042019</v>
      </c>
      <c r="B983" t="s">
        <v>1470</v>
      </c>
      <c r="C983" t="s">
        <v>50</v>
      </c>
      <c r="D983">
        <v>82007.64</v>
      </c>
      <c r="E983" t="s">
        <v>51</v>
      </c>
      <c r="F983" t="s">
        <v>52</v>
      </c>
      <c r="G983" t="s">
        <v>1354</v>
      </c>
      <c r="H983" t="s">
        <v>54</v>
      </c>
      <c r="I983" t="s">
        <v>1358</v>
      </c>
      <c r="J983">
        <v>18</v>
      </c>
      <c r="K983">
        <v>69498</v>
      </c>
      <c r="M983">
        <v>6254.82</v>
      </c>
      <c r="N983">
        <v>6254.82</v>
      </c>
      <c r="O983">
        <v>0</v>
      </c>
      <c r="P983" t="s">
        <v>2</v>
      </c>
      <c r="Q983" t="s">
        <v>24</v>
      </c>
    </row>
    <row r="984" spans="1:17" x14ac:dyDescent="0.25">
      <c r="A984" t="str">
        <f t="shared" si="16"/>
        <v>042019</v>
      </c>
      <c r="B984" t="s">
        <v>1470</v>
      </c>
      <c r="C984" t="s">
        <v>50</v>
      </c>
      <c r="D984">
        <v>286787.20000000001</v>
      </c>
      <c r="E984" t="s">
        <v>51</v>
      </c>
      <c r="F984" t="s">
        <v>52</v>
      </c>
      <c r="G984" t="s">
        <v>1354</v>
      </c>
      <c r="H984" t="s">
        <v>54</v>
      </c>
      <c r="I984" t="s">
        <v>1359</v>
      </c>
      <c r="J984">
        <v>18</v>
      </c>
      <c r="K984">
        <v>243040</v>
      </c>
      <c r="M984">
        <v>21873.599999999999</v>
      </c>
      <c r="N984">
        <v>21873.599999999999</v>
      </c>
      <c r="O984">
        <v>0</v>
      </c>
      <c r="P984" t="s">
        <v>2</v>
      </c>
      <c r="Q984" t="s">
        <v>24</v>
      </c>
    </row>
    <row r="985" spans="1:17" x14ac:dyDescent="0.25">
      <c r="A985" t="str">
        <f t="shared" si="16"/>
        <v>042019</v>
      </c>
      <c r="B985" t="s">
        <v>1470</v>
      </c>
      <c r="C985" t="s">
        <v>50</v>
      </c>
      <c r="D985">
        <v>140136.79999999999</v>
      </c>
      <c r="E985" t="s">
        <v>51</v>
      </c>
      <c r="F985" t="s">
        <v>52</v>
      </c>
      <c r="G985" t="s">
        <v>1360</v>
      </c>
      <c r="H985" t="s">
        <v>54</v>
      </c>
      <c r="I985" t="s">
        <v>1361</v>
      </c>
      <c r="J985">
        <v>18</v>
      </c>
      <c r="K985">
        <v>118760</v>
      </c>
      <c r="M985">
        <v>10688.4</v>
      </c>
      <c r="N985">
        <v>10688.4</v>
      </c>
      <c r="O985">
        <v>0</v>
      </c>
      <c r="P985" t="s">
        <v>2</v>
      </c>
      <c r="Q985" t="s">
        <v>24</v>
      </c>
    </row>
    <row r="986" spans="1:17" x14ac:dyDescent="0.25">
      <c r="A986" t="str">
        <f t="shared" si="16"/>
        <v>042019</v>
      </c>
      <c r="B986" t="s">
        <v>1470</v>
      </c>
      <c r="C986" t="s">
        <v>50</v>
      </c>
      <c r="D986">
        <v>169330</v>
      </c>
      <c r="E986" t="s">
        <v>51</v>
      </c>
      <c r="F986" t="s">
        <v>52</v>
      </c>
      <c r="G986" t="s">
        <v>1340</v>
      </c>
      <c r="H986" t="s">
        <v>54</v>
      </c>
      <c r="I986" t="s">
        <v>1362</v>
      </c>
      <c r="J986">
        <v>18</v>
      </c>
      <c r="K986">
        <v>143500</v>
      </c>
      <c r="M986">
        <v>12915</v>
      </c>
      <c r="N986">
        <v>12915</v>
      </c>
      <c r="O986">
        <v>0</v>
      </c>
      <c r="P986" t="s">
        <v>2</v>
      </c>
      <c r="Q986" t="s">
        <v>24</v>
      </c>
    </row>
    <row r="987" spans="1:17" x14ac:dyDescent="0.25">
      <c r="A987" t="str">
        <f t="shared" si="16"/>
        <v>042019</v>
      </c>
      <c r="B987" t="s">
        <v>1470</v>
      </c>
      <c r="C987" t="s">
        <v>72</v>
      </c>
      <c r="D987">
        <v>220282.4</v>
      </c>
      <c r="E987" t="s">
        <v>51</v>
      </c>
      <c r="F987" t="s">
        <v>52</v>
      </c>
      <c r="G987" t="s">
        <v>1350</v>
      </c>
      <c r="H987" t="s">
        <v>54</v>
      </c>
      <c r="I987" t="s">
        <v>1363</v>
      </c>
      <c r="J987">
        <v>18</v>
      </c>
      <c r="K987">
        <v>186680</v>
      </c>
      <c r="M987">
        <v>16801.2</v>
      </c>
      <c r="N987">
        <v>16801.2</v>
      </c>
      <c r="O987">
        <v>0</v>
      </c>
      <c r="P987" t="s">
        <v>2</v>
      </c>
      <c r="Q987" t="s">
        <v>24</v>
      </c>
    </row>
    <row r="988" spans="1:17" x14ac:dyDescent="0.25">
      <c r="A988" t="str">
        <f t="shared" si="16"/>
        <v>042019</v>
      </c>
      <c r="B988" t="s">
        <v>1470</v>
      </c>
      <c r="C988" t="s">
        <v>72</v>
      </c>
      <c r="D988">
        <v>220282.4</v>
      </c>
      <c r="E988" t="s">
        <v>51</v>
      </c>
      <c r="F988" t="s">
        <v>52</v>
      </c>
      <c r="G988" t="s">
        <v>1364</v>
      </c>
      <c r="H988" t="s">
        <v>54</v>
      </c>
      <c r="I988" t="s">
        <v>1365</v>
      </c>
      <c r="J988">
        <v>18</v>
      </c>
      <c r="K988">
        <v>186680</v>
      </c>
      <c r="M988">
        <v>16801.2</v>
      </c>
      <c r="N988">
        <v>16801.2</v>
      </c>
      <c r="O988">
        <v>0</v>
      </c>
      <c r="P988" t="s">
        <v>2</v>
      </c>
      <c r="Q988" t="s">
        <v>24</v>
      </c>
    </row>
    <row r="989" spans="1:17" x14ac:dyDescent="0.25">
      <c r="A989" t="str">
        <f t="shared" si="16"/>
        <v>042019</v>
      </c>
      <c r="B989" t="s">
        <v>1470</v>
      </c>
      <c r="C989" t="s">
        <v>74</v>
      </c>
      <c r="D989">
        <v>143901</v>
      </c>
      <c r="E989" t="s">
        <v>51</v>
      </c>
      <c r="F989" t="s">
        <v>52</v>
      </c>
      <c r="G989" t="s">
        <v>1366</v>
      </c>
      <c r="H989" t="s">
        <v>54</v>
      </c>
      <c r="I989" t="s">
        <v>1367</v>
      </c>
      <c r="J989">
        <v>18</v>
      </c>
      <c r="K989">
        <v>121950</v>
      </c>
      <c r="M989">
        <v>10975.5</v>
      </c>
      <c r="N989">
        <v>10975.5</v>
      </c>
      <c r="O989">
        <v>0</v>
      </c>
      <c r="P989" t="s">
        <v>2</v>
      </c>
      <c r="Q989" t="s">
        <v>24</v>
      </c>
    </row>
    <row r="990" spans="1:17" x14ac:dyDescent="0.25">
      <c r="A990" t="str">
        <f t="shared" si="16"/>
        <v>042019</v>
      </c>
      <c r="B990" t="s">
        <v>1470</v>
      </c>
      <c r="C990" t="s">
        <v>81</v>
      </c>
      <c r="D990">
        <v>140089.60000000001</v>
      </c>
      <c r="E990" t="s">
        <v>51</v>
      </c>
      <c r="F990" t="s">
        <v>52</v>
      </c>
      <c r="G990" t="s">
        <v>1368</v>
      </c>
      <c r="H990" t="s">
        <v>54</v>
      </c>
      <c r="I990" t="s">
        <v>1369</v>
      </c>
      <c r="J990">
        <v>18</v>
      </c>
      <c r="K990">
        <v>118720</v>
      </c>
      <c r="M990">
        <v>10684.8</v>
      </c>
      <c r="N990">
        <v>10684.8</v>
      </c>
      <c r="O990">
        <v>0</v>
      </c>
      <c r="P990" t="s">
        <v>2</v>
      </c>
      <c r="Q990" t="s">
        <v>24</v>
      </c>
    </row>
    <row r="991" spans="1:17" x14ac:dyDescent="0.25">
      <c r="A991" t="str">
        <f t="shared" si="16"/>
        <v>042019</v>
      </c>
      <c r="B991" t="s">
        <v>1470</v>
      </c>
      <c r="C991" t="s">
        <v>81</v>
      </c>
      <c r="D991">
        <v>211385.2</v>
      </c>
      <c r="E991" t="s">
        <v>51</v>
      </c>
      <c r="F991" t="s">
        <v>52</v>
      </c>
      <c r="G991" t="s">
        <v>1370</v>
      </c>
      <c r="H991" t="s">
        <v>54</v>
      </c>
      <c r="I991" t="s">
        <v>1371</v>
      </c>
      <c r="J991">
        <v>18</v>
      </c>
      <c r="K991">
        <v>179140</v>
      </c>
      <c r="M991">
        <v>16122.6</v>
      </c>
      <c r="N991">
        <v>16122.6</v>
      </c>
      <c r="O991">
        <v>0</v>
      </c>
      <c r="P991" t="s">
        <v>2</v>
      </c>
      <c r="Q991" t="s">
        <v>24</v>
      </c>
    </row>
    <row r="992" spans="1:17" x14ac:dyDescent="0.25">
      <c r="A992" t="str">
        <f t="shared" si="16"/>
        <v>042019</v>
      </c>
      <c r="B992" t="s">
        <v>1470</v>
      </c>
      <c r="C992" t="s">
        <v>81</v>
      </c>
      <c r="D992">
        <v>206382</v>
      </c>
      <c r="E992" t="s">
        <v>51</v>
      </c>
      <c r="F992" t="s">
        <v>52</v>
      </c>
      <c r="G992" t="s">
        <v>1372</v>
      </c>
      <c r="H992" t="s">
        <v>54</v>
      </c>
      <c r="I992" t="s">
        <v>1373</v>
      </c>
      <c r="J992">
        <v>18</v>
      </c>
      <c r="K992">
        <v>174900</v>
      </c>
      <c r="M992">
        <v>15741</v>
      </c>
      <c r="N992">
        <v>15741</v>
      </c>
      <c r="O992">
        <v>0</v>
      </c>
      <c r="P992" t="s">
        <v>2</v>
      </c>
      <c r="Q992" t="s">
        <v>24</v>
      </c>
    </row>
    <row r="993" spans="1:17" x14ac:dyDescent="0.25">
      <c r="A993" t="str">
        <f t="shared" si="16"/>
        <v>042019</v>
      </c>
      <c r="B993" t="s">
        <v>1470</v>
      </c>
      <c r="C993" t="s">
        <v>81</v>
      </c>
      <c r="D993">
        <v>173235.8</v>
      </c>
      <c r="E993" t="s">
        <v>51</v>
      </c>
      <c r="F993" t="s">
        <v>52</v>
      </c>
      <c r="G993" t="s">
        <v>1374</v>
      </c>
      <c r="H993" t="s">
        <v>54</v>
      </c>
      <c r="I993" t="s">
        <v>1375</v>
      </c>
      <c r="J993">
        <v>18</v>
      </c>
      <c r="K993">
        <v>146810</v>
      </c>
      <c r="M993">
        <v>13212.9</v>
      </c>
      <c r="N993">
        <v>13212.9</v>
      </c>
      <c r="O993">
        <v>0</v>
      </c>
      <c r="P993" t="s">
        <v>2</v>
      </c>
      <c r="Q993" t="s">
        <v>24</v>
      </c>
    </row>
    <row r="994" spans="1:17" x14ac:dyDescent="0.25">
      <c r="A994" t="str">
        <f t="shared" si="16"/>
        <v>042019</v>
      </c>
      <c r="B994" t="s">
        <v>1470</v>
      </c>
      <c r="C994" t="s">
        <v>81</v>
      </c>
      <c r="D994">
        <v>206382</v>
      </c>
      <c r="E994" t="s">
        <v>51</v>
      </c>
      <c r="F994" t="s">
        <v>52</v>
      </c>
      <c r="G994" t="s">
        <v>1372</v>
      </c>
      <c r="H994" t="s">
        <v>54</v>
      </c>
      <c r="I994" t="s">
        <v>1376</v>
      </c>
      <c r="J994">
        <v>18</v>
      </c>
      <c r="K994">
        <v>174900</v>
      </c>
      <c r="M994">
        <v>15741</v>
      </c>
      <c r="N994">
        <v>15741</v>
      </c>
      <c r="O994">
        <v>0</v>
      </c>
      <c r="P994" t="s">
        <v>2</v>
      </c>
      <c r="Q994" t="s">
        <v>24</v>
      </c>
    </row>
    <row r="995" spans="1:17" x14ac:dyDescent="0.25">
      <c r="A995" t="str">
        <f t="shared" si="16"/>
        <v>042019</v>
      </c>
      <c r="B995" t="s">
        <v>1470</v>
      </c>
      <c r="C995" t="s">
        <v>81</v>
      </c>
      <c r="D995">
        <v>101940.2</v>
      </c>
      <c r="E995" t="s">
        <v>51</v>
      </c>
      <c r="F995" t="s">
        <v>52</v>
      </c>
      <c r="G995" t="s">
        <v>1377</v>
      </c>
      <c r="H995" t="s">
        <v>54</v>
      </c>
      <c r="I995" t="s">
        <v>1378</v>
      </c>
      <c r="J995">
        <v>18</v>
      </c>
      <c r="K995">
        <v>86390</v>
      </c>
      <c r="M995">
        <v>7775.1</v>
      </c>
      <c r="N995">
        <v>7775.1</v>
      </c>
      <c r="O995">
        <v>0</v>
      </c>
      <c r="P995" t="s">
        <v>2</v>
      </c>
      <c r="Q995" t="s">
        <v>24</v>
      </c>
    </row>
    <row r="996" spans="1:17" x14ac:dyDescent="0.25">
      <c r="A996" t="str">
        <f t="shared" si="16"/>
        <v>042019</v>
      </c>
      <c r="B996" t="s">
        <v>1470</v>
      </c>
      <c r="C996" t="s">
        <v>81</v>
      </c>
      <c r="D996">
        <v>206382</v>
      </c>
      <c r="E996" t="s">
        <v>51</v>
      </c>
      <c r="F996" t="s">
        <v>52</v>
      </c>
      <c r="G996" t="s">
        <v>1368</v>
      </c>
      <c r="H996" t="s">
        <v>54</v>
      </c>
      <c r="I996" t="s">
        <v>1379</v>
      </c>
      <c r="J996">
        <v>18</v>
      </c>
      <c r="K996">
        <v>174900</v>
      </c>
      <c r="M996">
        <v>15741</v>
      </c>
      <c r="N996">
        <v>15741</v>
      </c>
      <c r="O996">
        <v>0</v>
      </c>
      <c r="P996" t="s">
        <v>2</v>
      </c>
      <c r="Q996" t="s">
        <v>24</v>
      </c>
    </row>
    <row r="997" spans="1:17" x14ac:dyDescent="0.25">
      <c r="A997" t="str">
        <f t="shared" si="16"/>
        <v>042019</v>
      </c>
      <c r="B997" t="s">
        <v>1470</v>
      </c>
      <c r="C997" t="s">
        <v>81</v>
      </c>
      <c r="D997">
        <v>203880.4</v>
      </c>
      <c r="E997" t="s">
        <v>51</v>
      </c>
      <c r="F997" t="s">
        <v>52</v>
      </c>
      <c r="G997" t="s">
        <v>1380</v>
      </c>
      <c r="H997" t="s">
        <v>54</v>
      </c>
      <c r="I997" t="s">
        <v>1381</v>
      </c>
      <c r="J997">
        <v>18</v>
      </c>
      <c r="K997">
        <v>172780</v>
      </c>
      <c r="M997">
        <v>15550.2</v>
      </c>
      <c r="N997">
        <v>15550.2</v>
      </c>
      <c r="O997">
        <v>0</v>
      </c>
      <c r="P997" t="s">
        <v>2</v>
      </c>
      <c r="Q997" t="s">
        <v>24</v>
      </c>
    </row>
    <row r="998" spans="1:17" x14ac:dyDescent="0.25">
      <c r="A998" t="str">
        <f t="shared" si="16"/>
        <v>042019</v>
      </c>
      <c r="B998" t="s">
        <v>1470</v>
      </c>
      <c r="C998" t="s">
        <v>81</v>
      </c>
      <c r="D998">
        <v>101940.2</v>
      </c>
      <c r="E998" t="s">
        <v>51</v>
      </c>
      <c r="F998" t="s">
        <v>52</v>
      </c>
      <c r="G998" t="s">
        <v>1360</v>
      </c>
      <c r="H998" t="s">
        <v>54</v>
      </c>
      <c r="I998" t="s">
        <v>1382</v>
      </c>
      <c r="J998">
        <v>18</v>
      </c>
      <c r="K998">
        <v>86390</v>
      </c>
      <c r="M998">
        <v>7775.1</v>
      </c>
      <c r="N998">
        <v>7775.1</v>
      </c>
      <c r="O998">
        <v>0</v>
      </c>
      <c r="P998" t="s">
        <v>2</v>
      </c>
      <c r="Q998" t="s">
        <v>24</v>
      </c>
    </row>
    <row r="999" spans="1:17" x14ac:dyDescent="0.25">
      <c r="A999" t="str">
        <f t="shared" si="16"/>
        <v>042019</v>
      </c>
      <c r="B999" t="s">
        <v>1470</v>
      </c>
      <c r="C999" t="s">
        <v>81</v>
      </c>
      <c r="D999">
        <v>239528.2</v>
      </c>
      <c r="E999" t="s">
        <v>51</v>
      </c>
      <c r="F999" t="s">
        <v>52</v>
      </c>
      <c r="G999" t="s">
        <v>1383</v>
      </c>
      <c r="H999" t="s">
        <v>54</v>
      </c>
      <c r="I999" t="s">
        <v>1384</v>
      </c>
      <c r="J999">
        <v>18</v>
      </c>
      <c r="K999">
        <v>202990</v>
      </c>
      <c r="M999">
        <v>18269.099999999999</v>
      </c>
      <c r="N999">
        <v>18269.099999999999</v>
      </c>
      <c r="O999">
        <v>0</v>
      </c>
      <c r="P999" t="s">
        <v>2</v>
      </c>
      <c r="Q999" t="s">
        <v>24</v>
      </c>
    </row>
    <row r="1000" spans="1:17" x14ac:dyDescent="0.25">
      <c r="A1000" t="str">
        <f t="shared" si="16"/>
        <v>042019</v>
      </c>
      <c r="B1000" t="s">
        <v>1470</v>
      </c>
      <c r="C1000" t="s">
        <v>81</v>
      </c>
      <c r="D1000">
        <v>137588</v>
      </c>
      <c r="E1000" t="s">
        <v>51</v>
      </c>
      <c r="F1000" t="s">
        <v>52</v>
      </c>
      <c r="G1000" t="s">
        <v>1360</v>
      </c>
      <c r="H1000" t="s">
        <v>54</v>
      </c>
      <c r="I1000" t="s">
        <v>1385</v>
      </c>
      <c r="J1000">
        <v>18</v>
      </c>
      <c r="K1000">
        <v>116600</v>
      </c>
      <c r="M1000">
        <v>10494</v>
      </c>
      <c r="N1000">
        <v>10494</v>
      </c>
      <c r="O1000">
        <v>0</v>
      </c>
      <c r="P1000" t="s">
        <v>2</v>
      </c>
      <c r="Q1000" t="s">
        <v>24</v>
      </c>
    </row>
    <row r="1001" spans="1:17" x14ac:dyDescent="0.25">
      <c r="A1001" t="str">
        <f t="shared" si="16"/>
        <v>042019</v>
      </c>
      <c r="B1001" t="s">
        <v>1470</v>
      </c>
      <c r="C1001" t="s">
        <v>81</v>
      </c>
      <c r="D1001">
        <v>208883.6</v>
      </c>
      <c r="E1001" t="s">
        <v>51</v>
      </c>
      <c r="F1001" t="s">
        <v>52</v>
      </c>
      <c r="G1001" t="s">
        <v>1386</v>
      </c>
      <c r="H1001" t="s">
        <v>54</v>
      </c>
      <c r="I1001" t="s">
        <v>1387</v>
      </c>
      <c r="J1001">
        <v>18</v>
      </c>
      <c r="K1001">
        <v>177020</v>
      </c>
      <c r="M1001">
        <v>15931.8</v>
      </c>
      <c r="N1001">
        <v>15931.8</v>
      </c>
      <c r="O1001">
        <v>0</v>
      </c>
      <c r="P1001" t="s">
        <v>2</v>
      </c>
      <c r="Q1001" t="s">
        <v>24</v>
      </c>
    </row>
    <row r="1002" spans="1:17" x14ac:dyDescent="0.25">
      <c r="A1002" t="str">
        <f t="shared" si="16"/>
        <v>042019</v>
      </c>
      <c r="B1002" t="s">
        <v>1470</v>
      </c>
      <c r="C1002" t="s">
        <v>81</v>
      </c>
      <c r="D1002">
        <v>213886.8</v>
      </c>
      <c r="E1002" t="s">
        <v>51</v>
      </c>
      <c r="F1002" t="s">
        <v>52</v>
      </c>
      <c r="G1002" t="s">
        <v>1374</v>
      </c>
      <c r="H1002" t="s">
        <v>54</v>
      </c>
      <c r="I1002" t="s">
        <v>1388</v>
      </c>
      <c r="J1002">
        <v>18</v>
      </c>
      <c r="K1002">
        <v>181260</v>
      </c>
      <c r="M1002">
        <v>16313.4</v>
      </c>
      <c r="N1002">
        <v>16313.4</v>
      </c>
      <c r="O1002">
        <v>0</v>
      </c>
      <c r="P1002" t="s">
        <v>2</v>
      </c>
      <c r="Q1002" t="s">
        <v>24</v>
      </c>
    </row>
    <row r="1003" spans="1:17" x14ac:dyDescent="0.25">
      <c r="A1003" t="str">
        <f t="shared" si="16"/>
        <v>042019</v>
      </c>
      <c r="B1003" t="s">
        <v>1470</v>
      </c>
      <c r="C1003" t="s">
        <v>81</v>
      </c>
      <c r="D1003">
        <v>203880.4</v>
      </c>
      <c r="E1003" t="s">
        <v>51</v>
      </c>
      <c r="F1003" t="s">
        <v>52</v>
      </c>
      <c r="G1003" t="s">
        <v>1370</v>
      </c>
      <c r="H1003" t="s">
        <v>54</v>
      </c>
      <c r="I1003" t="s">
        <v>1389</v>
      </c>
      <c r="J1003">
        <v>18</v>
      </c>
      <c r="K1003">
        <v>172780</v>
      </c>
      <c r="M1003">
        <v>15550.2</v>
      </c>
      <c r="N1003">
        <v>15550.2</v>
      </c>
      <c r="O1003">
        <v>0</v>
      </c>
      <c r="P1003" t="s">
        <v>2</v>
      </c>
      <c r="Q1003" t="s">
        <v>24</v>
      </c>
    </row>
    <row r="1004" spans="1:17" x14ac:dyDescent="0.25">
      <c r="A1004" t="str">
        <f t="shared" si="16"/>
        <v>042019</v>
      </c>
      <c r="B1004" t="s">
        <v>1470</v>
      </c>
      <c r="C1004" t="s">
        <v>81</v>
      </c>
      <c r="D1004">
        <v>178239</v>
      </c>
      <c r="E1004" t="s">
        <v>51</v>
      </c>
      <c r="F1004" t="s">
        <v>52</v>
      </c>
      <c r="G1004" t="s">
        <v>1374</v>
      </c>
      <c r="H1004" t="s">
        <v>54</v>
      </c>
      <c r="I1004" t="s">
        <v>1390</v>
      </c>
      <c r="J1004">
        <v>18</v>
      </c>
      <c r="K1004">
        <v>151050</v>
      </c>
      <c r="M1004">
        <v>13594.5</v>
      </c>
      <c r="N1004">
        <v>13594.5</v>
      </c>
      <c r="O1004">
        <v>0</v>
      </c>
      <c r="P1004" t="s">
        <v>2</v>
      </c>
      <c r="Q1004" t="s">
        <v>24</v>
      </c>
    </row>
    <row r="1005" spans="1:17" x14ac:dyDescent="0.25">
      <c r="A1005" t="str">
        <f t="shared" si="16"/>
        <v>042019</v>
      </c>
      <c r="B1005" t="s">
        <v>1470</v>
      </c>
      <c r="C1005" t="s">
        <v>81</v>
      </c>
      <c r="D1005">
        <v>198877.2</v>
      </c>
      <c r="E1005" t="s">
        <v>51</v>
      </c>
      <c r="F1005" t="s">
        <v>52</v>
      </c>
      <c r="G1005" t="s">
        <v>1374</v>
      </c>
      <c r="H1005" t="s">
        <v>54</v>
      </c>
      <c r="I1005" t="s">
        <v>1391</v>
      </c>
      <c r="J1005">
        <v>18</v>
      </c>
      <c r="K1005">
        <v>168540</v>
      </c>
      <c r="M1005">
        <v>15168.6</v>
      </c>
      <c r="N1005">
        <v>15168.6</v>
      </c>
      <c r="O1005">
        <v>0</v>
      </c>
      <c r="P1005" t="s">
        <v>2</v>
      </c>
      <c r="Q1005" t="s">
        <v>24</v>
      </c>
    </row>
    <row r="1006" spans="1:17" x14ac:dyDescent="0.25">
      <c r="A1006" t="str">
        <f t="shared" si="16"/>
        <v>042019</v>
      </c>
      <c r="B1006" t="s">
        <v>1470</v>
      </c>
      <c r="C1006" t="s">
        <v>81</v>
      </c>
      <c r="D1006">
        <v>208883.6</v>
      </c>
      <c r="E1006" t="s">
        <v>51</v>
      </c>
      <c r="F1006" t="s">
        <v>52</v>
      </c>
      <c r="G1006" t="s">
        <v>1364</v>
      </c>
      <c r="H1006" t="s">
        <v>54</v>
      </c>
      <c r="I1006" t="s">
        <v>1392</v>
      </c>
      <c r="J1006">
        <v>18</v>
      </c>
      <c r="K1006">
        <v>177020</v>
      </c>
      <c r="M1006">
        <v>15931.8</v>
      </c>
      <c r="N1006">
        <v>15931.8</v>
      </c>
      <c r="O1006">
        <v>0</v>
      </c>
      <c r="P1006" t="s">
        <v>2</v>
      </c>
      <c r="Q1006" t="s">
        <v>24</v>
      </c>
    </row>
    <row r="1007" spans="1:17" x14ac:dyDescent="0.25">
      <c r="A1007" t="str">
        <f t="shared" si="16"/>
        <v>042019</v>
      </c>
      <c r="B1007" t="s">
        <v>1470</v>
      </c>
      <c r="C1007" t="s">
        <v>81</v>
      </c>
      <c r="D1007">
        <v>203880.4</v>
      </c>
      <c r="E1007" t="s">
        <v>51</v>
      </c>
      <c r="F1007" t="s">
        <v>52</v>
      </c>
      <c r="G1007" t="s">
        <v>1354</v>
      </c>
      <c r="H1007" t="s">
        <v>54</v>
      </c>
      <c r="I1007" t="s">
        <v>1393</v>
      </c>
      <c r="J1007">
        <v>18</v>
      </c>
      <c r="K1007">
        <v>172780</v>
      </c>
      <c r="M1007">
        <v>15550.2</v>
      </c>
      <c r="N1007">
        <v>15550.2</v>
      </c>
      <c r="O1007">
        <v>0</v>
      </c>
      <c r="P1007" t="s">
        <v>2</v>
      </c>
      <c r="Q1007" t="s">
        <v>24</v>
      </c>
    </row>
    <row r="1008" spans="1:17" x14ac:dyDescent="0.25">
      <c r="A1008" t="str">
        <f t="shared" si="16"/>
        <v>042019</v>
      </c>
      <c r="B1008" t="s">
        <v>1470</v>
      </c>
      <c r="C1008" t="s">
        <v>81</v>
      </c>
      <c r="D1008">
        <v>198877.2</v>
      </c>
      <c r="E1008" t="s">
        <v>51</v>
      </c>
      <c r="F1008" t="s">
        <v>52</v>
      </c>
      <c r="G1008" t="s">
        <v>1374</v>
      </c>
      <c r="H1008" t="s">
        <v>54</v>
      </c>
      <c r="I1008" t="s">
        <v>1394</v>
      </c>
      <c r="J1008">
        <v>18</v>
      </c>
      <c r="K1008">
        <v>168540</v>
      </c>
      <c r="M1008">
        <v>15168.6</v>
      </c>
      <c r="N1008">
        <v>15168.6</v>
      </c>
      <c r="O1008">
        <v>0</v>
      </c>
      <c r="P1008" t="s">
        <v>2</v>
      </c>
      <c r="Q1008" t="s">
        <v>24</v>
      </c>
    </row>
    <row r="1009" spans="1:17" x14ac:dyDescent="0.25">
      <c r="A1009" t="str">
        <f t="shared" si="16"/>
        <v>042019</v>
      </c>
      <c r="B1009" t="s">
        <v>1470</v>
      </c>
      <c r="C1009" t="s">
        <v>81</v>
      </c>
      <c r="D1009">
        <v>137588</v>
      </c>
      <c r="E1009" t="s">
        <v>51</v>
      </c>
      <c r="F1009" t="s">
        <v>52</v>
      </c>
      <c r="G1009" t="s">
        <v>1354</v>
      </c>
      <c r="H1009" t="s">
        <v>54</v>
      </c>
      <c r="I1009" t="s">
        <v>1395</v>
      </c>
      <c r="J1009">
        <v>18</v>
      </c>
      <c r="K1009">
        <v>116600</v>
      </c>
      <c r="M1009">
        <v>10494</v>
      </c>
      <c r="N1009">
        <v>10494</v>
      </c>
      <c r="O1009">
        <v>0</v>
      </c>
      <c r="P1009" t="s">
        <v>2</v>
      </c>
      <c r="Q1009" t="s">
        <v>24</v>
      </c>
    </row>
    <row r="1010" spans="1:17" x14ac:dyDescent="0.25">
      <c r="A1010" t="str">
        <f t="shared" si="16"/>
        <v>042019</v>
      </c>
      <c r="B1010" t="s">
        <v>1470</v>
      </c>
      <c r="C1010" t="s">
        <v>81</v>
      </c>
      <c r="D1010">
        <v>244531.4</v>
      </c>
      <c r="E1010" t="s">
        <v>51</v>
      </c>
      <c r="F1010" t="s">
        <v>52</v>
      </c>
      <c r="G1010" t="s">
        <v>1360</v>
      </c>
      <c r="H1010" t="s">
        <v>54</v>
      </c>
      <c r="I1010" t="s">
        <v>1396</v>
      </c>
      <c r="J1010">
        <v>18</v>
      </c>
      <c r="K1010">
        <v>207230</v>
      </c>
      <c r="M1010">
        <v>18650.7</v>
      </c>
      <c r="N1010">
        <v>18650.7</v>
      </c>
      <c r="O1010">
        <v>0</v>
      </c>
      <c r="P1010" t="s">
        <v>2</v>
      </c>
      <c r="Q1010" t="s">
        <v>24</v>
      </c>
    </row>
    <row r="1011" spans="1:17" x14ac:dyDescent="0.25">
      <c r="A1011" t="str">
        <f t="shared" si="16"/>
        <v>042019</v>
      </c>
      <c r="B1011" t="s">
        <v>1470</v>
      </c>
      <c r="C1011" t="s">
        <v>81</v>
      </c>
      <c r="D1011">
        <v>203880.4</v>
      </c>
      <c r="E1011" t="s">
        <v>51</v>
      </c>
      <c r="F1011" t="s">
        <v>52</v>
      </c>
      <c r="G1011" t="s">
        <v>1397</v>
      </c>
      <c r="H1011" t="s">
        <v>54</v>
      </c>
      <c r="I1011" t="s">
        <v>1398</v>
      </c>
      <c r="J1011">
        <v>18</v>
      </c>
      <c r="K1011">
        <v>172780</v>
      </c>
      <c r="M1011">
        <v>15550.2</v>
      </c>
      <c r="N1011">
        <v>15550.2</v>
      </c>
      <c r="O1011">
        <v>0</v>
      </c>
      <c r="P1011" t="s">
        <v>2</v>
      </c>
      <c r="Q1011" t="s">
        <v>24</v>
      </c>
    </row>
    <row r="1012" spans="1:17" x14ac:dyDescent="0.25">
      <c r="A1012" t="str">
        <f t="shared" si="16"/>
        <v>042019</v>
      </c>
      <c r="B1012" t="s">
        <v>1470</v>
      </c>
      <c r="C1012" t="s">
        <v>81</v>
      </c>
      <c r="D1012">
        <v>168232.6</v>
      </c>
      <c r="E1012" t="s">
        <v>51</v>
      </c>
      <c r="F1012" t="s">
        <v>52</v>
      </c>
      <c r="G1012" t="s">
        <v>1399</v>
      </c>
      <c r="H1012" t="s">
        <v>54</v>
      </c>
      <c r="I1012" t="s">
        <v>1400</v>
      </c>
      <c r="J1012">
        <v>18</v>
      </c>
      <c r="K1012">
        <v>142570</v>
      </c>
      <c r="M1012">
        <v>12831.3</v>
      </c>
      <c r="N1012">
        <v>12831.3</v>
      </c>
      <c r="O1012">
        <v>0</v>
      </c>
      <c r="P1012" t="s">
        <v>2</v>
      </c>
      <c r="Q1012" t="s">
        <v>24</v>
      </c>
    </row>
    <row r="1013" spans="1:17" x14ac:dyDescent="0.25">
      <c r="A1013" t="str">
        <f t="shared" si="16"/>
        <v>042019</v>
      </c>
      <c r="B1013" t="s">
        <v>1470</v>
      </c>
      <c r="C1013" t="s">
        <v>81</v>
      </c>
      <c r="D1013">
        <v>203880.4</v>
      </c>
      <c r="E1013" t="s">
        <v>51</v>
      </c>
      <c r="F1013" t="s">
        <v>52</v>
      </c>
      <c r="G1013" t="s">
        <v>1401</v>
      </c>
      <c r="H1013" t="s">
        <v>54</v>
      </c>
      <c r="I1013" t="s">
        <v>1402</v>
      </c>
      <c r="J1013">
        <v>18</v>
      </c>
      <c r="K1013">
        <v>172780</v>
      </c>
      <c r="M1013">
        <v>15550.2</v>
      </c>
      <c r="N1013">
        <v>15550.2</v>
      </c>
      <c r="O1013">
        <v>0</v>
      </c>
      <c r="P1013" t="s">
        <v>2</v>
      </c>
      <c r="Q1013" t="s">
        <v>24</v>
      </c>
    </row>
    <row r="1014" spans="1:17" x14ac:dyDescent="0.25">
      <c r="A1014" t="str">
        <f t="shared" si="16"/>
        <v>042019</v>
      </c>
      <c r="B1014" t="s">
        <v>1470</v>
      </c>
      <c r="C1014" t="s">
        <v>81</v>
      </c>
      <c r="D1014">
        <v>35647.800000000003</v>
      </c>
      <c r="E1014" t="s">
        <v>51</v>
      </c>
      <c r="F1014" t="s">
        <v>52</v>
      </c>
      <c r="G1014" t="s">
        <v>1399</v>
      </c>
      <c r="H1014" t="s">
        <v>54</v>
      </c>
      <c r="I1014" t="s">
        <v>1403</v>
      </c>
      <c r="J1014">
        <v>18</v>
      </c>
      <c r="K1014">
        <v>30210</v>
      </c>
      <c r="M1014">
        <v>2718.9</v>
      </c>
      <c r="N1014">
        <v>2718.9</v>
      </c>
      <c r="O1014">
        <v>0</v>
      </c>
      <c r="P1014" t="s">
        <v>2</v>
      </c>
      <c r="Q1014" t="s">
        <v>24</v>
      </c>
    </row>
    <row r="1015" spans="1:17" x14ac:dyDescent="0.25">
      <c r="A1015" t="str">
        <f t="shared" si="16"/>
        <v>042019</v>
      </c>
      <c r="B1015" t="s">
        <v>1470</v>
      </c>
      <c r="C1015" t="s">
        <v>81</v>
      </c>
      <c r="D1015">
        <v>201378.8</v>
      </c>
      <c r="E1015" t="s">
        <v>51</v>
      </c>
      <c r="F1015" t="s">
        <v>52</v>
      </c>
      <c r="G1015" t="s">
        <v>1404</v>
      </c>
      <c r="H1015" t="s">
        <v>54</v>
      </c>
      <c r="I1015" t="s">
        <v>1405</v>
      </c>
      <c r="J1015">
        <v>18</v>
      </c>
      <c r="K1015">
        <v>170660</v>
      </c>
      <c r="M1015">
        <v>15359.4</v>
      </c>
      <c r="N1015">
        <v>15359.4</v>
      </c>
      <c r="O1015">
        <v>0</v>
      </c>
      <c r="P1015" t="s">
        <v>2</v>
      </c>
      <c r="Q1015" t="s">
        <v>24</v>
      </c>
    </row>
    <row r="1016" spans="1:17" x14ac:dyDescent="0.25">
      <c r="A1016" t="str">
        <f t="shared" si="16"/>
        <v>042019</v>
      </c>
      <c r="B1016" t="s">
        <v>1470</v>
      </c>
      <c r="C1016" t="s">
        <v>81</v>
      </c>
      <c r="D1016">
        <v>280179.20000000001</v>
      </c>
      <c r="E1016" t="s">
        <v>51</v>
      </c>
      <c r="F1016" t="s">
        <v>52</v>
      </c>
      <c r="G1016" t="s">
        <v>1406</v>
      </c>
      <c r="H1016" t="s">
        <v>54</v>
      </c>
      <c r="I1016" t="s">
        <v>1407</v>
      </c>
      <c r="J1016">
        <v>18</v>
      </c>
      <c r="K1016">
        <v>237440</v>
      </c>
      <c r="M1016">
        <v>21369.599999999999</v>
      </c>
      <c r="N1016">
        <v>21369.599999999999</v>
      </c>
      <c r="O1016">
        <v>0</v>
      </c>
      <c r="P1016" t="s">
        <v>2</v>
      </c>
      <c r="Q1016" t="s">
        <v>24</v>
      </c>
    </row>
    <row r="1017" spans="1:17" x14ac:dyDescent="0.25">
      <c r="A1017" t="str">
        <f t="shared" si="16"/>
        <v>042019</v>
      </c>
      <c r="B1017" t="s">
        <v>1470</v>
      </c>
      <c r="C1017" t="s">
        <v>81</v>
      </c>
      <c r="D1017">
        <v>213886.8</v>
      </c>
      <c r="E1017" t="s">
        <v>51</v>
      </c>
      <c r="F1017" t="s">
        <v>52</v>
      </c>
      <c r="G1017" t="s">
        <v>1374</v>
      </c>
      <c r="H1017" t="s">
        <v>54</v>
      </c>
      <c r="I1017" t="s">
        <v>1408</v>
      </c>
      <c r="J1017">
        <v>18</v>
      </c>
      <c r="K1017">
        <v>181260</v>
      </c>
      <c r="M1017">
        <v>16313.4</v>
      </c>
      <c r="N1017">
        <v>16313.4</v>
      </c>
      <c r="O1017">
        <v>0</v>
      </c>
      <c r="P1017" t="s">
        <v>2</v>
      </c>
      <c r="Q1017" t="s">
        <v>24</v>
      </c>
    </row>
    <row r="1018" spans="1:17" x14ac:dyDescent="0.25">
      <c r="A1018" t="str">
        <f t="shared" si="16"/>
        <v>042019</v>
      </c>
      <c r="B1018" t="s">
        <v>1470</v>
      </c>
      <c r="C1018" t="s">
        <v>81</v>
      </c>
      <c r="D1018">
        <v>106943.4</v>
      </c>
      <c r="E1018" t="s">
        <v>51</v>
      </c>
      <c r="F1018" t="s">
        <v>52</v>
      </c>
      <c r="G1018" t="s">
        <v>1409</v>
      </c>
      <c r="H1018" t="s">
        <v>54</v>
      </c>
      <c r="I1018" t="s">
        <v>1410</v>
      </c>
      <c r="J1018">
        <v>18</v>
      </c>
      <c r="K1018">
        <v>90630</v>
      </c>
      <c r="M1018">
        <v>8156.7</v>
      </c>
      <c r="N1018">
        <v>8156.7</v>
      </c>
      <c r="O1018">
        <v>0</v>
      </c>
      <c r="P1018" t="s">
        <v>2</v>
      </c>
      <c r="Q1018" t="s">
        <v>24</v>
      </c>
    </row>
    <row r="1019" spans="1:17" x14ac:dyDescent="0.25">
      <c r="A1019" t="str">
        <f t="shared" si="16"/>
        <v>042019</v>
      </c>
      <c r="B1019" t="s">
        <v>1470</v>
      </c>
      <c r="C1019" t="s">
        <v>81</v>
      </c>
      <c r="D1019">
        <v>203880.4</v>
      </c>
      <c r="E1019" t="s">
        <v>51</v>
      </c>
      <c r="F1019" t="s">
        <v>52</v>
      </c>
      <c r="G1019" t="s">
        <v>1397</v>
      </c>
      <c r="H1019" t="s">
        <v>54</v>
      </c>
      <c r="I1019" t="s">
        <v>1411</v>
      </c>
      <c r="J1019">
        <v>18</v>
      </c>
      <c r="K1019">
        <v>172780</v>
      </c>
      <c r="M1019">
        <v>15550.2</v>
      </c>
      <c r="N1019">
        <v>15550.2</v>
      </c>
      <c r="O1019">
        <v>0</v>
      </c>
      <c r="P1019" t="s">
        <v>2</v>
      </c>
      <c r="Q1019" t="s">
        <v>24</v>
      </c>
    </row>
    <row r="1020" spans="1:17" x14ac:dyDescent="0.25">
      <c r="A1020" t="str">
        <f t="shared" si="16"/>
        <v>042019</v>
      </c>
      <c r="B1020" t="s">
        <v>1470</v>
      </c>
      <c r="C1020" t="s">
        <v>81</v>
      </c>
      <c r="D1020">
        <v>208883.6</v>
      </c>
      <c r="E1020" t="s">
        <v>51</v>
      </c>
      <c r="F1020" t="s">
        <v>52</v>
      </c>
      <c r="G1020" t="s">
        <v>1338</v>
      </c>
      <c r="H1020" t="s">
        <v>54</v>
      </c>
      <c r="I1020" t="s">
        <v>1412</v>
      </c>
      <c r="J1020">
        <v>18</v>
      </c>
      <c r="K1020">
        <v>177020</v>
      </c>
      <c r="M1020">
        <v>15931.8</v>
      </c>
      <c r="N1020">
        <v>15931.8</v>
      </c>
      <c r="O1020">
        <v>0</v>
      </c>
      <c r="P1020" t="s">
        <v>2</v>
      </c>
      <c r="Q1020" t="s">
        <v>24</v>
      </c>
    </row>
    <row r="1021" spans="1:17" x14ac:dyDescent="0.25">
      <c r="A1021" t="str">
        <f t="shared" si="16"/>
        <v>042019</v>
      </c>
      <c r="B1021" t="s">
        <v>1470</v>
      </c>
      <c r="C1021" t="s">
        <v>81</v>
      </c>
      <c r="D1021">
        <v>213886.8</v>
      </c>
      <c r="E1021" t="s">
        <v>51</v>
      </c>
      <c r="F1021" t="s">
        <v>52</v>
      </c>
      <c r="G1021" t="s">
        <v>1397</v>
      </c>
      <c r="H1021" t="s">
        <v>54</v>
      </c>
      <c r="I1021" t="s">
        <v>1413</v>
      </c>
      <c r="J1021">
        <v>18</v>
      </c>
      <c r="K1021">
        <v>181260</v>
      </c>
      <c r="M1021">
        <v>16313.4</v>
      </c>
      <c r="N1021">
        <v>16313.4</v>
      </c>
      <c r="O1021">
        <v>0</v>
      </c>
      <c r="P1021" t="s">
        <v>2</v>
      </c>
      <c r="Q1021" t="s">
        <v>24</v>
      </c>
    </row>
    <row r="1022" spans="1:17" x14ac:dyDescent="0.25">
      <c r="A1022" t="str">
        <f t="shared" si="16"/>
        <v>042019</v>
      </c>
      <c r="B1022" t="s">
        <v>1470</v>
      </c>
      <c r="C1022" t="s">
        <v>81</v>
      </c>
      <c r="D1022">
        <v>203880.4</v>
      </c>
      <c r="E1022" t="s">
        <v>51</v>
      </c>
      <c r="F1022" t="s">
        <v>52</v>
      </c>
      <c r="G1022" t="s">
        <v>1340</v>
      </c>
      <c r="H1022" t="s">
        <v>54</v>
      </c>
      <c r="I1022" t="s">
        <v>1414</v>
      </c>
      <c r="J1022">
        <v>18</v>
      </c>
      <c r="K1022">
        <v>172780</v>
      </c>
      <c r="M1022">
        <v>15550.2</v>
      </c>
      <c r="N1022">
        <v>15550.2</v>
      </c>
      <c r="O1022">
        <v>0</v>
      </c>
      <c r="P1022" t="s">
        <v>2</v>
      </c>
      <c r="Q1022" t="s">
        <v>24</v>
      </c>
    </row>
    <row r="1023" spans="1:17" x14ac:dyDescent="0.25">
      <c r="A1023" t="str">
        <f t="shared" si="16"/>
        <v>042019</v>
      </c>
      <c r="B1023" t="s">
        <v>1470</v>
      </c>
      <c r="C1023" t="s">
        <v>81</v>
      </c>
      <c r="D1023">
        <v>275176</v>
      </c>
      <c r="E1023" t="s">
        <v>51</v>
      </c>
      <c r="F1023" t="s">
        <v>52</v>
      </c>
      <c r="G1023" t="s">
        <v>1338</v>
      </c>
      <c r="H1023" t="s">
        <v>54</v>
      </c>
      <c r="I1023" t="s">
        <v>1415</v>
      </c>
      <c r="J1023">
        <v>18</v>
      </c>
      <c r="K1023">
        <v>233200</v>
      </c>
      <c r="M1023">
        <v>20988</v>
      </c>
      <c r="N1023">
        <v>20988</v>
      </c>
      <c r="O1023">
        <v>0</v>
      </c>
      <c r="P1023" t="s">
        <v>2</v>
      </c>
      <c r="Q1023" t="s">
        <v>24</v>
      </c>
    </row>
    <row r="1024" spans="1:17" x14ac:dyDescent="0.25">
      <c r="A1024" t="str">
        <f t="shared" si="16"/>
        <v>042019</v>
      </c>
      <c r="B1024" t="s">
        <v>1470</v>
      </c>
      <c r="C1024" t="s">
        <v>81</v>
      </c>
      <c r="D1024">
        <v>201378.8</v>
      </c>
      <c r="E1024" t="s">
        <v>51</v>
      </c>
      <c r="F1024" t="s">
        <v>52</v>
      </c>
      <c r="G1024" t="s">
        <v>1347</v>
      </c>
      <c r="H1024" t="s">
        <v>54</v>
      </c>
      <c r="I1024" t="s">
        <v>1416</v>
      </c>
      <c r="J1024">
        <v>18</v>
      </c>
      <c r="K1024">
        <v>170660</v>
      </c>
      <c r="M1024">
        <v>15359.4</v>
      </c>
      <c r="N1024">
        <v>15359.4</v>
      </c>
      <c r="O1024">
        <v>0</v>
      </c>
      <c r="P1024" t="s">
        <v>2</v>
      </c>
      <c r="Q1024" t="s">
        <v>24</v>
      </c>
    </row>
    <row r="1025" spans="1:17" x14ac:dyDescent="0.25">
      <c r="A1025" t="str">
        <f t="shared" si="16"/>
        <v>042019</v>
      </c>
      <c r="B1025" t="s">
        <v>1470</v>
      </c>
      <c r="C1025" t="s">
        <v>640</v>
      </c>
      <c r="D1025">
        <v>1028685.06</v>
      </c>
      <c r="E1025" t="s">
        <v>51</v>
      </c>
      <c r="F1025" t="s">
        <v>148</v>
      </c>
      <c r="G1025" t="s">
        <v>1368</v>
      </c>
      <c r="H1025" t="s">
        <v>54</v>
      </c>
      <c r="I1025" t="s">
        <v>1417</v>
      </c>
      <c r="J1025">
        <v>18</v>
      </c>
      <c r="K1025">
        <v>871767</v>
      </c>
      <c r="L1025">
        <v>156918.06</v>
      </c>
      <c r="O1025">
        <v>0</v>
      </c>
      <c r="P1025" t="s">
        <v>2</v>
      </c>
      <c r="Q1025" t="s">
        <v>24</v>
      </c>
    </row>
    <row r="1026" spans="1:17" x14ac:dyDescent="0.25">
      <c r="A1026" t="str">
        <f t="shared" si="16"/>
        <v>042019</v>
      </c>
      <c r="B1026" t="s">
        <v>1470</v>
      </c>
      <c r="C1026" t="s">
        <v>640</v>
      </c>
      <c r="D1026">
        <v>1015980</v>
      </c>
      <c r="E1026" t="s">
        <v>51</v>
      </c>
      <c r="F1026" t="s">
        <v>148</v>
      </c>
      <c r="G1026" t="s">
        <v>1347</v>
      </c>
      <c r="H1026" t="s">
        <v>54</v>
      </c>
      <c r="I1026" t="s">
        <v>1418</v>
      </c>
      <c r="J1026">
        <v>18</v>
      </c>
      <c r="K1026">
        <v>861000</v>
      </c>
      <c r="L1026">
        <v>154980</v>
      </c>
      <c r="O1026">
        <v>0</v>
      </c>
      <c r="P1026" t="s">
        <v>2</v>
      </c>
      <c r="Q1026" t="s">
        <v>24</v>
      </c>
    </row>
    <row r="1027" spans="1:17" x14ac:dyDescent="0.25">
      <c r="A1027" t="str">
        <f t="shared" ref="A1027:A1033" si="17">TEXT(G1027,"MMYYYY")</f>
        <v>042019</v>
      </c>
      <c r="B1027" t="s">
        <v>1470</v>
      </c>
      <c r="C1027" t="s">
        <v>640</v>
      </c>
      <c r="D1027">
        <v>98424</v>
      </c>
      <c r="E1027" t="s">
        <v>51</v>
      </c>
      <c r="F1027" t="s">
        <v>148</v>
      </c>
      <c r="G1027" t="s">
        <v>1374</v>
      </c>
      <c r="H1027" t="s">
        <v>54</v>
      </c>
      <c r="I1027" t="s">
        <v>1419</v>
      </c>
      <c r="J1027">
        <v>18</v>
      </c>
      <c r="K1027">
        <v>83410</v>
      </c>
      <c r="L1027">
        <v>15013.8</v>
      </c>
      <c r="O1027">
        <v>0</v>
      </c>
      <c r="P1027" t="s">
        <v>2</v>
      </c>
      <c r="Q1027" t="s">
        <v>24</v>
      </c>
    </row>
    <row r="1028" spans="1:17" x14ac:dyDescent="0.25">
      <c r="A1028" t="str">
        <f t="shared" si="17"/>
        <v>032020</v>
      </c>
      <c r="B1028" t="s">
        <v>1471</v>
      </c>
      <c r="C1028" t="s">
        <v>74</v>
      </c>
      <c r="D1028">
        <v>-46582.86</v>
      </c>
      <c r="F1028" t="s">
        <v>52</v>
      </c>
      <c r="G1028" t="s">
        <v>77</v>
      </c>
      <c r="H1028" t="s">
        <v>54</v>
      </c>
      <c r="I1028" t="s">
        <v>302</v>
      </c>
      <c r="J1028">
        <v>18</v>
      </c>
      <c r="K1028">
        <v>39477</v>
      </c>
      <c r="M1028">
        <v>3552.93</v>
      </c>
      <c r="N1028">
        <v>3552.93</v>
      </c>
      <c r="O1028">
        <v>0</v>
      </c>
      <c r="P1028" t="s">
        <v>2</v>
      </c>
      <c r="Q1028" t="s">
        <v>3</v>
      </c>
    </row>
    <row r="1029" spans="1:17" x14ac:dyDescent="0.25">
      <c r="A1029" t="str">
        <f t="shared" si="17"/>
        <v>022020</v>
      </c>
      <c r="B1029" t="s">
        <v>1471</v>
      </c>
      <c r="C1029" t="s">
        <v>151</v>
      </c>
      <c r="D1029">
        <v>-260780</v>
      </c>
      <c r="F1029" t="s">
        <v>52</v>
      </c>
      <c r="G1029" t="s">
        <v>152</v>
      </c>
      <c r="H1029" t="s">
        <v>54</v>
      </c>
      <c r="I1029" t="s">
        <v>288</v>
      </c>
      <c r="J1029">
        <v>18</v>
      </c>
      <c r="K1029">
        <v>221000</v>
      </c>
      <c r="M1029">
        <v>19890</v>
      </c>
      <c r="N1029">
        <v>19890</v>
      </c>
      <c r="O1029">
        <v>0</v>
      </c>
      <c r="P1029" t="s">
        <v>2</v>
      </c>
      <c r="Q1029" t="s">
        <v>5</v>
      </c>
    </row>
    <row r="1030" spans="1:17" x14ac:dyDescent="0.25">
      <c r="A1030" t="str">
        <f t="shared" si="17"/>
        <v>022020</v>
      </c>
      <c r="B1030" t="s">
        <v>1471</v>
      </c>
      <c r="C1030" t="s">
        <v>74</v>
      </c>
      <c r="D1030">
        <v>-10053.6</v>
      </c>
      <c r="F1030" t="s">
        <v>52</v>
      </c>
      <c r="G1030" t="s">
        <v>170</v>
      </c>
      <c r="H1030" t="s">
        <v>54</v>
      </c>
      <c r="I1030" t="s">
        <v>305</v>
      </c>
      <c r="J1030">
        <v>18</v>
      </c>
      <c r="K1030">
        <v>8520</v>
      </c>
      <c r="M1030">
        <v>766.8</v>
      </c>
      <c r="N1030">
        <v>766.8</v>
      </c>
      <c r="O1030">
        <v>0</v>
      </c>
      <c r="P1030" t="s">
        <v>2</v>
      </c>
      <c r="Q1030" t="s">
        <v>5</v>
      </c>
    </row>
    <row r="1031" spans="1:17" x14ac:dyDescent="0.25">
      <c r="A1031" t="str">
        <f t="shared" si="17"/>
        <v>022020</v>
      </c>
      <c r="B1031" t="s">
        <v>1471</v>
      </c>
      <c r="C1031" t="s">
        <v>81</v>
      </c>
      <c r="D1031">
        <v>-87497</v>
      </c>
      <c r="F1031" t="s">
        <v>52</v>
      </c>
      <c r="G1031" t="s">
        <v>170</v>
      </c>
      <c r="H1031" t="s">
        <v>54</v>
      </c>
      <c r="I1031" t="s">
        <v>192</v>
      </c>
      <c r="J1031">
        <v>18</v>
      </c>
      <c r="K1031">
        <v>74150</v>
      </c>
      <c r="M1031">
        <v>6673.5</v>
      </c>
      <c r="N1031">
        <v>6673.5</v>
      </c>
      <c r="O1031">
        <v>0</v>
      </c>
      <c r="P1031" t="s">
        <v>2</v>
      </c>
      <c r="Q1031" t="s">
        <v>5</v>
      </c>
    </row>
    <row r="1032" spans="1:17" x14ac:dyDescent="0.25">
      <c r="A1032" t="str">
        <f t="shared" si="17"/>
        <v>112019</v>
      </c>
      <c r="B1032" t="s">
        <v>1471</v>
      </c>
      <c r="C1032" t="s">
        <v>488</v>
      </c>
      <c r="D1032">
        <v>-58352.18</v>
      </c>
      <c r="F1032" t="s">
        <v>52</v>
      </c>
      <c r="G1032" t="s">
        <v>520</v>
      </c>
      <c r="H1032" t="s">
        <v>54</v>
      </c>
      <c r="I1032" t="s">
        <v>749</v>
      </c>
      <c r="J1032">
        <v>18</v>
      </c>
      <c r="K1032">
        <v>49451</v>
      </c>
      <c r="M1032">
        <v>4450.59</v>
      </c>
      <c r="N1032">
        <v>4450.59</v>
      </c>
      <c r="O1032">
        <v>0</v>
      </c>
      <c r="P1032" t="s">
        <v>2</v>
      </c>
      <c r="Q1032" t="s">
        <v>7</v>
      </c>
    </row>
    <row r="1033" spans="1:17" x14ac:dyDescent="0.25">
      <c r="A1033" t="str">
        <f t="shared" si="17"/>
        <v>112019</v>
      </c>
      <c r="B1033" t="s">
        <v>1471</v>
      </c>
      <c r="C1033" t="s">
        <v>488</v>
      </c>
      <c r="D1033">
        <v>-58352.18</v>
      </c>
      <c r="F1033" t="s">
        <v>52</v>
      </c>
      <c r="G1033" t="s">
        <v>520</v>
      </c>
      <c r="H1033" t="s">
        <v>54</v>
      </c>
      <c r="I1033" t="s">
        <v>751</v>
      </c>
      <c r="J1033">
        <v>18</v>
      </c>
      <c r="K1033">
        <v>49451</v>
      </c>
      <c r="M1033">
        <v>4450.59</v>
      </c>
      <c r="N1033">
        <v>4450.59</v>
      </c>
      <c r="O1033">
        <v>0</v>
      </c>
      <c r="P1033" t="s">
        <v>2</v>
      </c>
      <c r="Q103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BDCC-550F-4CC9-AB96-042B4700E92A}">
  <dimension ref="A1:O1027"/>
  <sheetViews>
    <sheetView workbookViewId="0">
      <selection activeCell="C2" sqref="C2"/>
    </sheetView>
  </sheetViews>
  <sheetFormatPr defaultRowHeight="15" x14ac:dyDescent="0.25"/>
  <cols>
    <col min="1" max="1" width="19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6.5703125" bestFit="1" customWidth="1"/>
    <col min="8" max="8" width="5" bestFit="1" customWidth="1"/>
    <col min="9" max="9" width="13.5703125" bestFit="1" customWidth="1"/>
    <col min="10" max="10" width="10" bestFit="1" customWidth="1"/>
    <col min="11" max="12" width="9" bestFit="1" customWidth="1"/>
    <col min="13" max="13" width="5.140625" bestFit="1" customWidth="1"/>
    <col min="14" max="14" width="17.7109375" bestFit="1" customWidth="1"/>
    <col min="15" max="15" width="12.140625" bestFit="1" customWidth="1"/>
  </cols>
  <sheetData>
    <row r="1" spans="1:15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</row>
    <row r="2" spans="1:15" x14ac:dyDescent="0.25">
      <c r="A2" t="s">
        <v>50</v>
      </c>
      <c r="B2">
        <v>106200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>
        <v>18</v>
      </c>
      <c r="I2">
        <v>90000</v>
      </c>
      <c r="K2">
        <v>8100</v>
      </c>
      <c r="L2">
        <v>8100</v>
      </c>
      <c r="M2">
        <v>0</v>
      </c>
      <c r="N2" t="s">
        <v>2</v>
      </c>
      <c r="O2" t="s">
        <v>3</v>
      </c>
    </row>
    <row r="3" spans="1:15" x14ac:dyDescent="0.25">
      <c r="A3" t="s">
        <v>50</v>
      </c>
      <c r="B3">
        <v>142544</v>
      </c>
      <c r="C3" t="s">
        <v>51</v>
      </c>
      <c r="D3" t="s">
        <v>52</v>
      </c>
      <c r="E3" t="s">
        <v>56</v>
      </c>
      <c r="F3" t="s">
        <v>54</v>
      </c>
      <c r="G3" t="s">
        <v>57</v>
      </c>
      <c r="H3">
        <v>18</v>
      </c>
      <c r="I3">
        <v>120800</v>
      </c>
      <c r="K3">
        <v>10872</v>
      </c>
      <c r="L3">
        <v>10872</v>
      </c>
      <c r="M3">
        <v>0</v>
      </c>
      <c r="N3" t="s">
        <v>2</v>
      </c>
      <c r="O3" t="s">
        <v>3</v>
      </c>
    </row>
    <row r="4" spans="1:15" x14ac:dyDescent="0.25">
      <c r="A4" t="s">
        <v>50</v>
      </c>
      <c r="B4">
        <v>71272</v>
      </c>
      <c r="C4" t="s">
        <v>51</v>
      </c>
      <c r="D4" t="s">
        <v>52</v>
      </c>
      <c r="E4" t="s">
        <v>58</v>
      </c>
      <c r="F4" t="s">
        <v>54</v>
      </c>
      <c r="G4" t="s">
        <v>59</v>
      </c>
      <c r="H4">
        <v>18</v>
      </c>
      <c r="I4">
        <v>60400</v>
      </c>
      <c r="K4">
        <v>5436</v>
      </c>
      <c r="L4">
        <v>5436</v>
      </c>
      <c r="M4">
        <v>0</v>
      </c>
      <c r="N4" t="s">
        <v>2</v>
      </c>
      <c r="O4" t="s">
        <v>3</v>
      </c>
    </row>
    <row r="5" spans="1:15" x14ac:dyDescent="0.25">
      <c r="A5" t="s">
        <v>50</v>
      </c>
      <c r="B5">
        <v>35636</v>
      </c>
      <c r="C5" t="s">
        <v>51</v>
      </c>
      <c r="D5" t="s">
        <v>52</v>
      </c>
      <c r="E5" t="s">
        <v>60</v>
      </c>
      <c r="F5" t="s">
        <v>54</v>
      </c>
      <c r="G5" t="s">
        <v>61</v>
      </c>
      <c r="H5">
        <v>18</v>
      </c>
      <c r="I5">
        <v>30200</v>
      </c>
      <c r="K5">
        <v>2718</v>
      </c>
      <c r="L5">
        <v>2718</v>
      </c>
      <c r="M5">
        <v>0</v>
      </c>
      <c r="N5" t="s">
        <v>2</v>
      </c>
      <c r="O5" t="s">
        <v>3</v>
      </c>
    </row>
    <row r="6" spans="1:15" x14ac:dyDescent="0.25">
      <c r="A6" t="s">
        <v>50</v>
      </c>
      <c r="B6">
        <v>44391.6</v>
      </c>
      <c r="C6" t="s">
        <v>51</v>
      </c>
      <c r="D6" t="s">
        <v>52</v>
      </c>
      <c r="E6" t="s">
        <v>53</v>
      </c>
      <c r="F6" t="s">
        <v>54</v>
      </c>
      <c r="G6" t="s">
        <v>62</v>
      </c>
      <c r="H6">
        <v>18</v>
      </c>
      <c r="I6">
        <v>37620</v>
      </c>
      <c r="K6">
        <v>3385.8</v>
      </c>
      <c r="L6">
        <v>3385.8</v>
      </c>
      <c r="M6">
        <v>0</v>
      </c>
      <c r="N6" t="s">
        <v>2</v>
      </c>
      <c r="O6" t="s">
        <v>3</v>
      </c>
    </row>
    <row r="7" spans="1:15" x14ac:dyDescent="0.25">
      <c r="A7" t="s">
        <v>50</v>
      </c>
      <c r="B7">
        <v>40120</v>
      </c>
      <c r="C7" t="s">
        <v>51</v>
      </c>
      <c r="D7" t="s">
        <v>52</v>
      </c>
      <c r="E7" t="s">
        <v>63</v>
      </c>
      <c r="F7" t="s">
        <v>54</v>
      </c>
      <c r="G7" t="s">
        <v>64</v>
      </c>
      <c r="H7">
        <v>18</v>
      </c>
      <c r="I7">
        <v>34000</v>
      </c>
      <c r="K7">
        <v>3060</v>
      </c>
      <c r="L7">
        <v>3060</v>
      </c>
      <c r="M7">
        <v>0</v>
      </c>
      <c r="N7" t="s">
        <v>2</v>
      </c>
      <c r="O7" t="s">
        <v>3</v>
      </c>
    </row>
    <row r="8" spans="1:15" x14ac:dyDescent="0.25">
      <c r="A8" t="s">
        <v>50</v>
      </c>
      <c r="B8">
        <v>142544</v>
      </c>
      <c r="C8" t="s">
        <v>51</v>
      </c>
      <c r="D8" t="s">
        <v>52</v>
      </c>
      <c r="E8" t="s">
        <v>65</v>
      </c>
      <c r="F8" t="s">
        <v>54</v>
      </c>
      <c r="G8" t="s">
        <v>66</v>
      </c>
      <c r="H8">
        <v>18</v>
      </c>
      <c r="I8">
        <v>120800</v>
      </c>
      <c r="K8">
        <v>10872</v>
      </c>
      <c r="L8">
        <v>10872</v>
      </c>
      <c r="M8">
        <v>0</v>
      </c>
      <c r="N8" t="s">
        <v>2</v>
      </c>
      <c r="O8" t="s">
        <v>3</v>
      </c>
    </row>
    <row r="9" spans="1:15" x14ac:dyDescent="0.25">
      <c r="A9" t="s">
        <v>50</v>
      </c>
      <c r="B9">
        <v>71390</v>
      </c>
      <c r="C9" t="s">
        <v>51</v>
      </c>
      <c r="D9" t="s">
        <v>52</v>
      </c>
      <c r="E9" t="s">
        <v>63</v>
      </c>
      <c r="F9" t="s">
        <v>54</v>
      </c>
      <c r="G9" t="s">
        <v>67</v>
      </c>
      <c r="H9">
        <v>18</v>
      </c>
      <c r="I9">
        <v>60500</v>
      </c>
      <c r="K9">
        <v>5445</v>
      </c>
      <c r="L9">
        <v>5445</v>
      </c>
      <c r="M9">
        <v>0</v>
      </c>
      <c r="N9" t="s">
        <v>2</v>
      </c>
      <c r="O9" t="s">
        <v>3</v>
      </c>
    </row>
    <row r="10" spans="1:15" x14ac:dyDescent="0.25">
      <c r="A10" t="s">
        <v>50</v>
      </c>
      <c r="B10">
        <v>142544</v>
      </c>
      <c r="C10" t="s">
        <v>51</v>
      </c>
      <c r="D10" t="s">
        <v>52</v>
      </c>
      <c r="E10" t="s">
        <v>65</v>
      </c>
      <c r="F10" t="s">
        <v>54</v>
      </c>
      <c r="G10" t="s">
        <v>68</v>
      </c>
      <c r="H10">
        <v>18</v>
      </c>
      <c r="I10">
        <v>120800</v>
      </c>
      <c r="K10">
        <v>10872</v>
      </c>
      <c r="L10">
        <v>10872</v>
      </c>
      <c r="M10">
        <v>0</v>
      </c>
      <c r="N10" t="s">
        <v>2</v>
      </c>
      <c r="O10" t="s">
        <v>3</v>
      </c>
    </row>
    <row r="11" spans="1:15" x14ac:dyDescent="0.25">
      <c r="A11" t="s">
        <v>50</v>
      </c>
      <c r="B11">
        <v>164964</v>
      </c>
      <c r="C11" t="s">
        <v>51</v>
      </c>
      <c r="D11" t="s">
        <v>52</v>
      </c>
      <c r="E11" t="s">
        <v>69</v>
      </c>
      <c r="F11" t="s">
        <v>54</v>
      </c>
      <c r="G11" t="s">
        <v>70</v>
      </c>
      <c r="H11">
        <v>18</v>
      </c>
      <c r="I11">
        <v>139800</v>
      </c>
      <c r="K11">
        <v>12582</v>
      </c>
      <c r="L11">
        <v>12582</v>
      </c>
      <c r="M11">
        <v>0</v>
      </c>
      <c r="N11" t="s">
        <v>2</v>
      </c>
      <c r="O11" t="s">
        <v>3</v>
      </c>
    </row>
    <row r="12" spans="1:15" x14ac:dyDescent="0.25">
      <c r="A12" t="s">
        <v>50</v>
      </c>
      <c r="B12">
        <v>118590.65</v>
      </c>
      <c r="C12" t="s">
        <v>51</v>
      </c>
      <c r="D12" t="s">
        <v>52</v>
      </c>
      <c r="E12" t="s">
        <v>63</v>
      </c>
      <c r="F12" t="s">
        <v>54</v>
      </c>
      <c r="G12" t="s">
        <v>71</v>
      </c>
      <c r="H12">
        <v>18</v>
      </c>
      <c r="I12">
        <v>100500.55</v>
      </c>
      <c r="K12">
        <v>9045.0499999999993</v>
      </c>
      <c r="L12">
        <v>9045.0499999999993</v>
      </c>
      <c r="M12">
        <v>0</v>
      </c>
      <c r="N12" t="s">
        <v>2</v>
      </c>
      <c r="O12" t="s">
        <v>3</v>
      </c>
    </row>
    <row r="13" spans="1:15" x14ac:dyDescent="0.25">
      <c r="A13" t="s">
        <v>72</v>
      </c>
      <c r="B13">
        <v>44056.480000000003</v>
      </c>
      <c r="C13" t="s">
        <v>51</v>
      </c>
      <c r="D13" t="s">
        <v>52</v>
      </c>
      <c r="E13" t="s">
        <v>53</v>
      </c>
      <c r="F13" t="s">
        <v>54</v>
      </c>
      <c r="G13" t="s">
        <v>73</v>
      </c>
      <c r="H13">
        <v>18</v>
      </c>
      <c r="I13">
        <v>37336</v>
      </c>
      <c r="K13">
        <v>3360.24</v>
      </c>
      <c r="L13">
        <v>3360.24</v>
      </c>
      <c r="M13">
        <v>0</v>
      </c>
      <c r="N13" t="s">
        <v>2</v>
      </c>
      <c r="O13" t="s">
        <v>3</v>
      </c>
    </row>
    <row r="14" spans="1:15" x14ac:dyDescent="0.25">
      <c r="A14" t="s">
        <v>74</v>
      </c>
      <c r="B14">
        <v>139322.6</v>
      </c>
      <c r="C14" t="s">
        <v>51</v>
      </c>
      <c r="D14" t="s">
        <v>52</v>
      </c>
      <c r="E14" t="s">
        <v>75</v>
      </c>
      <c r="F14" t="s">
        <v>54</v>
      </c>
      <c r="G14" t="s">
        <v>76</v>
      </c>
      <c r="H14">
        <v>18</v>
      </c>
      <c r="I14">
        <v>118070</v>
      </c>
      <c r="K14">
        <v>10626.3</v>
      </c>
      <c r="L14">
        <v>10626.3</v>
      </c>
      <c r="M14">
        <v>0</v>
      </c>
      <c r="N14" t="s">
        <v>2</v>
      </c>
      <c r="O14" t="s">
        <v>3</v>
      </c>
    </row>
    <row r="15" spans="1:15" x14ac:dyDescent="0.25">
      <c r="A15" t="s">
        <v>74</v>
      </c>
      <c r="B15">
        <v>31055.24</v>
      </c>
      <c r="C15" t="s">
        <v>51</v>
      </c>
      <c r="D15" t="s">
        <v>52</v>
      </c>
      <c r="E15" t="s">
        <v>77</v>
      </c>
      <c r="F15" t="s">
        <v>54</v>
      </c>
      <c r="G15" t="s">
        <v>78</v>
      </c>
      <c r="H15">
        <v>18</v>
      </c>
      <c r="I15">
        <v>26318</v>
      </c>
      <c r="K15">
        <v>2368.62</v>
      </c>
      <c r="L15">
        <v>2368.62</v>
      </c>
      <c r="M15">
        <v>0</v>
      </c>
      <c r="N15" t="s">
        <v>2</v>
      </c>
      <c r="O15" t="s">
        <v>3</v>
      </c>
    </row>
    <row r="16" spans="1:15" x14ac:dyDescent="0.25">
      <c r="A16" t="s">
        <v>74</v>
      </c>
      <c r="B16">
        <v>73201.3</v>
      </c>
      <c r="C16" t="s">
        <v>51</v>
      </c>
      <c r="D16" t="s">
        <v>52</v>
      </c>
      <c r="E16" t="s">
        <v>75</v>
      </c>
      <c r="F16" t="s">
        <v>54</v>
      </c>
      <c r="G16" t="s">
        <v>79</v>
      </c>
      <c r="H16">
        <v>18</v>
      </c>
      <c r="I16">
        <v>62035</v>
      </c>
      <c r="K16">
        <v>5583.15</v>
      </c>
      <c r="L16">
        <v>5583.15</v>
      </c>
      <c r="M16">
        <v>0</v>
      </c>
      <c r="N16" t="s">
        <v>2</v>
      </c>
      <c r="O16" t="s">
        <v>3</v>
      </c>
    </row>
    <row r="17" spans="1:15" x14ac:dyDescent="0.25">
      <c r="A17" t="s">
        <v>74</v>
      </c>
      <c r="B17">
        <v>28572.52</v>
      </c>
      <c r="C17" t="s">
        <v>51</v>
      </c>
      <c r="D17" t="s">
        <v>52</v>
      </c>
      <c r="E17" t="s">
        <v>75</v>
      </c>
      <c r="F17" t="s">
        <v>54</v>
      </c>
      <c r="G17" t="s">
        <v>80</v>
      </c>
      <c r="H17">
        <v>18</v>
      </c>
      <c r="I17">
        <v>24214</v>
      </c>
      <c r="K17">
        <v>2179.2600000000002</v>
      </c>
      <c r="L17">
        <v>2179.2600000000002</v>
      </c>
      <c r="M17">
        <v>0</v>
      </c>
      <c r="N17" t="s">
        <v>2</v>
      </c>
      <c r="O17" t="s">
        <v>3</v>
      </c>
    </row>
    <row r="18" spans="1:15" x14ac:dyDescent="0.25">
      <c r="A18" t="s">
        <v>81</v>
      </c>
      <c r="B18">
        <v>86765.4</v>
      </c>
      <c r="C18" t="s">
        <v>51</v>
      </c>
      <c r="D18" t="s">
        <v>52</v>
      </c>
      <c r="E18" t="s">
        <v>82</v>
      </c>
      <c r="F18" t="s">
        <v>54</v>
      </c>
      <c r="G18" t="s">
        <v>83</v>
      </c>
      <c r="H18">
        <v>18</v>
      </c>
      <c r="I18">
        <v>73530</v>
      </c>
      <c r="K18">
        <v>6617.7</v>
      </c>
      <c r="L18">
        <v>6617.7</v>
      </c>
      <c r="M18">
        <v>0</v>
      </c>
      <c r="N18" t="s">
        <v>2</v>
      </c>
      <c r="O18" t="s">
        <v>3</v>
      </c>
    </row>
    <row r="19" spans="1:15" x14ac:dyDescent="0.25">
      <c r="A19" t="s">
        <v>81</v>
      </c>
      <c r="B19">
        <v>86765.4</v>
      </c>
      <c r="C19" t="s">
        <v>51</v>
      </c>
      <c r="D19" t="s">
        <v>52</v>
      </c>
      <c r="E19" t="s">
        <v>84</v>
      </c>
      <c r="F19" t="s">
        <v>54</v>
      </c>
      <c r="G19" t="s">
        <v>85</v>
      </c>
      <c r="H19">
        <v>18</v>
      </c>
      <c r="I19">
        <v>73530</v>
      </c>
      <c r="K19">
        <v>6617.7</v>
      </c>
      <c r="L19">
        <v>6617.7</v>
      </c>
      <c r="M19">
        <v>0</v>
      </c>
      <c r="N19" t="s">
        <v>2</v>
      </c>
      <c r="O19" t="s">
        <v>3</v>
      </c>
    </row>
    <row r="20" spans="1:15" x14ac:dyDescent="0.25">
      <c r="A20" t="s">
        <v>81</v>
      </c>
      <c r="B20">
        <v>174994</v>
      </c>
      <c r="C20" t="s">
        <v>51</v>
      </c>
      <c r="D20" t="s">
        <v>52</v>
      </c>
      <c r="E20" t="s">
        <v>82</v>
      </c>
      <c r="F20" t="s">
        <v>54</v>
      </c>
      <c r="G20" t="s">
        <v>86</v>
      </c>
      <c r="H20">
        <v>18</v>
      </c>
      <c r="I20">
        <v>148300</v>
      </c>
      <c r="K20">
        <v>13347</v>
      </c>
      <c r="L20">
        <v>13347</v>
      </c>
      <c r="M20">
        <v>0</v>
      </c>
      <c r="N20" t="s">
        <v>2</v>
      </c>
      <c r="O20" t="s">
        <v>3</v>
      </c>
    </row>
    <row r="21" spans="1:15" x14ac:dyDescent="0.25">
      <c r="A21" t="s">
        <v>81</v>
      </c>
      <c r="B21">
        <v>87497</v>
      </c>
      <c r="C21" t="s">
        <v>51</v>
      </c>
      <c r="D21" t="s">
        <v>52</v>
      </c>
      <c r="E21" t="s">
        <v>84</v>
      </c>
      <c r="F21" t="s">
        <v>54</v>
      </c>
      <c r="G21" t="s">
        <v>87</v>
      </c>
      <c r="H21">
        <v>18</v>
      </c>
      <c r="I21">
        <v>74150</v>
      </c>
      <c r="K21">
        <v>6673.5</v>
      </c>
      <c r="L21">
        <v>6673.5</v>
      </c>
      <c r="M21">
        <v>0</v>
      </c>
      <c r="N21" t="s">
        <v>2</v>
      </c>
      <c r="O21" t="s">
        <v>3</v>
      </c>
    </row>
    <row r="22" spans="1:15" x14ac:dyDescent="0.25">
      <c r="A22" t="s">
        <v>81</v>
      </c>
      <c r="B22">
        <v>173530.8</v>
      </c>
      <c r="C22" t="s">
        <v>51</v>
      </c>
      <c r="D22" t="s">
        <v>52</v>
      </c>
      <c r="E22" t="s">
        <v>88</v>
      </c>
      <c r="F22" t="s">
        <v>54</v>
      </c>
      <c r="G22" t="s">
        <v>89</v>
      </c>
      <c r="H22">
        <v>18</v>
      </c>
      <c r="I22">
        <v>147060</v>
      </c>
      <c r="K22">
        <v>13235.4</v>
      </c>
      <c r="L22">
        <v>13235.4</v>
      </c>
      <c r="M22">
        <v>0</v>
      </c>
      <c r="N22" t="s">
        <v>2</v>
      </c>
      <c r="O22" t="s">
        <v>3</v>
      </c>
    </row>
    <row r="23" spans="1:15" x14ac:dyDescent="0.25">
      <c r="A23" t="s">
        <v>81</v>
      </c>
      <c r="B23">
        <v>519200</v>
      </c>
      <c r="C23" t="s">
        <v>51</v>
      </c>
      <c r="D23" t="s">
        <v>52</v>
      </c>
      <c r="E23" t="s">
        <v>90</v>
      </c>
      <c r="F23" t="s">
        <v>54</v>
      </c>
      <c r="G23" t="s">
        <v>91</v>
      </c>
      <c r="H23">
        <v>18</v>
      </c>
      <c r="I23">
        <v>440000</v>
      </c>
      <c r="K23">
        <v>39600</v>
      </c>
      <c r="L23">
        <v>39600</v>
      </c>
      <c r="M23">
        <v>0</v>
      </c>
      <c r="N23" t="s">
        <v>2</v>
      </c>
      <c r="O23" t="s">
        <v>3</v>
      </c>
    </row>
    <row r="24" spans="1:15" x14ac:dyDescent="0.25">
      <c r="A24" t="s">
        <v>81</v>
      </c>
      <c r="B24">
        <v>86765.4</v>
      </c>
      <c r="C24" t="s">
        <v>51</v>
      </c>
      <c r="D24" t="s">
        <v>52</v>
      </c>
      <c r="E24" t="s">
        <v>88</v>
      </c>
      <c r="F24" t="s">
        <v>54</v>
      </c>
      <c r="G24" t="s">
        <v>92</v>
      </c>
      <c r="H24">
        <v>18</v>
      </c>
      <c r="I24">
        <v>73530</v>
      </c>
      <c r="K24">
        <v>6617.7</v>
      </c>
      <c r="L24">
        <v>6617.7</v>
      </c>
      <c r="M24">
        <v>0</v>
      </c>
      <c r="N24" t="s">
        <v>2</v>
      </c>
      <c r="O24" t="s">
        <v>3</v>
      </c>
    </row>
    <row r="25" spans="1:15" x14ac:dyDescent="0.25">
      <c r="A25" t="s">
        <v>81</v>
      </c>
      <c r="B25">
        <v>86765.4</v>
      </c>
      <c r="C25" t="s">
        <v>51</v>
      </c>
      <c r="D25" t="s">
        <v>52</v>
      </c>
      <c r="E25" t="s">
        <v>90</v>
      </c>
      <c r="F25" t="s">
        <v>54</v>
      </c>
      <c r="G25" t="s">
        <v>93</v>
      </c>
      <c r="H25">
        <v>18</v>
      </c>
      <c r="I25">
        <v>73530</v>
      </c>
      <c r="K25">
        <v>6617.7</v>
      </c>
      <c r="L25">
        <v>6617.7</v>
      </c>
      <c r="M25">
        <v>0</v>
      </c>
      <c r="N25" t="s">
        <v>2</v>
      </c>
      <c r="O25" t="s">
        <v>3</v>
      </c>
    </row>
    <row r="26" spans="1:15" x14ac:dyDescent="0.25">
      <c r="A26" t="s">
        <v>81</v>
      </c>
      <c r="B26">
        <v>56195</v>
      </c>
      <c r="C26" t="s">
        <v>51</v>
      </c>
      <c r="D26" t="s">
        <v>52</v>
      </c>
      <c r="E26" t="s">
        <v>94</v>
      </c>
      <c r="F26" t="s">
        <v>54</v>
      </c>
      <c r="G26" t="s">
        <v>95</v>
      </c>
      <c r="H26">
        <v>18</v>
      </c>
      <c r="I26">
        <v>47623</v>
      </c>
      <c r="K26">
        <v>4286.07</v>
      </c>
      <c r="L26">
        <v>4286.07</v>
      </c>
      <c r="M26">
        <v>0</v>
      </c>
      <c r="N26" t="s">
        <v>2</v>
      </c>
      <c r="O26" t="s">
        <v>3</v>
      </c>
    </row>
    <row r="27" spans="1:15" x14ac:dyDescent="0.25">
      <c r="A27" t="s">
        <v>81</v>
      </c>
      <c r="B27">
        <v>614072</v>
      </c>
      <c r="C27" t="s">
        <v>51</v>
      </c>
      <c r="D27" t="s">
        <v>52</v>
      </c>
      <c r="E27" t="s">
        <v>88</v>
      </c>
      <c r="F27" t="s">
        <v>54</v>
      </c>
      <c r="G27" t="s">
        <v>96</v>
      </c>
      <c r="H27">
        <v>18</v>
      </c>
      <c r="I27">
        <v>520400</v>
      </c>
      <c r="K27">
        <v>46836</v>
      </c>
      <c r="L27">
        <v>46836</v>
      </c>
      <c r="M27">
        <v>0</v>
      </c>
      <c r="N27" t="s">
        <v>2</v>
      </c>
      <c r="O27" t="s">
        <v>3</v>
      </c>
    </row>
    <row r="28" spans="1:15" x14ac:dyDescent="0.25">
      <c r="A28" t="s">
        <v>81</v>
      </c>
      <c r="B28">
        <v>174994</v>
      </c>
      <c r="C28" t="s">
        <v>51</v>
      </c>
      <c r="D28" t="s">
        <v>52</v>
      </c>
      <c r="E28" t="s">
        <v>90</v>
      </c>
      <c r="F28" t="s">
        <v>54</v>
      </c>
      <c r="G28" t="s">
        <v>97</v>
      </c>
      <c r="H28">
        <v>18</v>
      </c>
      <c r="I28">
        <v>148300</v>
      </c>
      <c r="K28">
        <v>13347</v>
      </c>
      <c r="L28">
        <v>13347</v>
      </c>
      <c r="M28">
        <v>0</v>
      </c>
      <c r="N28" t="s">
        <v>2</v>
      </c>
      <c r="O28" t="s">
        <v>3</v>
      </c>
    </row>
    <row r="29" spans="1:15" x14ac:dyDescent="0.25">
      <c r="A29" t="s">
        <v>81</v>
      </c>
      <c r="B29">
        <v>614072</v>
      </c>
      <c r="C29" t="s">
        <v>51</v>
      </c>
      <c r="D29" t="s">
        <v>52</v>
      </c>
      <c r="E29" t="s">
        <v>88</v>
      </c>
      <c r="F29" t="s">
        <v>54</v>
      </c>
      <c r="G29" t="s">
        <v>98</v>
      </c>
      <c r="H29">
        <v>18</v>
      </c>
      <c r="I29">
        <v>520400</v>
      </c>
      <c r="K29">
        <v>46836</v>
      </c>
      <c r="L29">
        <v>46836</v>
      </c>
      <c r="M29">
        <v>0</v>
      </c>
      <c r="N29" t="s">
        <v>2</v>
      </c>
      <c r="O29" t="s">
        <v>3</v>
      </c>
    </row>
    <row r="30" spans="1:15" x14ac:dyDescent="0.25">
      <c r="A30" t="s">
        <v>81</v>
      </c>
      <c r="B30">
        <v>173530.8</v>
      </c>
      <c r="C30" t="s">
        <v>51</v>
      </c>
      <c r="D30" t="s">
        <v>52</v>
      </c>
      <c r="E30" t="s">
        <v>84</v>
      </c>
      <c r="F30" t="s">
        <v>54</v>
      </c>
      <c r="G30" t="s">
        <v>99</v>
      </c>
      <c r="H30">
        <v>18</v>
      </c>
      <c r="I30">
        <v>147060</v>
      </c>
      <c r="K30">
        <v>13235.4</v>
      </c>
      <c r="L30">
        <v>13235.4</v>
      </c>
      <c r="M30">
        <v>0</v>
      </c>
      <c r="N30" t="s">
        <v>2</v>
      </c>
      <c r="O30" t="s">
        <v>3</v>
      </c>
    </row>
    <row r="31" spans="1:15" x14ac:dyDescent="0.25">
      <c r="A31" t="s">
        <v>81</v>
      </c>
      <c r="B31">
        <v>86765.4</v>
      </c>
      <c r="C31" t="s">
        <v>51</v>
      </c>
      <c r="D31" t="s">
        <v>52</v>
      </c>
      <c r="E31" t="s">
        <v>58</v>
      </c>
      <c r="F31" t="s">
        <v>54</v>
      </c>
      <c r="G31" t="s">
        <v>100</v>
      </c>
      <c r="H31">
        <v>18</v>
      </c>
      <c r="I31">
        <v>73530</v>
      </c>
      <c r="K31">
        <v>6617.7</v>
      </c>
      <c r="L31">
        <v>6617.7</v>
      </c>
      <c r="M31">
        <v>0</v>
      </c>
      <c r="N31" t="s">
        <v>2</v>
      </c>
      <c r="O31" t="s">
        <v>3</v>
      </c>
    </row>
    <row r="32" spans="1:15" x14ac:dyDescent="0.25">
      <c r="A32" t="s">
        <v>81</v>
      </c>
      <c r="B32">
        <v>173530.8</v>
      </c>
      <c r="C32" t="s">
        <v>51</v>
      </c>
      <c r="D32" t="s">
        <v>52</v>
      </c>
      <c r="E32" t="s">
        <v>58</v>
      </c>
      <c r="F32" t="s">
        <v>54</v>
      </c>
      <c r="G32" t="s">
        <v>101</v>
      </c>
      <c r="H32">
        <v>18</v>
      </c>
      <c r="I32">
        <v>147060</v>
      </c>
      <c r="K32">
        <v>13235.4</v>
      </c>
      <c r="L32">
        <v>13235.4</v>
      </c>
      <c r="M32">
        <v>0</v>
      </c>
      <c r="N32" t="s">
        <v>2</v>
      </c>
      <c r="O32" t="s">
        <v>3</v>
      </c>
    </row>
    <row r="33" spans="1:15" x14ac:dyDescent="0.25">
      <c r="A33" t="s">
        <v>81</v>
      </c>
      <c r="B33">
        <v>173530.8</v>
      </c>
      <c r="C33" t="s">
        <v>51</v>
      </c>
      <c r="D33" t="s">
        <v>52</v>
      </c>
      <c r="E33" t="s">
        <v>75</v>
      </c>
      <c r="F33" t="s">
        <v>54</v>
      </c>
      <c r="G33" t="s">
        <v>102</v>
      </c>
      <c r="H33">
        <v>18</v>
      </c>
      <c r="I33">
        <v>147060</v>
      </c>
      <c r="K33">
        <v>13235.4</v>
      </c>
      <c r="L33">
        <v>13235.4</v>
      </c>
      <c r="M33">
        <v>0</v>
      </c>
      <c r="N33" t="s">
        <v>2</v>
      </c>
      <c r="O33" t="s">
        <v>3</v>
      </c>
    </row>
    <row r="34" spans="1:15" x14ac:dyDescent="0.25">
      <c r="A34" t="s">
        <v>81</v>
      </c>
      <c r="B34">
        <v>614072</v>
      </c>
      <c r="C34" t="s">
        <v>51</v>
      </c>
      <c r="D34" t="s">
        <v>52</v>
      </c>
      <c r="E34" t="s">
        <v>58</v>
      </c>
      <c r="F34" t="s">
        <v>54</v>
      </c>
      <c r="G34" t="s">
        <v>103</v>
      </c>
      <c r="H34">
        <v>18</v>
      </c>
      <c r="I34">
        <v>520400</v>
      </c>
      <c r="K34">
        <v>46836</v>
      </c>
      <c r="L34">
        <v>46836</v>
      </c>
      <c r="M34">
        <v>0</v>
      </c>
      <c r="N34" t="s">
        <v>2</v>
      </c>
      <c r="O34" t="s">
        <v>3</v>
      </c>
    </row>
    <row r="35" spans="1:15" x14ac:dyDescent="0.25">
      <c r="A35" t="s">
        <v>81</v>
      </c>
      <c r="B35">
        <v>87497</v>
      </c>
      <c r="C35" t="s">
        <v>51</v>
      </c>
      <c r="D35" t="s">
        <v>52</v>
      </c>
      <c r="E35" t="s">
        <v>75</v>
      </c>
      <c r="F35" t="s">
        <v>54</v>
      </c>
      <c r="G35" t="s">
        <v>104</v>
      </c>
      <c r="H35">
        <v>18</v>
      </c>
      <c r="I35">
        <v>74150</v>
      </c>
      <c r="K35">
        <v>6673.5</v>
      </c>
      <c r="L35">
        <v>6673.5</v>
      </c>
      <c r="M35">
        <v>0</v>
      </c>
      <c r="N35" t="s">
        <v>2</v>
      </c>
      <c r="O35" t="s">
        <v>3</v>
      </c>
    </row>
    <row r="36" spans="1:15" x14ac:dyDescent="0.25">
      <c r="A36" t="s">
        <v>81</v>
      </c>
      <c r="B36">
        <v>368443.2</v>
      </c>
      <c r="C36" t="s">
        <v>51</v>
      </c>
      <c r="D36" t="s">
        <v>52</v>
      </c>
      <c r="E36" t="s">
        <v>30</v>
      </c>
      <c r="F36" t="s">
        <v>54</v>
      </c>
      <c r="G36" t="s">
        <v>105</v>
      </c>
      <c r="H36">
        <v>18</v>
      </c>
      <c r="I36">
        <v>312240</v>
      </c>
      <c r="K36">
        <v>28101.599999999999</v>
      </c>
      <c r="L36">
        <v>28101.599999999999</v>
      </c>
      <c r="M36">
        <v>0</v>
      </c>
      <c r="N36" t="s">
        <v>2</v>
      </c>
      <c r="O36" t="s">
        <v>3</v>
      </c>
    </row>
    <row r="37" spans="1:15" x14ac:dyDescent="0.25">
      <c r="A37" t="s">
        <v>81</v>
      </c>
      <c r="B37">
        <v>142591.20000000001</v>
      </c>
      <c r="C37" t="s">
        <v>51</v>
      </c>
      <c r="D37" t="s">
        <v>52</v>
      </c>
      <c r="E37" t="s">
        <v>106</v>
      </c>
      <c r="F37" t="s">
        <v>54</v>
      </c>
      <c r="G37" t="s">
        <v>107</v>
      </c>
      <c r="H37">
        <v>18</v>
      </c>
      <c r="I37">
        <v>120840</v>
      </c>
      <c r="K37">
        <v>10875.6</v>
      </c>
      <c r="L37">
        <v>10875.6</v>
      </c>
      <c r="M37">
        <v>0</v>
      </c>
      <c r="N37" t="s">
        <v>2</v>
      </c>
      <c r="O37" t="s">
        <v>3</v>
      </c>
    </row>
    <row r="38" spans="1:15" x14ac:dyDescent="0.25">
      <c r="A38" t="s">
        <v>81</v>
      </c>
      <c r="B38">
        <v>245628.79999999999</v>
      </c>
      <c r="C38" t="s">
        <v>51</v>
      </c>
      <c r="D38" t="s">
        <v>52</v>
      </c>
      <c r="E38" t="s">
        <v>108</v>
      </c>
      <c r="F38" t="s">
        <v>54</v>
      </c>
      <c r="G38" t="s">
        <v>109</v>
      </c>
      <c r="H38">
        <v>18</v>
      </c>
      <c r="I38">
        <v>208160</v>
      </c>
      <c r="K38">
        <v>18734.400000000001</v>
      </c>
      <c r="L38">
        <v>18734.400000000001</v>
      </c>
      <c r="M38">
        <v>0</v>
      </c>
      <c r="N38" t="s">
        <v>2</v>
      </c>
      <c r="O38" t="s">
        <v>3</v>
      </c>
    </row>
    <row r="39" spans="1:15" x14ac:dyDescent="0.25">
      <c r="A39" t="s">
        <v>81</v>
      </c>
      <c r="B39">
        <v>614072</v>
      </c>
      <c r="C39" t="s">
        <v>51</v>
      </c>
      <c r="D39" t="s">
        <v>52</v>
      </c>
      <c r="E39" t="s">
        <v>108</v>
      </c>
      <c r="F39" t="s">
        <v>54</v>
      </c>
      <c r="G39" t="s">
        <v>110</v>
      </c>
      <c r="H39">
        <v>18</v>
      </c>
      <c r="I39">
        <v>520400</v>
      </c>
      <c r="K39">
        <v>46836</v>
      </c>
      <c r="L39">
        <v>46836</v>
      </c>
      <c r="M39">
        <v>0</v>
      </c>
      <c r="N39" t="s">
        <v>2</v>
      </c>
      <c r="O39" t="s">
        <v>3</v>
      </c>
    </row>
    <row r="40" spans="1:15" x14ac:dyDescent="0.25">
      <c r="A40" t="s">
        <v>81</v>
      </c>
      <c r="B40">
        <v>614072</v>
      </c>
      <c r="C40" t="s">
        <v>51</v>
      </c>
      <c r="D40" t="s">
        <v>52</v>
      </c>
      <c r="E40" t="s">
        <v>111</v>
      </c>
      <c r="F40" t="s">
        <v>54</v>
      </c>
      <c r="G40" t="s">
        <v>112</v>
      </c>
      <c r="H40">
        <v>18</v>
      </c>
      <c r="I40">
        <v>520400</v>
      </c>
      <c r="K40">
        <v>46836</v>
      </c>
      <c r="L40">
        <v>46836</v>
      </c>
      <c r="M40">
        <v>0</v>
      </c>
      <c r="N40" t="s">
        <v>2</v>
      </c>
      <c r="O40" t="s">
        <v>3</v>
      </c>
    </row>
    <row r="41" spans="1:15" x14ac:dyDescent="0.25">
      <c r="A41" t="s">
        <v>81</v>
      </c>
      <c r="B41">
        <v>614072</v>
      </c>
      <c r="C41" t="s">
        <v>51</v>
      </c>
      <c r="D41" t="s">
        <v>52</v>
      </c>
      <c r="E41" t="s">
        <v>60</v>
      </c>
      <c r="F41" t="s">
        <v>54</v>
      </c>
      <c r="G41" t="s">
        <v>113</v>
      </c>
      <c r="H41">
        <v>18</v>
      </c>
      <c r="I41">
        <v>520400</v>
      </c>
      <c r="K41">
        <v>46836</v>
      </c>
      <c r="L41">
        <v>46836</v>
      </c>
      <c r="M41">
        <v>0</v>
      </c>
      <c r="N41" t="s">
        <v>2</v>
      </c>
      <c r="O41" t="s">
        <v>3</v>
      </c>
    </row>
    <row r="42" spans="1:15" x14ac:dyDescent="0.25">
      <c r="A42" t="s">
        <v>81</v>
      </c>
      <c r="B42">
        <v>131245.5</v>
      </c>
      <c r="C42" t="s">
        <v>51</v>
      </c>
      <c r="D42" t="s">
        <v>52</v>
      </c>
      <c r="E42" t="s">
        <v>106</v>
      </c>
      <c r="F42" t="s">
        <v>54</v>
      </c>
      <c r="G42" t="s">
        <v>114</v>
      </c>
      <c r="H42">
        <v>18</v>
      </c>
      <c r="I42">
        <v>111225</v>
      </c>
      <c r="K42">
        <v>10010.25</v>
      </c>
      <c r="L42">
        <v>10010.25</v>
      </c>
      <c r="M42">
        <v>0</v>
      </c>
      <c r="N42" t="s">
        <v>2</v>
      </c>
      <c r="O42" t="s">
        <v>3</v>
      </c>
    </row>
    <row r="43" spans="1:15" x14ac:dyDescent="0.25">
      <c r="A43" t="s">
        <v>81</v>
      </c>
      <c r="B43">
        <v>132584.79999999999</v>
      </c>
      <c r="C43" t="s">
        <v>51</v>
      </c>
      <c r="D43" t="s">
        <v>52</v>
      </c>
      <c r="E43" t="s">
        <v>30</v>
      </c>
      <c r="F43" t="s">
        <v>54</v>
      </c>
      <c r="G43" t="s">
        <v>115</v>
      </c>
      <c r="H43">
        <v>18</v>
      </c>
      <c r="I43">
        <v>112360</v>
      </c>
      <c r="K43">
        <v>10112.4</v>
      </c>
      <c r="L43">
        <v>10112.4</v>
      </c>
      <c r="M43">
        <v>0</v>
      </c>
      <c r="N43" t="s">
        <v>2</v>
      </c>
      <c r="O43" t="s">
        <v>3</v>
      </c>
    </row>
    <row r="44" spans="1:15" x14ac:dyDescent="0.25">
      <c r="A44" t="s">
        <v>81</v>
      </c>
      <c r="B44">
        <v>132584.79999999999</v>
      </c>
      <c r="C44" t="s">
        <v>51</v>
      </c>
      <c r="D44" t="s">
        <v>52</v>
      </c>
      <c r="E44" t="s">
        <v>106</v>
      </c>
      <c r="F44" t="s">
        <v>54</v>
      </c>
      <c r="G44" t="s">
        <v>116</v>
      </c>
      <c r="H44">
        <v>18</v>
      </c>
      <c r="I44">
        <v>112360</v>
      </c>
      <c r="K44">
        <v>10112.4</v>
      </c>
      <c r="L44">
        <v>10112.4</v>
      </c>
      <c r="M44">
        <v>0</v>
      </c>
      <c r="N44" t="s">
        <v>2</v>
      </c>
      <c r="O44" t="s">
        <v>3</v>
      </c>
    </row>
    <row r="45" spans="1:15" x14ac:dyDescent="0.25">
      <c r="A45" t="s">
        <v>81</v>
      </c>
      <c r="B45">
        <v>43748.5</v>
      </c>
      <c r="C45" t="s">
        <v>51</v>
      </c>
      <c r="D45" t="s">
        <v>52</v>
      </c>
      <c r="E45" t="s">
        <v>84</v>
      </c>
      <c r="F45" t="s">
        <v>54</v>
      </c>
      <c r="G45" t="s">
        <v>117</v>
      </c>
      <c r="H45">
        <v>18</v>
      </c>
      <c r="I45">
        <v>37075</v>
      </c>
      <c r="K45">
        <v>3336.75</v>
      </c>
      <c r="L45">
        <v>3336.75</v>
      </c>
      <c r="M45">
        <v>0</v>
      </c>
      <c r="N45" t="s">
        <v>2</v>
      </c>
      <c r="O45" t="s">
        <v>3</v>
      </c>
    </row>
    <row r="46" spans="1:15" x14ac:dyDescent="0.25">
      <c r="A46" t="s">
        <v>81</v>
      </c>
      <c r="B46">
        <v>142591.20000000001</v>
      </c>
      <c r="C46" t="s">
        <v>51</v>
      </c>
      <c r="D46" t="s">
        <v>52</v>
      </c>
      <c r="E46" t="s">
        <v>60</v>
      </c>
      <c r="F46" t="s">
        <v>54</v>
      </c>
      <c r="G46" t="s">
        <v>118</v>
      </c>
      <c r="H46">
        <v>18</v>
      </c>
      <c r="I46">
        <v>120840</v>
      </c>
      <c r="K46">
        <v>10875.6</v>
      </c>
      <c r="L46">
        <v>10875.6</v>
      </c>
      <c r="M46">
        <v>0</v>
      </c>
      <c r="N46" t="s">
        <v>2</v>
      </c>
      <c r="O46" t="s">
        <v>3</v>
      </c>
    </row>
    <row r="47" spans="1:15" x14ac:dyDescent="0.25">
      <c r="A47" t="s">
        <v>81</v>
      </c>
      <c r="B47">
        <v>87497</v>
      </c>
      <c r="C47" t="s">
        <v>51</v>
      </c>
      <c r="D47" t="s">
        <v>52</v>
      </c>
      <c r="E47" t="s">
        <v>84</v>
      </c>
      <c r="F47" t="s">
        <v>54</v>
      </c>
      <c r="G47" t="s">
        <v>119</v>
      </c>
      <c r="H47">
        <v>18</v>
      </c>
      <c r="I47">
        <v>74150</v>
      </c>
      <c r="K47">
        <v>6673.5</v>
      </c>
      <c r="L47">
        <v>6673.5</v>
      </c>
      <c r="M47">
        <v>0</v>
      </c>
      <c r="N47" t="s">
        <v>2</v>
      </c>
      <c r="O47" t="s">
        <v>3</v>
      </c>
    </row>
    <row r="48" spans="1:15" x14ac:dyDescent="0.25">
      <c r="A48" t="s">
        <v>81</v>
      </c>
      <c r="B48">
        <v>614072</v>
      </c>
      <c r="C48" t="s">
        <v>51</v>
      </c>
      <c r="D48" t="s">
        <v>52</v>
      </c>
      <c r="E48" t="s">
        <v>53</v>
      </c>
      <c r="F48" t="s">
        <v>54</v>
      </c>
      <c r="G48" t="s">
        <v>120</v>
      </c>
      <c r="H48">
        <v>18</v>
      </c>
      <c r="I48">
        <v>520400</v>
      </c>
      <c r="K48">
        <v>46836</v>
      </c>
      <c r="L48">
        <v>46836</v>
      </c>
      <c r="M48">
        <v>0</v>
      </c>
      <c r="N48" t="s">
        <v>2</v>
      </c>
      <c r="O48" t="s">
        <v>3</v>
      </c>
    </row>
    <row r="49" spans="1:15" x14ac:dyDescent="0.25">
      <c r="A49" t="s">
        <v>81</v>
      </c>
      <c r="B49">
        <v>174262.39999999999</v>
      </c>
      <c r="C49" t="s">
        <v>51</v>
      </c>
      <c r="D49" t="s">
        <v>52</v>
      </c>
      <c r="E49" t="s">
        <v>77</v>
      </c>
      <c r="F49" t="s">
        <v>54</v>
      </c>
      <c r="G49" t="s">
        <v>121</v>
      </c>
      <c r="H49">
        <v>18</v>
      </c>
      <c r="I49">
        <v>147680</v>
      </c>
      <c r="K49">
        <v>13291.2</v>
      </c>
      <c r="L49">
        <v>13291.2</v>
      </c>
      <c r="M49">
        <v>0</v>
      </c>
      <c r="N49" t="s">
        <v>2</v>
      </c>
      <c r="O49" t="s">
        <v>3</v>
      </c>
    </row>
    <row r="50" spans="1:15" x14ac:dyDescent="0.25">
      <c r="A50" t="s">
        <v>81</v>
      </c>
      <c r="B50">
        <v>173530.8</v>
      </c>
      <c r="C50" t="s">
        <v>51</v>
      </c>
      <c r="D50" t="s">
        <v>52</v>
      </c>
      <c r="E50" t="s">
        <v>69</v>
      </c>
      <c r="F50" t="s">
        <v>54</v>
      </c>
      <c r="G50" t="s">
        <v>122</v>
      </c>
      <c r="H50">
        <v>18</v>
      </c>
      <c r="I50">
        <v>147060</v>
      </c>
      <c r="K50">
        <v>13235.4</v>
      </c>
      <c r="L50">
        <v>13235.4</v>
      </c>
      <c r="M50">
        <v>0</v>
      </c>
      <c r="N50" t="s">
        <v>2</v>
      </c>
      <c r="O50" t="s">
        <v>3</v>
      </c>
    </row>
    <row r="51" spans="1:15" x14ac:dyDescent="0.25">
      <c r="A51" t="s">
        <v>81</v>
      </c>
      <c r="B51">
        <v>142591.20000000001</v>
      </c>
      <c r="C51" t="s">
        <v>51</v>
      </c>
      <c r="D51" t="s">
        <v>52</v>
      </c>
      <c r="E51" t="s">
        <v>123</v>
      </c>
      <c r="F51" t="s">
        <v>54</v>
      </c>
      <c r="G51" t="s">
        <v>124</v>
      </c>
      <c r="H51">
        <v>18</v>
      </c>
      <c r="I51">
        <v>120840</v>
      </c>
      <c r="K51">
        <v>10875.6</v>
      </c>
      <c r="L51">
        <v>10875.6</v>
      </c>
      <c r="M51">
        <v>0</v>
      </c>
      <c r="N51" t="s">
        <v>2</v>
      </c>
      <c r="O51" t="s">
        <v>3</v>
      </c>
    </row>
    <row r="52" spans="1:15" x14ac:dyDescent="0.25">
      <c r="A52" t="s">
        <v>81</v>
      </c>
      <c r="B52">
        <v>87497</v>
      </c>
      <c r="C52" t="s">
        <v>51</v>
      </c>
      <c r="D52" t="s">
        <v>52</v>
      </c>
      <c r="E52" t="s">
        <v>69</v>
      </c>
      <c r="F52" t="s">
        <v>54</v>
      </c>
      <c r="G52" t="s">
        <v>125</v>
      </c>
      <c r="H52">
        <v>18</v>
      </c>
      <c r="I52">
        <v>74150</v>
      </c>
      <c r="K52">
        <v>6673.5</v>
      </c>
      <c r="L52">
        <v>6673.5</v>
      </c>
      <c r="M52">
        <v>0</v>
      </c>
      <c r="N52" t="s">
        <v>2</v>
      </c>
      <c r="O52" t="s">
        <v>3</v>
      </c>
    </row>
    <row r="53" spans="1:15" x14ac:dyDescent="0.25">
      <c r="A53" t="s">
        <v>81</v>
      </c>
      <c r="B53">
        <v>519200</v>
      </c>
      <c r="C53" t="s">
        <v>51</v>
      </c>
      <c r="D53" t="s">
        <v>52</v>
      </c>
      <c r="E53" t="s">
        <v>123</v>
      </c>
      <c r="F53" t="s">
        <v>54</v>
      </c>
      <c r="G53" t="s">
        <v>126</v>
      </c>
      <c r="H53">
        <v>18</v>
      </c>
      <c r="I53">
        <v>440000</v>
      </c>
      <c r="K53">
        <v>39600</v>
      </c>
      <c r="L53">
        <v>39600</v>
      </c>
      <c r="M53">
        <v>0</v>
      </c>
      <c r="N53" t="s">
        <v>2</v>
      </c>
      <c r="O53" t="s">
        <v>3</v>
      </c>
    </row>
    <row r="54" spans="1:15" x14ac:dyDescent="0.25">
      <c r="A54" t="s">
        <v>81</v>
      </c>
      <c r="B54">
        <v>614072</v>
      </c>
      <c r="C54" t="s">
        <v>51</v>
      </c>
      <c r="D54" t="s">
        <v>52</v>
      </c>
      <c r="E54" t="s">
        <v>69</v>
      </c>
      <c r="F54" t="s">
        <v>54</v>
      </c>
      <c r="G54" t="s">
        <v>127</v>
      </c>
      <c r="H54">
        <v>18</v>
      </c>
      <c r="I54">
        <v>520400</v>
      </c>
      <c r="K54">
        <v>46836</v>
      </c>
      <c r="L54">
        <v>46836</v>
      </c>
      <c r="M54">
        <v>0</v>
      </c>
      <c r="N54" t="s">
        <v>2</v>
      </c>
      <c r="O54" t="s">
        <v>3</v>
      </c>
    </row>
    <row r="55" spans="1:15" x14ac:dyDescent="0.25">
      <c r="A55" t="s">
        <v>81</v>
      </c>
      <c r="B55">
        <v>142591.20000000001</v>
      </c>
      <c r="C55" t="s">
        <v>51</v>
      </c>
      <c r="D55" t="s">
        <v>52</v>
      </c>
      <c r="E55" t="s">
        <v>128</v>
      </c>
      <c r="F55" t="s">
        <v>54</v>
      </c>
      <c r="G55" t="s">
        <v>129</v>
      </c>
      <c r="H55">
        <v>18</v>
      </c>
      <c r="I55">
        <v>120840</v>
      </c>
      <c r="K55">
        <v>10875.6</v>
      </c>
      <c r="L55">
        <v>10875.6</v>
      </c>
      <c r="M55">
        <v>0</v>
      </c>
      <c r="N55" t="s">
        <v>2</v>
      </c>
      <c r="O55" t="s">
        <v>3</v>
      </c>
    </row>
    <row r="56" spans="1:15" x14ac:dyDescent="0.25">
      <c r="A56" t="s">
        <v>81</v>
      </c>
      <c r="B56">
        <v>132584.79999999999</v>
      </c>
      <c r="C56" t="s">
        <v>51</v>
      </c>
      <c r="D56" t="s">
        <v>52</v>
      </c>
      <c r="E56" t="s">
        <v>128</v>
      </c>
      <c r="F56" t="s">
        <v>54</v>
      </c>
      <c r="G56" t="s">
        <v>130</v>
      </c>
      <c r="H56">
        <v>18</v>
      </c>
      <c r="I56">
        <v>112360</v>
      </c>
      <c r="K56">
        <v>10112.4</v>
      </c>
      <c r="L56">
        <v>10112.4</v>
      </c>
      <c r="M56">
        <v>0</v>
      </c>
      <c r="N56" t="s">
        <v>2</v>
      </c>
      <c r="O56" t="s">
        <v>3</v>
      </c>
    </row>
    <row r="57" spans="1:15" x14ac:dyDescent="0.25">
      <c r="A57" t="s">
        <v>81</v>
      </c>
      <c r="B57">
        <v>87497</v>
      </c>
      <c r="C57" t="s">
        <v>51</v>
      </c>
      <c r="D57" t="s">
        <v>52</v>
      </c>
      <c r="E57" t="s">
        <v>6</v>
      </c>
      <c r="F57" t="s">
        <v>54</v>
      </c>
      <c r="G57" t="s">
        <v>131</v>
      </c>
      <c r="H57">
        <v>18</v>
      </c>
      <c r="I57">
        <v>74150</v>
      </c>
      <c r="K57">
        <v>6673.5</v>
      </c>
      <c r="L57">
        <v>6673.5</v>
      </c>
      <c r="M57">
        <v>0</v>
      </c>
      <c r="N57" t="s">
        <v>2</v>
      </c>
      <c r="O57" t="s">
        <v>3</v>
      </c>
    </row>
    <row r="58" spans="1:15" x14ac:dyDescent="0.25">
      <c r="A58" t="s">
        <v>81</v>
      </c>
      <c r="B58">
        <v>519200</v>
      </c>
      <c r="C58" t="s">
        <v>51</v>
      </c>
      <c r="D58" t="s">
        <v>52</v>
      </c>
      <c r="E58" t="s">
        <v>6</v>
      </c>
      <c r="F58" t="s">
        <v>54</v>
      </c>
      <c r="G58" t="s">
        <v>132</v>
      </c>
      <c r="H58">
        <v>18</v>
      </c>
      <c r="I58">
        <v>440000</v>
      </c>
      <c r="K58">
        <v>39600</v>
      </c>
      <c r="L58">
        <v>39600</v>
      </c>
      <c r="M58">
        <v>0</v>
      </c>
      <c r="N58" t="s">
        <v>2</v>
      </c>
      <c r="O58" t="s">
        <v>3</v>
      </c>
    </row>
    <row r="59" spans="1:15" x14ac:dyDescent="0.25">
      <c r="A59" t="s">
        <v>81</v>
      </c>
      <c r="B59">
        <v>132584.79999999999</v>
      </c>
      <c r="C59" t="s">
        <v>51</v>
      </c>
      <c r="D59" t="s">
        <v>52</v>
      </c>
      <c r="E59" t="s">
        <v>123</v>
      </c>
      <c r="F59" t="s">
        <v>54</v>
      </c>
      <c r="G59" t="s">
        <v>133</v>
      </c>
      <c r="H59">
        <v>18</v>
      </c>
      <c r="I59">
        <v>112360</v>
      </c>
      <c r="K59">
        <v>10112.4</v>
      </c>
      <c r="L59">
        <v>10112.4</v>
      </c>
      <c r="M59">
        <v>0</v>
      </c>
      <c r="N59" t="s">
        <v>2</v>
      </c>
      <c r="O59" t="s">
        <v>3</v>
      </c>
    </row>
    <row r="60" spans="1:15" x14ac:dyDescent="0.25">
      <c r="A60" t="s">
        <v>81</v>
      </c>
      <c r="B60">
        <v>87497</v>
      </c>
      <c r="C60" t="s">
        <v>51</v>
      </c>
      <c r="D60" t="s">
        <v>52</v>
      </c>
      <c r="E60" t="s">
        <v>123</v>
      </c>
      <c r="F60" t="s">
        <v>54</v>
      </c>
      <c r="G60" t="s">
        <v>134</v>
      </c>
      <c r="H60">
        <v>18</v>
      </c>
      <c r="I60">
        <v>74150</v>
      </c>
      <c r="K60">
        <v>6673.5</v>
      </c>
      <c r="L60">
        <v>6673.5</v>
      </c>
      <c r="M60">
        <v>0</v>
      </c>
      <c r="N60" t="s">
        <v>2</v>
      </c>
      <c r="O60" t="s">
        <v>3</v>
      </c>
    </row>
    <row r="61" spans="1:15" x14ac:dyDescent="0.25">
      <c r="A61" t="s">
        <v>81</v>
      </c>
      <c r="B61">
        <v>142591.20000000001</v>
      </c>
      <c r="C61" t="s">
        <v>51</v>
      </c>
      <c r="D61" t="s">
        <v>52</v>
      </c>
      <c r="E61" t="s">
        <v>6</v>
      </c>
      <c r="F61" t="s">
        <v>54</v>
      </c>
      <c r="G61" t="s">
        <v>135</v>
      </c>
      <c r="H61">
        <v>18</v>
      </c>
      <c r="I61">
        <v>120840</v>
      </c>
      <c r="K61">
        <v>10875.6</v>
      </c>
      <c r="L61">
        <v>10875.6</v>
      </c>
      <c r="M61">
        <v>0</v>
      </c>
      <c r="N61" t="s">
        <v>2</v>
      </c>
      <c r="O61" t="s">
        <v>3</v>
      </c>
    </row>
    <row r="62" spans="1:15" x14ac:dyDescent="0.25">
      <c r="A62" t="s">
        <v>81</v>
      </c>
      <c r="B62">
        <v>66292.399999999994</v>
      </c>
      <c r="C62" t="s">
        <v>51</v>
      </c>
      <c r="D62" t="s">
        <v>52</v>
      </c>
      <c r="E62" t="s">
        <v>6</v>
      </c>
      <c r="F62" t="s">
        <v>54</v>
      </c>
      <c r="G62" t="s">
        <v>136</v>
      </c>
      <c r="H62">
        <v>18</v>
      </c>
      <c r="I62">
        <v>56180</v>
      </c>
      <c r="K62">
        <v>5056.2</v>
      </c>
      <c r="L62">
        <v>5056.2</v>
      </c>
      <c r="M62">
        <v>0</v>
      </c>
      <c r="N62" t="s">
        <v>2</v>
      </c>
      <c r="O62" t="s">
        <v>3</v>
      </c>
    </row>
    <row r="63" spans="1:15" x14ac:dyDescent="0.25">
      <c r="A63" t="s">
        <v>81</v>
      </c>
      <c r="B63">
        <v>87497</v>
      </c>
      <c r="C63" t="s">
        <v>51</v>
      </c>
      <c r="D63" t="s">
        <v>52</v>
      </c>
      <c r="E63" t="s">
        <v>111</v>
      </c>
      <c r="F63" t="s">
        <v>54</v>
      </c>
      <c r="G63" t="s">
        <v>137</v>
      </c>
      <c r="H63">
        <v>18</v>
      </c>
      <c r="I63">
        <v>74150</v>
      </c>
      <c r="K63">
        <v>6673.5</v>
      </c>
      <c r="L63">
        <v>6673.5</v>
      </c>
      <c r="M63">
        <v>0</v>
      </c>
      <c r="N63" t="s">
        <v>2</v>
      </c>
      <c r="O63" t="s">
        <v>3</v>
      </c>
    </row>
    <row r="64" spans="1:15" x14ac:dyDescent="0.25">
      <c r="A64" t="s">
        <v>81</v>
      </c>
      <c r="B64">
        <v>33146.199999999997</v>
      </c>
      <c r="C64" t="s">
        <v>51</v>
      </c>
      <c r="D64" t="s">
        <v>52</v>
      </c>
      <c r="E64" t="s">
        <v>111</v>
      </c>
      <c r="F64" t="s">
        <v>54</v>
      </c>
      <c r="G64" t="s">
        <v>138</v>
      </c>
      <c r="H64">
        <v>18</v>
      </c>
      <c r="I64">
        <v>28090</v>
      </c>
      <c r="K64">
        <v>2528.1</v>
      </c>
      <c r="L64">
        <v>2528.1</v>
      </c>
      <c r="M64">
        <v>0</v>
      </c>
      <c r="N64" t="s">
        <v>2</v>
      </c>
      <c r="O64" t="s">
        <v>3</v>
      </c>
    </row>
    <row r="65" spans="1:15" x14ac:dyDescent="0.25">
      <c r="A65" t="s">
        <v>81</v>
      </c>
      <c r="B65">
        <v>614072</v>
      </c>
      <c r="C65" t="s">
        <v>51</v>
      </c>
      <c r="D65" t="s">
        <v>52</v>
      </c>
      <c r="E65" t="s">
        <v>56</v>
      </c>
      <c r="F65" t="s">
        <v>54</v>
      </c>
      <c r="G65" t="s">
        <v>139</v>
      </c>
      <c r="H65">
        <v>18</v>
      </c>
      <c r="I65">
        <v>520400</v>
      </c>
      <c r="K65">
        <v>46836</v>
      </c>
      <c r="L65">
        <v>46836</v>
      </c>
      <c r="M65">
        <v>0</v>
      </c>
      <c r="N65" t="s">
        <v>2</v>
      </c>
      <c r="O65" t="s">
        <v>3</v>
      </c>
    </row>
    <row r="66" spans="1:15" x14ac:dyDescent="0.25">
      <c r="A66" t="s">
        <v>81</v>
      </c>
      <c r="B66">
        <v>311520</v>
      </c>
      <c r="C66" t="s">
        <v>51</v>
      </c>
      <c r="D66" t="s">
        <v>52</v>
      </c>
      <c r="E66" t="s">
        <v>77</v>
      </c>
      <c r="F66" t="s">
        <v>54</v>
      </c>
      <c r="G66" t="s">
        <v>140</v>
      </c>
      <c r="H66">
        <v>18</v>
      </c>
      <c r="I66">
        <v>264000</v>
      </c>
      <c r="K66">
        <v>23760</v>
      </c>
      <c r="L66">
        <v>23760</v>
      </c>
      <c r="M66">
        <v>0</v>
      </c>
      <c r="N66" t="s">
        <v>2</v>
      </c>
      <c r="O66" t="s">
        <v>3</v>
      </c>
    </row>
    <row r="67" spans="1:15" x14ac:dyDescent="0.25">
      <c r="A67" t="s">
        <v>81</v>
      </c>
      <c r="B67">
        <v>173530.8</v>
      </c>
      <c r="C67" t="s">
        <v>51</v>
      </c>
      <c r="D67" t="s">
        <v>52</v>
      </c>
      <c r="E67" t="s">
        <v>56</v>
      </c>
      <c r="F67" t="s">
        <v>54</v>
      </c>
      <c r="G67" t="s">
        <v>141</v>
      </c>
      <c r="H67">
        <v>18</v>
      </c>
      <c r="I67">
        <v>147060</v>
      </c>
      <c r="K67">
        <v>13235.4</v>
      </c>
      <c r="L67">
        <v>13235.4</v>
      </c>
      <c r="M67">
        <v>0</v>
      </c>
      <c r="N67" t="s">
        <v>2</v>
      </c>
      <c r="O67" t="s">
        <v>3</v>
      </c>
    </row>
    <row r="68" spans="1:15" x14ac:dyDescent="0.25">
      <c r="A68" t="s">
        <v>81</v>
      </c>
      <c r="B68">
        <v>66292.399999999994</v>
      </c>
      <c r="C68" t="s">
        <v>51</v>
      </c>
      <c r="D68" t="s">
        <v>52</v>
      </c>
      <c r="E68" t="s">
        <v>77</v>
      </c>
      <c r="F68" t="s">
        <v>54</v>
      </c>
      <c r="G68" t="s">
        <v>142</v>
      </c>
      <c r="H68">
        <v>18</v>
      </c>
      <c r="I68">
        <v>56180</v>
      </c>
      <c r="K68">
        <v>5056.2</v>
      </c>
      <c r="L68">
        <v>5056.2</v>
      </c>
      <c r="M68">
        <v>0</v>
      </c>
      <c r="N68" t="s">
        <v>2</v>
      </c>
      <c r="O68" t="s">
        <v>3</v>
      </c>
    </row>
    <row r="69" spans="1:15" x14ac:dyDescent="0.25">
      <c r="A69" t="s">
        <v>81</v>
      </c>
      <c r="B69">
        <v>614072</v>
      </c>
      <c r="C69" t="s">
        <v>51</v>
      </c>
      <c r="D69" t="s">
        <v>52</v>
      </c>
      <c r="E69" t="s">
        <v>77</v>
      </c>
      <c r="F69" t="s">
        <v>54</v>
      </c>
      <c r="G69" t="s">
        <v>143</v>
      </c>
      <c r="H69">
        <v>18</v>
      </c>
      <c r="I69">
        <v>520400</v>
      </c>
      <c r="K69">
        <v>46836</v>
      </c>
      <c r="L69">
        <v>46836</v>
      </c>
      <c r="M69">
        <v>0</v>
      </c>
      <c r="N69" t="s">
        <v>2</v>
      </c>
      <c r="O69" t="s">
        <v>3</v>
      </c>
    </row>
    <row r="70" spans="1:15" x14ac:dyDescent="0.25">
      <c r="A70" t="s">
        <v>81</v>
      </c>
      <c r="B70">
        <v>87497</v>
      </c>
      <c r="C70" t="s">
        <v>51</v>
      </c>
      <c r="D70" t="s">
        <v>52</v>
      </c>
      <c r="E70" t="s">
        <v>128</v>
      </c>
      <c r="F70" t="s">
        <v>54</v>
      </c>
      <c r="G70" t="s">
        <v>144</v>
      </c>
      <c r="H70">
        <v>18</v>
      </c>
      <c r="I70">
        <v>74150</v>
      </c>
      <c r="K70">
        <v>6673.5</v>
      </c>
      <c r="L70">
        <v>6673.5</v>
      </c>
      <c r="M70">
        <v>0</v>
      </c>
      <c r="N70" t="s">
        <v>2</v>
      </c>
      <c r="O70" t="s">
        <v>3</v>
      </c>
    </row>
    <row r="71" spans="1:15" x14ac:dyDescent="0.25">
      <c r="A71" t="s">
        <v>81</v>
      </c>
      <c r="B71">
        <v>415360</v>
      </c>
      <c r="C71" t="s">
        <v>51</v>
      </c>
      <c r="D71" t="s">
        <v>52</v>
      </c>
      <c r="E71" t="s">
        <v>128</v>
      </c>
      <c r="F71" t="s">
        <v>54</v>
      </c>
      <c r="G71" t="s">
        <v>145</v>
      </c>
      <c r="H71">
        <v>18</v>
      </c>
      <c r="I71">
        <v>352000</v>
      </c>
      <c r="K71">
        <v>31680</v>
      </c>
      <c r="L71">
        <v>31680</v>
      </c>
      <c r="M71">
        <v>0</v>
      </c>
      <c r="N71" t="s">
        <v>2</v>
      </c>
      <c r="O71" t="s">
        <v>3</v>
      </c>
    </row>
    <row r="72" spans="1:15" x14ac:dyDescent="0.25">
      <c r="A72" t="s">
        <v>81</v>
      </c>
      <c r="B72">
        <v>174262.39999999999</v>
      </c>
      <c r="C72" t="s">
        <v>51</v>
      </c>
      <c r="D72" t="s">
        <v>52</v>
      </c>
      <c r="E72" t="s">
        <v>77</v>
      </c>
      <c r="F72" t="s">
        <v>54</v>
      </c>
      <c r="G72" t="s">
        <v>146</v>
      </c>
      <c r="H72">
        <v>18</v>
      </c>
      <c r="I72">
        <v>147680</v>
      </c>
      <c r="K72">
        <v>13291.2</v>
      </c>
      <c r="L72">
        <v>13291.2</v>
      </c>
      <c r="M72">
        <v>0</v>
      </c>
      <c r="N72" t="s">
        <v>2</v>
      </c>
      <c r="O72" t="s">
        <v>3</v>
      </c>
    </row>
    <row r="73" spans="1:15" x14ac:dyDescent="0.25">
      <c r="A73" t="s">
        <v>147</v>
      </c>
      <c r="B73">
        <v>111510</v>
      </c>
      <c r="C73" t="s">
        <v>51</v>
      </c>
      <c r="D73" t="s">
        <v>148</v>
      </c>
      <c r="E73" t="s">
        <v>56</v>
      </c>
      <c r="F73" t="s">
        <v>54</v>
      </c>
      <c r="G73" t="s">
        <v>149</v>
      </c>
      <c r="H73">
        <v>18</v>
      </c>
      <c r="I73">
        <v>94500</v>
      </c>
      <c r="J73">
        <v>17010</v>
      </c>
      <c r="M73">
        <v>0</v>
      </c>
      <c r="N73" t="s">
        <v>2</v>
      </c>
      <c r="O73" t="s">
        <v>3</v>
      </c>
    </row>
    <row r="74" spans="1:15" x14ac:dyDescent="0.25">
      <c r="A74" t="s">
        <v>147</v>
      </c>
      <c r="B74">
        <v>111510</v>
      </c>
      <c r="C74" t="s">
        <v>51</v>
      </c>
      <c r="D74" t="s">
        <v>148</v>
      </c>
      <c r="E74" t="s">
        <v>56</v>
      </c>
      <c r="F74" t="s">
        <v>54</v>
      </c>
      <c r="G74" t="s">
        <v>150</v>
      </c>
      <c r="H74">
        <v>18</v>
      </c>
      <c r="I74">
        <v>94500</v>
      </c>
      <c r="J74">
        <v>17010</v>
      </c>
      <c r="M74">
        <v>0</v>
      </c>
      <c r="N74" t="s">
        <v>2</v>
      </c>
      <c r="O74" t="s">
        <v>3</v>
      </c>
    </row>
    <row r="75" spans="1:15" x14ac:dyDescent="0.25">
      <c r="A75" t="s">
        <v>151</v>
      </c>
      <c r="B75">
        <v>130390</v>
      </c>
      <c r="C75" t="s">
        <v>51</v>
      </c>
      <c r="D75" t="s">
        <v>52</v>
      </c>
      <c r="E75" t="s">
        <v>152</v>
      </c>
      <c r="F75" t="s">
        <v>54</v>
      </c>
      <c r="G75" t="s">
        <v>153</v>
      </c>
      <c r="H75">
        <v>18</v>
      </c>
      <c r="I75">
        <v>110500</v>
      </c>
      <c r="K75">
        <v>9945</v>
      </c>
      <c r="L75">
        <v>9945</v>
      </c>
      <c r="M75">
        <v>0</v>
      </c>
      <c r="N75" t="s">
        <v>2</v>
      </c>
      <c r="O75" t="s">
        <v>5</v>
      </c>
    </row>
    <row r="76" spans="1:15" x14ac:dyDescent="0.25">
      <c r="A76" t="s">
        <v>151</v>
      </c>
      <c r="B76">
        <v>130390</v>
      </c>
      <c r="C76" t="s">
        <v>51</v>
      </c>
      <c r="D76" t="s">
        <v>52</v>
      </c>
      <c r="E76" t="s">
        <v>152</v>
      </c>
      <c r="F76" t="s">
        <v>54</v>
      </c>
      <c r="G76" t="s">
        <v>154</v>
      </c>
      <c r="H76">
        <v>18</v>
      </c>
      <c r="I76">
        <v>110500</v>
      </c>
      <c r="K76">
        <v>9945</v>
      </c>
      <c r="L76">
        <v>9945</v>
      </c>
      <c r="M76">
        <v>0</v>
      </c>
      <c r="N76" t="s">
        <v>2</v>
      </c>
      <c r="O76" t="s">
        <v>5</v>
      </c>
    </row>
    <row r="77" spans="1:15" x14ac:dyDescent="0.25">
      <c r="A77" t="s">
        <v>50</v>
      </c>
      <c r="B77">
        <v>85668</v>
      </c>
      <c r="C77" t="s">
        <v>51</v>
      </c>
      <c r="D77" t="s">
        <v>52</v>
      </c>
      <c r="E77" t="s">
        <v>155</v>
      </c>
      <c r="F77" t="s">
        <v>54</v>
      </c>
      <c r="G77" t="s">
        <v>156</v>
      </c>
      <c r="H77">
        <v>18</v>
      </c>
      <c r="I77">
        <v>72600</v>
      </c>
      <c r="K77">
        <v>6534</v>
      </c>
      <c r="L77">
        <v>6534</v>
      </c>
      <c r="M77">
        <v>0</v>
      </c>
      <c r="N77" t="s">
        <v>2</v>
      </c>
      <c r="O77" t="s">
        <v>5</v>
      </c>
    </row>
    <row r="78" spans="1:15" x14ac:dyDescent="0.25">
      <c r="A78" t="s">
        <v>50</v>
      </c>
      <c r="B78">
        <v>91343.8</v>
      </c>
      <c r="C78" t="s">
        <v>51</v>
      </c>
      <c r="D78" t="s">
        <v>52</v>
      </c>
      <c r="E78" t="s">
        <v>157</v>
      </c>
      <c r="F78" t="s">
        <v>54</v>
      </c>
      <c r="G78" t="s">
        <v>158</v>
      </c>
      <c r="H78">
        <v>18</v>
      </c>
      <c r="I78">
        <v>77410</v>
      </c>
      <c r="K78">
        <v>6966.9</v>
      </c>
      <c r="L78">
        <v>6966.9</v>
      </c>
      <c r="M78">
        <v>0</v>
      </c>
      <c r="N78" t="s">
        <v>2</v>
      </c>
      <c r="O78" t="s">
        <v>5</v>
      </c>
    </row>
    <row r="79" spans="1:15" x14ac:dyDescent="0.25">
      <c r="A79" t="s">
        <v>50</v>
      </c>
      <c r="B79">
        <v>237298</v>
      </c>
      <c r="C79" t="s">
        <v>51</v>
      </c>
      <c r="D79" t="s">
        <v>52</v>
      </c>
      <c r="E79" t="s">
        <v>155</v>
      </c>
      <c r="F79" t="s">
        <v>54</v>
      </c>
      <c r="G79" t="s">
        <v>159</v>
      </c>
      <c r="H79">
        <v>18</v>
      </c>
      <c r="I79">
        <v>201100</v>
      </c>
      <c r="K79">
        <v>18099</v>
      </c>
      <c r="L79">
        <v>18099</v>
      </c>
      <c r="M79">
        <v>0</v>
      </c>
      <c r="N79" t="s">
        <v>2</v>
      </c>
      <c r="O79" t="s">
        <v>5</v>
      </c>
    </row>
    <row r="80" spans="1:15" x14ac:dyDescent="0.25">
      <c r="A80" t="s">
        <v>50</v>
      </c>
      <c r="B80">
        <v>170928.9</v>
      </c>
      <c r="C80" t="s">
        <v>51</v>
      </c>
      <c r="D80" t="s">
        <v>52</v>
      </c>
      <c r="E80" t="s">
        <v>152</v>
      </c>
      <c r="F80" t="s">
        <v>54</v>
      </c>
      <c r="G80" t="s">
        <v>160</v>
      </c>
      <c r="H80">
        <v>18</v>
      </c>
      <c r="I80">
        <v>144855</v>
      </c>
      <c r="K80">
        <v>13036.95</v>
      </c>
      <c r="L80">
        <v>13036.95</v>
      </c>
      <c r="M80">
        <v>0</v>
      </c>
      <c r="N80" t="s">
        <v>2</v>
      </c>
      <c r="O80" t="s">
        <v>5</v>
      </c>
    </row>
    <row r="81" spans="1:15" x14ac:dyDescent="0.25">
      <c r="A81" t="s">
        <v>50</v>
      </c>
      <c r="B81">
        <v>189567</v>
      </c>
      <c r="C81" t="s">
        <v>51</v>
      </c>
      <c r="D81" t="s">
        <v>52</v>
      </c>
      <c r="E81" t="s">
        <v>157</v>
      </c>
      <c r="F81" t="s">
        <v>54</v>
      </c>
      <c r="G81" t="s">
        <v>161</v>
      </c>
      <c r="H81">
        <v>18</v>
      </c>
      <c r="I81">
        <v>160650</v>
      </c>
      <c r="K81">
        <v>14458.5</v>
      </c>
      <c r="L81">
        <v>14458.5</v>
      </c>
      <c r="M81">
        <v>0</v>
      </c>
      <c r="N81" t="s">
        <v>2</v>
      </c>
      <c r="O81" t="s">
        <v>5</v>
      </c>
    </row>
    <row r="82" spans="1:15" x14ac:dyDescent="0.25">
      <c r="A82" t="s">
        <v>50</v>
      </c>
      <c r="B82">
        <v>55930.82</v>
      </c>
      <c r="C82" t="s">
        <v>51</v>
      </c>
      <c r="D82" t="s">
        <v>52</v>
      </c>
      <c r="E82" t="s">
        <v>157</v>
      </c>
      <c r="F82" t="s">
        <v>54</v>
      </c>
      <c r="G82" t="s">
        <v>162</v>
      </c>
      <c r="H82">
        <v>18</v>
      </c>
      <c r="I82">
        <v>47399</v>
      </c>
      <c r="K82">
        <v>4265.91</v>
      </c>
      <c r="L82">
        <v>4265.91</v>
      </c>
      <c r="M82">
        <v>0</v>
      </c>
      <c r="N82" t="s">
        <v>2</v>
      </c>
      <c r="O82" t="s">
        <v>5</v>
      </c>
    </row>
    <row r="83" spans="1:15" x14ac:dyDescent="0.25">
      <c r="A83" t="s">
        <v>50</v>
      </c>
      <c r="B83">
        <v>160244</v>
      </c>
      <c r="C83" t="s">
        <v>51</v>
      </c>
      <c r="D83" t="s">
        <v>52</v>
      </c>
      <c r="E83" t="s">
        <v>163</v>
      </c>
      <c r="F83" t="s">
        <v>54</v>
      </c>
      <c r="G83" t="s">
        <v>164</v>
      </c>
      <c r="H83">
        <v>18</v>
      </c>
      <c r="I83">
        <v>135800</v>
      </c>
      <c r="K83">
        <v>12222</v>
      </c>
      <c r="L83">
        <v>12222</v>
      </c>
      <c r="M83">
        <v>0</v>
      </c>
      <c r="N83" t="s">
        <v>2</v>
      </c>
      <c r="O83" t="s">
        <v>5</v>
      </c>
    </row>
    <row r="84" spans="1:15" x14ac:dyDescent="0.25">
      <c r="A84" t="s">
        <v>72</v>
      </c>
      <c r="B84">
        <v>330423.59999999998</v>
      </c>
      <c r="C84" t="s">
        <v>51</v>
      </c>
      <c r="D84" t="s">
        <v>52</v>
      </c>
      <c r="E84" t="s">
        <v>165</v>
      </c>
      <c r="F84" t="s">
        <v>54</v>
      </c>
      <c r="G84" t="s">
        <v>166</v>
      </c>
      <c r="H84">
        <v>18</v>
      </c>
      <c r="I84">
        <v>280020</v>
      </c>
      <c r="K84">
        <v>25201.8</v>
      </c>
      <c r="L84">
        <v>25201.8</v>
      </c>
      <c r="M84">
        <v>0</v>
      </c>
      <c r="N84" t="s">
        <v>2</v>
      </c>
      <c r="O84" t="s">
        <v>5</v>
      </c>
    </row>
    <row r="85" spans="1:15" x14ac:dyDescent="0.25">
      <c r="A85" t="s">
        <v>72</v>
      </c>
      <c r="B85">
        <v>638818.96</v>
      </c>
      <c r="C85" t="s">
        <v>51</v>
      </c>
      <c r="D85" t="s">
        <v>52</v>
      </c>
      <c r="E85" t="s">
        <v>167</v>
      </c>
      <c r="F85" t="s">
        <v>54</v>
      </c>
      <c r="G85" t="s">
        <v>168</v>
      </c>
      <c r="H85">
        <v>18</v>
      </c>
      <c r="I85">
        <v>541372</v>
      </c>
      <c r="K85">
        <v>48723.48</v>
      </c>
      <c r="L85">
        <v>48723.48</v>
      </c>
      <c r="M85">
        <v>0</v>
      </c>
      <c r="N85" t="s">
        <v>2</v>
      </c>
      <c r="O85" t="s">
        <v>5</v>
      </c>
    </row>
    <row r="86" spans="1:15" x14ac:dyDescent="0.25">
      <c r="A86" t="s">
        <v>74</v>
      </c>
      <c r="B86">
        <v>146402.6</v>
      </c>
      <c r="C86" t="s">
        <v>51</v>
      </c>
      <c r="D86" t="s">
        <v>52</v>
      </c>
      <c r="E86" t="s">
        <v>155</v>
      </c>
      <c r="F86" t="s">
        <v>54</v>
      </c>
      <c r="G86" t="s">
        <v>169</v>
      </c>
      <c r="H86">
        <v>18</v>
      </c>
      <c r="I86">
        <v>124070</v>
      </c>
      <c r="K86">
        <v>11166.3</v>
      </c>
      <c r="L86">
        <v>11166.3</v>
      </c>
      <c r="M86">
        <v>0</v>
      </c>
      <c r="N86" t="s">
        <v>2</v>
      </c>
      <c r="O86" t="s">
        <v>5</v>
      </c>
    </row>
    <row r="87" spans="1:15" x14ac:dyDescent="0.25">
      <c r="A87" t="s">
        <v>81</v>
      </c>
      <c r="B87">
        <v>86765.4</v>
      </c>
      <c r="C87" t="s">
        <v>51</v>
      </c>
      <c r="D87" t="s">
        <v>52</v>
      </c>
      <c r="E87" t="s">
        <v>170</v>
      </c>
      <c r="F87" t="s">
        <v>54</v>
      </c>
      <c r="G87" t="s">
        <v>171</v>
      </c>
      <c r="H87">
        <v>18</v>
      </c>
      <c r="I87">
        <v>73530</v>
      </c>
      <c r="K87">
        <v>6617.7</v>
      </c>
      <c r="L87">
        <v>6617.7</v>
      </c>
      <c r="M87">
        <v>0</v>
      </c>
      <c r="N87" t="s">
        <v>2</v>
      </c>
      <c r="O87" t="s">
        <v>5</v>
      </c>
    </row>
    <row r="88" spans="1:15" x14ac:dyDescent="0.25">
      <c r="A88" t="s">
        <v>81</v>
      </c>
      <c r="B88">
        <v>368443.2</v>
      </c>
      <c r="C88" t="s">
        <v>51</v>
      </c>
      <c r="D88" t="s">
        <v>52</v>
      </c>
      <c r="E88" t="s">
        <v>157</v>
      </c>
      <c r="F88" t="s">
        <v>54</v>
      </c>
      <c r="G88" t="s">
        <v>172</v>
      </c>
      <c r="H88">
        <v>18</v>
      </c>
      <c r="I88">
        <v>312240</v>
      </c>
      <c r="K88">
        <v>28101.599999999999</v>
      </c>
      <c r="L88">
        <v>28101.599999999999</v>
      </c>
      <c r="M88">
        <v>0</v>
      </c>
      <c r="N88" t="s">
        <v>2</v>
      </c>
      <c r="O88" t="s">
        <v>5</v>
      </c>
    </row>
    <row r="89" spans="1:15" x14ac:dyDescent="0.25">
      <c r="A89" t="s">
        <v>81</v>
      </c>
      <c r="B89">
        <v>43382.7</v>
      </c>
      <c r="C89" t="s">
        <v>51</v>
      </c>
      <c r="D89" t="s">
        <v>52</v>
      </c>
      <c r="E89" t="s">
        <v>170</v>
      </c>
      <c r="F89" t="s">
        <v>54</v>
      </c>
      <c r="G89" t="s">
        <v>173</v>
      </c>
      <c r="H89">
        <v>18</v>
      </c>
      <c r="I89">
        <v>36765</v>
      </c>
      <c r="K89">
        <v>3308.85</v>
      </c>
      <c r="L89">
        <v>3308.85</v>
      </c>
      <c r="M89">
        <v>0</v>
      </c>
      <c r="N89" t="s">
        <v>2</v>
      </c>
      <c r="O89" t="s">
        <v>5</v>
      </c>
    </row>
    <row r="90" spans="1:15" x14ac:dyDescent="0.25">
      <c r="A90" t="s">
        <v>81</v>
      </c>
      <c r="B90">
        <v>87497</v>
      </c>
      <c r="C90" t="s">
        <v>51</v>
      </c>
      <c r="D90" t="s">
        <v>52</v>
      </c>
      <c r="E90" t="s">
        <v>174</v>
      </c>
      <c r="F90" t="s">
        <v>54</v>
      </c>
      <c r="G90" t="s">
        <v>175</v>
      </c>
      <c r="H90">
        <v>18</v>
      </c>
      <c r="I90">
        <v>74150</v>
      </c>
      <c r="K90">
        <v>6673.5</v>
      </c>
      <c r="L90">
        <v>6673.5</v>
      </c>
      <c r="M90">
        <v>0</v>
      </c>
      <c r="N90" t="s">
        <v>2</v>
      </c>
      <c r="O90" t="s">
        <v>5</v>
      </c>
    </row>
    <row r="91" spans="1:15" x14ac:dyDescent="0.25">
      <c r="A91" t="s">
        <v>81</v>
      </c>
      <c r="B91">
        <v>174994</v>
      </c>
      <c r="C91" t="s">
        <v>51</v>
      </c>
      <c r="D91" t="s">
        <v>52</v>
      </c>
      <c r="E91" t="s">
        <v>170</v>
      </c>
      <c r="F91" t="s">
        <v>54</v>
      </c>
      <c r="G91" t="s">
        <v>176</v>
      </c>
      <c r="H91">
        <v>18</v>
      </c>
      <c r="I91">
        <v>148300</v>
      </c>
      <c r="K91">
        <v>13347</v>
      </c>
      <c r="L91">
        <v>13347</v>
      </c>
      <c r="M91">
        <v>0</v>
      </c>
      <c r="N91" t="s">
        <v>2</v>
      </c>
      <c r="O91" t="s">
        <v>5</v>
      </c>
    </row>
    <row r="92" spans="1:15" x14ac:dyDescent="0.25">
      <c r="A92" t="s">
        <v>81</v>
      </c>
      <c r="B92">
        <v>142591.20000000001</v>
      </c>
      <c r="C92" t="s">
        <v>51</v>
      </c>
      <c r="D92" t="s">
        <v>52</v>
      </c>
      <c r="E92" t="s">
        <v>152</v>
      </c>
      <c r="F92" t="s">
        <v>54</v>
      </c>
      <c r="G92" t="s">
        <v>177</v>
      </c>
      <c r="H92">
        <v>18</v>
      </c>
      <c r="I92">
        <v>120840</v>
      </c>
      <c r="K92">
        <v>10875.6</v>
      </c>
      <c r="L92">
        <v>10875.6</v>
      </c>
      <c r="M92">
        <v>0</v>
      </c>
      <c r="N92" t="s">
        <v>2</v>
      </c>
      <c r="O92" t="s">
        <v>5</v>
      </c>
    </row>
    <row r="93" spans="1:15" x14ac:dyDescent="0.25">
      <c r="A93" t="s">
        <v>81</v>
      </c>
      <c r="B93">
        <v>131245.5</v>
      </c>
      <c r="C93" t="s">
        <v>51</v>
      </c>
      <c r="D93" t="s">
        <v>52</v>
      </c>
      <c r="E93" t="s">
        <v>174</v>
      </c>
      <c r="F93" t="s">
        <v>54</v>
      </c>
      <c r="G93" t="s">
        <v>178</v>
      </c>
      <c r="H93">
        <v>18</v>
      </c>
      <c r="I93">
        <v>111225</v>
      </c>
      <c r="K93">
        <v>10010.25</v>
      </c>
      <c r="L93">
        <v>10010.25</v>
      </c>
      <c r="M93">
        <v>0</v>
      </c>
      <c r="N93" t="s">
        <v>2</v>
      </c>
      <c r="O93" t="s">
        <v>5</v>
      </c>
    </row>
    <row r="94" spans="1:15" x14ac:dyDescent="0.25">
      <c r="A94" t="s">
        <v>81</v>
      </c>
      <c r="B94">
        <v>132584.79999999999</v>
      </c>
      <c r="C94" t="s">
        <v>51</v>
      </c>
      <c r="D94" t="s">
        <v>52</v>
      </c>
      <c r="E94" t="s">
        <v>179</v>
      </c>
      <c r="F94" t="s">
        <v>54</v>
      </c>
      <c r="G94" t="s">
        <v>180</v>
      </c>
      <c r="H94">
        <v>18</v>
      </c>
      <c r="I94">
        <v>112360</v>
      </c>
      <c r="K94">
        <v>10112.4</v>
      </c>
      <c r="L94">
        <v>10112.4</v>
      </c>
      <c r="M94">
        <v>0</v>
      </c>
      <c r="N94" t="s">
        <v>2</v>
      </c>
      <c r="O94" t="s">
        <v>5</v>
      </c>
    </row>
    <row r="95" spans="1:15" x14ac:dyDescent="0.25">
      <c r="A95" t="s">
        <v>81</v>
      </c>
      <c r="B95">
        <v>218742.5</v>
      </c>
      <c r="C95" t="s">
        <v>51</v>
      </c>
      <c r="D95" t="s">
        <v>52</v>
      </c>
      <c r="E95" t="s">
        <v>157</v>
      </c>
      <c r="F95" t="s">
        <v>54</v>
      </c>
      <c r="G95" t="s">
        <v>181</v>
      </c>
      <c r="H95">
        <v>18</v>
      </c>
      <c r="I95">
        <v>185375</v>
      </c>
      <c r="K95">
        <v>16683.75</v>
      </c>
      <c r="L95">
        <v>16683.75</v>
      </c>
      <c r="M95">
        <v>0</v>
      </c>
      <c r="N95" t="s">
        <v>2</v>
      </c>
      <c r="O95" t="s">
        <v>5</v>
      </c>
    </row>
    <row r="96" spans="1:15" x14ac:dyDescent="0.25">
      <c r="A96" t="s">
        <v>81</v>
      </c>
      <c r="B96">
        <v>142591.20000000001</v>
      </c>
      <c r="C96" t="s">
        <v>51</v>
      </c>
      <c r="D96" t="s">
        <v>52</v>
      </c>
      <c r="E96" t="s">
        <v>170</v>
      </c>
      <c r="F96" t="s">
        <v>54</v>
      </c>
      <c r="G96" t="s">
        <v>182</v>
      </c>
      <c r="H96">
        <v>18</v>
      </c>
      <c r="I96">
        <v>120840</v>
      </c>
      <c r="K96">
        <v>10875.6</v>
      </c>
      <c r="L96">
        <v>10875.6</v>
      </c>
      <c r="M96">
        <v>0</v>
      </c>
      <c r="N96" t="s">
        <v>2</v>
      </c>
      <c r="O96" t="s">
        <v>5</v>
      </c>
    </row>
    <row r="97" spans="1:15" x14ac:dyDescent="0.25">
      <c r="A97" t="s">
        <v>81</v>
      </c>
      <c r="B97">
        <v>132584.79999999999</v>
      </c>
      <c r="C97" t="s">
        <v>51</v>
      </c>
      <c r="D97" t="s">
        <v>52</v>
      </c>
      <c r="E97" t="s">
        <v>170</v>
      </c>
      <c r="F97" t="s">
        <v>54</v>
      </c>
      <c r="G97" t="s">
        <v>183</v>
      </c>
      <c r="H97">
        <v>18</v>
      </c>
      <c r="I97">
        <v>112360</v>
      </c>
      <c r="K97">
        <v>10112.4</v>
      </c>
      <c r="L97">
        <v>10112.4</v>
      </c>
      <c r="M97">
        <v>0</v>
      </c>
      <c r="N97" t="s">
        <v>2</v>
      </c>
      <c r="O97" t="s">
        <v>5</v>
      </c>
    </row>
    <row r="98" spans="1:15" x14ac:dyDescent="0.25">
      <c r="A98" t="s">
        <v>81</v>
      </c>
      <c r="B98">
        <v>132584.79999999999</v>
      </c>
      <c r="C98" t="s">
        <v>51</v>
      </c>
      <c r="D98" t="s">
        <v>52</v>
      </c>
      <c r="E98" t="s">
        <v>184</v>
      </c>
      <c r="F98" t="s">
        <v>54</v>
      </c>
      <c r="G98" t="s">
        <v>185</v>
      </c>
      <c r="H98">
        <v>18</v>
      </c>
      <c r="I98">
        <v>112360</v>
      </c>
      <c r="K98">
        <v>10112.4</v>
      </c>
      <c r="L98">
        <v>10112.4</v>
      </c>
      <c r="M98">
        <v>0</v>
      </c>
      <c r="N98" t="s">
        <v>2</v>
      </c>
      <c r="O98" t="s">
        <v>5</v>
      </c>
    </row>
    <row r="99" spans="1:15" x14ac:dyDescent="0.25">
      <c r="A99" t="s">
        <v>81</v>
      </c>
      <c r="B99">
        <v>86765.4</v>
      </c>
      <c r="C99" t="s">
        <v>51</v>
      </c>
      <c r="D99" t="s">
        <v>52</v>
      </c>
      <c r="E99" t="s">
        <v>184</v>
      </c>
      <c r="F99" t="s">
        <v>54</v>
      </c>
      <c r="G99" t="s">
        <v>186</v>
      </c>
      <c r="H99">
        <v>18</v>
      </c>
      <c r="I99">
        <v>73530</v>
      </c>
      <c r="K99">
        <v>6617.7</v>
      </c>
      <c r="L99">
        <v>6617.7</v>
      </c>
      <c r="M99">
        <v>0</v>
      </c>
      <c r="N99" t="s">
        <v>2</v>
      </c>
      <c r="O99" t="s">
        <v>5</v>
      </c>
    </row>
    <row r="100" spans="1:15" x14ac:dyDescent="0.25">
      <c r="A100" t="s">
        <v>81</v>
      </c>
      <c r="B100">
        <v>249570</v>
      </c>
      <c r="C100" t="s">
        <v>51</v>
      </c>
      <c r="D100" t="s">
        <v>52</v>
      </c>
      <c r="E100" t="s">
        <v>187</v>
      </c>
      <c r="F100" t="s">
        <v>54</v>
      </c>
      <c r="G100" t="s">
        <v>188</v>
      </c>
      <c r="H100">
        <v>18</v>
      </c>
      <c r="I100">
        <v>211500</v>
      </c>
      <c r="K100">
        <v>19035</v>
      </c>
      <c r="L100">
        <v>19035</v>
      </c>
      <c r="M100">
        <v>0</v>
      </c>
      <c r="N100" t="s">
        <v>2</v>
      </c>
      <c r="O100" t="s">
        <v>5</v>
      </c>
    </row>
    <row r="101" spans="1:15" x14ac:dyDescent="0.25">
      <c r="A101" t="s">
        <v>81</v>
      </c>
      <c r="B101">
        <v>174994</v>
      </c>
      <c r="C101" t="s">
        <v>51</v>
      </c>
      <c r="D101" t="s">
        <v>52</v>
      </c>
      <c r="E101" t="s">
        <v>8</v>
      </c>
      <c r="F101" t="s">
        <v>54</v>
      </c>
      <c r="G101" t="s">
        <v>189</v>
      </c>
      <c r="H101">
        <v>18</v>
      </c>
      <c r="I101">
        <v>148300</v>
      </c>
      <c r="K101">
        <v>13347</v>
      </c>
      <c r="L101">
        <v>13347</v>
      </c>
      <c r="M101">
        <v>0</v>
      </c>
      <c r="N101" t="s">
        <v>2</v>
      </c>
      <c r="O101" t="s">
        <v>5</v>
      </c>
    </row>
    <row r="102" spans="1:15" x14ac:dyDescent="0.25">
      <c r="A102" t="s">
        <v>81</v>
      </c>
      <c r="B102">
        <v>87497</v>
      </c>
      <c r="C102" t="s">
        <v>51</v>
      </c>
      <c r="D102" t="s">
        <v>52</v>
      </c>
      <c r="E102" t="s">
        <v>8</v>
      </c>
      <c r="F102" t="s">
        <v>54</v>
      </c>
      <c r="G102" t="s">
        <v>190</v>
      </c>
      <c r="H102">
        <v>18</v>
      </c>
      <c r="I102">
        <v>74150</v>
      </c>
      <c r="K102">
        <v>6673.5</v>
      </c>
      <c r="L102">
        <v>6673.5</v>
      </c>
      <c r="M102">
        <v>0</v>
      </c>
      <c r="N102" t="s">
        <v>2</v>
      </c>
      <c r="O102" t="s">
        <v>5</v>
      </c>
    </row>
    <row r="103" spans="1:15" x14ac:dyDescent="0.25">
      <c r="A103" t="s">
        <v>81</v>
      </c>
      <c r="B103">
        <v>87497</v>
      </c>
      <c r="C103" t="s">
        <v>51</v>
      </c>
      <c r="D103" t="s">
        <v>52</v>
      </c>
      <c r="E103" t="s">
        <v>191</v>
      </c>
      <c r="F103" t="s">
        <v>54</v>
      </c>
      <c r="G103" t="s">
        <v>192</v>
      </c>
      <c r="H103">
        <v>18</v>
      </c>
      <c r="I103">
        <v>74150</v>
      </c>
      <c r="K103">
        <v>6673.5</v>
      </c>
      <c r="L103">
        <v>6673.5</v>
      </c>
      <c r="M103">
        <v>0</v>
      </c>
      <c r="N103" t="s">
        <v>2</v>
      </c>
      <c r="O103" t="s">
        <v>5</v>
      </c>
    </row>
    <row r="104" spans="1:15" x14ac:dyDescent="0.25">
      <c r="A104" t="s">
        <v>81</v>
      </c>
      <c r="B104">
        <v>87497</v>
      </c>
      <c r="C104" t="s">
        <v>51</v>
      </c>
      <c r="D104" t="s">
        <v>52</v>
      </c>
      <c r="E104" t="s">
        <v>193</v>
      </c>
      <c r="F104" t="s">
        <v>54</v>
      </c>
      <c r="G104" t="s">
        <v>194</v>
      </c>
      <c r="H104">
        <v>18</v>
      </c>
      <c r="I104">
        <v>74150</v>
      </c>
      <c r="K104">
        <v>6673.5</v>
      </c>
      <c r="L104">
        <v>6673.5</v>
      </c>
      <c r="M104">
        <v>0</v>
      </c>
      <c r="N104" t="s">
        <v>2</v>
      </c>
      <c r="O104" t="s">
        <v>5</v>
      </c>
    </row>
    <row r="105" spans="1:15" x14ac:dyDescent="0.25">
      <c r="A105" t="s">
        <v>81</v>
      </c>
      <c r="B105">
        <v>66292.399999999994</v>
      </c>
      <c r="C105" t="s">
        <v>51</v>
      </c>
      <c r="D105" t="s">
        <v>52</v>
      </c>
      <c r="E105" t="s">
        <v>195</v>
      </c>
      <c r="F105" t="s">
        <v>54</v>
      </c>
      <c r="G105" t="s">
        <v>196</v>
      </c>
      <c r="H105">
        <v>18</v>
      </c>
      <c r="I105">
        <v>56180</v>
      </c>
      <c r="K105">
        <v>5056.2</v>
      </c>
      <c r="L105">
        <v>5056.2</v>
      </c>
      <c r="M105">
        <v>0</v>
      </c>
      <c r="N105" t="s">
        <v>2</v>
      </c>
      <c r="O105" t="s">
        <v>5</v>
      </c>
    </row>
    <row r="106" spans="1:15" x14ac:dyDescent="0.25">
      <c r="A106" t="s">
        <v>81</v>
      </c>
      <c r="B106">
        <v>86765.4</v>
      </c>
      <c r="C106" t="s">
        <v>51</v>
      </c>
      <c r="D106" t="s">
        <v>52</v>
      </c>
      <c r="E106" t="s">
        <v>195</v>
      </c>
      <c r="F106" t="s">
        <v>54</v>
      </c>
      <c r="G106" t="s">
        <v>197</v>
      </c>
      <c r="H106">
        <v>18</v>
      </c>
      <c r="I106">
        <v>73530</v>
      </c>
      <c r="K106">
        <v>6617.7</v>
      </c>
      <c r="L106">
        <v>6617.7</v>
      </c>
      <c r="M106">
        <v>0</v>
      </c>
      <c r="N106" t="s">
        <v>2</v>
      </c>
      <c r="O106" t="s">
        <v>5</v>
      </c>
    </row>
    <row r="107" spans="1:15" x14ac:dyDescent="0.25">
      <c r="A107" t="s">
        <v>81</v>
      </c>
      <c r="B107">
        <v>174994</v>
      </c>
      <c r="C107" t="s">
        <v>51</v>
      </c>
      <c r="D107" t="s">
        <v>52</v>
      </c>
      <c r="E107" t="s">
        <v>193</v>
      </c>
      <c r="F107" t="s">
        <v>54</v>
      </c>
      <c r="G107" t="s">
        <v>198</v>
      </c>
      <c r="H107">
        <v>18</v>
      </c>
      <c r="I107">
        <v>148300</v>
      </c>
      <c r="K107">
        <v>13347</v>
      </c>
      <c r="L107">
        <v>13347</v>
      </c>
      <c r="M107">
        <v>0</v>
      </c>
      <c r="N107" t="s">
        <v>2</v>
      </c>
      <c r="O107" t="s">
        <v>5</v>
      </c>
    </row>
    <row r="108" spans="1:15" x14ac:dyDescent="0.25">
      <c r="A108" t="s">
        <v>81</v>
      </c>
      <c r="B108">
        <v>71295.600000000006</v>
      </c>
      <c r="C108" t="s">
        <v>51</v>
      </c>
      <c r="D108" t="s">
        <v>52</v>
      </c>
      <c r="E108" t="s">
        <v>8</v>
      </c>
      <c r="F108" t="s">
        <v>54</v>
      </c>
      <c r="G108" t="s">
        <v>199</v>
      </c>
      <c r="H108">
        <v>18</v>
      </c>
      <c r="I108">
        <v>60420</v>
      </c>
      <c r="K108">
        <v>5437.8</v>
      </c>
      <c r="L108">
        <v>5437.8</v>
      </c>
      <c r="M108">
        <v>0</v>
      </c>
      <c r="N108" t="s">
        <v>2</v>
      </c>
      <c r="O108" t="s">
        <v>5</v>
      </c>
    </row>
    <row r="109" spans="1:15" x14ac:dyDescent="0.25">
      <c r="A109" t="s">
        <v>81</v>
      </c>
      <c r="B109">
        <v>87497</v>
      </c>
      <c r="C109" t="s">
        <v>51</v>
      </c>
      <c r="D109" t="s">
        <v>52</v>
      </c>
      <c r="E109" t="s">
        <v>167</v>
      </c>
      <c r="F109" t="s">
        <v>54</v>
      </c>
      <c r="G109" t="s">
        <v>200</v>
      </c>
      <c r="H109">
        <v>18</v>
      </c>
      <c r="I109">
        <v>74150</v>
      </c>
      <c r="K109">
        <v>6673.5</v>
      </c>
      <c r="L109">
        <v>6673.5</v>
      </c>
      <c r="M109">
        <v>0</v>
      </c>
      <c r="N109" t="s">
        <v>2</v>
      </c>
      <c r="O109" t="s">
        <v>5</v>
      </c>
    </row>
    <row r="110" spans="1:15" x14ac:dyDescent="0.25">
      <c r="A110" t="s">
        <v>81</v>
      </c>
      <c r="B110">
        <v>198877.2</v>
      </c>
      <c r="C110" t="s">
        <v>51</v>
      </c>
      <c r="D110" t="s">
        <v>52</v>
      </c>
      <c r="E110" t="s">
        <v>201</v>
      </c>
      <c r="F110" t="s">
        <v>54</v>
      </c>
      <c r="G110" t="s">
        <v>202</v>
      </c>
      <c r="H110">
        <v>18</v>
      </c>
      <c r="I110">
        <v>168540</v>
      </c>
      <c r="K110">
        <v>15168.6</v>
      </c>
      <c r="L110">
        <v>15168.6</v>
      </c>
      <c r="M110">
        <v>0</v>
      </c>
      <c r="N110" t="s">
        <v>2</v>
      </c>
      <c r="O110" t="s">
        <v>5</v>
      </c>
    </row>
    <row r="111" spans="1:15" x14ac:dyDescent="0.25">
      <c r="A111" t="s">
        <v>81</v>
      </c>
      <c r="B111">
        <v>262491</v>
      </c>
      <c r="C111" t="s">
        <v>51</v>
      </c>
      <c r="D111" t="s">
        <v>52</v>
      </c>
      <c r="E111" t="s">
        <v>201</v>
      </c>
      <c r="F111" t="s">
        <v>54</v>
      </c>
      <c r="G111" t="s">
        <v>203</v>
      </c>
      <c r="H111">
        <v>18</v>
      </c>
      <c r="I111">
        <v>222450</v>
      </c>
      <c r="K111">
        <v>20020.5</v>
      </c>
      <c r="L111">
        <v>20020.5</v>
      </c>
      <c r="M111">
        <v>0</v>
      </c>
      <c r="N111" t="s">
        <v>2</v>
      </c>
      <c r="O111" t="s">
        <v>5</v>
      </c>
    </row>
    <row r="112" spans="1:15" x14ac:dyDescent="0.25">
      <c r="A112" t="s">
        <v>81</v>
      </c>
      <c r="B112">
        <v>142591.20000000001</v>
      </c>
      <c r="C112" t="s">
        <v>51</v>
      </c>
      <c r="D112" t="s">
        <v>52</v>
      </c>
      <c r="E112" t="s">
        <v>204</v>
      </c>
      <c r="F112" t="s">
        <v>54</v>
      </c>
      <c r="G112" t="s">
        <v>205</v>
      </c>
      <c r="H112">
        <v>18</v>
      </c>
      <c r="I112">
        <v>120840</v>
      </c>
      <c r="K112">
        <v>10875.6</v>
      </c>
      <c r="L112">
        <v>10875.6</v>
      </c>
      <c r="M112">
        <v>0</v>
      </c>
      <c r="N112" t="s">
        <v>2</v>
      </c>
      <c r="O112" t="s">
        <v>5</v>
      </c>
    </row>
    <row r="113" spans="1:15" x14ac:dyDescent="0.25">
      <c r="A113" t="s">
        <v>81</v>
      </c>
      <c r="B113">
        <v>71295.600000000006</v>
      </c>
      <c r="C113" t="s">
        <v>51</v>
      </c>
      <c r="D113" t="s">
        <v>52</v>
      </c>
      <c r="E113" t="s">
        <v>206</v>
      </c>
      <c r="F113" t="s">
        <v>54</v>
      </c>
      <c r="G113" t="s">
        <v>207</v>
      </c>
      <c r="H113">
        <v>18</v>
      </c>
      <c r="I113">
        <v>60420</v>
      </c>
      <c r="K113">
        <v>5437.8</v>
      </c>
      <c r="L113">
        <v>5437.8</v>
      </c>
      <c r="M113">
        <v>0</v>
      </c>
      <c r="N113" t="s">
        <v>2</v>
      </c>
      <c r="O113" t="s">
        <v>5</v>
      </c>
    </row>
    <row r="114" spans="1:15" x14ac:dyDescent="0.25">
      <c r="A114" t="s">
        <v>81</v>
      </c>
      <c r="B114">
        <v>87497</v>
      </c>
      <c r="C114" t="s">
        <v>51</v>
      </c>
      <c r="D114" t="s">
        <v>52</v>
      </c>
      <c r="E114" t="s">
        <v>208</v>
      </c>
      <c r="F114" t="s">
        <v>54</v>
      </c>
      <c r="G114" t="s">
        <v>209</v>
      </c>
      <c r="H114">
        <v>18</v>
      </c>
      <c r="I114">
        <v>74150</v>
      </c>
      <c r="K114">
        <v>6673.5</v>
      </c>
      <c r="L114">
        <v>6673.5</v>
      </c>
      <c r="M114">
        <v>0</v>
      </c>
      <c r="N114" t="s">
        <v>2</v>
      </c>
      <c r="O114" t="s">
        <v>5</v>
      </c>
    </row>
    <row r="115" spans="1:15" x14ac:dyDescent="0.25">
      <c r="A115" t="s">
        <v>81</v>
      </c>
      <c r="B115">
        <v>86765.4</v>
      </c>
      <c r="C115" t="s">
        <v>51</v>
      </c>
      <c r="D115" t="s">
        <v>52</v>
      </c>
      <c r="E115" t="s">
        <v>206</v>
      </c>
      <c r="F115" t="s">
        <v>54</v>
      </c>
      <c r="G115" t="s">
        <v>210</v>
      </c>
      <c r="H115">
        <v>18</v>
      </c>
      <c r="I115">
        <v>73530</v>
      </c>
      <c r="K115">
        <v>6617.7</v>
      </c>
      <c r="L115">
        <v>6617.7</v>
      </c>
      <c r="M115">
        <v>0</v>
      </c>
      <c r="N115" t="s">
        <v>2</v>
      </c>
      <c r="O115" t="s">
        <v>5</v>
      </c>
    </row>
    <row r="116" spans="1:15" x14ac:dyDescent="0.25">
      <c r="A116" t="s">
        <v>81</v>
      </c>
      <c r="B116">
        <v>87497</v>
      </c>
      <c r="C116" t="s">
        <v>51</v>
      </c>
      <c r="D116" t="s">
        <v>52</v>
      </c>
      <c r="E116" t="s">
        <v>208</v>
      </c>
      <c r="F116" t="s">
        <v>54</v>
      </c>
      <c r="G116" t="s">
        <v>211</v>
      </c>
      <c r="H116">
        <v>18</v>
      </c>
      <c r="I116">
        <v>74150</v>
      </c>
      <c r="K116">
        <v>6673.5</v>
      </c>
      <c r="L116">
        <v>6673.5</v>
      </c>
      <c r="M116">
        <v>0</v>
      </c>
      <c r="N116" t="s">
        <v>2</v>
      </c>
      <c r="O116" t="s">
        <v>5</v>
      </c>
    </row>
    <row r="117" spans="1:15" x14ac:dyDescent="0.25">
      <c r="A117" t="s">
        <v>81</v>
      </c>
      <c r="B117">
        <v>86765.4</v>
      </c>
      <c r="C117" t="s">
        <v>51</v>
      </c>
      <c r="D117" t="s">
        <v>52</v>
      </c>
      <c r="E117" t="s">
        <v>206</v>
      </c>
      <c r="F117" t="s">
        <v>54</v>
      </c>
      <c r="G117" t="s">
        <v>212</v>
      </c>
      <c r="H117">
        <v>18</v>
      </c>
      <c r="I117">
        <v>73530</v>
      </c>
      <c r="K117">
        <v>6617.7</v>
      </c>
      <c r="L117">
        <v>6617.7</v>
      </c>
      <c r="M117">
        <v>0</v>
      </c>
      <c r="N117" t="s">
        <v>2</v>
      </c>
      <c r="O117" t="s">
        <v>5</v>
      </c>
    </row>
    <row r="118" spans="1:15" x14ac:dyDescent="0.25">
      <c r="A118" t="s">
        <v>81</v>
      </c>
      <c r="B118">
        <v>614072</v>
      </c>
      <c r="C118" t="s">
        <v>51</v>
      </c>
      <c r="D118" t="s">
        <v>52</v>
      </c>
      <c r="E118" t="s">
        <v>208</v>
      </c>
      <c r="F118" t="s">
        <v>54</v>
      </c>
      <c r="G118" t="s">
        <v>213</v>
      </c>
      <c r="H118">
        <v>18</v>
      </c>
      <c r="I118">
        <v>520400</v>
      </c>
      <c r="K118">
        <v>46836</v>
      </c>
      <c r="L118">
        <v>46836</v>
      </c>
      <c r="M118">
        <v>0</v>
      </c>
      <c r="N118" t="s">
        <v>2</v>
      </c>
      <c r="O118" t="s">
        <v>5</v>
      </c>
    </row>
    <row r="119" spans="1:15" x14ac:dyDescent="0.25">
      <c r="A119" t="s">
        <v>81</v>
      </c>
      <c r="B119">
        <v>87497</v>
      </c>
      <c r="C119" t="s">
        <v>51</v>
      </c>
      <c r="D119" t="s">
        <v>52</v>
      </c>
      <c r="E119" t="s">
        <v>206</v>
      </c>
      <c r="F119" t="s">
        <v>54</v>
      </c>
      <c r="G119" t="s">
        <v>214</v>
      </c>
      <c r="H119">
        <v>18</v>
      </c>
      <c r="I119">
        <v>74150</v>
      </c>
      <c r="K119">
        <v>6673.5</v>
      </c>
      <c r="L119">
        <v>6673.5</v>
      </c>
      <c r="M119">
        <v>0</v>
      </c>
      <c r="N119" t="s">
        <v>2</v>
      </c>
      <c r="O119" t="s">
        <v>5</v>
      </c>
    </row>
    <row r="120" spans="1:15" x14ac:dyDescent="0.25">
      <c r="A120" t="s">
        <v>81</v>
      </c>
      <c r="B120">
        <v>142591.20000000001</v>
      </c>
      <c r="C120" t="s">
        <v>51</v>
      </c>
      <c r="D120" t="s">
        <v>52</v>
      </c>
      <c r="E120" t="s">
        <v>215</v>
      </c>
      <c r="F120" t="s">
        <v>54</v>
      </c>
      <c r="G120" t="s">
        <v>216</v>
      </c>
      <c r="H120">
        <v>18</v>
      </c>
      <c r="I120">
        <v>120840</v>
      </c>
      <c r="K120">
        <v>10875.6</v>
      </c>
      <c r="L120">
        <v>10875.6</v>
      </c>
      <c r="M120">
        <v>0</v>
      </c>
      <c r="N120" t="s">
        <v>2</v>
      </c>
      <c r="O120" t="s">
        <v>5</v>
      </c>
    </row>
    <row r="121" spans="1:15" x14ac:dyDescent="0.25">
      <c r="A121" t="s">
        <v>81</v>
      </c>
      <c r="B121">
        <v>66292.399999999994</v>
      </c>
      <c r="C121" t="s">
        <v>51</v>
      </c>
      <c r="D121" t="s">
        <v>52</v>
      </c>
      <c r="E121" t="s">
        <v>206</v>
      </c>
      <c r="F121" t="s">
        <v>54</v>
      </c>
      <c r="G121" t="s">
        <v>217</v>
      </c>
      <c r="H121">
        <v>18</v>
      </c>
      <c r="I121">
        <v>56180</v>
      </c>
      <c r="K121">
        <v>5056.2</v>
      </c>
      <c r="L121">
        <v>5056.2</v>
      </c>
      <c r="M121">
        <v>0</v>
      </c>
      <c r="N121" t="s">
        <v>2</v>
      </c>
      <c r="O121" t="s">
        <v>5</v>
      </c>
    </row>
    <row r="122" spans="1:15" x14ac:dyDescent="0.25">
      <c r="A122" t="s">
        <v>81</v>
      </c>
      <c r="B122">
        <v>142591.20000000001</v>
      </c>
      <c r="C122" t="s">
        <v>51</v>
      </c>
      <c r="D122" t="s">
        <v>52</v>
      </c>
      <c r="E122" t="s">
        <v>163</v>
      </c>
      <c r="F122" t="s">
        <v>54</v>
      </c>
      <c r="G122" t="s">
        <v>218</v>
      </c>
      <c r="H122">
        <v>18</v>
      </c>
      <c r="I122">
        <v>120840</v>
      </c>
      <c r="K122">
        <v>10875.6</v>
      </c>
      <c r="L122">
        <v>10875.6</v>
      </c>
      <c r="M122">
        <v>0</v>
      </c>
      <c r="N122" t="s">
        <v>2</v>
      </c>
      <c r="O122" t="s">
        <v>5</v>
      </c>
    </row>
    <row r="123" spans="1:15" x14ac:dyDescent="0.25">
      <c r="A123" t="s">
        <v>81</v>
      </c>
      <c r="B123">
        <v>66292.399999999994</v>
      </c>
      <c r="C123" t="s">
        <v>51</v>
      </c>
      <c r="D123" t="s">
        <v>52</v>
      </c>
      <c r="E123" t="s">
        <v>163</v>
      </c>
      <c r="F123" t="s">
        <v>54</v>
      </c>
      <c r="G123" t="s">
        <v>219</v>
      </c>
      <c r="H123">
        <v>18</v>
      </c>
      <c r="I123">
        <v>56180</v>
      </c>
      <c r="K123">
        <v>5056.2</v>
      </c>
      <c r="L123">
        <v>5056.2</v>
      </c>
      <c r="M123">
        <v>0</v>
      </c>
      <c r="N123" t="s">
        <v>2</v>
      </c>
      <c r="O123" t="s">
        <v>5</v>
      </c>
    </row>
    <row r="124" spans="1:15" x14ac:dyDescent="0.25">
      <c r="A124" t="s">
        <v>81</v>
      </c>
      <c r="B124">
        <v>216913.5</v>
      </c>
      <c r="C124" t="s">
        <v>51</v>
      </c>
      <c r="D124" t="s">
        <v>52</v>
      </c>
      <c r="E124" t="s">
        <v>220</v>
      </c>
      <c r="F124" t="s">
        <v>54</v>
      </c>
      <c r="G124" t="s">
        <v>221</v>
      </c>
      <c r="H124">
        <v>18</v>
      </c>
      <c r="I124">
        <v>183825</v>
      </c>
      <c r="K124">
        <v>16544.25</v>
      </c>
      <c r="L124">
        <v>16544.25</v>
      </c>
      <c r="M124">
        <v>0</v>
      </c>
      <c r="N124" t="s">
        <v>2</v>
      </c>
      <c r="O124" t="s">
        <v>5</v>
      </c>
    </row>
    <row r="125" spans="1:15" x14ac:dyDescent="0.25">
      <c r="A125" t="s">
        <v>81</v>
      </c>
      <c r="B125">
        <v>132584.79999999999</v>
      </c>
      <c r="C125" t="s">
        <v>51</v>
      </c>
      <c r="D125" t="s">
        <v>52</v>
      </c>
      <c r="E125" t="s">
        <v>152</v>
      </c>
      <c r="F125" t="s">
        <v>54</v>
      </c>
      <c r="G125" t="s">
        <v>222</v>
      </c>
      <c r="H125">
        <v>18</v>
      </c>
      <c r="I125">
        <v>112360</v>
      </c>
      <c r="K125">
        <v>10112.4</v>
      </c>
      <c r="L125">
        <v>10112.4</v>
      </c>
      <c r="M125">
        <v>0</v>
      </c>
      <c r="N125" t="s">
        <v>2</v>
      </c>
      <c r="O125" t="s">
        <v>5</v>
      </c>
    </row>
    <row r="126" spans="1:15" x14ac:dyDescent="0.25">
      <c r="A126" t="s">
        <v>81</v>
      </c>
      <c r="B126">
        <v>245628.79999999999</v>
      </c>
      <c r="C126" t="s">
        <v>51</v>
      </c>
      <c r="D126" t="s">
        <v>52</v>
      </c>
      <c r="E126" t="s">
        <v>174</v>
      </c>
      <c r="F126" t="s">
        <v>54</v>
      </c>
      <c r="G126" t="s">
        <v>223</v>
      </c>
      <c r="H126">
        <v>18</v>
      </c>
      <c r="I126">
        <v>208160</v>
      </c>
      <c r="K126">
        <v>18734.400000000001</v>
      </c>
      <c r="L126">
        <v>18734.400000000001</v>
      </c>
      <c r="M126">
        <v>0</v>
      </c>
      <c r="N126" t="s">
        <v>2</v>
      </c>
      <c r="O126" t="s">
        <v>5</v>
      </c>
    </row>
    <row r="127" spans="1:15" x14ac:dyDescent="0.25">
      <c r="A127" t="s">
        <v>81</v>
      </c>
      <c r="B127">
        <v>86765.4</v>
      </c>
      <c r="C127" t="s">
        <v>51</v>
      </c>
      <c r="D127" t="s">
        <v>52</v>
      </c>
      <c r="E127" t="s">
        <v>152</v>
      </c>
      <c r="F127" t="s">
        <v>54</v>
      </c>
      <c r="G127" t="s">
        <v>224</v>
      </c>
      <c r="H127">
        <v>18</v>
      </c>
      <c r="I127">
        <v>73530</v>
      </c>
      <c r="K127">
        <v>6617.7</v>
      </c>
      <c r="L127">
        <v>6617.7</v>
      </c>
      <c r="M127">
        <v>0</v>
      </c>
      <c r="N127" t="s">
        <v>2</v>
      </c>
      <c r="O127" t="s">
        <v>5</v>
      </c>
    </row>
    <row r="128" spans="1:15" x14ac:dyDescent="0.25">
      <c r="A128" t="s">
        <v>81</v>
      </c>
      <c r="B128">
        <v>87497</v>
      </c>
      <c r="C128" t="s">
        <v>51</v>
      </c>
      <c r="D128" t="s">
        <v>52</v>
      </c>
      <c r="E128" t="s">
        <v>152</v>
      </c>
      <c r="F128" t="s">
        <v>54</v>
      </c>
      <c r="G128" t="s">
        <v>225</v>
      </c>
      <c r="H128">
        <v>18</v>
      </c>
      <c r="I128">
        <v>74150</v>
      </c>
      <c r="K128">
        <v>6673.5</v>
      </c>
      <c r="L128">
        <v>6673.5</v>
      </c>
      <c r="M128">
        <v>0</v>
      </c>
      <c r="N128" t="s">
        <v>2</v>
      </c>
      <c r="O128" t="s">
        <v>5</v>
      </c>
    </row>
    <row r="129" spans="1:15" x14ac:dyDescent="0.25">
      <c r="A129" t="s">
        <v>81</v>
      </c>
      <c r="B129">
        <v>87497</v>
      </c>
      <c r="C129" t="s">
        <v>51</v>
      </c>
      <c r="D129" t="s">
        <v>52</v>
      </c>
      <c r="E129" t="s">
        <v>208</v>
      </c>
      <c r="F129" t="s">
        <v>54</v>
      </c>
      <c r="G129" t="s">
        <v>226</v>
      </c>
      <c r="H129">
        <v>18</v>
      </c>
      <c r="I129">
        <v>74150</v>
      </c>
      <c r="K129">
        <v>6673.5</v>
      </c>
      <c r="L129">
        <v>6673.5</v>
      </c>
      <c r="M129">
        <v>0</v>
      </c>
      <c r="N129" t="s">
        <v>2</v>
      </c>
      <c r="O129" t="s">
        <v>5</v>
      </c>
    </row>
    <row r="130" spans="1:15" x14ac:dyDescent="0.25">
      <c r="A130" t="s">
        <v>81</v>
      </c>
      <c r="B130">
        <v>132584.79999999999</v>
      </c>
      <c r="C130" t="s">
        <v>51</v>
      </c>
      <c r="D130" t="s">
        <v>52</v>
      </c>
      <c r="E130" t="s">
        <v>227</v>
      </c>
      <c r="F130" t="s">
        <v>54</v>
      </c>
      <c r="G130" t="s">
        <v>228</v>
      </c>
      <c r="H130">
        <v>18</v>
      </c>
      <c r="I130">
        <v>112360</v>
      </c>
      <c r="K130">
        <v>10112.4</v>
      </c>
      <c r="L130">
        <v>10112.4</v>
      </c>
      <c r="M130">
        <v>0</v>
      </c>
      <c r="N130" t="s">
        <v>2</v>
      </c>
      <c r="O130" t="s">
        <v>5</v>
      </c>
    </row>
    <row r="131" spans="1:15" x14ac:dyDescent="0.25">
      <c r="A131" t="s">
        <v>81</v>
      </c>
      <c r="B131">
        <v>86765.4</v>
      </c>
      <c r="C131" t="s">
        <v>51</v>
      </c>
      <c r="D131" t="s">
        <v>52</v>
      </c>
      <c r="E131" t="s">
        <v>229</v>
      </c>
      <c r="F131" t="s">
        <v>54</v>
      </c>
      <c r="G131" t="s">
        <v>230</v>
      </c>
      <c r="H131">
        <v>18</v>
      </c>
      <c r="I131">
        <v>73530</v>
      </c>
      <c r="K131">
        <v>6617.7</v>
      </c>
      <c r="L131">
        <v>6617.7</v>
      </c>
      <c r="M131">
        <v>0</v>
      </c>
      <c r="N131" t="s">
        <v>2</v>
      </c>
      <c r="O131" t="s">
        <v>5</v>
      </c>
    </row>
    <row r="132" spans="1:15" x14ac:dyDescent="0.25">
      <c r="A132" t="s">
        <v>81</v>
      </c>
      <c r="B132">
        <v>66292.399999999994</v>
      </c>
      <c r="C132" t="s">
        <v>51</v>
      </c>
      <c r="D132" t="s">
        <v>52</v>
      </c>
      <c r="E132" t="s">
        <v>227</v>
      </c>
      <c r="F132" t="s">
        <v>54</v>
      </c>
      <c r="G132" t="s">
        <v>231</v>
      </c>
      <c r="H132">
        <v>18</v>
      </c>
      <c r="I132">
        <v>56180</v>
      </c>
      <c r="K132">
        <v>5056.2</v>
      </c>
      <c r="L132">
        <v>5056.2</v>
      </c>
      <c r="M132">
        <v>0</v>
      </c>
      <c r="N132" t="s">
        <v>2</v>
      </c>
      <c r="O132" t="s">
        <v>5</v>
      </c>
    </row>
    <row r="133" spans="1:15" x14ac:dyDescent="0.25">
      <c r="A133" t="s">
        <v>81</v>
      </c>
      <c r="B133">
        <v>132584.79999999999</v>
      </c>
      <c r="C133" t="s">
        <v>51</v>
      </c>
      <c r="D133" t="s">
        <v>52</v>
      </c>
      <c r="E133" t="s">
        <v>187</v>
      </c>
      <c r="F133" t="s">
        <v>54</v>
      </c>
      <c r="G133" t="s">
        <v>232</v>
      </c>
      <c r="H133">
        <v>18</v>
      </c>
      <c r="I133">
        <v>112360</v>
      </c>
      <c r="K133">
        <v>10112.4</v>
      </c>
      <c r="L133">
        <v>10112.4</v>
      </c>
      <c r="M133">
        <v>0</v>
      </c>
      <c r="N133" t="s">
        <v>2</v>
      </c>
      <c r="O133" t="s">
        <v>5</v>
      </c>
    </row>
    <row r="134" spans="1:15" x14ac:dyDescent="0.25">
      <c r="A134" t="s">
        <v>81</v>
      </c>
      <c r="B134">
        <v>213886.8</v>
      </c>
      <c r="C134" t="s">
        <v>51</v>
      </c>
      <c r="D134" t="s">
        <v>52</v>
      </c>
      <c r="E134" t="s">
        <v>165</v>
      </c>
      <c r="F134" t="s">
        <v>54</v>
      </c>
      <c r="G134" t="s">
        <v>233</v>
      </c>
      <c r="H134">
        <v>18</v>
      </c>
      <c r="I134">
        <v>181260</v>
      </c>
      <c r="K134">
        <v>16313.4</v>
      </c>
      <c r="L134">
        <v>16313.4</v>
      </c>
      <c r="M134">
        <v>0</v>
      </c>
      <c r="N134" t="s">
        <v>2</v>
      </c>
      <c r="O134" t="s">
        <v>5</v>
      </c>
    </row>
    <row r="135" spans="1:15" x14ac:dyDescent="0.25">
      <c r="A135" t="s">
        <v>81</v>
      </c>
      <c r="B135">
        <v>87497</v>
      </c>
      <c r="C135" t="s">
        <v>51</v>
      </c>
      <c r="D135" t="s">
        <v>52</v>
      </c>
      <c r="E135" t="s">
        <v>234</v>
      </c>
      <c r="F135" t="s">
        <v>54</v>
      </c>
      <c r="G135" t="s">
        <v>235</v>
      </c>
      <c r="H135">
        <v>18</v>
      </c>
      <c r="I135">
        <v>74150</v>
      </c>
      <c r="K135">
        <v>6673.5</v>
      </c>
      <c r="L135">
        <v>6673.5</v>
      </c>
      <c r="M135">
        <v>0</v>
      </c>
      <c r="N135" t="s">
        <v>2</v>
      </c>
      <c r="O135" t="s">
        <v>5</v>
      </c>
    </row>
    <row r="136" spans="1:15" x14ac:dyDescent="0.25">
      <c r="A136" t="s">
        <v>81</v>
      </c>
      <c r="B136">
        <v>66292.399999999994</v>
      </c>
      <c r="C136" t="s">
        <v>51</v>
      </c>
      <c r="D136" t="s">
        <v>52</v>
      </c>
      <c r="E136" t="s">
        <v>234</v>
      </c>
      <c r="F136" t="s">
        <v>54</v>
      </c>
      <c r="G136" t="s">
        <v>236</v>
      </c>
      <c r="H136">
        <v>18</v>
      </c>
      <c r="I136">
        <v>56180</v>
      </c>
      <c r="K136">
        <v>5056.2</v>
      </c>
      <c r="L136">
        <v>5056.2</v>
      </c>
      <c r="M136">
        <v>0</v>
      </c>
      <c r="N136" t="s">
        <v>2</v>
      </c>
      <c r="O136" t="s">
        <v>5</v>
      </c>
    </row>
    <row r="137" spans="1:15" x14ac:dyDescent="0.25">
      <c r="A137" t="s">
        <v>81</v>
      </c>
      <c r="B137">
        <v>87497</v>
      </c>
      <c r="C137" t="s">
        <v>51</v>
      </c>
      <c r="D137" t="s">
        <v>52</v>
      </c>
      <c r="E137" t="s">
        <v>234</v>
      </c>
      <c r="F137" t="s">
        <v>54</v>
      </c>
      <c r="G137" t="s">
        <v>237</v>
      </c>
      <c r="H137">
        <v>18</v>
      </c>
      <c r="I137">
        <v>74150</v>
      </c>
      <c r="K137">
        <v>6673.5</v>
      </c>
      <c r="L137">
        <v>6673.5</v>
      </c>
      <c r="M137">
        <v>0</v>
      </c>
      <c r="N137" t="s">
        <v>2</v>
      </c>
      <c r="O137" t="s">
        <v>5</v>
      </c>
    </row>
    <row r="138" spans="1:15" x14ac:dyDescent="0.25">
      <c r="A138" t="s">
        <v>81</v>
      </c>
      <c r="B138">
        <v>142591.20000000001</v>
      </c>
      <c r="C138" t="s">
        <v>51</v>
      </c>
      <c r="D138" t="s">
        <v>52</v>
      </c>
      <c r="E138" t="s">
        <v>229</v>
      </c>
      <c r="F138" t="s">
        <v>54</v>
      </c>
      <c r="G138" t="s">
        <v>238</v>
      </c>
      <c r="H138">
        <v>18</v>
      </c>
      <c r="I138">
        <v>120840</v>
      </c>
      <c r="K138">
        <v>10875.6</v>
      </c>
      <c r="L138">
        <v>10875.6</v>
      </c>
      <c r="M138">
        <v>0</v>
      </c>
      <c r="N138" t="s">
        <v>2</v>
      </c>
      <c r="O138" t="s">
        <v>5</v>
      </c>
    </row>
    <row r="139" spans="1:15" x14ac:dyDescent="0.25">
      <c r="A139" t="s">
        <v>81</v>
      </c>
      <c r="B139">
        <v>132584.79999999999</v>
      </c>
      <c r="C139" t="s">
        <v>51</v>
      </c>
      <c r="D139" t="s">
        <v>52</v>
      </c>
      <c r="E139" t="s">
        <v>155</v>
      </c>
      <c r="F139" t="s">
        <v>54</v>
      </c>
      <c r="G139" t="s">
        <v>239</v>
      </c>
      <c r="H139">
        <v>18</v>
      </c>
      <c r="I139">
        <v>112360</v>
      </c>
      <c r="K139">
        <v>10112.4</v>
      </c>
      <c r="L139">
        <v>10112.4</v>
      </c>
      <c r="M139">
        <v>0</v>
      </c>
      <c r="N139" t="s">
        <v>2</v>
      </c>
      <c r="O139" t="s">
        <v>5</v>
      </c>
    </row>
    <row r="140" spans="1:15" x14ac:dyDescent="0.25">
      <c r="A140" t="s">
        <v>81</v>
      </c>
      <c r="B140">
        <v>142591.20000000001</v>
      </c>
      <c r="C140" t="s">
        <v>51</v>
      </c>
      <c r="D140" t="s">
        <v>52</v>
      </c>
      <c r="E140" t="s">
        <v>155</v>
      </c>
      <c r="F140" t="s">
        <v>54</v>
      </c>
      <c r="G140" t="s">
        <v>240</v>
      </c>
      <c r="H140">
        <v>18</v>
      </c>
      <c r="I140">
        <v>120840</v>
      </c>
      <c r="K140">
        <v>10875.6</v>
      </c>
      <c r="L140">
        <v>10875.6</v>
      </c>
      <c r="M140">
        <v>0</v>
      </c>
      <c r="N140" t="s">
        <v>2</v>
      </c>
      <c r="O140" t="s">
        <v>5</v>
      </c>
    </row>
    <row r="141" spans="1:15" x14ac:dyDescent="0.25">
      <c r="A141" t="s">
        <v>81</v>
      </c>
      <c r="B141">
        <v>87497</v>
      </c>
      <c r="C141" t="s">
        <v>51</v>
      </c>
      <c r="D141" t="s">
        <v>52</v>
      </c>
      <c r="E141" t="s">
        <v>155</v>
      </c>
      <c r="F141" t="s">
        <v>54</v>
      </c>
      <c r="G141" t="s">
        <v>241</v>
      </c>
      <c r="H141">
        <v>18</v>
      </c>
      <c r="I141">
        <v>74150</v>
      </c>
      <c r="K141">
        <v>6673.5</v>
      </c>
      <c r="L141">
        <v>6673.5</v>
      </c>
      <c r="M141">
        <v>0</v>
      </c>
      <c r="N141" t="s">
        <v>2</v>
      </c>
      <c r="O141" t="s">
        <v>5</v>
      </c>
    </row>
    <row r="142" spans="1:15" x14ac:dyDescent="0.25">
      <c r="A142" t="s">
        <v>81</v>
      </c>
      <c r="B142">
        <v>66292.399999999994</v>
      </c>
      <c r="C142" t="s">
        <v>51</v>
      </c>
      <c r="D142" t="s">
        <v>52</v>
      </c>
      <c r="E142" t="s">
        <v>234</v>
      </c>
      <c r="F142" t="s">
        <v>54</v>
      </c>
      <c r="G142" t="s">
        <v>242</v>
      </c>
      <c r="H142">
        <v>18</v>
      </c>
      <c r="I142">
        <v>56180</v>
      </c>
      <c r="K142">
        <v>5056.2</v>
      </c>
      <c r="L142">
        <v>5056.2</v>
      </c>
      <c r="M142">
        <v>0</v>
      </c>
      <c r="N142" t="s">
        <v>2</v>
      </c>
      <c r="O142" t="s">
        <v>5</v>
      </c>
    </row>
    <row r="143" spans="1:15" x14ac:dyDescent="0.25">
      <c r="A143" t="s">
        <v>81</v>
      </c>
      <c r="B143">
        <v>86765.4</v>
      </c>
      <c r="C143" t="s">
        <v>51</v>
      </c>
      <c r="D143" t="s">
        <v>52</v>
      </c>
      <c r="E143" t="s">
        <v>243</v>
      </c>
      <c r="F143" t="s">
        <v>54</v>
      </c>
      <c r="G143" t="s">
        <v>244</v>
      </c>
      <c r="H143">
        <v>18</v>
      </c>
      <c r="I143">
        <v>73530</v>
      </c>
      <c r="K143">
        <v>6617.7</v>
      </c>
      <c r="L143">
        <v>6617.7</v>
      </c>
      <c r="M143">
        <v>0</v>
      </c>
      <c r="N143" t="s">
        <v>2</v>
      </c>
      <c r="O143" t="s">
        <v>5</v>
      </c>
    </row>
    <row r="144" spans="1:15" x14ac:dyDescent="0.25">
      <c r="A144" t="s">
        <v>81</v>
      </c>
      <c r="B144">
        <v>132584.79999999999</v>
      </c>
      <c r="C144" t="s">
        <v>51</v>
      </c>
      <c r="D144" t="s">
        <v>52</v>
      </c>
      <c r="E144" t="s">
        <v>229</v>
      </c>
      <c r="F144" t="s">
        <v>54</v>
      </c>
      <c r="G144" t="s">
        <v>245</v>
      </c>
      <c r="H144">
        <v>18</v>
      </c>
      <c r="I144">
        <v>112360</v>
      </c>
      <c r="K144">
        <v>10112.4</v>
      </c>
      <c r="L144">
        <v>10112.4</v>
      </c>
      <c r="M144">
        <v>0</v>
      </c>
      <c r="N144" t="s">
        <v>2</v>
      </c>
      <c r="O144" t="s">
        <v>5</v>
      </c>
    </row>
    <row r="145" spans="1:15" x14ac:dyDescent="0.25">
      <c r="A145" t="s">
        <v>81</v>
      </c>
      <c r="B145">
        <v>66292.399999999994</v>
      </c>
      <c r="C145" t="s">
        <v>51</v>
      </c>
      <c r="D145" t="s">
        <v>52</v>
      </c>
      <c r="E145" t="s">
        <v>204</v>
      </c>
      <c r="F145" t="s">
        <v>54</v>
      </c>
      <c r="G145" t="s">
        <v>246</v>
      </c>
      <c r="H145">
        <v>18</v>
      </c>
      <c r="I145">
        <v>56180</v>
      </c>
      <c r="K145">
        <v>5056.2</v>
      </c>
      <c r="L145">
        <v>5056.2</v>
      </c>
      <c r="M145">
        <v>0</v>
      </c>
      <c r="N145" t="s">
        <v>2</v>
      </c>
      <c r="O145" t="s">
        <v>5</v>
      </c>
    </row>
    <row r="146" spans="1:15" x14ac:dyDescent="0.25">
      <c r="A146" t="s">
        <v>81</v>
      </c>
      <c r="B146">
        <v>132584.79999999999</v>
      </c>
      <c r="C146" t="s">
        <v>51</v>
      </c>
      <c r="D146" t="s">
        <v>52</v>
      </c>
      <c r="E146" t="s">
        <v>243</v>
      </c>
      <c r="F146" t="s">
        <v>54</v>
      </c>
      <c r="G146" t="s">
        <v>247</v>
      </c>
      <c r="H146">
        <v>18</v>
      </c>
      <c r="I146">
        <v>112360</v>
      </c>
      <c r="K146">
        <v>10112.4</v>
      </c>
      <c r="L146">
        <v>10112.4</v>
      </c>
      <c r="M146">
        <v>0</v>
      </c>
      <c r="N146" t="s">
        <v>2</v>
      </c>
      <c r="O146" t="s">
        <v>5</v>
      </c>
    </row>
    <row r="147" spans="1:15" x14ac:dyDescent="0.25">
      <c r="A147" t="s">
        <v>81</v>
      </c>
      <c r="B147">
        <v>66292.399999999994</v>
      </c>
      <c r="C147" t="s">
        <v>51</v>
      </c>
      <c r="D147" t="s">
        <v>52</v>
      </c>
      <c r="E147" t="s">
        <v>191</v>
      </c>
      <c r="F147" t="s">
        <v>54</v>
      </c>
      <c r="G147" t="s">
        <v>248</v>
      </c>
      <c r="H147">
        <v>18</v>
      </c>
      <c r="I147">
        <v>56180</v>
      </c>
      <c r="K147">
        <v>5056.2</v>
      </c>
      <c r="L147">
        <v>5056.2</v>
      </c>
      <c r="M147">
        <v>0</v>
      </c>
      <c r="N147" t="s">
        <v>2</v>
      </c>
      <c r="O147" t="s">
        <v>5</v>
      </c>
    </row>
    <row r="148" spans="1:15" x14ac:dyDescent="0.25">
      <c r="A148" t="s">
        <v>81</v>
      </c>
      <c r="B148">
        <v>86765.4</v>
      </c>
      <c r="C148" t="s">
        <v>51</v>
      </c>
      <c r="D148" t="s">
        <v>52</v>
      </c>
      <c r="E148" t="s">
        <v>191</v>
      </c>
      <c r="F148" t="s">
        <v>54</v>
      </c>
      <c r="G148" t="s">
        <v>249</v>
      </c>
      <c r="H148">
        <v>18</v>
      </c>
      <c r="I148">
        <v>73530</v>
      </c>
      <c r="K148">
        <v>6617.7</v>
      </c>
      <c r="L148">
        <v>6617.7</v>
      </c>
      <c r="M148">
        <v>0</v>
      </c>
      <c r="N148" t="s">
        <v>2</v>
      </c>
      <c r="O148" t="s">
        <v>5</v>
      </c>
    </row>
    <row r="149" spans="1:15" x14ac:dyDescent="0.25">
      <c r="A149" t="s">
        <v>81</v>
      </c>
      <c r="B149">
        <v>132584.79999999999</v>
      </c>
      <c r="C149" t="s">
        <v>51</v>
      </c>
      <c r="D149" t="s">
        <v>52</v>
      </c>
      <c r="E149" t="s">
        <v>250</v>
      </c>
      <c r="F149" t="s">
        <v>54</v>
      </c>
      <c r="G149" t="s">
        <v>251</v>
      </c>
      <c r="H149">
        <v>18</v>
      </c>
      <c r="I149">
        <v>112360</v>
      </c>
      <c r="K149">
        <v>10112.4</v>
      </c>
      <c r="L149">
        <v>10112.4</v>
      </c>
      <c r="M149">
        <v>0</v>
      </c>
      <c r="N149" t="s">
        <v>2</v>
      </c>
      <c r="O149" t="s">
        <v>5</v>
      </c>
    </row>
    <row r="150" spans="1:15" x14ac:dyDescent="0.25">
      <c r="A150" t="s">
        <v>81</v>
      </c>
      <c r="B150">
        <v>142591.20000000001</v>
      </c>
      <c r="C150" t="s">
        <v>51</v>
      </c>
      <c r="D150" t="s">
        <v>52</v>
      </c>
      <c r="E150" t="s">
        <v>191</v>
      </c>
      <c r="F150" t="s">
        <v>54</v>
      </c>
      <c r="G150" t="s">
        <v>252</v>
      </c>
      <c r="H150">
        <v>18</v>
      </c>
      <c r="I150">
        <v>120840</v>
      </c>
      <c r="K150">
        <v>10875.6</v>
      </c>
      <c r="L150">
        <v>10875.6</v>
      </c>
      <c r="M150">
        <v>0</v>
      </c>
      <c r="N150" t="s">
        <v>2</v>
      </c>
      <c r="O150" t="s">
        <v>5</v>
      </c>
    </row>
    <row r="151" spans="1:15" x14ac:dyDescent="0.25">
      <c r="A151" t="s">
        <v>81</v>
      </c>
      <c r="B151">
        <v>174994</v>
      </c>
      <c r="C151" t="s">
        <v>51</v>
      </c>
      <c r="D151" t="s">
        <v>52</v>
      </c>
      <c r="E151" t="s">
        <v>253</v>
      </c>
      <c r="F151" t="s">
        <v>54</v>
      </c>
      <c r="G151" t="s">
        <v>254</v>
      </c>
      <c r="H151">
        <v>18</v>
      </c>
      <c r="I151">
        <v>148300</v>
      </c>
      <c r="K151">
        <v>13347</v>
      </c>
      <c r="L151">
        <v>13347</v>
      </c>
      <c r="M151">
        <v>0</v>
      </c>
      <c r="N151" t="s">
        <v>2</v>
      </c>
      <c r="O151" t="s">
        <v>5</v>
      </c>
    </row>
    <row r="152" spans="1:15" x14ac:dyDescent="0.25">
      <c r="A152" t="s">
        <v>81</v>
      </c>
      <c r="B152">
        <v>174262.39999999999</v>
      </c>
      <c r="C152" t="s">
        <v>51</v>
      </c>
      <c r="D152" t="s">
        <v>52</v>
      </c>
      <c r="E152" t="s">
        <v>250</v>
      </c>
      <c r="F152" t="s">
        <v>54</v>
      </c>
      <c r="G152" t="s">
        <v>255</v>
      </c>
      <c r="H152">
        <v>18</v>
      </c>
      <c r="I152">
        <v>147680</v>
      </c>
      <c r="K152">
        <v>13291.2</v>
      </c>
      <c r="L152">
        <v>13291.2</v>
      </c>
      <c r="M152">
        <v>0</v>
      </c>
      <c r="N152" t="s">
        <v>2</v>
      </c>
      <c r="O152" t="s">
        <v>5</v>
      </c>
    </row>
    <row r="153" spans="1:15" x14ac:dyDescent="0.25">
      <c r="A153" t="s">
        <v>81</v>
      </c>
      <c r="B153">
        <v>174262.39999999999</v>
      </c>
      <c r="C153" t="s">
        <v>51</v>
      </c>
      <c r="D153" t="s">
        <v>52</v>
      </c>
      <c r="E153" t="s">
        <v>191</v>
      </c>
      <c r="F153" t="s">
        <v>54</v>
      </c>
      <c r="G153" t="s">
        <v>256</v>
      </c>
      <c r="H153">
        <v>18</v>
      </c>
      <c r="I153">
        <v>147680</v>
      </c>
      <c r="K153">
        <v>13291.2</v>
      </c>
      <c r="L153">
        <v>13291.2</v>
      </c>
      <c r="M153">
        <v>0</v>
      </c>
      <c r="N153" t="s">
        <v>2</v>
      </c>
      <c r="O153" t="s">
        <v>5</v>
      </c>
    </row>
    <row r="154" spans="1:15" x14ac:dyDescent="0.25">
      <c r="A154" t="s">
        <v>81</v>
      </c>
      <c r="B154">
        <v>66292.399999999994</v>
      </c>
      <c r="C154" t="s">
        <v>51</v>
      </c>
      <c r="D154" t="s">
        <v>52</v>
      </c>
      <c r="E154" t="s">
        <v>253</v>
      </c>
      <c r="F154" t="s">
        <v>54</v>
      </c>
      <c r="G154" t="s">
        <v>257</v>
      </c>
      <c r="H154">
        <v>18</v>
      </c>
      <c r="I154">
        <v>56180</v>
      </c>
      <c r="K154">
        <v>5056.2</v>
      </c>
      <c r="L154">
        <v>5056.2</v>
      </c>
      <c r="M154">
        <v>0</v>
      </c>
      <c r="N154" t="s">
        <v>2</v>
      </c>
      <c r="O154" t="s">
        <v>5</v>
      </c>
    </row>
    <row r="155" spans="1:15" x14ac:dyDescent="0.25">
      <c r="A155" t="s">
        <v>81</v>
      </c>
      <c r="B155">
        <v>142591.20000000001</v>
      </c>
      <c r="C155" t="s">
        <v>51</v>
      </c>
      <c r="D155" t="s">
        <v>52</v>
      </c>
      <c r="E155" t="s">
        <v>258</v>
      </c>
      <c r="F155" t="s">
        <v>54</v>
      </c>
      <c r="G155" t="s">
        <v>259</v>
      </c>
      <c r="H155">
        <v>18</v>
      </c>
      <c r="I155">
        <v>120840</v>
      </c>
      <c r="K155">
        <v>10875.6</v>
      </c>
      <c r="L155">
        <v>10875.6</v>
      </c>
      <c r="M155">
        <v>0</v>
      </c>
      <c r="N155" t="s">
        <v>2</v>
      </c>
      <c r="O155" t="s">
        <v>5</v>
      </c>
    </row>
    <row r="156" spans="1:15" x14ac:dyDescent="0.25">
      <c r="A156" t="s">
        <v>81</v>
      </c>
      <c r="B156">
        <v>132584.79999999999</v>
      </c>
      <c r="C156" t="s">
        <v>51</v>
      </c>
      <c r="D156" t="s">
        <v>52</v>
      </c>
      <c r="E156" t="s">
        <v>260</v>
      </c>
      <c r="F156" t="s">
        <v>54</v>
      </c>
      <c r="G156" t="s">
        <v>261</v>
      </c>
      <c r="H156">
        <v>18</v>
      </c>
      <c r="I156">
        <v>112360</v>
      </c>
      <c r="K156">
        <v>10112.4</v>
      </c>
      <c r="L156">
        <v>10112.4</v>
      </c>
      <c r="M156">
        <v>0</v>
      </c>
      <c r="N156" t="s">
        <v>2</v>
      </c>
      <c r="O156" t="s">
        <v>5</v>
      </c>
    </row>
    <row r="157" spans="1:15" x14ac:dyDescent="0.25">
      <c r="A157" t="s">
        <v>81</v>
      </c>
      <c r="B157">
        <v>87497</v>
      </c>
      <c r="C157" t="s">
        <v>51</v>
      </c>
      <c r="D157" t="s">
        <v>52</v>
      </c>
      <c r="E157" t="s">
        <v>258</v>
      </c>
      <c r="F157" t="s">
        <v>54</v>
      </c>
      <c r="G157" t="s">
        <v>262</v>
      </c>
      <c r="H157">
        <v>18</v>
      </c>
      <c r="I157">
        <v>74150</v>
      </c>
      <c r="K157">
        <v>6673.5</v>
      </c>
      <c r="L157">
        <v>6673.5</v>
      </c>
      <c r="M157">
        <v>0</v>
      </c>
      <c r="N157" t="s">
        <v>2</v>
      </c>
      <c r="O157" t="s">
        <v>5</v>
      </c>
    </row>
    <row r="158" spans="1:15" x14ac:dyDescent="0.25">
      <c r="A158" t="s">
        <v>81</v>
      </c>
      <c r="B158">
        <v>132584.79999999999</v>
      </c>
      <c r="C158" t="s">
        <v>51</v>
      </c>
      <c r="D158" t="s">
        <v>52</v>
      </c>
      <c r="E158" t="s">
        <v>165</v>
      </c>
      <c r="F158" t="s">
        <v>54</v>
      </c>
      <c r="G158" t="s">
        <v>263</v>
      </c>
      <c r="H158">
        <v>18</v>
      </c>
      <c r="I158">
        <v>112360</v>
      </c>
      <c r="K158">
        <v>10112.4</v>
      </c>
      <c r="L158">
        <v>10112.4</v>
      </c>
      <c r="M158">
        <v>0</v>
      </c>
      <c r="N158" t="s">
        <v>2</v>
      </c>
      <c r="O158" t="s">
        <v>5</v>
      </c>
    </row>
    <row r="159" spans="1:15" x14ac:dyDescent="0.25">
      <c r="A159" t="s">
        <v>81</v>
      </c>
      <c r="B159">
        <v>86765.4</v>
      </c>
      <c r="C159" t="s">
        <v>51</v>
      </c>
      <c r="D159" t="s">
        <v>52</v>
      </c>
      <c r="E159" t="s">
        <v>165</v>
      </c>
      <c r="F159" t="s">
        <v>54</v>
      </c>
      <c r="G159" t="s">
        <v>264</v>
      </c>
      <c r="H159">
        <v>18</v>
      </c>
      <c r="I159">
        <v>73530</v>
      </c>
      <c r="K159">
        <v>6617.7</v>
      </c>
      <c r="L159">
        <v>6617.7</v>
      </c>
      <c r="M159">
        <v>0</v>
      </c>
      <c r="N159" t="s">
        <v>2</v>
      </c>
      <c r="O159" t="s">
        <v>5</v>
      </c>
    </row>
    <row r="160" spans="1:15" x14ac:dyDescent="0.25">
      <c r="A160" t="s">
        <v>81</v>
      </c>
      <c r="B160">
        <v>132584.79999999999</v>
      </c>
      <c r="C160" t="s">
        <v>51</v>
      </c>
      <c r="D160" t="s">
        <v>52</v>
      </c>
      <c r="E160" t="s">
        <v>258</v>
      </c>
      <c r="F160" t="s">
        <v>54</v>
      </c>
      <c r="G160" t="s">
        <v>265</v>
      </c>
      <c r="H160">
        <v>18</v>
      </c>
      <c r="I160">
        <v>112360</v>
      </c>
      <c r="K160">
        <v>10112.4</v>
      </c>
      <c r="L160">
        <v>10112.4</v>
      </c>
      <c r="M160">
        <v>0</v>
      </c>
      <c r="N160" t="s">
        <v>2</v>
      </c>
      <c r="O160" t="s">
        <v>5</v>
      </c>
    </row>
    <row r="161" spans="1:15" x14ac:dyDescent="0.25">
      <c r="A161" t="s">
        <v>81</v>
      </c>
      <c r="B161">
        <v>173530.8</v>
      </c>
      <c r="C161" t="s">
        <v>51</v>
      </c>
      <c r="D161" t="s">
        <v>52</v>
      </c>
      <c r="E161" t="s">
        <v>258</v>
      </c>
      <c r="F161" t="s">
        <v>54</v>
      </c>
      <c r="G161" t="s">
        <v>266</v>
      </c>
      <c r="H161">
        <v>18</v>
      </c>
      <c r="I161">
        <v>147060</v>
      </c>
      <c r="K161">
        <v>13235.4</v>
      </c>
      <c r="L161">
        <v>13235.4</v>
      </c>
      <c r="M161">
        <v>0</v>
      </c>
      <c r="N161" t="s">
        <v>2</v>
      </c>
      <c r="O161" t="s">
        <v>5</v>
      </c>
    </row>
    <row r="162" spans="1:15" x14ac:dyDescent="0.25">
      <c r="A162" t="s">
        <v>267</v>
      </c>
      <c r="B162">
        <v>12685</v>
      </c>
      <c r="C162" t="s">
        <v>51</v>
      </c>
      <c r="D162" t="s">
        <v>52</v>
      </c>
      <c r="E162" t="s">
        <v>191</v>
      </c>
      <c r="F162" t="s">
        <v>54</v>
      </c>
      <c r="G162" t="s">
        <v>268</v>
      </c>
      <c r="H162">
        <v>18</v>
      </c>
      <c r="I162">
        <v>10750</v>
      </c>
      <c r="K162">
        <v>967.5</v>
      </c>
      <c r="L162">
        <v>967.5</v>
      </c>
      <c r="M162">
        <v>0</v>
      </c>
      <c r="N162" t="s">
        <v>2</v>
      </c>
      <c r="O162" t="s">
        <v>5</v>
      </c>
    </row>
    <row r="163" spans="1:15" x14ac:dyDescent="0.25">
      <c r="A163" t="s">
        <v>269</v>
      </c>
      <c r="B163">
        <v>81243</v>
      </c>
      <c r="C163" t="s">
        <v>51</v>
      </c>
      <c r="D163" t="s">
        <v>52</v>
      </c>
      <c r="E163" t="s">
        <v>243</v>
      </c>
      <c r="F163" t="s">
        <v>54</v>
      </c>
      <c r="G163" t="s">
        <v>270</v>
      </c>
      <c r="H163">
        <v>18</v>
      </c>
      <c r="I163">
        <v>68850</v>
      </c>
      <c r="K163">
        <v>6196.5</v>
      </c>
      <c r="L163">
        <v>6196.5</v>
      </c>
      <c r="M163">
        <v>0</v>
      </c>
      <c r="N163" t="s">
        <v>2</v>
      </c>
      <c r="O163" t="s">
        <v>5</v>
      </c>
    </row>
    <row r="164" spans="1:15" x14ac:dyDescent="0.25">
      <c r="A164" t="s">
        <v>271</v>
      </c>
      <c r="B164">
        <v>257880</v>
      </c>
      <c r="C164" t="s">
        <v>51</v>
      </c>
      <c r="D164" t="s">
        <v>52</v>
      </c>
      <c r="E164" t="s">
        <v>187</v>
      </c>
      <c r="F164" t="s">
        <v>54</v>
      </c>
      <c r="G164" t="s">
        <v>272</v>
      </c>
      <c r="H164">
        <v>5</v>
      </c>
      <c r="I164">
        <v>245600</v>
      </c>
      <c r="K164">
        <v>6140</v>
      </c>
      <c r="L164">
        <v>6140</v>
      </c>
      <c r="M164">
        <v>0</v>
      </c>
      <c r="N164" t="s">
        <v>2</v>
      </c>
      <c r="O164" t="s">
        <v>5</v>
      </c>
    </row>
    <row r="165" spans="1:15" x14ac:dyDescent="0.25">
      <c r="A165" t="s">
        <v>271</v>
      </c>
      <c r="B165">
        <v>129630</v>
      </c>
      <c r="C165" t="s">
        <v>51</v>
      </c>
      <c r="D165" t="s">
        <v>52</v>
      </c>
      <c r="E165" t="s">
        <v>187</v>
      </c>
      <c r="F165" t="s">
        <v>54</v>
      </c>
      <c r="G165" t="s">
        <v>273</v>
      </c>
      <c r="H165">
        <v>5</v>
      </c>
      <c r="I165">
        <v>123457</v>
      </c>
      <c r="K165">
        <v>3086.43</v>
      </c>
      <c r="L165">
        <v>3086.43</v>
      </c>
      <c r="M165">
        <v>0</v>
      </c>
      <c r="N165" t="s">
        <v>2</v>
      </c>
      <c r="O165" t="s">
        <v>5</v>
      </c>
    </row>
    <row r="166" spans="1:15" x14ac:dyDescent="0.25">
      <c r="A166" t="s">
        <v>271</v>
      </c>
      <c r="B166">
        <v>129616</v>
      </c>
      <c r="C166" t="s">
        <v>51</v>
      </c>
      <c r="D166" t="s">
        <v>52</v>
      </c>
      <c r="E166" t="s">
        <v>165</v>
      </c>
      <c r="F166" t="s">
        <v>54</v>
      </c>
      <c r="G166" t="s">
        <v>274</v>
      </c>
      <c r="H166">
        <v>5</v>
      </c>
      <c r="I166">
        <v>123444</v>
      </c>
      <c r="K166">
        <v>3086.1</v>
      </c>
      <c r="L166">
        <v>3086.1</v>
      </c>
      <c r="M166">
        <v>0</v>
      </c>
      <c r="N166" t="s">
        <v>2</v>
      </c>
      <c r="O166" t="s">
        <v>5</v>
      </c>
    </row>
    <row r="167" spans="1:15" x14ac:dyDescent="0.25">
      <c r="A167" t="s">
        <v>147</v>
      </c>
      <c r="B167">
        <v>519200</v>
      </c>
      <c r="C167" t="s">
        <v>51</v>
      </c>
      <c r="D167" t="s">
        <v>148</v>
      </c>
      <c r="E167" t="s">
        <v>170</v>
      </c>
      <c r="F167" t="s">
        <v>54</v>
      </c>
      <c r="G167" t="s">
        <v>275</v>
      </c>
      <c r="H167">
        <v>18</v>
      </c>
      <c r="I167">
        <v>440000</v>
      </c>
      <c r="J167">
        <v>79200</v>
      </c>
      <c r="M167">
        <v>0</v>
      </c>
      <c r="N167" t="s">
        <v>2</v>
      </c>
      <c r="O167" t="s">
        <v>5</v>
      </c>
    </row>
    <row r="168" spans="1:15" x14ac:dyDescent="0.25">
      <c r="A168" t="s">
        <v>147</v>
      </c>
      <c r="B168">
        <v>519200</v>
      </c>
      <c r="C168" t="s">
        <v>51</v>
      </c>
      <c r="D168" t="s">
        <v>148</v>
      </c>
      <c r="E168" t="s">
        <v>250</v>
      </c>
      <c r="F168" t="s">
        <v>54</v>
      </c>
      <c r="G168" t="s">
        <v>276</v>
      </c>
      <c r="H168">
        <v>18</v>
      </c>
      <c r="I168">
        <v>440000</v>
      </c>
      <c r="J168">
        <v>79200</v>
      </c>
      <c r="M168">
        <v>0</v>
      </c>
      <c r="N168" t="s">
        <v>2</v>
      </c>
      <c r="O168" t="s">
        <v>5</v>
      </c>
    </row>
    <row r="169" spans="1:15" x14ac:dyDescent="0.25">
      <c r="A169" t="s">
        <v>147</v>
      </c>
      <c r="B169">
        <v>519200</v>
      </c>
      <c r="C169" t="s">
        <v>51</v>
      </c>
      <c r="D169" t="s">
        <v>148</v>
      </c>
      <c r="E169" t="s">
        <v>152</v>
      </c>
      <c r="F169" t="s">
        <v>54</v>
      </c>
      <c r="G169" t="s">
        <v>277</v>
      </c>
      <c r="H169">
        <v>18</v>
      </c>
      <c r="I169">
        <v>440000</v>
      </c>
      <c r="J169">
        <v>79200</v>
      </c>
      <c r="M169">
        <v>0</v>
      </c>
      <c r="N169" t="s">
        <v>2</v>
      </c>
      <c r="O169" t="s">
        <v>5</v>
      </c>
    </row>
    <row r="170" spans="1:15" x14ac:dyDescent="0.25">
      <c r="A170" t="s">
        <v>147</v>
      </c>
      <c r="B170">
        <v>519200</v>
      </c>
      <c r="C170" t="s">
        <v>51</v>
      </c>
      <c r="D170" t="s">
        <v>148</v>
      </c>
      <c r="E170" t="s">
        <v>201</v>
      </c>
      <c r="F170" t="s">
        <v>54</v>
      </c>
      <c r="G170" t="s">
        <v>278</v>
      </c>
      <c r="H170">
        <v>18</v>
      </c>
      <c r="I170">
        <v>440000</v>
      </c>
      <c r="J170">
        <v>79200</v>
      </c>
      <c r="M170">
        <v>0</v>
      </c>
      <c r="N170" t="s">
        <v>2</v>
      </c>
      <c r="O170" t="s">
        <v>5</v>
      </c>
    </row>
    <row r="171" spans="1:15" x14ac:dyDescent="0.25">
      <c r="A171" t="s">
        <v>147</v>
      </c>
      <c r="B171">
        <v>519200</v>
      </c>
      <c r="C171" t="s">
        <v>51</v>
      </c>
      <c r="D171" t="s">
        <v>148</v>
      </c>
      <c r="E171" t="s">
        <v>195</v>
      </c>
      <c r="F171" t="s">
        <v>54</v>
      </c>
      <c r="G171" t="s">
        <v>279</v>
      </c>
      <c r="H171">
        <v>18</v>
      </c>
      <c r="I171">
        <v>440000</v>
      </c>
      <c r="J171">
        <v>79200</v>
      </c>
      <c r="M171">
        <v>0</v>
      </c>
      <c r="N171" t="s">
        <v>2</v>
      </c>
      <c r="O171" t="s">
        <v>5</v>
      </c>
    </row>
    <row r="172" spans="1:15" x14ac:dyDescent="0.25">
      <c r="A172" t="s">
        <v>147</v>
      </c>
      <c r="B172">
        <v>519200</v>
      </c>
      <c r="C172" t="s">
        <v>51</v>
      </c>
      <c r="D172" t="s">
        <v>148</v>
      </c>
      <c r="E172" t="s">
        <v>234</v>
      </c>
      <c r="F172" t="s">
        <v>54</v>
      </c>
      <c r="G172" t="s">
        <v>280</v>
      </c>
      <c r="H172">
        <v>18</v>
      </c>
      <c r="I172">
        <v>440000</v>
      </c>
      <c r="J172">
        <v>79200</v>
      </c>
      <c r="M172">
        <v>0</v>
      </c>
      <c r="N172" t="s">
        <v>2</v>
      </c>
      <c r="O172" t="s">
        <v>5</v>
      </c>
    </row>
    <row r="173" spans="1:15" x14ac:dyDescent="0.25">
      <c r="A173" t="s">
        <v>147</v>
      </c>
      <c r="B173">
        <v>519200</v>
      </c>
      <c r="C173" t="s">
        <v>51</v>
      </c>
      <c r="D173" t="s">
        <v>148</v>
      </c>
      <c r="E173" t="s">
        <v>206</v>
      </c>
      <c r="F173" t="s">
        <v>54</v>
      </c>
      <c r="G173" t="s">
        <v>281</v>
      </c>
      <c r="H173">
        <v>18</v>
      </c>
      <c r="I173">
        <v>440000</v>
      </c>
      <c r="J173">
        <v>79200</v>
      </c>
      <c r="M173">
        <v>0</v>
      </c>
      <c r="N173" t="s">
        <v>2</v>
      </c>
      <c r="O173" t="s">
        <v>5</v>
      </c>
    </row>
    <row r="174" spans="1:15" x14ac:dyDescent="0.25">
      <c r="A174" t="s">
        <v>147</v>
      </c>
      <c r="B174">
        <v>560736</v>
      </c>
      <c r="C174" t="s">
        <v>51</v>
      </c>
      <c r="D174" t="s">
        <v>148</v>
      </c>
      <c r="E174" t="s">
        <v>193</v>
      </c>
      <c r="F174" t="s">
        <v>54</v>
      </c>
      <c r="G174" t="s">
        <v>282</v>
      </c>
      <c r="H174">
        <v>18</v>
      </c>
      <c r="I174">
        <v>475200</v>
      </c>
      <c r="J174">
        <v>85536</v>
      </c>
      <c r="M174">
        <v>0</v>
      </c>
      <c r="N174" t="s">
        <v>2</v>
      </c>
      <c r="O174" t="s">
        <v>5</v>
      </c>
    </row>
    <row r="175" spans="1:15" x14ac:dyDescent="0.25">
      <c r="A175" t="s">
        <v>147</v>
      </c>
      <c r="B175">
        <v>519200</v>
      </c>
      <c r="C175" t="s">
        <v>51</v>
      </c>
      <c r="D175" t="s">
        <v>148</v>
      </c>
      <c r="E175" t="s">
        <v>208</v>
      </c>
      <c r="F175" t="s">
        <v>54</v>
      </c>
      <c r="G175" t="s">
        <v>283</v>
      </c>
      <c r="H175">
        <v>18</v>
      </c>
      <c r="I175">
        <v>440000</v>
      </c>
      <c r="J175">
        <v>79200</v>
      </c>
      <c r="M175">
        <v>0</v>
      </c>
      <c r="N175" t="s">
        <v>2</v>
      </c>
      <c r="O175" t="s">
        <v>5</v>
      </c>
    </row>
    <row r="176" spans="1:15" x14ac:dyDescent="0.25">
      <c r="A176" t="s">
        <v>147</v>
      </c>
      <c r="B176">
        <v>519200</v>
      </c>
      <c r="C176" t="s">
        <v>51</v>
      </c>
      <c r="D176" t="s">
        <v>148</v>
      </c>
      <c r="E176" t="s">
        <v>243</v>
      </c>
      <c r="F176" t="s">
        <v>54</v>
      </c>
      <c r="G176" t="s">
        <v>284</v>
      </c>
      <c r="H176">
        <v>18</v>
      </c>
      <c r="I176">
        <v>440000</v>
      </c>
      <c r="J176">
        <v>79200</v>
      </c>
      <c r="M176">
        <v>0</v>
      </c>
      <c r="N176" t="s">
        <v>2</v>
      </c>
      <c r="O176" t="s">
        <v>5</v>
      </c>
    </row>
    <row r="177" spans="1:15" x14ac:dyDescent="0.25">
      <c r="A177" t="s">
        <v>285</v>
      </c>
      <c r="B177">
        <v>623040</v>
      </c>
      <c r="C177" t="s">
        <v>51</v>
      </c>
      <c r="D177" t="s">
        <v>148</v>
      </c>
      <c r="E177" t="s">
        <v>179</v>
      </c>
      <c r="F177" t="s">
        <v>54</v>
      </c>
      <c r="G177" t="s">
        <v>286</v>
      </c>
      <c r="H177">
        <v>18</v>
      </c>
      <c r="I177">
        <v>528000</v>
      </c>
      <c r="J177">
        <v>95040</v>
      </c>
      <c r="M177">
        <v>0</v>
      </c>
      <c r="N177" t="s">
        <v>2</v>
      </c>
      <c r="O177" t="s">
        <v>5</v>
      </c>
    </row>
    <row r="178" spans="1:15" x14ac:dyDescent="0.25">
      <c r="A178" t="s">
        <v>151</v>
      </c>
      <c r="B178">
        <v>260780</v>
      </c>
      <c r="C178" t="s">
        <v>51</v>
      </c>
      <c r="D178" t="s">
        <v>52</v>
      </c>
      <c r="E178" t="s">
        <v>287</v>
      </c>
      <c r="F178" t="s">
        <v>54</v>
      </c>
      <c r="G178" t="s">
        <v>288</v>
      </c>
      <c r="H178">
        <v>18</v>
      </c>
      <c r="I178">
        <v>221000</v>
      </c>
      <c r="K178">
        <v>19890</v>
      </c>
      <c r="L178">
        <v>19890</v>
      </c>
      <c r="M178">
        <v>0</v>
      </c>
      <c r="N178" t="s">
        <v>2</v>
      </c>
      <c r="O178" t="s">
        <v>7</v>
      </c>
    </row>
    <row r="179" spans="1:15" x14ac:dyDescent="0.25">
      <c r="A179" t="s">
        <v>50</v>
      </c>
      <c r="B179">
        <v>230347.8</v>
      </c>
      <c r="C179" t="s">
        <v>51</v>
      </c>
      <c r="D179" t="s">
        <v>52</v>
      </c>
      <c r="E179" t="s">
        <v>289</v>
      </c>
      <c r="F179" t="s">
        <v>54</v>
      </c>
      <c r="G179" t="s">
        <v>290</v>
      </c>
      <c r="H179">
        <v>18</v>
      </c>
      <c r="I179">
        <v>195210</v>
      </c>
      <c r="K179">
        <v>17568.900000000001</v>
      </c>
      <c r="L179">
        <v>17568.900000000001</v>
      </c>
      <c r="M179">
        <v>0</v>
      </c>
      <c r="N179" t="s">
        <v>2</v>
      </c>
      <c r="O179" t="s">
        <v>7</v>
      </c>
    </row>
    <row r="180" spans="1:15" x14ac:dyDescent="0.25">
      <c r="A180" t="s">
        <v>50</v>
      </c>
      <c r="B180">
        <v>59944</v>
      </c>
      <c r="C180" t="s">
        <v>51</v>
      </c>
      <c r="D180" t="s">
        <v>52</v>
      </c>
      <c r="E180" t="s">
        <v>291</v>
      </c>
      <c r="F180" t="s">
        <v>54</v>
      </c>
      <c r="G180" t="s">
        <v>292</v>
      </c>
      <c r="H180">
        <v>18</v>
      </c>
      <c r="I180">
        <v>50800</v>
      </c>
      <c r="K180">
        <v>4572</v>
      </c>
      <c r="L180">
        <v>4572</v>
      </c>
      <c r="M180">
        <v>0</v>
      </c>
      <c r="N180" t="s">
        <v>2</v>
      </c>
      <c r="O180" t="s">
        <v>7</v>
      </c>
    </row>
    <row r="181" spans="1:15" x14ac:dyDescent="0.25">
      <c r="A181" t="s">
        <v>50</v>
      </c>
      <c r="B181">
        <v>191956.5</v>
      </c>
      <c r="C181" t="s">
        <v>51</v>
      </c>
      <c r="D181" t="s">
        <v>52</v>
      </c>
      <c r="E181" t="s">
        <v>289</v>
      </c>
      <c r="F181" t="s">
        <v>54</v>
      </c>
      <c r="G181" t="s">
        <v>293</v>
      </c>
      <c r="H181">
        <v>18</v>
      </c>
      <c r="I181">
        <v>162675</v>
      </c>
      <c r="K181">
        <v>14640.75</v>
      </c>
      <c r="L181">
        <v>14640.75</v>
      </c>
      <c r="M181">
        <v>0</v>
      </c>
      <c r="N181" t="s">
        <v>2</v>
      </c>
      <c r="O181" t="s">
        <v>7</v>
      </c>
    </row>
    <row r="182" spans="1:15" x14ac:dyDescent="0.25">
      <c r="A182" t="s">
        <v>50</v>
      </c>
      <c r="B182">
        <v>114998.08</v>
      </c>
      <c r="C182" t="s">
        <v>51</v>
      </c>
      <c r="D182" t="s">
        <v>52</v>
      </c>
      <c r="E182" t="s">
        <v>294</v>
      </c>
      <c r="F182" t="s">
        <v>54</v>
      </c>
      <c r="G182" t="s">
        <v>295</v>
      </c>
      <c r="H182">
        <v>18</v>
      </c>
      <c r="I182">
        <v>97456</v>
      </c>
      <c r="K182">
        <v>8771.0400000000009</v>
      </c>
      <c r="L182">
        <v>8771.0400000000009</v>
      </c>
      <c r="M182">
        <v>0</v>
      </c>
      <c r="N182" t="s">
        <v>2</v>
      </c>
      <c r="O182" t="s">
        <v>7</v>
      </c>
    </row>
    <row r="183" spans="1:15" x14ac:dyDescent="0.25">
      <c r="A183" t="s">
        <v>50</v>
      </c>
      <c r="B183">
        <v>75048</v>
      </c>
      <c r="C183" t="s">
        <v>51</v>
      </c>
      <c r="D183" t="s">
        <v>52</v>
      </c>
      <c r="E183" t="s">
        <v>10</v>
      </c>
      <c r="F183" t="s">
        <v>54</v>
      </c>
      <c r="G183" t="s">
        <v>296</v>
      </c>
      <c r="H183">
        <v>18</v>
      </c>
      <c r="I183">
        <v>63600</v>
      </c>
      <c r="K183">
        <v>5724</v>
      </c>
      <c r="L183">
        <v>5724</v>
      </c>
      <c r="M183">
        <v>0</v>
      </c>
      <c r="N183" t="s">
        <v>2</v>
      </c>
      <c r="O183" t="s">
        <v>7</v>
      </c>
    </row>
    <row r="184" spans="1:15" x14ac:dyDescent="0.25">
      <c r="A184" t="s">
        <v>50</v>
      </c>
      <c r="B184">
        <v>63096.959999999999</v>
      </c>
      <c r="C184" t="s">
        <v>51</v>
      </c>
      <c r="D184" t="s">
        <v>52</v>
      </c>
      <c r="E184" t="s">
        <v>294</v>
      </c>
      <c r="F184" t="s">
        <v>54</v>
      </c>
      <c r="G184" t="s">
        <v>297</v>
      </c>
      <c r="H184">
        <v>18</v>
      </c>
      <c r="I184">
        <v>53472</v>
      </c>
      <c r="K184">
        <v>4812.4799999999996</v>
      </c>
      <c r="L184">
        <v>4812.4799999999996</v>
      </c>
      <c r="M184">
        <v>0</v>
      </c>
      <c r="N184" t="s">
        <v>2</v>
      </c>
      <c r="O184" t="s">
        <v>7</v>
      </c>
    </row>
    <row r="185" spans="1:15" x14ac:dyDescent="0.25">
      <c r="A185" t="s">
        <v>50</v>
      </c>
      <c r="B185">
        <v>83532.2</v>
      </c>
      <c r="C185" t="s">
        <v>51</v>
      </c>
      <c r="D185" t="s">
        <v>52</v>
      </c>
      <c r="E185" t="s">
        <v>294</v>
      </c>
      <c r="F185" t="s">
        <v>54</v>
      </c>
      <c r="G185" t="s">
        <v>298</v>
      </c>
      <c r="H185">
        <v>18</v>
      </c>
      <c r="I185">
        <v>70790</v>
      </c>
      <c r="K185">
        <v>6371.1</v>
      </c>
      <c r="L185">
        <v>6371.1</v>
      </c>
      <c r="M185">
        <v>0</v>
      </c>
      <c r="N185" t="s">
        <v>2</v>
      </c>
      <c r="O185" t="s">
        <v>7</v>
      </c>
    </row>
    <row r="186" spans="1:15" x14ac:dyDescent="0.25">
      <c r="A186" t="s">
        <v>72</v>
      </c>
      <c r="B186">
        <v>220282.4</v>
      </c>
      <c r="C186" t="s">
        <v>51</v>
      </c>
      <c r="D186" t="s">
        <v>52</v>
      </c>
      <c r="E186" t="s">
        <v>299</v>
      </c>
      <c r="F186" t="s">
        <v>54</v>
      </c>
      <c r="G186" t="s">
        <v>300</v>
      </c>
      <c r="H186">
        <v>18</v>
      </c>
      <c r="I186">
        <v>186680</v>
      </c>
      <c r="K186">
        <v>16801.2</v>
      </c>
      <c r="L186">
        <v>16801.2</v>
      </c>
      <c r="M186">
        <v>0</v>
      </c>
      <c r="N186" t="s">
        <v>2</v>
      </c>
      <c r="O186" t="s">
        <v>7</v>
      </c>
    </row>
    <row r="187" spans="1:15" x14ac:dyDescent="0.25">
      <c r="A187" t="s">
        <v>72</v>
      </c>
      <c r="B187">
        <v>220282.4</v>
      </c>
      <c r="C187" t="s">
        <v>51</v>
      </c>
      <c r="D187" t="s">
        <v>52</v>
      </c>
      <c r="E187" t="s">
        <v>299</v>
      </c>
      <c r="F187" t="s">
        <v>54</v>
      </c>
      <c r="G187" t="s">
        <v>301</v>
      </c>
      <c r="H187">
        <v>18</v>
      </c>
      <c r="I187">
        <v>186680</v>
      </c>
      <c r="K187">
        <v>16801.2</v>
      </c>
      <c r="L187">
        <v>16801.2</v>
      </c>
      <c r="M187">
        <v>0</v>
      </c>
      <c r="N187" t="s">
        <v>2</v>
      </c>
      <c r="O187" t="s">
        <v>7</v>
      </c>
    </row>
    <row r="188" spans="1:15" x14ac:dyDescent="0.25">
      <c r="A188" t="s">
        <v>74</v>
      </c>
      <c r="B188">
        <v>46582.86</v>
      </c>
      <c r="C188" t="s">
        <v>51</v>
      </c>
      <c r="D188" t="s">
        <v>52</v>
      </c>
      <c r="E188" t="s">
        <v>10</v>
      </c>
      <c r="F188" t="s">
        <v>54</v>
      </c>
      <c r="G188" t="s">
        <v>302</v>
      </c>
      <c r="H188">
        <v>18</v>
      </c>
      <c r="I188">
        <v>39477</v>
      </c>
      <c r="K188">
        <v>3552.93</v>
      </c>
      <c r="L188">
        <v>3552.93</v>
      </c>
      <c r="M188">
        <v>0</v>
      </c>
      <c r="N188" t="s">
        <v>2</v>
      </c>
      <c r="O188" t="s">
        <v>7</v>
      </c>
    </row>
    <row r="189" spans="1:15" x14ac:dyDescent="0.25">
      <c r="A189" t="s">
        <v>74</v>
      </c>
      <c r="B189">
        <v>139322.6</v>
      </c>
      <c r="C189" t="s">
        <v>51</v>
      </c>
      <c r="D189" t="s">
        <v>52</v>
      </c>
      <c r="E189" t="s">
        <v>10</v>
      </c>
      <c r="F189" t="s">
        <v>54</v>
      </c>
      <c r="G189" t="s">
        <v>303</v>
      </c>
      <c r="H189">
        <v>18</v>
      </c>
      <c r="I189">
        <v>118070</v>
      </c>
      <c r="K189">
        <v>10626.3</v>
      </c>
      <c r="L189">
        <v>10626.3</v>
      </c>
      <c r="M189">
        <v>0</v>
      </c>
      <c r="N189" t="s">
        <v>2</v>
      </c>
      <c r="O189" t="s">
        <v>7</v>
      </c>
    </row>
    <row r="190" spans="1:15" x14ac:dyDescent="0.25">
      <c r="A190" t="s">
        <v>74</v>
      </c>
      <c r="B190">
        <v>159996.20000000001</v>
      </c>
      <c r="C190" t="s">
        <v>51</v>
      </c>
      <c r="D190" t="s">
        <v>52</v>
      </c>
      <c r="E190" t="s">
        <v>304</v>
      </c>
      <c r="F190" t="s">
        <v>54</v>
      </c>
      <c r="G190" t="s">
        <v>305</v>
      </c>
      <c r="H190">
        <v>18</v>
      </c>
      <c r="I190">
        <v>135590</v>
      </c>
      <c r="K190">
        <v>12203.1</v>
      </c>
      <c r="L190">
        <v>12203.1</v>
      </c>
      <c r="M190">
        <v>0</v>
      </c>
      <c r="N190" t="s">
        <v>2</v>
      </c>
      <c r="O190" t="s">
        <v>7</v>
      </c>
    </row>
    <row r="191" spans="1:15" x14ac:dyDescent="0.25">
      <c r="A191" t="s">
        <v>81</v>
      </c>
      <c r="B191">
        <v>174994</v>
      </c>
      <c r="C191" t="s">
        <v>51</v>
      </c>
      <c r="D191" t="s">
        <v>52</v>
      </c>
      <c r="E191" t="s">
        <v>306</v>
      </c>
      <c r="F191" t="s">
        <v>54</v>
      </c>
      <c r="G191" t="s">
        <v>307</v>
      </c>
      <c r="H191">
        <v>18</v>
      </c>
      <c r="I191">
        <v>148300</v>
      </c>
      <c r="K191">
        <v>13347</v>
      </c>
      <c r="L191">
        <v>13347</v>
      </c>
      <c r="M191">
        <v>0</v>
      </c>
      <c r="N191" t="s">
        <v>2</v>
      </c>
      <c r="O191" t="s">
        <v>7</v>
      </c>
    </row>
    <row r="192" spans="1:15" x14ac:dyDescent="0.25">
      <c r="A192" t="s">
        <v>81</v>
      </c>
      <c r="B192">
        <v>106943.4</v>
      </c>
      <c r="C192" t="s">
        <v>51</v>
      </c>
      <c r="D192" t="s">
        <v>52</v>
      </c>
      <c r="E192" t="s">
        <v>308</v>
      </c>
      <c r="F192" t="s">
        <v>54</v>
      </c>
      <c r="G192" t="s">
        <v>309</v>
      </c>
      <c r="H192">
        <v>18</v>
      </c>
      <c r="I192">
        <v>90630</v>
      </c>
      <c r="K192">
        <v>8156.7</v>
      </c>
      <c r="L192">
        <v>8156.7</v>
      </c>
      <c r="M192">
        <v>0</v>
      </c>
      <c r="N192" t="s">
        <v>2</v>
      </c>
      <c r="O192" t="s">
        <v>7</v>
      </c>
    </row>
    <row r="193" spans="1:15" x14ac:dyDescent="0.25">
      <c r="A193" t="s">
        <v>81</v>
      </c>
      <c r="B193">
        <v>132584.79999999999</v>
      </c>
      <c r="C193" t="s">
        <v>51</v>
      </c>
      <c r="D193" t="s">
        <v>52</v>
      </c>
      <c r="E193" t="s">
        <v>310</v>
      </c>
      <c r="F193" t="s">
        <v>54</v>
      </c>
      <c r="G193" t="s">
        <v>311</v>
      </c>
      <c r="H193">
        <v>18</v>
      </c>
      <c r="I193">
        <v>112360</v>
      </c>
      <c r="K193">
        <v>10112.4</v>
      </c>
      <c r="L193">
        <v>10112.4</v>
      </c>
      <c r="M193">
        <v>0</v>
      </c>
      <c r="N193" t="s">
        <v>2</v>
      </c>
      <c r="O193" t="s">
        <v>7</v>
      </c>
    </row>
    <row r="194" spans="1:15" x14ac:dyDescent="0.25">
      <c r="A194" t="s">
        <v>81</v>
      </c>
      <c r="B194">
        <v>43748.5</v>
      </c>
      <c r="C194" t="s">
        <v>51</v>
      </c>
      <c r="D194" t="s">
        <v>52</v>
      </c>
      <c r="E194" t="s">
        <v>310</v>
      </c>
      <c r="F194" t="s">
        <v>54</v>
      </c>
      <c r="G194" t="s">
        <v>312</v>
      </c>
      <c r="H194">
        <v>18</v>
      </c>
      <c r="I194">
        <v>37075</v>
      </c>
      <c r="K194">
        <v>3336.75</v>
      </c>
      <c r="L194">
        <v>3336.75</v>
      </c>
      <c r="M194">
        <v>0</v>
      </c>
      <c r="N194" t="s">
        <v>2</v>
      </c>
      <c r="O194" t="s">
        <v>7</v>
      </c>
    </row>
    <row r="195" spans="1:15" x14ac:dyDescent="0.25">
      <c r="A195" t="s">
        <v>81</v>
      </c>
      <c r="B195">
        <v>66292.399999999994</v>
      </c>
      <c r="C195" t="s">
        <v>51</v>
      </c>
      <c r="D195" t="s">
        <v>52</v>
      </c>
      <c r="E195" t="s">
        <v>10</v>
      </c>
      <c r="F195" t="s">
        <v>54</v>
      </c>
      <c r="G195" t="s">
        <v>313</v>
      </c>
      <c r="H195">
        <v>18</v>
      </c>
      <c r="I195">
        <v>56180</v>
      </c>
      <c r="K195">
        <v>5056.2</v>
      </c>
      <c r="L195">
        <v>5056.2</v>
      </c>
      <c r="M195">
        <v>0</v>
      </c>
      <c r="N195" t="s">
        <v>2</v>
      </c>
      <c r="O195" t="s">
        <v>7</v>
      </c>
    </row>
    <row r="196" spans="1:15" x14ac:dyDescent="0.25">
      <c r="A196" t="s">
        <v>81</v>
      </c>
      <c r="B196">
        <v>87497</v>
      </c>
      <c r="C196" t="s">
        <v>51</v>
      </c>
      <c r="D196" t="s">
        <v>52</v>
      </c>
      <c r="E196" t="s">
        <v>10</v>
      </c>
      <c r="F196" t="s">
        <v>54</v>
      </c>
      <c r="G196" t="s">
        <v>314</v>
      </c>
      <c r="H196">
        <v>18</v>
      </c>
      <c r="I196">
        <v>74150</v>
      </c>
      <c r="K196">
        <v>6673.5</v>
      </c>
      <c r="L196">
        <v>6673.5</v>
      </c>
      <c r="M196">
        <v>0</v>
      </c>
      <c r="N196" t="s">
        <v>2</v>
      </c>
      <c r="O196" t="s">
        <v>7</v>
      </c>
    </row>
    <row r="197" spans="1:15" x14ac:dyDescent="0.25">
      <c r="A197" t="s">
        <v>81</v>
      </c>
      <c r="B197">
        <v>43748.5</v>
      </c>
      <c r="C197" t="s">
        <v>51</v>
      </c>
      <c r="D197" t="s">
        <v>52</v>
      </c>
      <c r="E197" t="s">
        <v>308</v>
      </c>
      <c r="F197" t="s">
        <v>54</v>
      </c>
      <c r="G197" t="s">
        <v>315</v>
      </c>
      <c r="H197">
        <v>18</v>
      </c>
      <c r="I197">
        <v>37075</v>
      </c>
      <c r="K197">
        <v>3336.75</v>
      </c>
      <c r="L197">
        <v>3336.75</v>
      </c>
      <c r="M197">
        <v>0</v>
      </c>
      <c r="N197" t="s">
        <v>2</v>
      </c>
      <c r="O197" t="s">
        <v>7</v>
      </c>
    </row>
    <row r="198" spans="1:15" x14ac:dyDescent="0.25">
      <c r="A198" t="s">
        <v>81</v>
      </c>
      <c r="B198">
        <v>137588</v>
      </c>
      <c r="C198" t="s">
        <v>51</v>
      </c>
      <c r="D198" t="s">
        <v>52</v>
      </c>
      <c r="E198" t="s">
        <v>308</v>
      </c>
      <c r="F198" t="s">
        <v>54</v>
      </c>
      <c r="G198" t="s">
        <v>316</v>
      </c>
      <c r="H198">
        <v>18</v>
      </c>
      <c r="I198">
        <v>116600</v>
      </c>
      <c r="K198">
        <v>10494</v>
      </c>
      <c r="L198">
        <v>10494</v>
      </c>
      <c r="M198">
        <v>0</v>
      </c>
      <c r="N198" t="s">
        <v>2</v>
      </c>
      <c r="O198" t="s">
        <v>7</v>
      </c>
    </row>
    <row r="199" spans="1:15" x14ac:dyDescent="0.25">
      <c r="A199" t="s">
        <v>81</v>
      </c>
      <c r="B199">
        <v>174262.39999999999</v>
      </c>
      <c r="C199" t="s">
        <v>51</v>
      </c>
      <c r="D199" t="s">
        <v>52</v>
      </c>
      <c r="E199" t="s">
        <v>10</v>
      </c>
      <c r="F199" t="s">
        <v>54</v>
      </c>
      <c r="G199" t="s">
        <v>317</v>
      </c>
      <c r="H199">
        <v>18</v>
      </c>
      <c r="I199">
        <v>147680</v>
      </c>
      <c r="K199">
        <v>13291.2</v>
      </c>
      <c r="L199">
        <v>13291.2</v>
      </c>
      <c r="M199">
        <v>0</v>
      </c>
      <c r="N199" t="s">
        <v>2</v>
      </c>
      <c r="O199" t="s">
        <v>7</v>
      </c>
    </row>
    <row r="200" spans="1:15" x14ac:dyDescent="0.25">
      <c r="A200" t="s">
        <v>81</v>
      </c>
      <c r="B200">
        <v>66292.399999999994</v>
      </c>
      <c r="C200" t="s">
        <v>51</v>
      </c>
      <c r="D200" t="s">
        <v>52</v>
      </c>
      <c r="E200" t="s">
        <v>10</v>
      </c>
      <c r="F200" t="s">
        <v>54</v>
      </c>
      <c r="G200" t="s">
        <v>318</v>
      </c>
      <c r="H200">
        <v>18</v>
      </c>
      <c r="I200">
        <v>56180</v>
      </c>
      <c r="K200">
        <v>5056.2</v>
      </c>
      <c r="L200">
        <v>5056.2</v>
      </c>
      <c r="M200">
        <v>0</v>
      </c>
      <c r="N200" t="s">
        <v>2</v>
      </c>
      <c r="O200" t="s">
        <v>7</v>
      </c>
    </row>
    <row r="201" spans="1:15" x14ac:dyDescent="0.25">
      <c r="A201" t="s">
        <v>81</v>
      </c>
      <c r="B201">
        <v>66292.399999999994</v>
      </c>
      <c r="C201" t="s">
        <v>51</v>
      </c>
      <c r="D201" t="s">
        <v>52</v>
      </c>
      <c r="E201" t="s">
        <v>308</v>
      </c>
      <c r="F201" t="s">
        <v>54</v>
      </c>
      <c r="G201" t="s">
        <v>319</v>
      </c>
      <c r="H201">
        <v>18</v>
      </c>
      <c r="I201">
        <v>56180</v>
      </c>
      <c r="K201">
        <v>5056.2</v>
      </c>
      <c r="L201">
        <v>5056.2</v>
      </c>
      <c r="M201">
        <v>0</v>
      </c>
      <c r="N201" t="s">
        <v>2</v>
      </c>
      <c r="O201" t="s">
        <v>7</v>
      </c>
    </row>
    <row r="202" spans="1:15" x14ac:dyDescent="0.25">
      <c r="A202" t="s">
        <v>81</v>
      </c>
      <c r="B202">
        <v>66292.399999999994</v>
      </c>
      <c r="C202" t="s">
        <v>51</v>
      </c>
      <c r="D202" t="s">
        <v>52</v>
      </c>
      <c r="E202" t="s">
        <v>294</v>
      </c>
      <c r="F202" t="s">
        <v>54</v>
      </c>
      <c r="G202" t="s">
        <v>320</v>
      </c>
      <c r="H202">
        <v>18</v>
      </c>
      <c r="I202">
        <v>56180</v>
      </c>
      <c r="K202">
        <v>5056.2</v>
      </c>
      <c r="L202">
        <v>5056.2</v>
      </c>
      <c r="M202">
        <v>0</v>
      </c>
      <c r="N202" t="s">
        <v>2</v>
      </c>
      <c r="O202" t="s">
        <v>7</v>
      </c>
    </row>
    <row r="203" spans="1:15" x14ac:dyDescent="0.25">
      <c r="A203" t="s">
        <v>81</v>
      </c>
      <c r="B203">
        <v>66292.399999999994</v>
      </c>
      <c r="C203" t="s">
        <v>51</v>
      </c>
      <c r="D203" t="s">
        <v>52</v>
      </c>
      <c r="E203" t="s">
        <v>294</v>
      </c>
      <c r="F203" t="s">
        <v>54</v>
      </c>
      <c r="G203" t="s">
        <v>321</v>
      </c>
      <c r="H203">
        <v>18</v>
      </c>
      <c r="I203">
        <v>56180</v>
      </c>
      <c r="K203">
        <v>5056.2</v>
      </c>
      <c r="L203">
        <v>5056.2</v>
      </c>
      <c r="M203">
        <v>0</v>
      </c>
      <c r="N203" t="s">
        <v>2</v>
      </c>
      <c r="O203" t="s">
        <v>7</v>
      </c>
    </row>
    <row r="204" spans="1:15" x14ac:dyDescent="0.25">
      <c r="A204" t="s">
        <v>81</v>
      </c>
      <c r="B204">
        <v>142591.20000000001</v>
      </c>
      <c r="C204" t="s">
        <v>51</v>
      </c>
      <c r="D204" t="s">
        <v>52</v>
      </c>
      <c r="E204" t="s">
        <v>299</v>
      </c>
      <c r="F204" t="s">
        <v>54</v>
      </c>
      <c r="G204" t="s">
        <v>322</v>
      </c>
      <c r="H204">
        <v>18</v>
      </c>
      <c r="I204">
        <v>120840</v>
      </c>
      <c r="K204">
        <v>10875.6</v>
      </c>
      <c r="L204">
        <v>10875.6</v>
      </c>
      <c r="M204">
        <v>0</v>
      </c>
      <c r="N204" t="s">
        <v>2</v>
      </c>
      <c r="O204" t="s">
        <v>7</v>
      </c>
    </row>
    <row r="205" spans="1:15" x14ac:dyDescent="0.25">
      <c r="A205" t="s">
        <v>81</v>
      </c>
      <c r="B205">
        <v>71295.600000000006</v>
      </c>
      <c r="C205" t="s">
        <v>51</v>
      </c>
      <c r="D205" t="s">
        <v>52</v>
      </c>
      <c r="E205" t="s">
        <v>306</v>
      </c>
      <c r="F205" t="s">
        <v>54</v>
      </c>
      <c r="G205" t="s">
        <v>323</v>
      </c>
      <c r="H205">
        <v>18</v>
      </c>
      <c r="I205">
        <v>60420</v>
      </c>
      <c r="K205">
        <v>5437.8</v>
      </c>
      <c r="L205">
        <v>5437.8</v>
      </c>
      <c r="M205">
        <v>0</v>
      </c>
      <c r="N205" t="s">
        <v>2</v>
      </c>
      <c r="O205" t="s">
        <v>7</v>
      </c>
    </row>
    <row r="206" spans="1:15" x14ac:dyDescent="0.25">
      <c r="A206" t="s">
        <v>81</v>
      </c>
      <c r="B206">
        <v>142591.20000000001</v>
      </c>
      <c r="C206" t="s">
        <v>51</v>
      </c>
      <c r="D206" t="s">
        <v>52</v>
      </c>
      <c r="E206" t="s">
        <v>324</v>
      </c>
      <c r="F206" t="s">
        <v>54</v>
      </c>
      <c r="G206" t="s">
        <v>325</v>
      </c>
      <c r="H206">
        <v>18</v>
      </c>
      <c r="I206">
        <v>120840</v>
      </c>
      <c r="K206">
        <v>10875.6</v>
      </c>
      <c r="L206">
        <v>10875.6</v>
      </c>
      <c r="M206">
        <v>0</v>
      </c>
      <c r="N206" t="s">
        <v>2</v>
      </c>
      <c r="O206" t="s">
        <v>7</v>
      </c>
    </row>
    <row r="207" spans="1:15" x14ac:dyDescent="0.25">
      <c r="A207" t="s">
        <v>81</v>
      </c>
      <c r="B207">
        <v>66292.399999999994</v>
      </c>
      <c r="C207" t="s">
        <v>51</v>
      </c>
      <c r="D207" t="s">
        <v>52</v>
      </c>
      <c r="E207" t="s">
        <v>326</v>
      </c>
      <c r="F207" t="s">
        <v>54</v>
      </c>
      <c r="G207" t="s">
        <v>327</v>
      </c>
      <c r="H207">
        <v>18</v>
      </c>
      <c r="I207">
        <v>56180</v>
      </c>
      <c r="K207">
        <v>5056.2</v>
      </c>
      <c r="L207">
        <v>5056.2</v>
      </c>
      <c r="M207">
        <v>0</v>
      </c>
      <c r="N207" t="s">
        <v>2</v>
      </c>
      <c r="O207" t="s">
        <v>7</v>
      </c>
    </row>
    <row r="208" spans="1:15" x14ac:dyDescent="0.25">
      <c r="A208" t="s">
        <v>81</v>
      </c>
      <c r="B208">
        <v>132584.79999999999</v>
      </c>
      <c r="C208" t="s">
        <v>51</v>
      </c>
      <c r="D208" t="s">
        <v>52</v>
      </c>
      <c r="E208" t="s">
        <v>324</v>
      </c>
      <c r="F208" t="s">
        <v>54</v>
      </c>
      <c r="G208" t="s">
        <v>328</v>
      </c>
      <c r="H208">
        <v>18</v>
      </c>
      <c r="I208">
        <v>112360</v>
      </c>
      <c r="K208">
        <v>10112.4</v>
      </c>
      <c r="L208">
        <v>10112.4</v>
      </c>
      <c r="M208">
        <v>0</v>
      </c>
      <c r="N208" t="s">
        <v>2</v>
      </c>
      <c r="O208" t="s">
        <v>7</v>
      </c>
    </row>
    <row r="209" spans="1:15" x14ac:dyDescent="0.25">
      <c r="A209" t="s">
        <v>81</v>
      </c>
      <c r="B209">
        <v>142591.20000000001</v>
      </c>
      <c r="C209" t="s">
        <v>51</v>
      </c>
      <c r="D209" t="s">
        <v>52</v>
      </c>
      <c r="E209" t="s">
        <v>304</v>
      </c>
      <c r="F209" t="s">
        <v>54</v>
      </c>
      <c r="G209" t="s">
        <v>329</v>
      </c>
      <c r="H209">
        <v>18</v>
      </c>
      <c r="I209">
        <v>120840</v>
      </c>
      <c r="K209">
        <v>10875.6</v>
      </c>
      <c r="L209">
        <v>10875.6</v>
      </c>
      <c r="M209">
        <v>0</v>
      </c>
      <c r="N209" t="s">
        <v>2</v>
      </c>
      <c r="O209" t="s">
        <v>7</v>
      </c>
    </row>
    <row r="210" spans="1:15" x14ac:dyDescent="0.25">
      <c r="A210" t="s">
        <v>81</v>
      </c>
      <c r="B210">
        <v>173530.8</v>
      </c>
      <c r="C210" t="s">
        <v>51</v>
      </c>
      <c r="D210" t="s">
        <v>52</v>
      </c>
      <c r="E210" t="s">
        <v>299</v>
      </c>
      <c r="F210" t="s">
        <v>54</v>
      </c>
      <c r="G210" t="s">
        <v>330</v>
      </c>
      <c r="H210">
        <v>18</v>
      </c>
      <c r="I210">
        <v>147060</v>
      </c>
      <c r="K210">
        <v>13235.4</v>
      </c>
      <c r="L210">
        <v>13235.4</v>
      </c>
      <c r="M210">
        <v>0</v>
      </c>
      <c r="N210" t="s">
        <v>2</v>
      </c>
      <c r="O210" t="s">
        <v>7</v>
      </c>
    </row>
    <row r="211" spans="1:15" x14ac:dyDescent="0.25">
      <c r="A211" t="s">
        <v>81</v>
      </c>
      <c r="B211">
        <v>174994</v>
      </c>
      <c r="C211" t="s">
        <v>51</v>
      </c>
      <c r="D211" t="s">
        <v>52</v>
      </c>
      <c r="E211" t="s">
        <v>299</v>
      </c>
      <c r="F211" t="s">
        <v>54</v>
      </c>
      <c r="G211" t="s">
        <v>331</v>
      </c>
      <c r="H211">
        <v>18</v>
      </c>
      <c r="I211">
        <v>148300</v>
      </c>
      <c r="K211">
        <v>13347</v>
      </c>
      <c r="L211">
        <v>13347</v>
      </c>
      <c r="M211">
        <v>0</v>
      </c>
      <c r="N211" t="s">
        <v>2</v>
      </c>
      <c r="O211" t="s">
        <v>7</v>
      </c>
    </row>
    <row r="212" spans="1:15" x14ac:dyDescent="0.25">
      <c r="A212" t="s">
        <v>81</v>
      </c>
      <c r="B212">
        <v>132584.79999999999</v>
      </c>
      <c r="C212" t="s">
        <v>51</v>
      </c>
      <c r="D212" t="s">
        <v>52</v>
      </c>
      <c r="E212" t="s">
        <v>299</v>
      </c>
      <c r="F212" t="s">
        <v>54</v>
      </c>
      <c r="G212" t="s">
        <v>332</v>
      </c>
      <c r="H212">
        <v>18</v>
      </c>
      <c r="I212">
        <v>112360</v>
      </c>
      <c r="K212">
        <v>10112.4</v>
      </c>
      <c r="L212">
        <v>10112.4</v>
      </c>
      <c r="M212">
        <v>0</v>
      </c>
      <c r="N212" t="s">
        <v>2</v>
      </c>
      <c r="O212" t="s">
        <v>7</v>
      </c>
    </row>
    <row r="213" spans="1:15" x14ac:dyDescent="0.25">
      <c r="A213" t="s">
        <v>81</v>
      </c>
      <c r="B213">
        <v>142591.20000000001</v>
      </c>
      <c r="C213" t="s">
        <v>51</v>
      </c>
      <c r="D213" t="s">
        <v>52</v>
      </c>
      <c r="E213" t="s">
        <v>310</v>
      </c>
      <c r="F213" t="s">
        <v>54</v>
      </c>
      <c r="G213" t="s">
        <v>333</v>
      </c>
      <c r="H213">
        <v>18</v>
      </c>
      <c r="I213">
        <v>120840</v>
      </c>
      <c r="K213">
        <v>10875.6</v>
      </c>
      <c r="L213">
        <v>10875.6</v>
      </c>
      <c r="M213">
        <v>0</v>
      </c>
      <c r="N213" t="s">
        <v>2</v>
      </c>
      <c r="O213" t="s">
        <v>7</v>
      </c>
    </row>
    <row r="214" spans="1:15" x14ac:dyDescent="0.25">
      <c r="A214" t="s">
        <v>81</v>
      </c>
      <c r="B214">
        <v>173530.8</v>
      </c>
      <c r="C214" t="s">
        <v>51</v>
      </c>
      <c r="D214" t="s">
        <v>52</v>
      </c>
      <c r="E214" t="s">
        <v>334</v>
      </c>
      <c r="F214" t="s">
        <v>54</v>
      </c>
      <c r="G214" t="s">
        <v>335</v>
      </c>
      <c r="H214">
        <v>18</v>
      </c>
      <c r="I214">
        <v>147060</v>
      </c>
      <c r="K214">
        <v>13235.4</v>
      </c>
      <c r="L214">
        <v>13235.4</v>
      </c>
      <c r="M214">
        <v>0</v>
      </c>
      <c r="N214" t="s">
        <v>2</v>
      </c>
      <c r="O214" t="s">
        <v>7</v>
      </c>
    </row>
    <row r="215" spans="1:15" x14ac:dyDescent="0.25">
      <c r="A215" t="s">
        <v>81</v>
      </c>
      <c r="B215">
        <v>87497</v>
      </c>
      <c r="C215" t="s">
        <v>51</v>
      </c>
      <c r="D215" t="s">
        <v>52</v>
      </c>
      <c r="E215" t="s">
        <v>336</v>
      </c>
      <c r="F215" t="s">
        <v>54</v>
      </c>
      <c r="G215" t="s">
        <v>337</v>
      </c>
      <c r="H215">
        <v>18</v>
      </c>
      <c r="I215">
        <v>74150</v>
      </c>
      <c r="K215">
        <v>6673.5</v>
      </c>
      <c r="L215">
        <v>6673.5</v>
      </c>
      <c r="M215">
        <v>0</v>
      </c>
      <c r="N215" t="s">
        <v>2</v>
      </c>
      <c r="O215" t="s">
        <v>7</v>
      </c>
    </row>
    <row r="216" spans="1:15" x14ac:dyDescent="0.25">
      <c r="A216" t="s">
        <v>81</v>
      </c>
      <c r="B216">
        <v>132584.79999999999</v>
      </c>
      <c r="C216" t="s">
        <v>51</v>
      </c>
      <c r="D216" t="s">
        <v>52</v>
      </c>
      <c r="E216" t="s">
        <v>338</v>
      </c>
      <c r="F216" t="s">
        <v>54</v>
      </c>
      <c r="G216" t="s">
        <v>339</v>
      </c>
      <c r="H216">
        <v>18</v>
      </c>
      <c r="I216">
        <v>112360</v>
      </c>
      <c r="K216">
        <v>10112.4</v>
      </c>
      <c r="L216">
        <v>10112.4</v>
      </c>
      <c r="M216">
        <v>0</v>
      </c>
      <c r="N216" t="s">
        <v>2</v>
      </c>
      <c r="O216" t="s">
        <v>7</v>
      </c>
    </row>
    <row r="217" spans="1:15" x14ac:dyDescent="0.25">
      <c r="A217" t="s">
        <v>81</v>
      </c>
      <c r="B217">
        <v>203880.4</v>
      </c>
      <c r="C217" t="s">
        <v>51</v>
      </c>
      <c r="D217" t="s">
        <v>52</v>
      </c>
      <c r="E217" t="s">
        <v>340</v>
      </c>
      <c r="F217" t="s">
        <v>54</v>
      </c>
      <c r="G217" t="s">
        <v>341</v>
      </c>
      <c r="H217">
        <v>18</v>
      </c>
      <c r="I217">
        <v>172780</v>
      </c>
      <c r="K217">
        <v>15550.2</v>
      </c>
      <c r="L217">
        <v>15550.2</v>
      </c>
      <c r="M217">
        <v>0</v>
      </c>
      <c r="N217" t="s">
        <v>2</v>
      </c>
      <c r="O217" t="s">
        <v>7</v>
      </c>
    </row>
    <row r="218" spans="1:15" x14ac:dyDescent="0.25">
      <c r="A218" t="s">
        <v>81</v>
      </c>
      <c r="B218">
        <v>142591.20000000001</v>
      </c>
      <c r="C218" t="s">
        <v>51</v>
      </c>
      <c r="D218" t="s">
        <v>52</v>
      </c>
      <c r="E218" t="s">
        <v>338</v>
      </c>
      <c r="F218" t="s">
        <v>54</v>
      </c>
      <c r="G218" t="s">
        <v>342</v>
      </c>
      <c r="H218">
        <v>18</v>
      </c>
      <c r="I218">
        <v>120840</v>
      </c>
      <c r="K218">
        <v>10875.6</v>
      </c>
      <c r="L218">
        <v>10875.6</v>
      </c>
      <c r="M218">
        <v>0</v>
      </c>
      <c r="N218" t="s">
        <v>2</v>
      </c>
      <c r="O218" t="s">
        <v>7</v>
      </c>
    </row>
    <row r="219" spans="1:15" x14ac:dyDescent="0.25">
      <c r="A219" t="s">
        <v>81</v>
      </c>
      <c r="B219">
        <v>86765.4</v>
      </c>
      <c r="C219" t="s">
        <v>51</v>
      </c>
      <c r="D219" t="s">
        <v>52</v>
      </c>
      <c r="E219" t="s">
        <v>287</v>
      </c>
      <c r="F219" t="s">
        <v>54</v>
      </c>
      <c r="G219" t="s">
        <v>343</v>
      </c>
      <c r="H219">
        <v>18</v>
      </c>
      <c r="I219">
        <v>73530</v>
      </c>
      <c r="K219">
        <v>6617.7</v>
      </c>
      <c r="L219">
        <v>6617.7</v>
      </c>
      <c r="M219">
        <v>0</v>
      </c>
      <c r="N219" t="s">
        <v>2</v>
      </c>
      <c r="O219" t="s">
        <v>7</v>
      </c>
    </row>
    <row r="220" spans="1:15" x14ac:dyDescent="0.25">
      <c r="A220" t="s">
        <v>81</v>
      </c>
      <c r="B220">
        <v>173530.8</v>
      </c>
      <c r="C220" t="s">
        <v>51</v>
      </c>
      <c r="D220" t="s">
        <v>52</v>
      </c>
      <c r="E220" t="s">
        <v>289</v>
      </c>
      <c r="F220" t="s">
        <v>54</v>
      </c>
      <c r="G220" t="s">
        <v>344</v>
      </c>
      <c r="H220">
        <v>18</v>
      </c>
      <c r="I220">
        <v>147060</v>
      </c>
      <c r="K220">
        <v>13235.4</v>
      </c>
      <c r="L220">
        <v>13235.4</v>
      </c>
      <c r="M220">
        <v>0</v>
      </c>
      <c r="N220" t="s">
        <v>2</v>
      </c>
      <c r="O220" t="s">
        <v>7</v>
      </c>
    </row>
    <row r="221" spans="1:15" x14ac:dyDescent="0.25">
      <c r="A221" t="s">
        <v>81</v>
      </c>
      <c r="B221">
        <v>173530.8</v>
      </c>
      <c r="C221" t="s">
        <v>51</v>
      </c>
      <c r="D221" t="s">
        <v>52</v>
      </c>
      <c r="E221" t="s">
        <v>345</v>
      </c>
      <c r="F221" t="s">
        <v>54</v>
      </c>
      <c r="G221" t="s">
        <v>346</v>
      </c>
      <c r="H221">
        <v>18</v>
      </c>
      <c r="I221">
        <v>147060</v>
      </c>
      <c r="K221">
        <v>13235.4</v>
      </c>
      <c r="L221">
        <v>13235.4</v>
      </c>
      <c r="M221">
        <v>0</v>
      </c>
      <c r="N221" t="s">
        <v>2</v>
      </c>
      <c r="O221" t="s">
        <v>7</v>
      </c>
    </row>
    <row r="222" spans="1:15" x14ac:dyDescent="0.25">
      <c r="A222" t="s">
        <v>81</v>
      </c>
      <c r="B222">
        <v>43748.5</v>
      </c>
      <c r="C222" t="s">
        <v>51</v>
      </c>
      <c r="D222" t="s">
        <v>52</v>
      </c>
      <c r="E222" t="s">
        <v>304</v>
      </c>
      <c r="F222" t="s">
        <v>54</v>
      </c>
      <c r="G222" t="s">
        <v>347</v>
      </c>
      <c r="H222">
        <v>18</v>
      </c>
      <c r="I222">
        <v>37075</v>
      </c>
      <c r="K222">
        <v>3336.75</v>
      </c>
      <c r="L222">
        <v>3336.75</v>
      </c>
      <c r="M222">
        <v>0</v>
      </c>
      <c r="N222" t="s">
        <v>2</v>
      </c>
      <c r="O222" t="s">
        <v>7</v>
      </c>
    </row>
    <row r="223" spans="1:15" x14ac:dyDescent="0.25">
      <c r="A223" t="s">
        <v>81</v>
      </c>
      <c r="B223">
        <v>66292.399999999994</v>
      </c>
      <c r="C223" t="s">
        <v>51</v>
      </c>
      <c r="D223" t="s">
        <v>52</v>
      </c>
      <c r="E223" t="s">
        <v>304</v>
      </c>
      <c r="F223" t="s">
        <v>54</v>
      </c>
      <c r="G223" t="s">
        <v>348</v>
      </c>
      <c r="H223">
        <v>18</v>
      </c>
      <c r="I223">
        <v>56180</v>
      </c>
      <c r="K223">
        <v>5056.2</v>
      </c>
      <c r="L223">
        <v>5056.2</v>
      </c>
      <c r="M223">
        <v>0</v>
      </c>
      <c r="N223" t="s">
        <v>2</v>
      </c>
      <c r="O223" t="s">
        <v>7</v>
      </c>
    </row>
    <row r="224" spans="1:15" x14ac:dyDescent="0.25">
      <c r="A224" t="s">
        <v>81</v>
      </c>
      <c r="B224">
        <v>71295.600000000006</v>
      </c>
      <c r="C224" t="s">
        <v>51</v>
      </c>
      <c r="D224" t="s">
        <v>52</v>
      </c>
      <c r="E224" t="s">
        <v>304</v>
      </c>
      <c r="F224" t="s">
        <v>54</v>
      </c>
      <c r="G224" t="s">
        <v>349</v>
      </c>
      <c r="H224">
        <v>18</v>
      </c>
      <c r="I224">
        <v>60420</v>
      </c>
      <c r="K224">
        <v>5437.8</v>
      </c>
      <c r="L224">
        <v>5437.8</v>
      </c>
      <c r="M224">
        <v>0</v>
      </c>
      <c r="N224" t="s">
        <v>2</v>
      </c>
      <c r="O224" t="s">
        <v>7</v>
      </c>
    </row>
    <row r="225" spans="1:15" x14ac:dyDescent="0.25">
      <c r="A225" t="s">
        <v>81</v>
      </c>
      <c r="B225">
        <v>71295.600000000006</v>
      </c>
      <c r="C225" t="s">
        <v>51</v>
      </c>
      <c r="D225" t="s">
        <v>52</v>
      </c>
      <c r="E225" t="s">
        <v>304</v>
      </c>
      <c r="F225" t="s">
        <v>54</v>
      </c>
      <c r="G225" t="s">
        <v>350</v>
      </c>
      <c r="H225">
        <v>18</v>
      </c>
      <c r="I225">
        <v>60420</v>
      </c>
      <c r="K225">
        <v>5437.8</v>
      </c>
      <c r="L225">
        <v>5437.8</v>
      </c>
      <c r="M225">
        <v>0</v>
      </c>
      <c r="N225" t="s">
        <v>2</v>
      </c>
      <c r="O225" t="s">
        <v>7</v>
      </c>
    </row>
    <row r="226" spans="1:15" x14ac:dyDescent="0.25">
      <c r="A226" t="s">
        <v>81</v>
      </c>
      <c r="B226">
        <v>142591.20000000001</v>
      </c>
      <c r="C226" t="s">
        <v>51</v>
      </c>
      <c r="D226" t="s">
        <v>52</v>
      </c>
      <c r="E226" t="s">
        <v>351</v>
      </c>
      <c r="F226" t="s">
        <v>54</v>
      </c>
      <c r="G226" t="s">
        <v>352</v>
      </c>
      <c r="H226">
        <v>18</v>
      </c>
      <c r="I226">
        <v>120840</v>
      </c>
      <c r="K226">
        <v>10875.6</v>
      </c>
      <c r="L226">
        <v>10875.6</v>
      </c>
      <c r="M226">
        <v>0</v>
      </c>
      <c r="N226" t="s">
        <v>2</v>
      </c>
      <c r="O226" t="s">
        <v>7</v>
      </c>
    </row>
    <row r="227" spans="1:15" x14ac:dyDescent="0.25">
      <c r="A227" t="s">
        <v>81</v>
      </c>
      <c r="B227">
        <v>86765.4</v>
      </c>
      <c r="C227" t="s">
        <v>51</v>
      </c>
      <c r="D227" t="s">
        <v>52</v>
      </c>
      <c r="E227" t="s">
        <v>351</v>
      </c>
      <c r="F227" t="s">
        <v>54</v>
      </c>
      <c r="G227" t="s">
        <v>353</v>
      </c>
      <c r="H227">
        <v>18</v>
      </c>
      <c r="I227">
        <v>73530</v>
      </c>
      <c r="K227">
        <v>6617.7</v>
      </c>
      <c r="L227">
        <v>6617.7</v>
      </c>
      <c r="M227">
        <v>0</v>
      </c>
      <c r="N227" t="s">
        <v>2</v>
      </c>
      <c r="O227" t="s">
        <v>7</v>
      </c>
    </row>
    <row r="228" spans="1:15" x14ac:dyDescent="0.25">
      <c r="A228" t="s">
        <v>81</v>
      </c>
      <c r="B228">
        <v>173530.8</v>
      </c>
      <c r="C228" t="s">
        <v>51</v>
      </c>
      <c r="D228" t="s">
        <v>52</v>
      </c>
      <c r="E228" t="s">
        <v>336</v>
      </c>
      <c r="F228" t="s">
        <v>54</v>
      </c>
      <c r="G228" t="s">
        <v>354</v>
      </c>
      <c r="H228">
        <v>18</v>
      </c>
      <c r="I228">
        <v>147060</v>
      </c>
      <c r="K228">
        <v>13235.4</v>
      </c>
      <c r="L228">
        <v>13235.4</v>
      </c>
      <c r="M228">
        <v>0</v>
      </c>
      <c r="N228" t="s">
        <v>2</v>
      </c>
      <c r="O228" t="s">
        <v>7</v>
      </c>
    </row>
    <row r="229" spans="1:15" x14ac:dyDescent="0.25">
      <c r="A229" t="s">
        <v>81</v>
      </c>
      <c r="B229">
        <v>86765.4</v>
      </c>
      <c r="C229" t="s">
        <v>51</v>
      </c>
      <c r="D229" t="s">
        <v>52</v>
      </c>
      <c r="E229" t="s">
        <v>326</v>
      </c>
      <c r="F229" t="s">
        <v>54</v>
      </c>
      <c r="G229" t="s">
        <v>355</v>
      </c>
      <c r="H229">
        <v>18</v>
      </c>
      <c r="I229">
        <v>73530</v>
      </c>
      <c r="K229">
        <v>6617.7</v>
      </c>
      <c r="L229">
        <v>6617.7</v>
      </c>
      <c r="M229">
        <v>0</v>
      </c>
      <c r="N229" t="s">
        <v>2</v>
      </c>
      <c r="O229" t="s">
        <v>7</v>
      </c>
    </row>
    <row r="230" spans="1:15" x14ac:dyDescent="0.25">
      <c r="A230" t="s">
        <v>81</v>
      </c>
      <c r="B230">
        <v>71295.600000000006</v>
      </c>
      <c r="C230" t="s">
        <v>51</v>
      </c>
      <c r="D230" t="s">
        <v>52</v>
      </c>
      <c r="E230" t="s">
        <v>356</v>
      </c>
      <c r="F230" t="s">
        <v>54</v>
      </c>
      <c r="G230" t="s">
        <v>357</v>
      </c>
      <c r="H230">
        <v>18</v>
      </c>
      <c r="I230">
        <v>60420</v>
      </c>
      <c r="K230">
        <v>5437.8</v>
      </c>
      <c r="L230">
        <v>5437.8</v>
      </c>
      <c r="M230">
        <v>0</v>
      </c>
      <c r="N230" t="s">
        <v>2</v>
      </c>
      <c r="O230" t="s">
        <v>7</v>
      </c>
    </row>
    <row r="231" spans="1:15" x14ac:dyDescent="0.25">
      <c r="A231" t="s">
        <v>81</v>
      </c>
      <c r="B231">
        <v>35647.800000000003</v>
      </c>
      <c r="C231" t="s">
        <v>51</v>
      </c>
      <c r="D231" t="s">
        <v>52</v>
      </c>
      <c r="E231" t="s">
        <v>304</v>
      </c>
      <c r="F231" t="s">
        <v>54</v>
      </c>
      <c r="G231" t="s">
        <v>358</v>
      </c>
      <c r="H231">
        <v>18</v>
      </c>
      <c r="I231">
        <v>30210</v>
      </c>
      <c r="K231">
        <v>2718.9</v>
      </c>
      <c r="L231">
        <v>2718.9</v>
      </c>
      <c r="M231">
        <v>0</v>
      </c>
      <c r="N231" t="s">
        <v>2</v>
      </c>
      <c r="O231" t="s">
        <v>7</v>
      </c>
    </row>
    <row r="232" spans="1:15" x14ac:dyDescent="0.25">
      <c r="A232" t="s">
        <v>81</v>
      </c>
      <c r="B232">
        <v>87497</v>
      </c>
      <c r="C232" t="s">
        <v>51</v>
      </c>
      <c r="D232" t="s">
        <v>52</v>
      </c>
      <c r="E232" t="s">
        <v>356</v>
      </c>
      <c r="F232" t="s">
        <v>54</v>
      </c>
      <c r="G232" t="s">
        <v>359</v>
      </c>
      <c r="H232">
        <v>18</v>
      </c>
      <c r="I232">
        <v>74150</v>
      </c>
      <c r="K232">
        <v>6673.5</v>
      </c>
      <c r="L232">
        <v>6673.5</v>
      </c>
      <c r="M232">
        <v>0</v>
      </c>
      <c r="N232" t="s">
        <v>2</v>
      </c>
      <c r="O232" t="s">
        <v>7</v>
      </c>
    </row>
    <row r="233" spans="1:15" x14ac:dyDescent="0.25">
      <c r="A233" t="s">
        <v>81</v>
      </c>
      <c r="B233">
        <v>66292.399999999994</v>
      </c>
      <c r="C233" t="s">
        <v>51</v>
      </c>
      <c r="D233" t="s">
        <v>52</v>
      </c>
      <c r="E233" t="s">
        <v>304</v>
      </c>
      <c r="F233" t="s">
        <v>54</v>
      </c>
      <c r="G233" t="s">
        <v>360</v>
      </c>
      <c r="H233">
        <v>18</v>
      </c>
      <c r="I233">
        <v>56180</v>
      </c>
      <c r="K233">
        <v>5056.2</v>
      </c>
      <c r="L233">
        <v>5056.2</v>
      </c>
      <c r="M233">
        <v>0</v>
      </c>
      <c r="N233" t="s">
        <v>2</v>
      </c>
      <c r="O233" t="s">
        <v>7</v>
      </c>
    </row>
    <row r="234" spans="1:15" x14ac:dyDescent="0.25">
      <c r="A234" t="s">
        <v>81</v>
      </c>
      <c r="B234">
        <v>86765.4</v>
      </c>
      <c r="C234" t="s">
        <v>51</v>
      </c>
      <c r="D234" t="s">
        <v>52</v>
      </c>
      <c r="E234" t="s">
        <v>351</v>
      </c>
      <c r="F234" t="s">
        <v>54</v>
      </c>
      <c r="G234" t="s">
        <v>361</v>
      </c>
      <c r="H234">
        <v>18</v>
      </c>
      <c r="I234">
        <v>73530</v>
      </c>
      <c r="K234">
        <v>6617.7</v>
      </c>
      <c r="L234">
        <v>6617.7</v>
      </c>
      <c r="M234">
        <v>0</v>
      </c>
      <c r="N234" t="s">
        <v>2</v>
      </c>
      <c r="O234" t="s">
        <v>7</v>
      </c>
    </row>
    <row r="235" spans="1:15" x14ac:dyDescent="0.25">
      <c r="A235" t="s">
        <v>81</v>
      </c>
      <c r="B235">
        <v>87497</v>
      </c>
      <c r="C235" t="s">
        <v>51</v>
      </c>
      <c r="D235" t="s">
        <v>52</v>
      </c>
      <c r="E235" t="s">
        <v>291</v>
      </c>
      <c r="F235" t="s">
        <v>54</v>
      </c>
      <c r="G235" t="s">
        <v>362</v>
      </c>
      <c r="H235">
        <v>18</v>
      </c>
      <c r="I235">
        <v>74150</v>
      </c>
      <c r="K235">
        <v>6673.5</v>
      </c>
      <c r="L235">
        <v>6673.5</v>
      </c>
      <c r="M235">
        <v>0</v>
      </c>
      <c r="N235" t="s">
        <v>2</v>
      </c>
      <c r="O235" t="s">
        <v>7</v>
      </c>
    </row>
    <row r="236" spans="1:15" x14ac:dyDescent="0.25">
      <c r="A236" t="s">
        <v>81</v>
      </c>
      <c r="B236">
        <v>135086.39999999999</v>
      </c>
      <c r="C236" t="s">
        <v>51</v>
      </c>
      <c r="D236" t="s">
        <v>52</v>
      </c>
      <c r="E236" t="s">
        <v>363</v>
      </c>
      <c r="F236" t="s">
        <v>54</v>
      </c>
      <c r="G236" t="s">
        <v>364</v>
      </c>
      <c r="H236">
        <v>18</v>
      </c>
      <c r="I236">
        <v>114480</v>
      </c>
      <c r="K236">
        <v>10303.200000000001</v>
      </c>
      <c r="L236">
        <v>10303.200000000001</v>
      </c>
      <c r="M236">
        <v>0</v>
      </c>
      <c r="N236" t="s">
        <v>2</v>
      </c>
      <c r="O236" t="s">
        <v>7</v>
      </c>
    </row>
    <row r="237" spans="1:15" x14ac:dyDescent="0.25">
      <c r="A237" t="s">
        <v>81</v>
      </c>
      <c r="B237">
        <v>71295.600000000006</v>
      </c>
      <c r="C237" t="s">
        <v>51</v>
      </c>
      <c r="D237" t="s">
        <v>52</v>
      </c>
      <c r="E237" t="s">
        <v>291</v>
      </c>
      <c r="F237" t="s">
        <v>54</v>
      </c>
      <c r="G237" t="s">
        <v>365</v>
      </c>
      <c r="H237">
        <v>18</v>
      </c>
      <c r="I237">
        <v>60420</v>
      </c>
      <c r="K237">
        <v>5437.8</v>
      </c>
      <c r="L237">
        <v>5437.8</v>
      </c>
      <c r="M237">
        <v>0</v>
      </c>
      <c r="N237" t="s">
        <v>2</v>
      </c>
      <c r="O237" t="s">
        <v>7</v>
      </c>
    </row>
    <row r="238" spans="1:15" x14ac:dyDescent="0.25">
      <c r="A238" t="s">
        <v>81</v>
      </c>
      <c r="B238">
        <v>173530.8</v>
      </c>
      <c r="C238" t="s">
        <v>51</v>
      </c>
      <c r="D238" t="s">
        <v>52</v>
      </c>
      <c r="E238" t="s">
        <v>294</v>
      </c>
      <c r="F238" t="s">
        <v>54</v>
      </c>
      <c r="G238" t="s">
        <v>366</v>
      </c>
      <c r="H238">
        <v>18</v>
      </c>
      <c r="I238">
        <v>147060</v>
      </c>
      <c r="K238">
        <v>13235.4</v>
      </c>
      <c r="L238">
        <v>13235.4</v>
      </c>
      <c r="M238">
        <v>0</v>
      </c>
      <c r="N238" t="s">
        <v>2</v>
      </c>
      <c r="O238" t="s">
        <v>7</v>
      </c>
    </row>
    <row r="239" spans="1:15" x14ac:dyDescent="0.25">
      <c r="A239" t="s">
        <v>81</v>
      </c>
      <c r="B239">
        <v>87497</v>
      </c>
      <c r="C239" t="s">
        <v>51</v>
      </c>
      <c r="D239" t="s">
        <v>52</v>
      </c>
      <c r="E239" t="s">
        <v>363</v>
      </c>
      <c r="F239" t="s">
        <v>54</v>
      </c>
      <c r="G239" t="s">
        <v>367</v>
      </c>
      <c r="H239">
        <v>18</v>
      </c>
      <c r="I239">
        <v>74150</v>
      </c>
      <c r="K239">
        <v>6673.5</v>
      </c>
      <c r="L239">
        <v>6673.5</v>
      </c>
      <c r="M239">
        <v>0</v>
      </c>
      <c r="N239" t="s">
        <v>2</v>
      </c>
      <c r="O239" t="s">
        <v>7</v>
      </c>
    </row>
    <row r="240" spans="1:15" x14ac:dyDescent="0.25">
      <c r="A240" t="s">
        <v>81</v>
      </c>
      <c r="B240">
        <v>86765.4</v>
      </c>
      <c r="C240" t="s">
        <v>51</v>
      </c>
      <c r="D240" t="s">
        <v>52</v>
      </c>
      <c r="E240" t="s">
        <v>368</v>
      </c>
      <c r="F240" t="s">
        <v>54</v>
      </c>
      <c r="G240" t="s">
        <v>369</v>
      </c>
      <c r="H240">
        <v>18</v>
      </c>
      <c r="I240">
        <v>73530</v>
      </c>
      <c r="K240">
        <v>6617.7</v>
      </c>
      <c r="L240">
        <v>6617.7</v>
      </c>
      <c r="M240">
        <v>0</v>
      </c>
      <c r="N240" t="s">
        <v>2</v>
      </c>
      <c r="O240" t="s">
        <v>7</v>
      </c>
    </row>
    <row r="241" spans="1:15" x14ac:dyDescent="0.25">
      <c r="A241" t="s">
        <v>81</v>
      </c>
      <c r="B241">
        <v>132584.79999999999</v>
      </c>
      <c r="C241" t="s">
        <v>51</v>
      </c>
      <c r="D241" t="s">
        <v>52</v>
      </c>
      <c r="E241" t="s">
        <v>345</v>
      </c>
      <c r="F241" t="s">
        <v>54</v>
      </c>
      <c r="G241" t="s">
        <v>370</v>
      </c>
      <c r="H241">
        <v>18</v>
      </c>
      <c r="I241">
        <v>112360</v>
      </c>
      <c r="K241">
        <v>10112.4</v>
      </c>
      <c r="L241">
        <v>10112.4</v>
      </c>
      <c r="M241">
        <v>0</v>
      </c>
      <c r="N241" t="s">
        <v>2</v>
      </c>
      <c r="O241" t="s">
        <v>7</v>
      </c>
    </row>
    <row r="242" spans="1:15" x14ac:dyDescent="0.25">
      <c r="A242" t="s">
        <v>81</v>
      </c>
      <c r="B242">
        <v>86765.4</v>
      </c>
      <c r="C242" t="s">
        <v>51</v>
      </c>
      <c r="D242" t="s">
        <v>52</v>
      </c>
      <c r="E242" t="s">
        <v>368</v>
      </c>
      <c r="F242" t="s">
        <v>54</v>
      </c>
      <c r="G242" t="s">
        <v>371</v>
      </c>
      <c r="H242">
        <v>18</v>
      </c>
      <c r="I242">
        <v>73530</v>
      </c>
      <c r="K242">
        <v>6617.7</v>
      </c>
      <c r="L242">
        <v>6617.7</v>
      </c>
      <c r="M242">
        <v>0</v>
      </c>
      <c r="N242" t="s">
        <v>2</v>
      </c>
      <c r="O242" t="s">
        <v>7</v>
      </c>
    </row>
    <row r="243" spans="1:15" x14ac:dyDescent="0.25">
      <c r="A243" t="s">
        <v>81</v>
      </c>
      <c r="B243">
        <v>71295.600000000006</v>
      </c>
      <c r="C243" t="s">
        <v>51</v>
      </c>
      <c r="D243" t="s">
        <v>52</v>
      </c>
      <c r="E243" t="s">
        <v>345</v>
      </c>
      <c r="F243" t="s">
        <v>54</v>
      </c>
      <c r="G243" t="s">
        <v>372</v>
      </c>
      <c r="H243">
        <v>18</v>
      </c>
      <c r="I243">
        <v>60420</v>
      </c>
      <c r="K243">
        <v>5437.8</v>
      </c>
      <c r="L243">
        <v>5437.8</v>
      </c>
      <c r="M243">
        <v>0</v>
      </c>
      <c r="N243" t="s">
        <v>2</v>
      </c>
      <c r="O243" t="s">
        <v>7</v>
      </c>
    </row>
    <row r="244" spans="1:15" x14ac:dyDescent="0.25">
      <c r="A244" t="s">
        <v>81</v>
      </c>
      <c r="B244">
        <v>66292.399999999994</v>
      </c>
      <c r="C244" t="s">
        <v>51</v>
      </c>
      <c r="D244" t="s">
        <v>52</v>
      </c>
      <c r="E244" t="s">
        <v>368</v>
      </c>
      <c r="F244" t="s">
        <v>54</v>
      </c>
      <c r="G244" t="s">
        <v>373</v>
      </c>
      <c r="H244">
        <v>18</v>
      </c>
      <c r="I244">
        <v>56180</v>
      </c>
      <c r="K244">
        <v>5056.2</v>
      </c>
      <c r="L244">
        <v>5056.2</v>
      </c>
      <c r="M244">
        <v>0</v>
      </c>
      <c r="N244" t="s">
        <v>2</v>
      </c>
      <c r="O244" t="s">
        <v>7</v>
      </c>
    </row>
    <row r="245" spans="1:15" x14ac:dyDescent="0.25">
      <c r="A245" t="s">
        <v>81</v>
      </c>
      <c r="B245">
        <v>86765.4</v>
      </c>
      <c r="C245" t="s">
        <v>51</v>
      </c>
      <c r="D245" t="s">
        <v>52</v>
      </c>
      <c r="E245" t="s">
        <v>374</v>
      </c>
      <c r="F245" t="s">
        <v>54</v>
      </c>
      <c r="G245" t="s">
        <v>375</v>
      </c>
      <c r="H245">
        <v>18</v>
      </c>
      <c r="I245">
        <v>73530</v>
      </c>
      <c r="K245">
        <v>6617.7</v>
      </c>
      <c r="L245">
        <v>6617.7</v>
      </c>
      <c r="M245">
        <v>0</v>
      </c>
      <c r="N245" t="s">
        <v>2</v>
      </c>
      <c r="O245" t="s">
        <v>7</v>
      </c>
    </row>
    <row r="246" spans="1:15" x14ac:dyDescent="0.25">
      <c r="A246" t="s">
        <v>81</v>
      </c>
      <c r="B246">
        <v>142591.20000000001</v>
      </c>
      <c r="C246" t="s">
        <v>51</v>
      </c>
      <c r="D246" t="s">
        <v>52</v>
      </c>
      <c r="E246" t="s">
        <v>368</v>
      </c>
      <c r="F246" t="s">
        <v>54</v>
      </c>
      <c r="G246" t="s">
        <v>376</v>
      </c>
      <c r="H246">
        <v>18</v>
      </c>
      <c r="I246">
        <v>120840</v>
      </c>
      <c r="K246">
        <v>10875.6</v>
      </c>
      <c r="L246">
        <v>10875.6</v>
      </c>
      <c r="M246">
        <v>0</v>
      </c>
      <c r="N246" t="s">
        <v>2</v>
      </c>
      <c r="O246" t="s">
        <v>7</v>
      </c>
    </row>
    <row r="247" spans="1:15" x14ac:dyDescent="0.25">
      <c r="A247" t="s">
        <v>81</v>
      </c>
      <c r="B247">
        <v>206382</v>
      </c>
      <c r="C247" t="s">
        <v>51</v>
      </c>
      <c r="D247" t="s">
        <v>52</v>
      </c>
      <c r="E247" t="s">
        <v>363</v>
      </c>
      <c r="F247" t="s">
        <v>54</v>
      </c>
      <c r="G247" t="s">
        <v>377</v>
      </c>
      <c r="H247">
        <v>18</v>
      </c>
      <c r="I247">
        <v>174900</v>
      </c>
      <c r="K247">
        <v>15741</v>
      </c>
      <c r="L247">
        <v>15741</v>
      </c>
      <c r="M247">
        <v>0</v>
      </c>
      <c r="N247" t="s">
        <v>2</v>
      </c>
      <c r="O247" t="s">
        <v>7</v>
      </c>
    </row>
    <row r="248" spans="1:15" x14ac:dyDescent="0.25">
      <c r="A248" t="s">
        <v>81</v>
      </c>
      <c r="B248">
        <v>87497</v>
      </c>
      <c r="C248" t="s">
        <v>51</v>
      </c>
      <c r="D248" t="s">
        <v>52</v>
      </c>
      <c r="E248" t="s">
        <v>287</v>
      </c>
      <c r="F248" t="s">
        <v>54</v>
      </c>
      <c r="G248" t="s">
        <v>378</v>
      </c>
      <c r="H248">
        <v>18</v>
      </c>
      <c r="I248">
        <v>74150</v>
      </c>
      <c r="K248">
        <v>6673.5</v>
      </c>
      <c r="L248">
        <v>6673.5</v>
      </c>
      <c r="M248">
        <v>0</v>
      </c>
      <c r="N248" t="s">
        <v>2</v>
      </c>
      <c r="O248" t="s">
        <v>7</v>
      </c>
    </row>
    <row r="249" spans="1:15" x14ac:dyDescent="0.25">
      <c r="A249" t="s">
        <v>81</v>
      </c>
      <c r="B249">
        <v>137588</v>
      </c>
      <c r="C249" t="s">
        <v>51</v>
      </c>
      <c r="D249" t="s">
        <v>52</v>
      </c>
      <c r="E249" t="s">
        <v>287</v>
      </c>
      <c r="F249" t="s">
        <v>54</v>
      </c>
      <c r="G249" t="s">
        <v>379</v>
      </c>
      <c r="H249">
        <v>18</v>
      </c>
      <c r="I249">
        <v>116600</v>
      </c>
      <c r="K249">
        <v>10494</v>
      </c>
      <c r="L249">
        <v>10494</v>
      </c>
      <c r="M249">
        <v>0</v>
      </c>
      <c r="N249" t="s">
        <v>2</v>
      </c>
      <c r="O249" t="s">
        <v>7</v>
      </c>
    </row>
    <row r="250" spans="1:15" x14ac:dyDescent="0.25">
      <c r="A250" t="s">
        <v>81</v>
      </c>
      <c r="B250">
        <v>142591.20000000001</v>
      </c>
      <c r="C250" t="s">
        <v>51</v>
      </c>
      <c r="D250" t="s">
        <v>52</v>
      </c>
      <c r="E250" t="s">
        <v>345</v>
      </c>
      <c r="F250" t="s">
        <v>54</v>
      </c>
      <c r="G250" t="s">
        <v>380</v>
      </c>
      <c r="H250">
        <v>18</v>
      </c>
      <c r="I250">
        <v>120840</v>
      </c>
      <c r="K250">
        <v>10875.6</v>
      </c>
      <c r="L250">
        <v>10875.6</v>
      </c>
      <c r="M250">
        <v>0</v>
      </c>
      <c r="N250" t="s">
        <v>2</v>
      </c>
      <c r="O250" t="s">
        <v>7</v>
      </c>
    </row>
    <row r="251" spans="1:15" x14ac:dyDescent="0.25">
      <c r="A251" t="s">
        <v>81</v>
      </c>
      <c r="B251">
        <v>142591.20000000001</v>
      </c>
      <c r="C251" t="s">
        <v>51</v>
      </c>
      <c r="D251" t="s">
        <v>52</v>
      </c>
      <c r="E251" t="s">
        <v>381</v>
      </c>
      <c r="F251" t="s">
        <v>54</v>
      </c>
      <c r="G251" t="s">
        <v>382</v>
      </c>
      <c r="H251">
        <v>18</v>
      </c>
      <c r="I251">
        <v>120840</v>
      </c>
      <c r="K251">
        <v>10875.6</v>
      </c>
      <c r="L251">
        <v>10875.6</v>
      </c>
      <c r="M251">
        <v>0</v>
      </c>
      <c r="N251" t="s">
        <v>2</v>
      </c>
      <c r="O251" t="s">
        <v>7</v>
      </c>
    </row>
    <row r="252" spans="1:15" x14ac:dyDescent="0.25">
      <c r="A252" t="s">
        <v>81</v>
      </c>
      <c r="B252">
        <v>43748.5</v>
      </c>
      <c r="C252" t="s">
        <v>51</v>
      </c>
      <c r="D252" t="s">
        <v>52</v>
      </c>
      <c r="E252" t="s">
        <v>289</v>
      </c>
      <c r="F252" t="s">
        <v>54</v>
      </c>
      <c r="G252" t="s">
        <v>383</v>
      </c>
      <c r="H252">
        <v>18</v>
      </c>
      <c r="I252">
        <v>37075</v>
      </c>
      <c r="K252">
        <v>3336.75</v>
      </c>
      <c r="L252">
        <v>3336.75</v>
      </c>
      <c r="M252">
        <v>0</v>
      </c>
      <c r="N252" t="s">
        <v>2</v>
      </c>
      <c r="O252" t="s">
        <v>7</v>
      </c>
    </row>
    <row r="253" spans="1:15" x14ac:dyDescent="0.25">
      <c r="A253" t="s">
        <v>81</v>
      </c>
      <c r="B253">
        <v>173530.8</v>
      </c>
      <c r="C253" t="s">
        <v>51</v>
      </c>
      <c r="D253" t="s">
        <v>52</v>
      </c>
      <c r="E253" t="s">
        <v>345</v>
      </c>
      <c r="F253" t="s">
        <v>54</v>
      </c>
      <c r="G253" t="s">
        <v>384</v>
      </c>
      <c r="H253">
        <v>18</v>
      </c>
      <c r="I253">
        <v>147060</v>
      </c>
      <c r="K253">
        <v>13235.4</v>
      </c>
      <c r="L253">
        <v>13235.4</v>
      </c>
      <c r="M253">
        <v>0</v>
      </c>
      <c r="N253" t="s">
        <v>2</v>
      </c>
      <c r="O253" t="s">
        <v>7</v>
      </c>
    </row>
    <row r="254" spans="1:15" x14ac:dyDescent="0.25">
      <c r="A254" t="s">
        <v>81</v>
      </c>
      <c r="B254">
        <v>142591.20000000001</v>
      </c>
      <c r="C254" t="s">
        <v>51</v>
      </c>
      <c r="D254" t="s">
        <v>52</v>
      </c>
      <c r="E254" t="s">
        <v>289</v>
      </c>
      <c r="F254" t="s">
        <v>54</v>
      </c>
      <c r="G254" t="s">
        <v>385</v>
      </c>
      <c r="H254">
        <v>18</v>
      </c>
      <c r="I254">
        <v>120840</v>
      </c>
      <c r="K254">
        <v>10875.6</v>
      </c>
      <c r="L254">
        <v>10875.6</v>
      </c>
      <c r="M254">
        <v>0</v>
      </c>
      <c r="N254" t="s">
        <v>2</v>
      </c>
      <c r="O254" t="s">
        <v>7</v>
      </c>
    </row>
    <row r="255" spans="1:15" x14ac:dyDescent="0.25">
      <c r="A255" t="s">
        <v>81</v>
      </c>
      <c r="B255">
        <v>87497</v>
      </c>
      <c r="C255" t="s">
        <v>51</v>
      </c>
      <c r="D255" t="s">
        <v>52</v>
      </c>
      <c r="E255" t="s">
        <v>345</v>
      </c>
      <c r="F255" t="s">
        <v>54</v>
      </c>
      <c r="G255" t="s">
        <v>386</v>
      </c>
      <c r="H255">
        <v>18</v>
      </c>
      <c r="I255">
        <v>74150</v>
      </c>
      <c r="K255">
        <v>6673.5</v>
      </c>
      <c r="L255">
        <v>6673.5</v>
      </c>
      <c r="M255">
        <v>0</v>
      </c>
      <c r="N255" t="s">
        <v>2</v>
      </c>
      <c r="O255" t="s">
        <v>7</v>
      </c>
    </row>
    <row r="256" spans="1:15" x14ac:dyDescent="0.25">
      <c r="A256" t="s">
        <v>81</v>
      </c>
      <c r="B256">
        <v>66292.399999999994</v>
      </c>
      <c r="C256" t="s">
        <v>51</v>
      </c>
      <c r="D256" t="s">
        <v>52</v>
      </c>
      <c r="E256" t="s">
        <v>289</v>
      </c>
      <c r="F256" t="s">
        <v>54</v>
      </c>
      <c r="G256" t="s">
        <v>387</v>
      </c>
      <c r="H256">
        <v>18</v>
      </c>
      <c r="I256">
        <v>56180</v>
      </c>
      <c r="K256">
        <v>5056.2</v>
      </c>
      <c r="L256">
        <v>5056.2</v>
      </c>
      <c r="M256">
        <v>0</v>
      </c>
      <c r="N256" t="s">
        <v>2</v>
      </c>
      <c r="O256" t="s">
        <v>7</v>
      </c>
    </row>
    <row r="257" spans="1:15" x14ac:dyDescent="0.25">
      <c r="A257" t="s">
        <v>285</v>
      </c>
      <c r="B257">
        <v>519200</v>
      </c>
      <c r="C257" t="s">
        <v>51</v>
      </c>
      <c r="D257" t="s">
        <v>148</v>
      </c>
      <c r="E257" t="s">
        <v>308</v>
      </c>
      <c r="F257" t="s">
        <v>54</v>
      </c>
      <c r="G257" t="s">
        <v>388</v>
      </c>
      <c r="H257">
        <v>18</v>
      </c>
      <c r="I257">
        <v>440000</v>
      </c>
      <c r="J257">
        <v>79200</v>
      </c>
      <c r="M257">
        <v>0</v>
      </c>
      <c r="N257" t="s">
        <v>2</v>
      </c>
      <c r="O257" t="s">
        <v>7</v>
      </c>
    </row>
    <row r="258" spans="1:15" x14ac:dyDescent="0.25">
      <c r="A258" t="s">
        <v>285</v>
      </c>
      <c r="B258">
        <v>415360</v>
      </c>
      <c r="C258" t="s">
        <v>51</v>
      </c>
      <c r="D258" t="s">
        <v>148</v>
      </c>
      <c r="E258" t="s">
        <v>338</v>
      </c>
      <c r="F258" t="s">
        <v>54</v>
      </c>
      <c r="G258" t="s">
        <v>389</v>
      </c>
      <c r="H258">
        <v>18</v>
      </c>
      <c r="I258">
        <v>352000</v>
      </c>
      <c r="J258">
        <v>63360</v>
      </c>
      <c r="M258">
        <v>0</v>
      </c>
      <c r="N258" t="s">
        <v>2</v>
      </c>
      <c r="O258" t="s">
        <v>7</v>
      </c>
    </row>
    <row r="259" spans="1:15" x14ac:dyDescent="0.25">
      <c r="A259" t="s">
        <v>285</v>
      </c>
      <c r="B259">
        <v>519200</v>
      </c>
      <c r="C259" t="s">
        <v>51</v>
      </c>
      <c r="D259" t="s">
        <v>148</v>
      </c>
      <c r="E259" t="s">
        <v>326</v>
      </c>
      <c r="F259" t="s">
        <v>54</v>
      </c>
      <c r="G259" t="s">
        <v>390</v>
      </c>
      <c r="H259">
        <v>18</v>
      </c>
      <c r="I259">
        <v>440000</v>
      </c>
      <c r="J259">
        <v>79200</v>
      </c>
      <c r="M259">
        <v>0</v>
      </c>
      <c r="N259" t="s">
        <v>2</v>
      </c>
      <c r="O259" t="s">
        <v>7</v>
      </c>
    </row>
    <row r="260" spans="1:15" x14ac:dyDescent="0.25">
      <c r="A260" t="s">
        <v>285</v>
      </c>
      <c r="B260">
        <v>519200</v>
      </c>
      <c r="C260" t="s">
        <v>51</v>
      </c>
      <c r="D260" t="s">
        <v>148</v>
      </c>
      <c r="E260" t="s">
        <v>306</v>
      </c>
      <c r="F260" t="s">
        <v>54</v>
      </c>
      <c r="G260" t="s">
        <v>391</v>
      </c>
      <c r="H260">
        <v>18</v>
      </c>
      <c r="I260">
        <v>440000</v>
      </c>
      <c r="J260">
        <v>79200</v>
      </c>
      <c r="M260">
        <v>0</v>
      </c>
      <c r="N260" t="s">
        <v>2</v>
      </c>
      <c r="O260" t="s">
        <v>7</v>
      </c>
    </row>
    <row r="261" spans="1:15" x14ac:dyDescent="0.25">
      <c r="A261" t="s">
        <v>285</v>
      </c>
      <c r="B261">
        <v>415360</v>
      </c>
      <c r="C261" t="s">
        <v>51</v>
      </c>
      <c r="D261" t="s">
        <v>148</v>
      </c>
      <c r="E261" t="s">
        <v>363</v>
      </c>
      <c r="F261" t="s">
        <v>54</v>
      </c>
      <c r="G261" t="s">
        <v>392</v>
      </c>
      <c r="H261">
        <v>18</v>
      </c>
      <c r="I261">
        <v>352000</v>
      </c>
      <c r="J261">
        <v>63360</v>
      </c>
      <c r="M261">
        <v>0</v>
      </c>
      <c r="N261" t="s">
        <v>2</v>
      </c>
      <c r="O261" t="s">
        <v>7</v>
      </c>
    </row>
    <row r="262" spans="1:15" x14ac:dyDescent="0.25">
      <c r="A262" t="s">
        <v>285</v>
      </c>
      <c r="B262">
        <v>519200</v>
      </c>
      <c r="C262" t="s">
        <v>51</v>
      </c>
      <c r="D262" t="s">
        <v>148</v>
      </c>
      <c r="E262" t="s">
        <v>287</v>
      </c>
      <c r="F262" t="s">
        <v>54</v>
      </c>
      <c r="G262" t="s">
        <v>393</v>
      </c>
      <c r="H262">
        <v>18</v>
      </c>
      <c r="I262">
        <v>440000</v>
      </c>
      <c r="J262">
        <v>79200</v>
      </c>
      <c r="M262">
        <v>0</v>
      </c>
      <c r="N262" t="s">
        <v>2</v>
      </c>
      <c r="O262" t="s">
        <v>7</v>
      </c>
    </row>
    <row r="263" spans="1:15" x14ac:dyDescent="0.25">
      <c r="A263" t="s">
        <v>285</v>
      </c>
      <c r="B263">
        <v>519200</v>
      </c>
      <c r="C263" t="s">
        <v>51</v>
      </c>
      <c r="D263" t="s">
        <v>148</v>
      </c>
      <c r="E263" t="s">
        <v>291</v>
      </c>
      <c r="F263" t="s">
        <v>54</v>
      </c>
      <c r="G263" t="s">
        <v>394</v>
      </c>
      <c r="H263">
        <v>18</v>
      </c>
      <c r="I263">
        <v>440000</v>
      </c>
      <c r="J263">
        <v>79200</v>
      </c>
      <c r="M263">
        <v>0</v>
      </c>
      <c r="N263" t="s">
        <v>2</v>
      </c>
      <c r="O263" t="s">
        <v>7</v>
      </c>
    </row>
    <row r="264" spans="1:15" x14ac:dyDescent="0.25">
      <c r="A264" t="s">
        <v>285</v>
      </c>
      <c r="B264">
        <v>519200</v>
      </c>
      <c r="C264" t="s">
        <v>51</v>
      </c>
      <c r="D264" t="s">
        <v>148</v>
      </c>
      <c r="E264" t="s">
        <v>395</v>
      </c>
      <c r="F264" t="s">
        <v>54</v>
      </c>
      <c r="G264" t="s">
        <v>396</v>
      </c>
      <c r="H264">
        <v>18</v>
      </c>
      <c r="I264">
        <v>440000</v>
      </c>
      <c r="J264">
        <v>79200</v>
      </c>
      <c r="M264">
        <v>0</v>
      </c>
      <c r="N264" t="s">
        <v>2</v>
      </c>
      <c r="O264" t="s">
        <v>7</v>
      </c>
    </row>
    <row r="265" spans="1:15" x14ac:dyDescent="0.25">
      <c r="A265" t="s">
        <v>285</v>
      </c>
      <c r="B265">
        <v>519200</v>
      </c>
      <c r="C265" t="s">
        <v>51</v>
      </c>
      <c r="D265" t="s">
        <v>148</v>
      </c>
      <c r="E265" t="s">
        <v>299</v>
      </c>
      <c r="F265" t="s">
        <v>54</v>
      </c>
      <c r="G265" t="s">
        <v>397</v>
      </c>
      <c r="H265">
        <v>18</v>
      </c>
      <c r="I265">
        <v>440000</v>
      </c>
      <c r="J265">
        <v>79200</v>
      </c>
      <c r="M265">
        <v>0</v>
      </c>
      <c r="N265" t="s">
        <v>2</v>
      </c>
      <c r="O265" t="s">
        <v>7</v>
      </c>
    </row>
    <row r="266" spans="1:15" x14ac:dyDescent="0.25">
      <c r="A266" t="s">
        <v>50</v>
      </c>
      <c r="B266">
        <v>202594.2</v>
      </c>
      <c r="C266" t="s">
        <v>51</v>
      </c>
      <c r="D266" t="s">
        <v>52</v>
      </c>
      <c r="E266" t="s">
        <v>398</v>
      </c>
      <c r="F266" t="s">
        <v>54</v>
      </c>
      <c r="G266" t="s">
        <v>399</v>
      </c>
      <c r="H266">
        <v>18</v>
      </c>
      <c r="I266">
        <v>171690</v>
      </c>
      <c r="K266">
        <v>15452.1</v>
      </c>
      <c r="L266">
        <v>15452.1</v>
      </c>
      <c r="M266">
        <v>0</v>
      </c>
      <c r="N266" t="s">
        <v>2</v>
      </c>
      <c r="O266" t="s">
        <v>9</v>
      </c>
    </row>
    <row r="267" spans="1:15" x14ac:dyDescent="0.25">
      <c r="A267" t="s">
        <v>50</v>
      </c>
      <c r="B267">
        <v>194464</v>
      </c>
      <c r="C267" t="s">
        <v>51</v>
      </c>
      <c r="D267" t="s">
        <v>52</v>
      </c>
      <c r="E267" t="s">
        <v>398</v>
      </c>
      <c r="F267" t="s">
        <v>54</v>
      </c>
      <c r="G267" t="s">
        <v>400</v>
      </c>
      <c r="H267">
        <v>18</v>
      </c>
      <c r="I267">
        <v>164800</v>
      </c>
      <c r="K267">
        <v>14832</v>
      </c>
      <c r="L267">
        <v>14832</v>
      </c>
      <c r="M267">
        <v>0</v>
      </c>
      <c r="N267" t="s">
        <v>2</v>
      </c>
      <c r="O267" t="s">
        <v>9</v>
      </c>
    </row>
    <row r="268" spans="1:15" x14ac:dyDescent="0.25">
      <c r="A268" t="s">
        <v>50</v>
      </c>
      <c r="B268">
        <v>37771.800000000003</v>
      </c>
      <c r="C268" t="s">
        <v>51</v>
      </c>
      <c r="D268" t="s">
        <v>52</v>
      </c>
      <c r="E268" t="s">
        <v>401</v>
      </c>
      <c r="F268" t="s">
        <v>54</v>
      </c>
      <c r="G268" t="s">
        <v>402</v>
      </c>
      <c r="H268">
        <v>18</v>
      </c>
      <c r="I268">
        <v>32010</v>
      </c>
      <c r="K268">
        <v>2880.9</v>
      </c>
      <c r="L268">
        <v>2880.9</v>
      </c>
      <c r="M268">
        <v>0</v>
      </c>
      <c r="N268" t="s">
        <v>2</v>
      </c>
      <c r="O268" t="s">
        <v>9</v>
      </c>
    </row>
    <row r="269" spans="1:15" x14ac:dyDescent="0.25">
      <c r="A269" t="s">
        <v>50</v>
      </c>
      <c r="B269">
        <v>159890</v>
      </c>
      <c r="C269" t="s">
        <v>51</v>
      </c>
      <c r="D269" t="s">
        <v>52</v>
      </c>
      <c r="E269" t="s">
        <v>403</v>
      </c>
      <c r="F269" t="s">
        <v>54</v>
      </c>
      <c r="G269" t="s">
        <v>404</v>
      </c>
      <c r="H269">
        <v>18</v>
      </c>
      <c r="I269">
        <v>135500</v>
      </c>
      <c r="K269">
        <v>12195</v>
      </c>
      <c r="L269">
        <v>12195</v>
      </c>
      <c r="M269">
        <v>0</v>
      </c>
      <c r="N269" t="s">
        <v>2</v>
      </c>
      <c r="O269" t="s">
        <v>9</v>
      </c>
    </row>
    <row r="270" spans="1:15" x14ac:dyDescent="0.25">
      <c r="A270" t="s">
        <v>50</v>
      </c>
      <c r="B270">
        <v>64900</v>
      </c>
      <c r="C270" t="s">
        <v>51</v>
      </c>
      <c r="D270" t="s">
        <v>52</v>
      </c>
      <c r="E270" t="s">
        <v>403</v>
      </c>
      <c r="F270" t="s">
        <v>54</v>
      </c>
      <c r="G270" t="s">
        <v>405</v>
      </c>
      <c r="H270">
        <v>18</v>
      </c>
      <c r="I270">
        <v>55000</v>
      </c>
      <c r="K270">
        <v>4950</v>
      </c>
      <c r="L270">
        <v>4950</v>
      </c>
      <c r="M270">
        <v>0</v>
      </c>
      <c r="N270" t="s">
        <v>2</v>
      </c>
      <c r="O270" t="s">
        <v>9</v>
      </c>
    </row>
    <row r="271" spans="1:15" x14ac:dyDescent="0.25">
      <c r="A271" t="s">
        <v>50</v>
      </c>
      <c r="B271">
        <v>193638</v>
      </c>
      <c r="C271" t="s">
        <v>51</v>
      </c>
      <c r="D271" t="s">
        <v>52</v>
      </c>
      <c r="E271" t="s">
        <v>12</v>
      </c>
      <c r="F271" t="s">
        <v>54</v>
      </c>
      <c r="G271" t="s">
        <v>406</v>
      </c>
      <c r="H271">
        <v>18</v>
      </c>
      <c r="I271">
        <v>164100</v>
      </c>
      <c r="K271">
        <v>14769</v>
      </c>
      <c r="L271">
        <v>14769</v>
      </c>
      <c r="M271">
        <v>0</v>
      </c>
      <c r="N271" t="s">
        <v>2</v>
      </c>
      <c r="O271" t="s">
        <v>9</v>
      </c>
    </row>
    <row r="272" spans="1:15" x14ac:dyDescent="0.25">
      <c r="A272" t="s">
        <v>50</v>
      </c>
      <c r="B272">
        <v>206559</v>
      </c>
      <c r="C272" t="s">
        <v>51</v>
      </c>
      <c r="D272" t="s">
        <v>52</v>
      </c>
      <c r="E272" t="s">
        <v>12</v>
      </c>
      <c r="F272" t="s">
        <v>54</v>
      </c>
      <c r="G272" t="s">
        <v>407</v>
      </c>
      <c r="H272">
        <v>18</v>
      </c>
      <c r="I272">
        <v>175050</v>
      </c>
      <c r="K272">
        <v>15754.5</v>
      </c>
      <c r="L272">
        <v>15754.5</v>
      </c>
      <c r="M272">
        <v>0</v>
      </c>
      <c r="N272" t="s">
        <v>2</v>
      </c>
      <c r="O272" t="s">
        <v>9</v>
      </c>
    </row>
    <row r="273" spans="1:15" x14ac:dyDescent="0.25">
      <c r="A273" t="s">
        <v>72</v>
      </c>
      <c r="B273">
        <v>220282.4</v>
      </c>
      <c r="C273" t="s">
        <v>51</v>
      </c>
      <c r="D273" t="s">
        <v>52</v>
      </c>
      <c r="E273" t="s">
        <v>408</v>
      </c>
      <c r="F273" t="s">
        <v>54</v>
      </c>
      <c r="G273" t="s">
        <v>409</v>
      </c>
      <c r="H273">
        <v>18</v>
      </c>
      <c r="I273">
        <v>186680</v>
      </c>
      <c r="K273">
        <v>16801.2</v>
      </c>
      <c r="L273">
        <v>16801.2</v>
      </c>
      <c r="M273">
        <v>0</v>
      </c>
      <c r="N273" t="s">
        <v>2</v>
      </c>
      <c r="O273" t="s">
        <v>9</v>
      </c>
    </row>
    <row r="274" spans="1:15" x14ac:dyDescent="0.25">
      <c r="A274" t="s">
        <v>72</v>
      </c>
      <c r="B274">
        <v>220282.4</v>
      </c>
      <c r="C274" t="s">
        <v>51</v>
      </c>
      <c r="D274" t="s">
        <v>52</v>
      </c>
      <c r="E274" t="s">
        <v>408</v>
      </c>
      <c r="F274" t="s">
        <v>54</v>
      </c>
      <c r="G274" t="s">
        <v>410</v>
      </c>
      <c r="H274">
        <v>18</v>
      </c>
      <c r="I274">
        <v>186680</v>
      </c>
      <c r="K274">
        <v>16801.2</v>
      </c>
      <c r="L274">
        <v>16801.2</v>
      </c>
      <c r="M274">
        <v>0</v>
      </c>
      <c r="N274" t="s">
        <v>2</v>
      </c>
      <c r="O274" t="s">
        <v>9</v>
      </c>
    </row>
    <row r="275" spans="1:15" x14ac:dyDescent="0.25">
      <c r="A275" t="s">
        <v>411</v>
      </c>
      <c r="B275">
        <v>57879</v>
      </c>
      <c r="C275" t="s">
        <v>51</v>
      </c>
      <c r="D275" t="s">
        <v>52</v>
      </c>
      <c r="E275" t="s">
        <v>412</v>
      </c>
      <c r="F275" t="s">
        <v>54</v>
      </c>
      <c r="G275" t="s">
        <v>413</v>
      </c>
      <c r="H275">
        <v>18</v>
      </c>
      <c r="I275">
        <v>49050</v>
      </c>
      <c r="K275">
        <v>4414.5</v>
      </c>
      <c r="L275">
        <v>4414.5</v>
      </c>
      <c r="M275">
        <v>0</v>
      </c>
      <c r="N275" t="s">
        <v>2</v>
      </c>
      <c r="O275" t="s">
        <v>9</v>
      </c>
    </row>
    <row r="276" spans="1:15" x14ac:dyDescent="0.25">
      <c r="A276" t="s">
        <v>81</v>
      </c>
      <c r="B276">
        <v>101940.2</v>
      </c>
      <c r="C276" t="s">
        <v>51</v>
      </c>
      <c r="D276" t="s">
        <v>52</v>
      </c>
      <c r="E276" t="s">
        <v>414</v>
      </c>
      <c r="F276" t="s">
        <v>54</v>
      </c>
      <c r="G276" t="s">
        <v>415</v>
      </c>
      <c r="H276">
        <v>18</v>
      </c>
      <c r="I276">
        <v>86390</v>
      </c>
      <c r="K276">
        <v>7775.1</v>
      </c>
      <c r="L276">
        <v>7775.1</v>
      </c>
      <c r="M276">
        <v>0</v>
      </c>
      <c r="N276" t="s">
        <v>2</v>
      </c>
      <c r="O276" t="s">
        <v>9</v>
      </c>
    </row>
    <row r="277" spans="1:15" x14ac:dyDescent="0.25">
      <c r="A277" t="s">
        <v>81</v>
      </c>
      <c r="B277">
        <v>178239</v>
      </c>
      <c r="C277" t="s">
        <v>51</v>
      </c>
      <c r="D277" t="s">
        <v>52</v>
      </c>
      <c r="E277" t="s">
        <v>414</v>
      </c>
      <c r="F277" t="s">
        <v>54</v>
      </c>
      <c r="G277" t="s">
        <v>416</v>
      </c>
      <c r="H277">
        <v>18</v>
      </c>
      <c r="I277">
        <v>151050</v>
      </c>
      <c r="K277">
        <v>13594.5</v>
      </c>
      <c r="L277">
        <v>13594.5</v>
      </c>
      <c r="M277">
        <v>0</v>
      </c>
      <c r="N277" t="s">
        <v>2</v>
      </c>
      <c r="O277" t="s">
        <v>9</v>
      </c>
    </row>
    <row r="278" spans="1:15" x14ac:dyDescent="0.25">
      <c r="A278" t="s">
        <v>81</v>
      </c>
      <c r="B278">
        <v>142591.20000000001</v>
      </c>
      <c r="C278" t="s">
        <v>51</v>
      </c>
      <c r="D278" t="s">
        <v>52</v>
      </c>
      <c r="E278" t="s">
        <v>417</v>
      </c>
      <c r="F278" t="s">
        <v>54</v>
      </c>
      <c r="G278" t="s">
        <v>418</v>
      </c>
      <c r="H278">
        <v>18</v>
      </c>
      <c r="I278">
        <v>120840</v>
      </c>
      <c r="K278">
        <v>10875.6</v>
      </c>
      <c r="L278">
        <v>10875.6</v>
      </c>
      <c r="M278">
        <v>0</v>
      </c>
      <c r="N278" t="s">
        <v>2</v>
      </c>
      <c r="O278" t="s">
        <v>9</v>
      </c>
    </row>
    <row r="279" spans="1:15" x14ac:dyDescent="0.25">
      <c r="A279" t="s">
        <v>81</v>
      </c>
      <c r="B279">
        <v>66292.399999999994</v>
      </c>
      <c r="C279" t="s">
        <v>51</v>
      </c>
      <c r="D279" t="s">
        <v>52</v>
      </c>
      <c r="E279" t="s">
        <v>417</v>
      </c>
      <c r="F279" t="s">
        <v>54</v>
      </c>
      <c r="G279" t="s">
        <v>419</v>
      </c>
      <c r="H279">
        <v>18</v>
      </c>
      <c r="I279">
        <v>56180</v>
      </c>
      <c r="K279">
        <v>5056.2</v>
      </c>
      <c r="L279">
        <v>5056.2</v>
      </c>
      <c r="M279">
        <v>0</v>
      </c>
      <c r="N279" t="s">
        <v>2</v>
      </c>
      <c r="O279" t="s">
        <v>9</v>
      </c>
    </row>
    <row r="280" spans="1:15" x14ac:dyDescent="0.25">
      <c r="A280" t="s">
        <v>81</v>
      </c>
      <c r="B280">
        <v>71295.600000000006</v>
      </c>
      <c r="C280" t="s">
        <v>51</v>
      </c>
      <c r="D280" t="s">
        <v>52</v>
      </c>
      <c r="E280" t="s">
        <v>420</v>
      </c>
      <c r="F280" t="s">
        <v>54</v>
      </c>
      <c r="G280" t="s">
        <v>421</v>
      </c>
      <c r="H280">
        <v>18</v>
      </c>
      <c r="I280">
        <v>60420</v>
      </c>
      <c r="K280">
        <v>5437.8</v>
      </c>
      <c r="L280">
        <v>5437.8</v>
      </c>
      <c r="M280">
        <v>0</v>
      </c>
      <c r="N280" t="s">
        <v>2</v>
      </c>
      <c r="O280" t="s">
        <v>9</v>
      </c>
    </row>
    <row r="281" spans="1:15" x14ac:dyDescent="0.25">
      <c r="A281" t="s">
        <v>81</v>
      </c>
      <c r="B281">
        <v>66292.399999999994</v>
      </c>
      <c r="C281" t="s">
        <v>51</v>
      </c>
      <c r="D281" t="s">
        <v>52</v>
      </c>
      <c r="E281" t="s">
        <v>408</v>
      </c>
      <c r="F281" t="s">
        <v>54</v>
      </c>
      <c r="G281" t="s">
        <v>422</v>
      </c>
      <c r="H281">
        <v>18</v>
      </c>
      <c r="I281">
        <v>56180</v>
      </c>
      <c r="K281">
        <v>5056.2</v>
      </c>
      <c r="L281">
        <v>5056.2</v>
      </c>
      <c r="M281">
        <v>0</v>
      </c>
      <c r="N281" t="s">
        <v>2</v>
      </c>
      <c r="O281" t="s">
        <v>9</v>
      </c>
    </row>
    <row r="282" spans="1:15" x14ac:dyDescent="0.25">
      <c r="A282" t="s">
        <v>81</v>
      </c>
      <c r="B282">
        <v>137588</v>
      </c>
      <c r="C282" t="s">
        <v>51</v>
      </c>
      <c r="D282" t="s">
        <v>52</v>
      </c>
      <c r="E282" t="s">
        <v>408</v>
      </c>
      <c r="F282" t="s">
        <v>54</v>
      </c>
      <c r="G282" t="s">
        <v>423</v>
      </c>
      <c r="H282">
        <v>18</v>
      </c>
      <c r="I282">
        <v>116600</v>
      </c>
      <c r="K282">
        <v>10494</v>
      </c>
      <c r="L282">
        <v>10494</v>
      </c>
      <c r="M282">
        <v>0</v>
      </c>
      <c r="N282" t="s">
        <v>2</v>
      </c>
      <c r="O282" t="s">
        <v>9</v>
      </c>
    </row>
    <row r="283" spans="1:15" x14ac:dyDescent="0.25">
      <c r="A283" t="s">
        <v>81</v>
      </c>
      <c r="B283">
        <v>66292.399999999994</v>
      </c>
      <c r="C283" t="s">
        <v>51</v>
      </c>
      <c r="D283" t="s">
        <v>52</v>
      </c>
      <c r="E283" t="s">
        <v>414</v>
      </c>
      <c r="F283" t="s">
        <v>54</v>
      </c>
      <c r="G283" t="s">
        <v>424</v>
      </c>
      <c r="H283">
        <v>18</v>
      </c>
      <c r="I283">
        <v>56180</v>
      </c>
      <c r="K283">
        <v>5056.2</v>
      </c>
      <c r="L283">
        <v>5056.2</v>
      </c>
      <c r="M283">
        <v>0</v>
      </c>
      <c r="N283" t="s">
        <v>2</v>
      </c>
      <c r="O283" t="s">
        <v>9</v>
      </c>
    </row>
    <row r="284" spans="1:15" x14ac:dyDescent="0.25">
      <c r="A284" t="s">
        <v>81</v>
      </c>
      <c r="B284">
        <v>142591.20000000001</v>
      </c>
      <c r="C284" t="s">
        <v>51</v>
      </c>
      <c r="D284" t="s">
        <v>52</v>
      </c>
      <c r="E284" t="s">
        <v>425</v>
      </c>
      <c r="F284" t="s">
        <v>54</v>
      </c>
      <c r="G284" t="s">
        <v>426</v>
      </c>
      <c r="H284">
        <v>18</v>
      </c>
      <c r="I284">
        <v>120840</v>
      </c>
      <c r="K284">
        <v>10875.6</v>
      </c>
      <c r="L284">
        <v>10875.6</v>
      </c>
      <c r="M284">
        <v>0</v>
      </c>
      <c r="N284" t="s">
        <v>2</v>
      </c>
      <c r="O284" t="s">
        <v>9</v>
      </c>
    </row>
    <row r="285" spans="1:15" x14ac:dyDescent="0.25">
      <c r="A285" t="s">
        <v>81</v>
      </c>
      <c r="B285">
        <v>66292.399999999994</v>
      </c>
      <c r="C285" t="s">
        <v>51</v>
      </c>
      <c r="D285" t="s">
        <v>52</v>
      </c>
      <c r="E285" t="s">
        <v>398</v>
      </c>
      <c r="F285" t="s">
        <v>54</v>
      </c>
      <c r="G285" t="s">
        <v>427</v>
      </c>
      <c r="H285">
        <v>18</v>
      </c>
      <c r="I285">
        <v>56180</v>
      </c>
      <c r="K285">
        <v>5056.2</v>
      </c>
      <c r="L285">
        <v>5056.2</v>
      </c>
      <c r="M285">
        <v>0</v>
      </c>
      <c r="N285" t="s">
        <v>2</v>
      </c>
      <c r="O285" t="s">
        <v>9</v>
      </c>
    </row>
    <row r="286" spans="1:15" x14ac:dyDescent="0.25">
      <c r="A286" t="s">
        <v>81</v>
      </c>
      <c r="B286">
        <v>68794</v>
      </c>
      <c r="C286" t="s">
        <v>51</v>
      </c>
      <c r="D286" t="s">
        <v>52</v>
      </c>
      <c r="E286" t="s">
        <v>398</v>
      </c>
      <c r="F286" t="s">
        <v>54</v>
      </c>
      <c r="G286" t="s">
        <v>428</v>
      </c>
      <c r="H286">
        <v>18</v>
      </c>
      <c r="I286">
        <v>58300</v>
      </c>
      <c r="K286">
        <v>5247</v>
      </c>
      <c r="L286">
        <v>5247</v>
      </c>
      <c r="M286">
        <v>0</v>
      </c>
      <c r="N286" t="s">
        <v>2</v>
      </c>
      <c r="O286" t="s">
        <v>9</v>
      </c>
    </row>
    <row r="287" spans="1:15" x14ac:dyDescent="0.25">
      <c r="A287" t="s">
        <v>81</v>
      </c>
      <c r="B287">
        <v>137588</v>
      </c>
      <c r="C287" t="s">
        <v>51</v>
      </c>
      <c r="D287" t="s">
        <v>52</v>
      </c>
      <c r="E287" t="s">
        <v>429</v>
      </c>
      <c r="F287" t="s">
        <v>54</v>
      </c>
      <c r="G287" t="s">
        <v>430</v>
      </c>
      <c r="H287">
        <v>18</v>
      </c>
      <c r="I287">
        <v>116600</v>
      </c>
      <c r="K287">
        <v>10494</v>
      </c>
      <c r="L287">
        <v>10494</v>
      </c>
      <c r="M287">
        <v>0</v>
      </c>
      <c r="N287" t="s">
        <v>2</v>
      </c>
      <c r="O287" t="s">
        <v>9</v>
      </c>
    </row>
    <row r="288" spans="1:15" x14ac:dyDescent="0.25">
      <c r="A288" t="s">
        <v>81</v>
      </c>
      <c r="B288">
        <v>137588</v>
      </c>
      <c r="C288" t="s">
        <v>51</v>
      </c>
      <c r="D288" t="s">
        <v>52</v>
      </c>
      <c r="E288" t="s">
        <v>425</v>
      </c>
      <c r="F288" t="s">
        <v>54</v>
      </c>
      <c r="G288" t="s">
        <v>431</v>
      </c>
      <c r="H288">
        <v>18</v>
      </c>
      <c r="I288">
        <v>116600</v>
      </c>
      <c r="K288">
        <v>10494</v>
      </c>
      <c r="L288">
        <v>10494</v>
      </c>
      <c r="M288">
        <v>0</v>
      </c>
      <c r="N288" t="s">
        <v>2</v>
      </c>
      <c r="O288" t="s">
        <v>9</v>
      </c>
    </row>
    <row r="289" spans="1:15" x14ac:dyDescent="0.25">
      <c r="A289" t="s">
        <v>81</v>
      </c>
      <c r="B289">
        <v>174262.39999999999</v>
      </c>
      <c r="C289" t="s">
        <v>51</v>
      </c>
      <c r="D289" t="s">
        <v>52</v>
      </c>
      <c r="E289" t="s">
        <v>432</v>
      </c>
      <c r="F289" t="s">
        <v>54</v>
      </c>
      <c r="G289" t="s">
        <v>433</v>
      </c>
      <c r="H289">
        <v>18</v>
      </c>
      <c r="I289">
        <v>147680</v>
      </c>
      <c r="K289">
        <v>13291.2</v>
      </c>
      <c r="L289">
        <v>13291.2</v>
      </c>
      <c r="M289">
        <v>0</v>
      </c>
      <c r="N289" t="s">
        <v>2</v>
      </c>
      <c r="O289" t="s">
        <v>9</v>
      </c>
    </row>
    <row r="290" spans="1:15" x14ac:dyDescent="0.25">
      <c r="A290" t="s">
        <v>81</v>
      </c>
      <c r="B290">
        <v>137588</v>
      </c>
      <c r="C290" t="s">
        <v>51</v>
      </c>
      <c r="D290" t="s">
        <v>52</v>
      </c>
      <c r="E290" t="s">
        <v>434</v>
      </c>
      <c r="F290" t="s">
        <v>54</v>
      </c>
      <c r="G290" t="s">
        <v>435</v>
      </c>
      <c r="H290">
        <v>18</v>
      </c>
      <c r="I290">
        <v>116600</v>
      </c>
      <c r="K290">
        <v>10494</v>
      </c>
      <c r="L290">
        <v>10494</v>
      </c>
      <c r="M290">
        <v>0</v>
      </c>
      <c r="N290" t="s">
        <v>2</v>
      </c>
      <c r="O290" t="s">
        <v>9</v>
      </c>
    </row>
    <row r="291" spans="1:15" x14ac:dyDescent="0.25">
      <c r="A291" t="s">
        <v>81</v>
      </c>
      <c r="B291">
        <v>137588</v>
      </c>
      <c r="C291" t="s">
        <v>51</v>
      </c>
      <c r="D291" t="s">
        <v>52</v>
      </c>
      <c r="E291" t="s">
        <v>432</v>
      </c>
      <c r="F291" t="s">
        <v>54</v>
      </c>
      <c r="G291" t="s">
        <v>436</v>
      </c>
      <c r="H291">
        <v>18</v>
      </c>
      <c r="I291">
        <v>116600</v>
      </c>
      <c r="K291">
        <v>10494</v>
      </c>
      <c r="L291">
        <v>10494</v>
      </c>
      <c r="M291">
        <v>0</v>
      </c>
      <c r="N291" t="s">
        <v>2</v>
      </c>
      <c r="O291" t="s">
        <v>9</v>
      </c>
    </row>
    <row r="292" spans="1:15" x14ac:dyDescent="0.25">
      <c r="A292" t="s">
        <v>81</v>
      </c>
      <c r="B292">
        <v>173530.8</v>
      </c>
      <c r="C292" t="s">
        <v>51</v>
      </c>
      <c r="D292" t="s">
        <v>52</v>
      </c>
      <c r="E292" t="s">
        <v>434</v>
      </c>
      <c r="F292" t="s">
        <v>54</v>
      </c>
      <c r="G292" t="s">
        <v>437</v>
      </c>
      <c r="H292">
        <v>18</v>
      </c>
      <c r="I292">
        <v>147060</v>
      </c>
      <c r="K292">
        <v>13235.4</v>
      </c>
      <c r="L292">
        <v>13235.4</v>
      </c>
      <c r="M292">
        <v>0</v>
      </c>
      <c r="N292" t="s">
        <v>2</v>
      </c>
      <c r="O292" t="s">
        <v>9</v>
      </c>
    </row>
    <row r="293" spans="1:15" x14ac:dyDescent="0.25">
      <c r="A293" t="s">
        <v>81</v>
      </c>
      <c r="B293">
        <v>137588</v>
      </c>
      <c r="C293" t="s">
        <v>51</v>
      </c>
      <c r="D293" t="s">
        <v>52</v>
      </c>
      <c r="E293" t="s">
        <v>438</v>
      </c>
      <c r="F293" t="s">
        <v>54</v>
      </c>
      <c r="G293" t="s">
        <v>439</v>
      </c>
      <c r="H293">
        <v>18</v>
      </c>
      <c r="I293">
        <v>116600</v>
      </c>
      <c r="K293">
        <v>10494</v>
      </c>
      <c r="L293">
        <v>10494</v>
      </c>
      <c r="M293">
        <v>0</v>
      </c>
      <c r="N293" t="s">
        <v>2</v>
      </c>
      <c r="O293" t="s">
        <v>9</v>
      </c>
    </row>
    <row r="294" spans="1:15" x14ac:dyDescent="0.25">
      <c r="A294" t="s">
        <v>81</v>
      </c>
      <c r="B294">
        <v>173530.8</v>
      </c>
      <c r="C294" t="s">
        <v>51</v>
      </c>
      <c r="D294" t="s">
        <v>52</v>
      </c>
      <c r="E294" t="s">
        <v>12</v>
      </c>
      <c r="F294" t="s">
        <v>54</v>
      </c>
      <c r="G294" t="s">
        <v>440</v>
      </c>
      <c r="H294">
        <v>18</v>
      </c>
      <c r="I294">
        <v>147060</v>
      </c>
      <c r="K294">
        <v>13235.4</v>
      </c>
      <c r="L294">
        <v>13235.4</v>
      </c>
      <c r="M294">
        <v>0</v>
      </c>
      <c r="N294" t="s">
        <v>2</v>
      </c>
      <c r="O294" t="s">
        <v>9</v>
      </c>
    </row>
    <row r="295" spans="1:15" x14ac:dyDescent="0.25">
      <c r="A295" t="s">
        <v>81</v>
      </c>
      <c r="B295">
        <v>66292.399999999994</v>
      </c>
      <c r="C295" t="s">
        <v>51</v>
      </c>
      <c r="D295" t="s">
        <v>52</v>
      </c>
      <c r="E295" t="s">
        <v>441</v>
      </c>
      <c r="F295" t="s">
        <v>54</v>
      </c>
      <c r="G295" t="s">
        <v>442</v>
      </c>
      <c r="H295">
        <v>18</v>
      </c>
      <c r="I295">
        <v>56180</v>
      </c>
      <c r="K295">
        <v>5056.2</v>
      </c>
      <c r="L295">
        <v>5056.2</v>
      </c>
      <c r="M295">
        <v>0</v>
      </c>
      <c r="N295" t="s">
        <v>2</v>
      </c>
      <c r="O295" t="s">
        <v>9</v>
      </c>
    </row>
    <row r="296" spans="1:15" x14ac:dyDescent="0.25">
      <c r="A296" t="s">
        <v>81</v>
      </c>
      <c r="B296">
        <v>174262.39999999999</v>
      </c>
      <c r="C296" t="s">
        <v>51</v>
      </c>
      <c r="D296" t="s">
        <v>52</v>
      </c>
      <c r="E296" t="s">
        <v>443</v>
      </c>
      <c r="F296" t="s">
        <v>54</v>
      </c>
      <c r="G296" t="s">
        <v>444</v>
      </c>
      <c r="H296">
        <v>18</v>
      </c>
      <c r="I296">
        <v>147680</v>
      </c>
      <c r="K296">
        <v>13291.2</v>
      </c>
      <c r="L296">
        <v>13291.2</v>
      </c>
      <c r="M296">
        <v>0</v>
      </c>
      <c r="N296" t="s">
        <v>2</v>
      </c>
      <c r="O296" t="s">
        <v>9</v>
      </c>
    </row>
    <row r="297" spans="1:15" x14ac:dyDescent="0.25">
      <c r="A297" t="s">
        <v>81</v>
      </c>
      <c r="B297">
        <v>137588</v>
      </c>
      <c r="C297" t="s">
        <v>51</v>
      </c>
      <c r="D297" t="s">
        <v>52</v>
      </c>
      <c r="E297" t="s">
        <v>441</v>
      </c>
      <c r="F297" t="s">
        <v>54</v>
      </c>
      <c r="G297" t="s">
        <v>445</v>
      </c>
      <c r="H297">
        <v>18</v>
      </c>
      <c r="I297">
        <v>116600</v>
      </c>
      <c r="K297">
        <v>10494</v>
      </c>
      <c r="L297">
        <v>10494</v>
      </c>
      <c r="M297">
        <v>0</v>
      </c>
      <c r="N297" t="s">
        <v>2</v>
      </c>
      <c r="O297" t="s">
        <v>9</v>
      </c>
    </row>
    <row r="298" spans="1:15" x14ac:dyDescent="0.25">
      <c r="A298" t="s">
        <v>81</v>
      </c>
      <c r="B298">
        <v>66292.399999999994</v>
      </c>
      <c r="C298" t="s">
        <v>51</v>
      </c>
      <c r="D298" t="s">
        <v>52</v>
      </c>
      <c r="E298" t="s">
        <v>420</v>
      </c>
      <c r="F298" t="s">
        <v>54</v>
      </c>
      <c r="G298" t="s">
        <v>446</v>
      </c>
      <c r="H298">
        <v>18</v>
      </c>
      <c r="I298">
        <v>56180</v>
      </c>
      <c r="K298">
        <v>5056.2</v>
      </c>
      <c r="L298">
        <v>5056.2</v>
      </c>
      <c r="M298">
        <v>0</v>
      </c>
      <c r="N298" t="s">
        <v>2</v>
      </c>
      <c r="O298" t="s">
        <v>9</v>
      </c>
    </row>
    <row r="299" spans="1:15" x14ac:dyDescent="0.25">
      <c r="A299" t="s">
        <v>81</v>
      </c>
      <c r="B299">
        <v>137588</v>
      </c>
      <c r="C299" t="s">
        <v>51</v>
      </c>
      <c r="D299" t="s">
        <v>52</v>
      </c>
      <c r="E299" t="s">
        <v>447</v>
      </c>
      <c r="F299" t="s">
        <v>54</v>
      </c>
      <c r="G299" t="s">
        <v>448</v>
      </c>
      <c r="H299">
        <v>18</v>
      </c>
      <c r="I299">
        <v>116600</v>
      </c>
      <c r="K299">
        <v>10494</v>
      </c>
      <c r="L299">
        <v>10494</v>
      </c>
      <c r="M299">
        <v>0</v>
      </c>
      <c r="N299" t="s">
        <v>2</v>
      </c>
      <c r="O299" t="s">
        <v>9</v>
      </c>
    </row>
    <row r="300" spans="1:15" x14ac:dyDescent="0.25">
      <c r="A300" t="s">
        <v>81</v>
      </c>
      <c r="B300">
        <v>137588</v>
      </c>
      <c r="C300" t="s">
        <v>51</v>
      </c>
      <c r="D300" t="s">
        <v>52</v>
      </c>
      <c r="E300" t="s">
        <v>420</v>
      </c>
      <c r="F300" t="s">
        <v>54</v>
      </c>
      <c r="G300" t="s">
        <v>449</v>
      </c>
      <c r="H300">
        <v>18</v>
      </c>
      <c r="I300">
        <v>116600</v>
      </c>
      <c r="K300">
        <v>10494</v>
      </c>
      <c r="L300">
        <v>10494</v>
      </c>
      <c r="M300">
        <v>0</v>
      </c>
      <c r="N300" t="s">
        <v>2</v>
      </c>
      <c r="O300" t="s">
        <v>9</v>
      </c>
    </row>
    <row r="301" spans="1:15" x14ac:dyDescent="0.25">
      <c r="A301" t="s">
        <v>81</v>
      </c>
      <c r="B301">
        <v>137588</v>
      </c>
      <c r="C301" t="s">
        <v>51</v>
      </c>
      <c r="D301" t="s">
        <v>52</v>
      </c>
      <c r="E301" t="s">
        <v>450</v>
      </c>
      <c r="F301" t="s">
        <v>54</v>
      </c>
      <c r="G301" t="s">
        <v>451</v>
      </c>
      <c r="H301">
        <v>18</v>
      </c>
      <c r="I301">
        <v>116600</v>
      </c>
      <c r="K301">
        <v>10494</v>
      </c>
      <c r="L301">
        <v>10494</v>
      </c>
      <c r="M301">
        <v>0</v>
      </c>
      <c r="N301" t="s">
        <v>2</v>
      </c>
      <c r="O301" t="s">
        <v>9</v>
      </c>
    </row>
    <row r="302" spans="1:15" x14ac:dyDescent="0.25">
      <c r="A302" t="s">
        <v>81</v>
      </c>
      <c r="B302">
        <v>137588</v>
      </c>
      <c r="C302" t="s">
        <v>51</v>
      </c>
      <c r="D302" t="s">
        <v>52</v>
      </c>
      <c r="E302" t="s">
        <v>450</v>
      </c>
      <c r="F302" t="s">
        <v>54</v>
      </c>
      <c r="G302" t="s">
        <v>452</v>
      </c>
      <c r="H302">
        <v>18</v>
      </c>
      <c r="I302">
        <v>116600</v>
      </c>
      <c r="K302">
        <v>10494</v>
      </c>
      <c r="L302">
        <v>10494</v>
      </c>
      <c r="M302">
        <v>0</v>
      </c>
      <c r="N302" t="s">
        <v>2</v>
      </c>
      <c r="O302" t="s">
        <v>9</v>
      </c>
    </row>
    <row r="303" spans="1:15" x14ac:dyDescent="0.25">
      <c r="A303" t="s">
        <v>81</v>
      </c>
      <c r="B303">
        <v>140089.60000000001</v>
      </c>
      <c r="C303" t="s">
        <v>51</v>
      </c>
      <c r="D303" t="s">
        <v>52</v>
      </c>
      <c r="E303" t="s">
        <v>453</v>
      </c>
      <c r="F303" t="s">
        <v>54</v>
      </c>
      <c r="G303" t="s">
        <v>454</v>
      </c>
      <c r="H303">
        <v>18</v>
      </c>
      <c r="I303">
        <v>118720</v>
      </c>
      <c r="K303">
        <v>10684.8</v>
      </c>
      <c r="L303">
        <v>10684.8</v>
      </c>
      <c r="M303">
        <v>0</v>
      </c>
      <c r="N303" t="s">
        <v>2</v>
      </c>
      <c r="O303" t="s">
        <v>9</v>
      </c>
    </row>
    <row r="304" spans="1:15" x14ac:dyDescent="0.25">
      <c r="A304" t="s">
        <v>81</v>
      </c>
      <c r="B304">
        <v>66292.399999999994</v>
      </c>
      <c r="C304" t="s">
        <v>51</v>
      </c>
      <c r="D304" t="s">
        <v>52</v>
      </c>
      <c r="E304" t="s">
        <v>453</v>
      </c>
      <c r="F304" t="s">
        <v>54</v>
      </c>
      <c r="G304" t="s">
        <v>455</v>
      </c>
      <c r="H304">
        <v>18</v>
      </c>
      <c r="I304">
        <v>56180</v>
      </c>
      <c r="K304">
        <v>5056.2</v>
      </c>
      <c r="L304">
        <v>5056.2</v>
      </c>
      <c r="M304">
        <v>0</v>
      </c>
      <c r="N304" t="s">
        <v>2</v>
      </c>
      <c r="O304" t="s">
        <v>9</v>
      </c>
    </row>
    <row r="305" spans="1:15" x14ac:dyDescent="0.25">
      <c r="A305" t="s">
        <v>81</v>
      </c>
      <c r="B305">
        <v>174262.39999999999</v>
      </c>
      <c r="C305" t="s">
        <v>51</v>
      </c>
      <c r="D305" t="s">
        <v>52</v>
      </c>
      <c r="E305" t="s">
        <v>453</v>
      </c>
      <c r="F305" t="s">
        <v>54</v>
      </c>
      <c r="G305" t="s">
        <v>456</v>
      </c>
      <c r="H305">
        <v>18</v>
      </c>
      <c r="I305">
        <v>147680</v>
      </c>
      <c r="K305">
        <v>13291.2</v>
      </c>
      <c r="L305">
        <v>13291.2</v>
      </c>
      <c r="M305">
        <v>0</v>
      </c>
      <c r="N305" t="s">
        <v>2</v>
      </c>
      <c r="O305" t="s">
        <v>9</v>
      </c>
    </row>
    <row r="306" spans="1:15" x14ac:dyDescent="0.25">
      <c r="A306" t="s">
        <v>81</v>
      </c>
      <c r="B306">
        <v>66292.399999999994</v>
      </c>
      <c r="C306" t="s">
        <v>51</v>
      </c>
      <c r="D306" t="s">
        <v>52</v>
      </c>
      <c r="E306" t="s">
        <v>403</v>
      </c>
      <c r="F306" t="s">
        <v>54</v>
      </c>
      <c r="G306" t="s">
        <v>457</v>
      </c>
      <c r="H306">
        <v>18</v>
      </c>
      <c r="I306">
        <v>56180</v>
      </c>
      <c r="K306">
        <v>5056.2</v>
      </c>
      <c r="L306">
        <v>5056.2</v>
      </c>
      <c r="M306">
        <v>0</v>
      </c>
      <c r="N306" t="s">
        <v>2</v>
      </c>
      <c r="O306" t="s">
        <v>9</v>
      </c>
    </row>
    <row r="307" spans="1:15" x14ac:dyDescent="0.25">
      <c r="A307" t="s">
        <v>81</v>
      </c>
      <c r="B307">
        <v>87497</v>
      </c>
      <c r="C307" t="s">
        <v>51</v>
      </c>
      <c r="D307" t="s">
        <v>52</v>
      </c>
      <c r="E307" t="s">
        <v>458</v>
      </c>
      <c r="F307" t="s">
        <v>54</v>
      </c>
      <c r="G307" t="s">
        <v>459</v>
      </c>
      <c r="H307">
        <v>18</v>
      </c>
      <c r="I307">
        <v>74150</v>
      </c>
      <c r="K307">
        <v>6673.5</v>
      </c>
      <c r="L307">
        <v>6673.5</v>
      </c>
      <c r="M307">
        <v>0</v>
      </c>
      <c r="N307" t="s">
        <v>2</v>
      </c>
      <c r="O307" t="s">
        <v>9</v>
      </c>
    </row>
    <row r="308" spans="1:15" x14ac:dyDescent="0.25">
      <c r="A308" t="s">
        <v>81</v>
      </c>
      <c r="B308">
        <v>142591.20000000001</v>
      </c>
      <c r="C308" t="s">
        <v>51</v>
      </c>
      <c r="D308" t="s">
        <v>52</v>
      </c>
      <c r="E308" t="s">
        <v>403</v>
      </c>
      <c r="F308" t="s">
        <v>54</v>
      </c>
      <c r="G308" t="s">
        <v>460</v>
      </c>
      <c r="H308">
        <v>18</v>
      </c>
      <c r="I308">
        <v>120840</v>
      </c>
      <c r="K308">
        <v>10875.6</v>
      </c>
      <c r="L308">
        <v>10875.6</v>
      </c>
      <c r="M308">
        <v>0</v>
      </c>
      <c r="N308" t="s">
        <v>2</v>
      </c>
      <c r="O308" t="s">
        <v>9</v>
      </c>
    </row>
    <row r="309" spans="1:15" x14ac:dyDescent="0.25">
      <c r="A309" t="s">
        <v>81</v>
      </c>
      <c r="B309">
        <v>137588</v>
      </c>
      <c r="C309" t="s">
        <v>51</v>
      </c>
      <c r="D309" t="s">
        <v>52</v>
      </c>
      <c r="E309" t="s">
        <v>401</v>
      </c>
      <c r="F309" t="s">
        <v>54</v>
      </c>
      <c r="G309" t="s">
        <v>461</v>
      </c>
      <c r="H309">
        <v>18</v>
      </c>
      <c r="I309">
        <v>116600</v>
      </c>
      <c r="K309">
        <v>10494</v>
      </c>
      <c r="L309">
        <v>10494</v>
      </c>
      <c r="M309">
        <v>0</v>
      </c>
      <c r="N309" t="s">
        <v>2</v>
      </c>
      <c r="O309" t="s">
        <v>9</v>
      </c>
    </row>
    <row r="310" spans="1:15" x14ac:dyDescent="0.25">
      <c r="A310" t="s">
        <v>81</v>
      </c>
      <c r="B310">
        <v>206382</v>
      </c>
      <c r="C310" t="s">
        <v>51</v>
      </c>
      <c r="D310" t="s">
        <v>52</v>
      </c>
      <c r="E310" t="s">
        <v>462</v>
      </c>
      <c r="F310" t="s">
        <v>54</v>
      </c>
      <c r="G310" t="s">
        <v>463</v>
      </c>
      <c r="H310">
        <v>18</v>
      </c>
      <c r="I310">
        <v>174900</v>
      </c>
      <c r="K310">
        <v>15741</v>
      </c>
      <c r="L310">
        <v>15741</v>
      </c>
      <c r="M310">
        <v>0</v>
      </c>
      <c r="N310" t="s">
        <v>2</v>
      </c>
      <c r="O310" t="s">
        <v>9</v>
      </c>
    </row>
    <row r="311" spans="1:15" x14ac:dyDescent="0.25">
      <c r="A311" t="s">
        <v>81</v>
      </c>
      <c r="B311">
        <v>174262.39999999999</v>
      </c>
      <c r="C311" t="s">
        <v>51</v>
      </c>
      <c r="D311" t="s">
        <v>52</v>
      </c>
      <c r="E311" t="s">
        <v>401</v>
      </c>
      <c r="F311" t="s">
        <v>54</v>
      </c>
      <c r="G311" t="s">
        <v>464</v>
      </c>
      <c r="H311">
        <v>18</v>
      </c>
      <c r="I311">
        <v>147680</v>
      </c>
      <c r="K311">
        <v>13291.2</v>
      </c>
      <c r="L311">
        <v>13291.2</v>
      </c>
      <c r="M311">
        <v>0</v>
      </c>
      <c r="N311" t="s">
        <v>2</v>
      </c>
      <c r="O311" t="s">
        <v>9</v>
      </c>
    </row>
    <row r="312" spans="1:15" x14ac:dyDescent="0.25">
      <c r="A312" t="s">
        <v>81</v>
      </c>
      <c r="B312">
        <v>71295.600000000006</v>
      </c>
      <c r="C312" t="s">
        <v>51</v>
      </c>
      <c r="D312" t="s">
        <v>52</v>
      </c>
      <c r="E312" t="s">
        <v>438</v>
      </c>
      <c r="F312" t="s">
        <v>54</v>
      </c>
      <c r="G312" t="s">
        <v>465</v>
      </c>
      <c r="H312">
        <v>18</v>
      </c>
      <c r="I312">
        <v>60420</v>
      </c>
      <c r="K312">
        <v>5437.8</v>
      </c>
      <c r="L312">
        <v>5437.8</v>
      </c>
      <c r="M312">
        <v>0</v>
      </c>
      <c r="N312" t="s">
        <v>2</v>
      </c>
      <c r="O312" t="s">
        <v>9</v>
      </c>
    </row>
    <row r="313" spans="1:15" x14ac:dyDescent="0.25">
      <c r="A313" t="s">
        <v>81</v>
      </c>
      <c r="B313">
        <v>173530.8</v>
      </c>
      <c r="C313" t="s">
        <v>51</v>
      </c>
      <c r="D313" t="s">
        <v>52</v>
      </c>
      <c r="E313" t="s">
        <v>438</v>
      </c>
      <c r="F313" t="s">
        <v>54</v>
      </c>
      <c r="G313" t="s">
        <v>466</v>
      </c>
      <c r="H313">
        <v>18</v>
      </c>
      <c r="I313">
        <v>147060</v>
      </c>
      <c r="K313">
        <v>13235.4</v>
      </c>
      <c r="L313">
        <v>13235.4</v>
      </c>
      <c r="M313">
        <v>0</v>
      </c>
      <c r="N313" t="s">
        <v>2</v>
      </c>
      <c r="O313" t="s">
        <v>9</v>
      </c>
    </row>
    <row r="314" spans="1:15" x14ac:dyDescent="0.25">
      <c r="A314" t="s">
        <v>81</v>
      </c>
      <c r="B314">
        <v>132584.79999999999</v>
      </c>
      <c r="C314" t="s">
        <v>51</v>
      </c>
      <c r="D314" t="s">
        <v>52</v>
      </c>
      <c r="E314" t="s">
        <v>403</v>
      </c>
      <c r="F314" t="s">
        <v>54</v>
      </c>
      <c r="G314" t="s">
        <v>467</v>
      </c>
      <c r="H314">
        <v>18</v>
      </c>
      <c r="I314">
        <v>112360</v>
      </c>
      <c r="K314">
        <v>10112.4</v>
      </c>
      <c r="L314">
        <v>10112.4</v>
      </c>
      <c r="M314">
        <v>0</v>
      </c>
      <c r="N314" t="s">
        <v>2</v>
      </c>
      <c r="O314" t="s">
        <v>9</v>
      </c>
    </row>
    <row r="315" spans="1:15" x14ac:dyDescent="0.25">
      <c r="A315" t="s">
        <v>81</v>
      </c>
      <c r="B315">
        <v>66292.399999999994</v>
      </c>
      <c r="C315" t="s">
        <v>51</v>
      </c>
      <c r="D315" t="s">
        <v>52</v>
      </c>
      <c r="E315" t="s">
        <v>438</v>
      </c>
      <c r="F315" t="s">
        <v>54</v>
      </c>
      <c r="G315" t="s">
        <v>468</v>
      </c>
      <c r="H315">
        <v>18</v>
      </c>
      <c r="I315">
        <v>56180</v>
      </c>
      <c r="K315">
        <v>5056.2</v>
      </c>
      <c r="L315">
        <v>5056.2</v>
      </c>
      <c r="M315">
        <v>0</v>
      </c>
      <c r="N315" t="s">
        <v>2</v>
      </c>
      <c r="O315" t="s">
        <v>9</v>
      </c>
    </row>
    <row r="316" spans="1:15" x14ac:dyDescent="0.25">
      <c r="A316" t="s">
        <v>81</v>
      </c>
      <c r="B316">
        <v>137588</v>
      </c>
      <c r="C316" t="s">
        <v>51</v>
      </c>
      <c r="D316" t="s">
        <v>52</v>
      </c>
      <c r="E316" t="s">
        <v>469</v>
      </c>
      <c r="F316" t="s">
        <v>54</v>
      </c>
      <c r="G316" t="s">
        <v>470</v>
      </c>
      <c r="H316">
        <v>18</v>
      </c>
      <c r="I316">
        <v>116600</v>
      </c>
      <c r="K316">
        <v>10494</v>
      </c>
      <c r="L316">
        <v>10494</v>
      </c>
      <c r="M316">
        <v>0</v>
      </c>
      <c r="N316" t="s">
        <v>2</v>
      </c>
      <c r="O316" t="s">
        <v>9</v>
      </c>
    </row>
    <row r="317" spans="1:15" x14ac:dyDescent="0.25">
      <c r="A317" t="s">
        <v>81</v>
      </c>
      <c r="B317">
        <v>174262.39999999999</v>
      </c>
      <c r="C317" t="s">
        <v>51</v>
      </c>
      <c r="D317" t="s">
        <v>52</v>
      </c>
      <c r="E317" t="s">
        <v>469</v>
      </c>
      <c r="F317" t="s">
        <v>54</v>
      </c>
      <c r="G317" t="s">
        <v>471</v>
      </c>
      <c r="H317">
        <v>18</v>
      </c>
      <c r="I317">
        <v>147680</v>
      </c>
      <c r="K317">
        <v>13291.2</v>
      </c>
      <c r="L317">
        <v>13291.2</v>
      </c>
      <c r="M317">
        <v>0</v>
      </c>
      <c r="N317" t="s">
        <v>2</v>
      </c>
      <c r="O317" t="s">
        <v>9</v>
      </c>
    </row>
    <row r="318" spans="1:15" x14ac:dyDescent="0.25">
      <c r="A318" t="s">
        <v>81</v>
      </c>
      <c r="B318">
        <v>137588</v>
      </c>
      <c r="C318" t="s">
        <v>51</v>
      </c>
      <c r="D318" t="s">
        <v>52</v>
      </c>
      <c r="E318" t="s">
        <v>401</v>
      </c>
      <c r="F318" t="s">
        <v>54</v>
      </c>
      <c r="G318" t="s">
        <v>472</v>
      </c>
      <c r="H318">
        <v>18</v>
      </c>
      <c r="I318">
        <v>116600</v>
      </c>
      <c r="K318">
        <v>10494</v>
      </c>
      <c r="L318">
        <v>10494</v>
      </c>
      <c r="M318">
        <v>0</v>
      </c>
      <c r="N318" t="s">
        <v>2</v>
      </c>
      <c r="O318" t="s">
        <v>9</v>
      </c>
    </row>
    <row r="319" spans="1:15" x14ac:dyDescent="0.25">
      <c r="A319" t="s">
        <v>81</v>
      </c>
      <c r="B319">
        <v>135086.39999999999</v>
      </c>
      <c r="C319" t="s">
        <v>51</v>
      </c>
      <c r="D319" t="s">
        <v>52</v>
      </c>
      <c r="E319" t="s">
        <v>462</v>
      </c>
      <c r="F319" t="s">
        <v>54</v>
      </c>
      <c r="G319" t="s">
        <v>473</v>
      </c>
      <c r="H319">
        <v>18</v>
      </c>
      <c r="I319">
        <v>114480</v>
      </c>
      <c r="K319">
        <v>10303.200000000001</v>
      </c>
      <c r="L319">
        <v>10303.200000000001</v>
      </c>
      <c r="M319">
        <v>0</v>
      </c>
      <c r="N319" t="s">
        <v>2</v>
      </c>
      <c r="O319" t="s">
        <v>9</v>
      </c>
    </row>
    <row r="320" spans="1:15" x14ac:dyDescent="0.25">
      <c r="A320" t="s">
        <v>81</v>
      </c>
      <c r="B320">
        <v>71295.600000000006</v>
      </c>
      <c r="C320" t="s">
        <v>51</v>
      </c>
      <c r="D320" t="s">
        <v>52</v>
      </c>
      <c r="E320" t="s">
        <v>474</v>
      </c>
      <c r="F320" t="s">
        <v>54</v>
      </c>
      <c r="G320" t="s">
        <v>475</v>
      </c>
      <c r="H320">
        <v>18</v>
      </c>
      <c r="I320">
        <v>60420</v>
      </c>
      <c r="K320">
        <v>5437.8</v>
      </c>
      <c r="L320">
        <v>5437.8</v>
      </c>
      <c r="M320">
        <v>0</v>
      </c>
      <c r="N320" t="s">
        <v>2</v>
      </c>
      <c r="O320" t="s">
        <v>9</v>
      </c>
    </row>
    <row r="321" spans="1:15" x14ac:dyDescent="0.25">
      <c r="A321" t="s">
        <v>81</v>
      </c>
      <c r="B321">
        <v>99438.6</v>
      </c>
      <c r="C321" t="s">
        <v>51</v>
      </c>
      <c r="D321" t="s">
        <v>52</v>
      </c>
      <c r="E321" t="s">
        <v>474</v>
      </c>
      <c r="F321" t="s">
        <v>54</v>
      </c>
      <c r="G321" t="s">
        <v>476</v>
      </c>
      <c r="H321">
        <v>18</v>
      </c>
      <c r="I321">
        <v>84270</v>
      </c>
      <c r="K321">
        <v>7584.3</v>
      </c>
      <c r="L321">
        <v>7584.3</v>
      </c>
      <c r="M321">
        <v>0</v>
      </c>
      <c r="N321" t="s">
        <v>2</v>
      </c>
      <c r="O321" t="s">
        <v>9</v>
      </c>
    </row>
    <row r="322" spans="1:15" x14ac:dyDescent="0.25">
      <c r="A322" t="s">
        <v>81</v>
      </c>
      <c r="B322">
        <v>206382</v>
      </c>
      <c r="C322" t="s">
        <v>51</v>
      </c>
      <c r="D322" t="s">
        <v>52</v>
      </c>
      <c r="E322" t="s">
        <v>398</v>
      </c>
      <c r="F322" t="s">
        <v>54</v>
      </c>
      <c r="G322" t="s">
        <v>477</v>
      </c>
      <c r="H322">
        <v>18</v>
      </c>
      <c r="I322">
        <v>174900</v>
      </c>
      <c r="K322">
        <v>15741</v>
      </c>
      <c r="L322">
        <v>15741</v>
      </c>
      <c r="M322">
        <v>0</v>
      </c>
      <c r="N322" t="s">
        <v>2</v>
      </c>
      <c r="O322" t="s">
        <v>9</v>
      </c>
    </row>
    <row r="323" spans="1:15" x14ac:dyDescent="0.25">
      <c r="A323" t="s">
        <v>81</v>
      </c>
      <c r="B323">
        <v>137588</v>
      </c>
      <c r="C323" t="s">
        <v>51</v>
      </c>
      <c r="D323" t="s">
        <v>52</v>
      </c>
      <c r="E323" t="s">
        <v>478</v>
      </c>
      <c r="F323" t="s">
        <v>54</v>
      </c>
      <c r="G323" t="s">
        <v>479</v>
      </c>
      <c r="H323">
        <v>18</v>
      </c>
      <c r="I323">
        <v>116600</v>
      </c>
      <c r="K323">
        <v>10494</v>
      </c>
      <c r="L323">
        <v>10494</v>
      </c>
      <c r="M323">
        <v>0</v>
      </c>
      <c r="N323" t="s">
        <v>2</v>
      </c>
      <c r="O323" t="s">
        <v>9</v>
      </c>
    </row>
    <row r="324" spans="1:15" x14ac:dyDescent="0.25">
      <c r="A324" t="s">
        <v>81</v>
      </c>
      <c r="B324">
        <v>261393.6</v>
      </c>
      <c r="C324" t="s">
        <v>51</v>
      </c>
      <c r="D324" t="s">
        <v>52</v>
      </c>
      <c r="E324" t="s">
        <v>480</v>
      </c>
      <c r="F324" t="s">
        <v>54</v>
      </c>
      <c r="G324" t="s">
        <v>481</v>
      </c>
      <c r="H324">
        <v>18</v>
      </c>
      <c r="I324">
        <v>221520</v>
      </c>
      <c r="K324">
        <v>19936.8</v>
      </c>
      <c r="L324">
        <v>19936.8</v>
      </c>
      <c r="M324">
        <v>0</v>
      </c>
      <c r="N324" t="s">
        <v>2</v>
      </c>
      <c r="O324" t="s">
        <v>9</v>
      </c>
    </row>
    <row r="325" spans="1:15" x14ac:dyDescent="0.25">
      <c r="A325" t="s">
        <v>81</v>
      </c>
      <c r="B325">
        <v>132584.79999999999</v>
      </c>
      <c r="C325" t="s">
        <v>51</v>
      </c>
      <c r="D325" t="s">
        <v>52</v>
      </c>
      <c r="E325" t="s">
        <v>482</v>
      </c>
      <c r="F325" t="s">
        <v>54</v>
      </c>
      <c r="G325" t="s">
        <v>483</v>
      </c>
      <c r="H325">
        <v>18</v>
      </c>
      <c r="I325">
        <v>112360</v>
      </c>
      <c r="K325">
        <v>10112.4</v>
      </c>
      <c r="L325">
        <v>10112.4</v>
      </c>
      <c r="M325">
        <v>0</v>
      </c>
      <c r="N325" t="s">
        <v>2</v>
      </c>
      <c r="O325" t="s">
        <v>9</v>
      </c>
    </row>
    <row r="326" spans="1:15" x14ac:dyDescent="0.25">
      <c r="A326" t="s">
        <v>81</v>
      </c>
      <c r="B326">
        <v>132584.79999999999</v>
      </c>
      <c r="C326" t="s">
        <v>51</v>
      </c>
      <c r="D326" t="s">
        <v>52</v>
      </c>
      <c r="E326" t="s">
        <v>482</v>
      </c>
      <c r="F326" t="s">
        <v>54</v>
      </c>
      <c r="G326" t="s">
        <v>484</v>
      </c>
      <c r="H326">
        <v>18</v>
      </c>
      <c r="I326">
        <v>112360</v>
      </c>
      <c r="K326">
        <v>10112.4</v>
      </c>
      <c r="L326">
        <v>10112.4</v>
      </c>
      <c r="M326">
        <v>0</v>
      </c>
      <c r="N326" t="s">
        <v>2</v>
      </c>
      <c r="O326" t="s">
        <v>9</v>
      </c>
    </row>
    <row r="327" spans="1:15" x14ac:dyDescent="0.25">
      <c r="A327" t="s">
        <v>81</v>
      </c>
      <c r="B327">
        <v>137588</v>
      </c>
      <c r="C327" t="s">
        <v>51</v>
      </c>
      <c r="D327" t="s">
        <v>52</v>
      </c>
      <c r="E327" t="s">
        <v>485</v>
      </c>
      <c r="F327" t="s">
        <v>54</v>
      </c>
      <c r="G327" t="s">
        <v>486</v>
      </c>
      <c r="H327">
        <v>18</v>
      </c>
      <c r="I327">
        <v>116600</v>
      </c>
      <c r="K327">
        <v>10494</v>
      </c>
      <c r="L327">
        <v>10494</v>
      </c>
      <c r="M327">
        <v>0</v>
      </c>
      <c r="N327" t="s">
        <v>2</v>
      </c>
      <c r="O327" t="s">
        <v>9</v>
      </c>
    </row>
    <row r="328" spans="1:15" x14ac:dyDescent="0.25">
      <c r="A328" t="s">
        <v>81</v>
      </c>
      <c r="B328">
        <v>137588</v>
      </c>
      <c r="C328" t="s">
        <v>51</v>
      </c>
      <c r="D328" t="s">
        <v>52</v>
      </c>
      <c r="E328" t="s">
        <v>485</v>
      </c>
      <c r="F328" t="s">
        <v>54</v>
      </c>
      <c r="G328" t="s">
        <v>487</v>
      </c>
      <c r="H328">
        <v>18</v>
      </c>
      <c r="I328">
        <v>116600</v>
      </c>
      <c r="K328">
        <v>10494</v>
      </c>
      <c r="L328">
        <v>10494</v>
      </c>
      <c r="M328">
        <v>0</v>
      </c>
      <c r="N328" t="s">
        <v>2</v>
      </c>
      <c r="O328" t="s">
        <v>9</v>
      </c>
    </row>
    <row r="329" spans="1:15" x14ac:dyDescent="0.25">
      <c r="A329" t="s">
        <v>488</v>
      </c>
      <c r="B329">
        <v>472000</v>
      </c>
      <c r="C329" t="s">
        <v>51</v>
      </c>
      <c r="D329" t="s">
        <v>52</v>
      </c>
      <c r="E329" t="s">
        <v>482</v>
      </c>
      <c r="F329" t="s">
        <v>54</v>
      </c>
      <c r="G329" t="s">
        <v>489</v>
      </c>
      <c r="H329">
        <v>18</v>
      </c>
      <c r="I329">
        <v>400000</v>
      </c>
      <c r="K329">
        <v>36000</v>
      </c>
      <c r="L329">
        <v>36000</v>
      </c>
      <c r="M329">
        <v>0</v>
      </c>
      <c r="N329" t="s">
        <v>2</v>
      </c>
      <c r="O329" t="s">
        <v>9</v>
      </c>
    </row>
    <row r="330" spans="1:15" x14ac:dyDescent="0.25">
      <c r="A330" t="s">
        <v>488</v>
      </c>
      <c r="B330">
        <v>764050</v>
      </c>
      <c r="C330" t="s">
        <v>51</v>
      </c>
      <c r="D330" t="s">
        <v>52</v>
      </c>
      <c r="E330" t="s">
        <v>490</v>
      </c>
      <c r="F330" t="s">
        <v>54</v>
      </c>
      <c r="G330" t="s">
        <v>491</v>
      </c>
      <c r="H330">
        <v>18</v>
      </c>
      <c r="I330">
        <v>647500</v>
      </c>
      <c r="K330">
        <v>58275</v>
      </c>
      <c r="L330">
        <v>58275</v>
      </c>
      <c r="M330">
        <v>0</v>
      </c>
      <c r="N330" t="s">
        <v>2</v>
      </c>
      <c r="O330" t="s">
        <v>9</v>
      </c>
    </row>
    <row r="331" spans="1:15" x14ac:dyDescent="0.25">
      <c r="A331" t="s">
        <v>488</v>
      </c>
      <c r="B331">
        <v>654900</v>
      </c>
      <c r="C331" t="s">
        <v>51</v>
      </c>
      <c r="D331" t="s">
        <v>52</v>
      </c>
      <c r="E331" t="s">
        <v>490</v>
      </c>
      <c r="F331" t="s">
        <v>54</v>
      </c>
      <c r="G331" t="s">
        <v>492</v>
      </c>
      <c r="H331">
        <v>18</v>
      </c>
      <c r="I331">
        <v>555000</v>
      </c>
      <c r="K331">
        <v>49950</v>
      </c>
      <c r="L331">
        <v>49950</v>
      </c>
      <c r="M331">
        <v>0</v>
      </c>
      <c r="N331" t="s">
        <v>2</v>
      </c>
      <c r="O331" t="s">
        <v>9</v>
      </c>
    </row>
    <row r="332" spans="1:15" x14ac:dyDescent="0.25">
      <c r="A332" t="s">
        <v>488</v>
      </c>
      <c r="B332">
        <v>58352.18</v>
      </c>
      <c r="C332" t="s">
        <v>51</v>
      </c>
      <c r="D332" t="s">
        <v>52</v>
      </c>
      <c r="E332" t="s">
        <v>478</v>
      </c>
      <c r="F332" t="s">
        <v>54</v>
      </c>
      <c r="G332" t="s">
        <v>493</v>
      </c>
      <c r="H332">
        <v>18</v>
      </c>
      <c r="I332">
        <v>49451</v>
      </c>
      <c r="K332">
        <v>4450.59</v>
      </c>
      <c r="L332">
        <v>4450.59</v>
      </c>
      <c r="M332">
        <v>0</v>
      </c>
      <c r="N332" t="s">
        <v>2</v>
      </c>
      <c r="O332" t="s">
        <v>9</v>
      </c>
    </row>
    <row r="333" spans="1:15" x14ac:dyDescent="0.25">
      <c r="A333" t="s">
        <v>488</v>
      </c>
      <c r="B333">
        <v>58352.18</v>
      </c>
      <c r="C333" t="s">
        <v>51</v>
      </c>
      <c r="D333" t="s">
        <v>52</v>
      </c>
      <c r="E333" t="s">
        <v>478</v>
      </c>
      <c r="F333" t="s">
        <v>54</v>
      </c>
      <c r="G333" t="s">
        <v>494</v>
      </c>
      <c r="H333">
        <v>18</v>
      </c>
      <c r="I333">
        <v>49451</v>
      </c>
      <c r="K333">
        <v>4450.59</v>
      </c>
      <c r="L333">
        <v>4450.59</v>
      </c>
      <c r="M333">
        <v>0</v>
      </c>
      <c r="N333" t="s">
        <v>2</v>
      </c>
      <c r="O333" t="s">
        <v>9</v>
      </c>
    </row>
    <row r="334" spans="1:15" x14ac:dyDescent="0.25">
      <c r="A334" t="s">
        <v>285</v>
      </c>
      <c r="B334">
        <v>519200</v>
      </c>
      <c r="C334" t="s">
        <v>51</v>
      </c>
      <c r="D334" t="s">
        <v>148</v>
      </c>
      <c r="E334" t="s">
        <v>441</v>
      </c>
      <c r="F334" t="s">
        <v>54</v>
      </c>
      <c r="G334" t="s">
        <v>495</v>
      </c>
      <c r="H334">
        <v>18</v>
      </c>
      <c r="I334">
        <v>440000</v>
      </c>
      <c r="J334">
        <v>79200</v>
      </c>
      <c r="M334">
        <v>0</v>
      </c>
      <c r="N334" t="s">
        <v>2</v>
      </c>
      <c r="O334" t="s">
        <v>9</v>
      </c>
    </row>
    <row r="335" spans="1:15" x14ac:dyDescent="0.25">
      <c r="A335" t="s">
        <v>285</v>
      </c>
      <c r="B335">
        <v>519200</v>
      </c>
      <c r="C335" t="s">
        <v>51</v>
      </c>
      <c r="D335" t="s">
        <v>148</v>
      </c>
      <c r="E335" t="s">
        <v>414</v>
      </c>
      <c r="F335" t="s">
        <v>54</v>
      </c>
      <c r="G335" t="s">
        <v>496</v>
      </c>
      <c r="H335">
        <v>18</v>
      </c>
      <c r="I335">
        <v>440000</v>
      </c>
      <c r="J335">
        <v>79200</v>
      </c>
      <c r="M335">
        <v>0</v>
      </c>
      <c r="N335" t="s">
        <v>2</v>
      </c>
      <c r="O335" t="s">
        <v>9</v>
      </c>
    </row>
    <row r="336" spans="1:15" x14ac:dyDescent="0.25">
      <c r="A336" t="s">
        <v>285</v>
      </c>
      <c r="B336">
        <v>519200</v>
      </c>
      <c r="C336" t="s">
        <v>51</v>
      </c>
      <c r="D336" t="s">
        <v>148</v>
      </c>
      <c r="E336" t="s">
        <v>453</v>
      </c>
      <c r="F336" t="s">
        <v>54</v>
      </c>
      <c r="G336" t="s">
        <v>497</v>
      </c>
      <c r="H336">
        <v>18</v>
      </c>
      <c r="I336">
        <v>440000</v>
      </c>
      <c r="J336">
        <v>79200</v>
      </c>
      <c r="M336">
        <v>0</v>
      </c>
      <c r="N336" t="s">
        <v>2</v>
      </c>
      <c r="O336" t="s">
        <v>9</v>
      </c>
    </row>
    <row r="337" spans="1:15" x14ac:dyDescent="0.25">
      <c r="A337" t="s">
        <v>285</v>
      </c>
      <c r="B337">
        <v>519200</v>
      </c>
      <c r="C337" t="s">
        <v>51</v>
      </c>
      <c r="D337" t="s">
        <v>148</v>
      </c>
      <c r="E337" t="s">
        <v>432</v>
      </c>
      <c r="F337" t="s">
        <v>54</v>
      </c>
      <c r="G337" t="s">
        <v>498</v>
      </c>
      <c r="H337">
        <v>18</v>
      </c>
      <c r="I337">
        <v>440000</v>
      </c>
      <c r="J337">
        <v>79200</v>
      </c>
      <c r="M337">
        <v>0</v>
      </c>
      <c r="N337" t="s">
        <v>2</v>
      </c>
      <c r="O337" t="s">
        <v>9</v>
      </c>
    </row>
    <row r="338" spans="1:15" x14ac:dyDescent="0.25">
      <c r="A338" t="s">
        <v>285</v>
      </c>
      <c r="B338">
        <v>519200</v>
      </c>
      <c r="C338" t="s">
        <v>51</v>
      </c>
      <c r="D338" t="s">
        <v>148</v>
      </c>
      <c r="E338" t="s">
        <v>417</v>
      </c>
      <c r="F338" t="s">
        <v>54</v>
      </c>
      <c r="G338" t="s">
        <v>499</v>
      </c>
      <c r="H338">
        <v>18</v>
      </c>
      <c r="I338">
        <v>440000</v>
      </c>
      <c r="J338">
        <v>79200</v>
      </c>
      <c r="M338">
        <v>0</v>
      </c>
      <c r="N338" t="s">
        <v>2</v>
      </c>
      <c r="O338" t="s">
        <v>9</v>
      </c>
    </row>
    <row r="339" spans="1:15" x14ac:dyDescent="0.25">
      <c r="A339" t="s">
        <v>285</v>
      </c>
      <c r="B339">
        <v>519200</v>
      </c>
      <c r="C339" t="s">
        <v>51</v>
      </c>
      <c r="D339" t="s">
        <v>148</v>
      </c>
      <c r="E339" t="s">
        <v>500</v>
      </c>
      <c r="F339" t="s">
        <v>54</v>
      </c>
      <c r="G339" t="s">
        <v>501</v>
      </c>
      <c r="H339">
        <v>18</v>
      </c>
      <c r="I339">
        <v>440000</v>
      </c>
      <c r="J339">
        <v>79200</v>
      </c>
      <c r="M339">
        <v>0</v>
      </c>
      <c r="N339" t="s">
        <v>2</v>
      </c>
      <c r="O339" t="s">
        <v>9</v>
      </c>
    </row>
    <row r="340" spans="1:15" x14ac:dyDescent="0.25">
      <c r="A340" t="s">
        <v>285</v>
      </c>
      <c r="B340">
        <v>415360</v>
      </c>
      <c r="C340" t="s">
        <v>51</v>
      </c>
      <c r="D340" t="s">
        <v>148</v>
      </c>
      <c r="E340" t="s">
        <v>458</v>
      </c>
      <c r="F340" t="s">
        <v>54</v>
      </c>
      <c r="G340" t="s">
        <v>502</v>
      </c>
      <c r="H340">
        <v>18</v>
      </c>
      <c r="I340">
        <v>352000</v>
      </c>
      <c r="J340">
        <v>63360</v>
      </c>
      <c r="M340">
        <v>0</v>
      </c>
      <c r="N340" t="s">
        <v>2</v>
      </c>
      <c r="O340" t="s">
        <v>9</v>
      </c>
    </row>
    <row r="341" spans="1:15" x14ac:dyDescent="0.25">
      <c r="A341" t="s">
        <v>285</v>
      </c>
      <c r="B341">
        <v>519200</v>
      </c>
      <c r="C341" t="s">
        <v>51</v>
      </c>
      <c r="D341" t="s">
        <v>148</v>
      </c>
      <c r="E341" t="s">
        <v>462</v>
      </c>
      <c r="F341" t="s">
        <v>54</v>
      </c>
      <c r="G341" t="s">
        <v>503</v>
      </c>
      <c r="H341">
        <v>18</v>
      </c>
      <c r="I341">
        <v>440000</v>
      </c>
      <c r="J341">
        <v>79200</v>
      </c>
      <c r="M341">
        <v>0</v>
      </c>
      <c r="N341" t="s">
        <v>2</v>
      </c>
      <c r="O341" t="s">
        <v>9</v>
      </c>
    </row>
    <row r="342" spans="1:15" x14ac:dyDescent="0.25">
      <c r="A342" t="s">
        <v>285</v>
      </c>
      <c r="B342">
        <v>519200</v>
      </c>
      <c r="C342" t="s">
        <v>51</v>
      </c>
      <c r="D342" t="s">
        <v>148</v>
      </c>
      <c r="E342" t="s">
        <v>443</v>
      </c>
      <c r="F342" t="s">
        <v>54</v>
      </c>
      <c r="G342" t="s">
        <v>504</v>
      </c>
      <c r="H342">
        <v>18</v>
      </c>
      <c r="I342">
        <v>440000</v>
      </c>
      <c r="J342">
        <v>79200</v>
      </c>
      <c r="M342">
        <v>0</v>
      </c>
      <c r="N342" t="s">
        <v>2</v>
      </c>
      <c r="O342" t="s">
        <v>9</v>
      </c>
    </row>
    <row r="343" spans="1:15" x14ac:dyDescent="0.25">
      <c r="A343" t="s">
        <v>285</v>
      </c>
      <c r="B343">
        <v>519200</v>
      </c>
      <c r="C343" t="s">
        <v>51</v>
      </c>
      <c r="D343" t="s">
        <v>148</v>
      </c>
      <c r="E343" t="s">
        <v>482</v>
      </c>
      <c r="F343" t="s">
        <v>54</v>
      </c>
      <c r="G343" t="s">
        <v>505</v>
      </c>
      <c r="H343">
        <v>18</v>
      </c>
      <c r="I343">
        <v>440000</v>
      </c>
      <c r="J343">
        <v>79200</v>
      </c>
      <c r="M343">
        <v>0</v>
      </c>
      <c r="N343" t="s">
        <v>2</v>
      </c>
      <c r="O343" t="s">
        <v>9</v>
      </c>
    </row>
    <row r="344" spans="1:15" x14ac:dyDescent="0.25">
      <c r="A344" t="s">
        <v>285</v>
      </c>
      <c r="B344">
        <v>519200</v>
      </c>
      <c r="C344" t="s">
        <v>51</v>
      </c>
      <c r="D344" t="s">
        <v>148</v>
      </c>
      <c r="E344" t="s">
        <v>412</v>
      </c>
      <c r="F344" t="s">
        <v>54</v>
      </c>
      <c r="G344" t="s">
        <v>506</v>
      </c>
      <c r="H344">
        <v>18</v>
      </c>
      <c r="I344">
        <v>440000</v>
      </c>
      <c r="J344">
        <v>79200</v>
      </c>
      <c r="M344">
        <v>0</v>
      </c>
      <c r="N344" t="s">
        <v>2</v>
      </c>
      <c r="O344" t="s">
        <v>9</v>
      </c>
    </row>
    <row r="345" spans="1:15" x14ac:dyDescent="0.25">
      <c r="A345" t="s">
        <v>285</v>
      </c>
      <c r="B345">
        <v>884056</v>
      </c>
      <c r="C345" t="s">
        <v>51</v>
      </c>
      <c r="D345" t="s">
        <v>148</v>
      </c>
      <c r="E345" t="s">
        <v>403</v>
      </c>
      <c r="F345" t="s">
        <v>54</v>
      </c>
      <c r="G345" t="s">
        <v>507</v>
      </c>
      <c r="H345">
        <v>18</v>
      </c>
      <c r="I345">
        <v>749200</v>
      </c>
      <c r="J345">
        <v>134856</v>
      </c>
      <c r="M345">
        <v>0</v>
      </c>
      <c r="N345" t="s">
        <v>2</v>
      </c>
      <c r="O345" t="s">
        <v>9</v>
      </c>
    </row>
    <row r="346" spans="1:15" x14ac:dyDescent="0.25">
      <c r="A346" t="s">
        <v>285</v>
      </c>
      <c r="B346">
        <v>519200</v>
      </c>
      <c r="C346" t="s">
        <v>51</v>
      </c>
      <c r="D346" t="s">
        <v>148</v>
      </c>
      <c r="E346" t="s">
        <v>425</v>
      </c>
      <c r="F346" t="s">
        <v>54</v>
      </c>
      <c r="G346" t="s">
        <v>508</v>
      </c>
      <c r="H346">
        <v>18</v>
      </c>
      <c r="I346">
        <v>440000</v>
      </c>
      <c r="J346">
        <v>79200</v>
      </c>
      <c r="M346">
        <v>0</v>
      </c>
      <c r="N346" t="s">
        <v>2</v>
      </c>
      <c r="O346" t="s">
        <v>9</v>
      </c>
    </row>
    <row r="347" spans="1:15" x14ac:dyDescent="0.25">
      <c r="A347" t="s">
        <v>285</v>
      </c>
      <c r="B347">
        <v>519200</v>
      </c>
      <c r="C347" t="s">
        <v>51</v>
      </c>
      <c r="D347" t="s">
        <v>148</v>
      </c>
      <c r="E347" t="s">
        <v>450</v>
      </c>
      <c r="F347" t="s">
        <v>54</v>
      </c>
      <c r="G347" t="s">
        <v>509</v>
      </c>
      <c r="H347">
        <v>18</v>
      </c>
      <c r="I347">
        <v>440000</v>
      </c>
      <c r="J347">
        <v>79200</v>
      </c>
      <c r="M347">
        <v>0</v>
      </c>
      <c r="N347" t="s">
        <v>2</v>
      </c>
      <c r="O347" t="s">
        <v>9</v>
      </c>
    </row>
    <row r="348" spans="1:15" x14ac:dyDescent="0.25">
      <c r="A348" t="s">
        <v>285</v>
      </c>
      <c r="B348">
        <v>519200</v>
      </c>
      <c r="C348" t="s">
        <v>51</v>
      </c>
      <c r="D348" t="s">
        <v>148</v>
      </c>
      <c r="E348" t="s">
        <v>401</v>
      </c>
      <c r="F348" t="s">
        <v>54</v>
      </c>
      <c r="G348" t="s">
        <v>510</v>
      </c>
      <c r="H348">
        <v>18</v>
      </c>
      <c r="I348">
        <v>440000</v>
      </c>
      <c r="J348">
        <v>79200</v>
      </c>
      <c r="M348">
        <v>0</v>
      </c>
      <c r="N348" t="s">
        <v>2</v>
      </c>
      <c r="O348" t="s">
        <v>9</v>
      </c>
    </row>
    <row r="349" spans="1:15" x14ac:dyDescent="0.25">
      <c r="A349" t="s">
        <v>285</v>
      </c>
      <c r="B349">
        <v>519200</v>
      </c>
      <c r="C349" t="s">
        <v>51</v>
      </c>
      <c r="D349" t="s">
        <v>148</v>
      </c>
      <c r="E349" t="s">
        <v>480</v>
      </c>
      <c r="F349" t="s">
        <v>54</v>
      </c>
      <c r="G349" t="s">
        <v>511</v>
      </c>
      <c r="H349">
        <v>18</v>
      </c>
      <c r="I349">
        <v>440000</v>
      </c>
      <c r="J349">
        <v>79200</v>
      </c>
      <c r="M349">
        <v>0</v>
      </c>
      <c r="N349" t="s">
        <v>2</v>
      </c>
      <c r="O349" t="s">
        <v>9</v>
      </c>
    </row>
    <row r="350" spans="1:15" x14ac:dyDescent="0.25">
      <c r="A350" t="s">
        <v>512</v>
      </c>
      <c r="B350">
        <v>181425</v>
      </c>
      <c r="C350" t="s">
        <v>51</v>
      </c>
      <c r="D350" t="s">
        <v>513</v>
      </c>
      <c r="E350" t="s">
        <v>514</v>
      </c>
      <c r="F350" t="s">
        <v>54</v>
      </c>
      <c r="G350" t="s">
        <v>515</v>
      </c>
      <c r="H350">
        <v>18</v>
      </c>
      <c r="I350">
        <v>153750</v>
      </c>
      <c r="J350">
        <v>27675</v>
      </c>
      <c r="M350">
        <v>0</v>
      </c>
      <c r="N350" t="s">
        <v>2</v>
      </c>
      <c r="O350" t="s">
        <v>11</v>
      </c>
    </row>
    <row r="351" spans="1:15" x14ac:dyDescent="0.25">
      <c r="A351" t="s">
        <v>50</v>
      </c>
      <c r="B351">
        <v>68560.36</v>
      </c>
      <c r="C351" t="s">
        <v>51</v>
      </c>
      <c r="D351" t="s">
        <v>52</v>
      </c>
      <c r="E351" t="s">
        <v>516</v>
      </c>
      <c r="F351" t="s">
        <v>54</v>
      </c>
      <c r="G351" t="s">
        <v>517</v>
      </c>
      <c r="H351">
        <v>18</v>
      </c>
      <c r="I351">
        <v>58102</v>
      </c>
      <c r="K351">
        <v>5229.18</v>
      </c>
      <c r="L351">
        <v>5229.18</v>
      </c>
      <c r="M351">
        <v>0</v>
      </c>
      <c r="N351" t="s">
        <v>2</v>
      </c>
      <c r="O351" t="s">
        <v>11</v>
      </c>
    </row>
    <row r="352" spans="1:15" x14ac:dyDescent="0.25">
      <c r="A352" t="s">
        <v>50</v>
      </c>
      <c r="B352">
        <v>47303.839999999997</v>
      </c>
      <c r="C352" t="s">
        <v>51</v>
      </c>
      <c r="D352" t="s">
        <v>52</v>
      </c>
      <c r="E352" t="s">
        <v>518</v>
      </c>
      <c r="F352" t="s">
        <v>54</v>
      </c>
      <c r="G352" t="s">
        <v>519</v>
      </c>
      <c r="H352">
        <v>18</v>
      </c>
      <c r="I352">
        <v>40088</v>
      </c>
      <c r="K352">
        <v>3607.92</v>
      </c>
      <c r="L352">
        <v>3607.92</v>
      </c>
      <c r="M352">
        <v>0</v>
      </c>
      <c r="N352" t="s">
        <v>2</v>
      </c>
      <c r="O352" t="s">
        <v>11</v>
      </c>
    </row>
    <row r="353" spans="1:15" x14ac:dyDescent="0.25">
      <c r="A353" t="s">
        <v>50</v>
      </c>
      <c r="B353">
        <v>296604.79999999999</v>
      </c>
      <c r="C353" t="s">
        <v>51</v>
      </c>
      <c r="D353" t="s">
        <v>52</v>
      </c>
      <c r="E353" t="s">
        <v>520</v>
      </c>
      <c r="F353" t="s">
        <v>54</v>
      </c>
      <c r="G353" t="s">
        <v>521</v>
      </c>
      <c r="H353">
        <v>18</v>
      </c>
      <c r="I353">
        <v>251360</v>
      </c>
      <c r="K353">
        <v>22622.400000000001</v>
      </c>
      <c r="L353">
        <v>22622.400000000001</v>
      </c>
      <c r="N353" t="s">
        <v>2</v>
      </c>
      <c r="O353" t="s">
        <v>11</v>
      </c>
    </row>
    <row r="354" spans="1:15" x14ac:dyDescent="0.25">
      <c r="A354" t="s">
        <v>50</v>
      </c>
      <c r="B354">
        <v>48210.080000000002</v>
      </c>
      <c r="C354" t="s">
        <v>51</v>
      </c>
      <c r="D354" t="s">
        <v>52</v>
      </c>
      <c r="E354" t="s">
        <v>522</v>
      </c>
      <c r="F354" t="s">
        <v>54</v>
      </c>
      <c r="G354" t="s">
        <v>523</v>
      </c>
      <c r="H354">
        <v>18</v>
      </c>
      <c r="I354">
        <v>40856</v>
      </c>
      <c r="K354">
        <v>3677.04</v>
      </c>
      <c r="L354">
        <v>3677.04</v>
      </c>
      <c r="M354">
        <v>0</v>
      </c>
      <c r="N354" t="s">
        <v>2</v>
      </c>
      <c r="O354" t="s">
        <v>11</v>
      </c>
    </row>
    <row r="355" spans="1:15" x14ac:dyDescent="0.25">
      <c r="A355" t="s">
        <v>50</v>
      </c>
      <c r="B355">
        <v>370272.2</v>
      </c>
      <c r="C355" t="s">
        <v>51</v>
      </c>
      <c r="D355" t="s">
        <v>52</v>
      </c>
      <c r="E355" t="s">
        <v>520</v>
      </c>
      <c r="F355" t="s">
        <v>54</v>
      </c>
      <c r="G355" t="s">
        <v>524</v>
      </c>
      <c r="H355">
        <v>18</v>
      </c>
      <c r="I355">
        <v>313790</v>
      </c>
      <c r="K355">
        <v>28241.1</v>
      </c>
      <c r="L355">
        <v>28241.1</v>
      </c>
      <c r="M355">
        <v>0</v>
      </c>
      <c r="N355" t="s">
        <v>2</v>
      </c>
      <c r="O355" t="s">
        <v>11</v>
      </c>
    </row>
    <row r="356" spans="1:15" x14ac:dyDescent="0.25">
      <c r="A356" t="s">
        <v>50</v>
      </c>
      <c r="B356">
        <v>88379.64</v>
      </c>
      <c r="C356" t="s">
        <v>51</v>
      </c>
      <c r="D356" t="s">
        <v>52</v>
      </c>
      <c r="E356" t="s">
        <v>520</v>
      </c>
      <c r="F356" t="s">
        <v>54</v>
      </c>
      <c r="G356" t="s">
        <v>525</v>
      </c>
      <c r="H356">
        <v>18</v>
      </c>
      <c r="I356">
        <v>74898</v>
      </c>
      <c r="K356">
        <v>6740.82</v>
      </c>
      <c r="L356">
        <v>6740.82</v>
      </c>
      <c r="M356">
        <v>0</v>
      </c>
      <c r="N356" t="s">
        <v>2</v>
      </c>
      <c r="O356" t="s">
        <v>11</v>
      </c>
    </row>
    <row r="357" spans="1:15" x14ac:dyDescent="0.25">
      <c r="A357" t="s">
        <v>50</v>
      </c>
      <c r="B357">
        <v>112159</v>
      </c>
      <c r="C357" t="s">
        <v>51</v>
      </c>
      <c r="D357" t="s">
        <v>52</v>
      </c>
      <c r="E357" t="s">
        <v>526</v>
      </c>
      <c r="F357" t="s">
        <v>54</v>
      </c>
      <c r="G357" t="s">
        <v>527</v>
      </c>
      <c r="H357">
        <v>18</v>
      </c>
      <c r="I357">
        <v>95050</v>
      </c>
      <c r="K357">
        <v>8554.5</v>
      </c>
      <c r="L357">
        <v>8554.5</v>
      </c>
      <c r="M357">
        <v>0</v>
      </c>
      <c r="N357" t="s">
        <v>2</v>
      </c>
      <c r="O357" t="s">
        <v>11</v>
      </c>
    </row>
    <row r="358" spans="1:15" x14ac:dyDescent="0.25">
      <c r="A358" t="s">
        <v>50</v>
      </c>
      <c r="B358">
        <v>72315.12</v>
      </c>
      <c r="C358" t="s">
        <v>51</v>
      </c>
      <c r="D358" t="s">
        <v>52</v>
      </c>
      <c r="E358" t="s">
        <v>528</v>
      </c>
      <c r="F358" t="s">
        <v>54</v>
      </c>
      <c r="G358" t="s">
        <v>529</v>
      </c>
      <c r="H358">
        <v>18</v>
      </c>
      <c r="I358">
        <v>61284</v>
      </c>
      <c r="K358">
        <v>5515.56</v>
      </c>
      <c r="L358">
        <v>5515.56</v>
      </c>
      <c r="M358">
        <v>0</v>
      </c>
      <c r="N358" t="s">
        <v>2</v>
      </c>
      <c r="O358" t="s">
        <v>11</v>
      </c>
    </row>
    <row r="359" spans="1:15" x14ac:dyDescent="0.25">
      <c r="A359" t="s">
        <v>50</v>
      </c>
      <c r="B359">
        <v>96420.160000000003</v>
      </c>
      <c r="C359" t="s">
        <v>51</v>
      </c>
      <c r="D359" t="s">
        <v>52</v>
      </c>
      <c r="E359" t="s">
        <v>530</v>
      </c>
      <c r="F359" t="s">
        <v>54</v>
      </c>
      <c r="G359" t="s">
        <v>531</v>
      </c>
      <c r="H359">
        <v>18</v>
      </c>
      <c r="I359">
        <v>81712</v>
      </c>
      <c r="K359">
        <v>7354.08</v>
      </c>
      <c r="L359">
        <v>7354.08</v>
      </c>
      <c r="M359">
        <v>0</v>
      </c>
      <c r="N359" t="s">
        <v>2</v>
      </c>
      <c r="O359" t="s">
        <v>11</v>
      </c>
    </row>
    <row r="360" spans="1:15" x14ac:dyDescent="0.25">
      <c r="A360" t="s">
        <v>50</v>
      </c>
      <c r="B360">
        <v>178416</v>
      </c>
      <c r="C360" t="s">
        <v>51</v>
      </c>
      <c r="D360" t="s">
        <v>52</v>
      </c>
      <c r="E360" t="s">
        <v>16</v>
      </c>
      <c r="F360" t="s">
        <v>54</v>
      </c>
      <c r="G360" t="s">
        <v>532</v>
      </c>
      <c r="H360">
        <v>18</v>
      </c>
      <c r="I360">
        <v>151200</v>
      </c>
      <c r="K360">
        <v>13608</v>
      </c>
      <c r="L360">
        <v>13608</v>
      </c>
      <c r="M360">
        <v>0</v>
      </c>
      <c r="N360" t="s">
        <v>2</v>
      </c>
      <c r="O360" t="s">
        <v>11</v>
      </c>
    </row>
    <row r="361" spans="1:15" x14ac:dyDescent="0.25">
      <c r="A361" t="s">
        <v>50</v>
      </c>
      <c r="B361">
        <v>35459</v>
      </c>
      <c r="C361" t="s">
        <v>51</v>
      </c>
      <c r="D361" t="s">
        <v>52</v>
      </c>
      <c r="E361" t="s">
        <v>526</v>
      </c>
      <c r="F361" t="s">
        <v>54</v>
      </c>
      <c r="G361" t="s">
        <v>533</v>
      </c>
      <c r="H361">
        <v>18</v>
      </c>
      <c r="I361">
        <v>30050</v>
      </c>
      <c r="K361">
        <v>2704.5</v>
      </c>
      <c r="L361">
        <v>2704.5</v>
      </c>
      <c r="M361">
        <v>0</v>
      </c>
      <c r="N361" t="s">
        <v>2</v>
      </c>
      <c r="O361" t="s">
        <v>11</v>
      </c>
    </row>
    <row r="362" spans="1:15" x14ac:dyDescent="0.25">
      <c r="A362" t="s">
        <v>50</v>
      </c>
      <c r="B362">
        <v>70682</v>
      </c>
      <c r="C362" t="s">
        <v>51</v>
      </c>
      <c r="D362" t="s">
        <v>52</v>
      </c>
      <c r="E362" t="s">
        <v>526</v>
      </c>
      <c r="F362" t="s">
        <v>54</v>
      </c>
      <c r="G362" t="s">
        <v>534</v>
      </c>
      <c r="H362">
        <v>18</v>
      </c>
      <c r="I362">
        <v>59900</v>
      </c>
      <c r="K362">
        <v>5391</v>
      </c>
      <c r="L362">
        <v>5391</v>
      </c>
      <c r="M362">
        <v>0</v>
      </c>
      <c r="N362" t="s">
        <v>2</v>
      </c>
      <c r="O362" t="s">
        <v>11</v>
      </c>
    </row>
    <row r="363" spans="1:15" x14ac:dyDescent="0.25">
      <c r="A363" t="s">
        <v>535</v>
      </c>
      <c r="B363">
        <v>169920</v>
      </c>
      <c r="C363" t="s">
        <v>51</v>
      </c>
      <c r="D363" t="s">
        <v>52</v>
      </c>
      <c r="E363" t="s">
        <v>520</v>
      </c>
      <c r="F363" t="s">
        <v>54</v>
      </c>
      <c r="G363" t="s">
        <v>536</v>
      </c>
      <c r="H363">
        <v>18</v>
      </c>
      <c r="I363">
        <v>144000</v>
      </c>
      <c r="K363">
        <v>12960</v>
      </c>
      <c r="L363">
        <v>12960</v>
      </c>
      <c r="M363">
        <v>0</v>
      </c>
      <c r="N363" t="s">
        <v>2</v>
      </c>
      <c r="O363" t="s">
        <v>11</v>
      </c>
    </row>
    <row r="364" spans="1:15" x14ac:dyDescent="0.25">
      <c r="A364" t="s">
        <v>535</v>
      </c>
      <c r="B364">
        <v>169920</v>
      </c>
      <c r="C364" t="s">
        <v>51</v>
      </c>
      <c r="D364" t="s">
        <v>52</v>
      </c>
      <c r="E364" t="s">
        <v>520</v>
      </c>
      <c r="F364" t="s">
        <v>54</v>
      </c>
      <c r="G364" t="s">
        <v>537</v>
      </c>
      <c r="H364">
        <v>18</v>
      </c>
      <c r="I364">
        <v>144000</v>
      </c>
      <c r="K364">
        <v>12960</v>
      </c>
      <c r="L364">
        <v>12960</v>
      </c>
      <c r="M364">
        <v>0</v>
      </c>
      <c r="N364" t="s">
        <v>2</v>
      </c>
      <c r="O364" t="s">
        <v>11</v>
      </c>
    </row>
    <row r="365" spans="1:15" x14ac:dyDescent="0.25">
      <c r="A365" t="s">
        <v>535</v>
      </c>
      <c r="B365">
        <v>193048</v>
      </c>
      <c r="C365" t="s">
        <v>51</v>
      </c>
      <c r="D365" t="s">
        <v>52</v>
      </c>
      <c r="E365" t="s">
        <v>16</v>
      </c>
      <c r="F365" t="s">
        <v>54</v>
      </c>
      <c r="G365" t="s">
        <v>538</v>
      </c>
      <c r="H365">
        <v>18</v>
      </c>
      <c r="I365">
        <v>163600</v>
      </c>
      <c r="K365">
        <v>14724</v>
      </c>
      <c r="L365">
        <v>14724</v>
      </c>
      <c r="M365">
        <v>0</v>
      </c>
      <c r="N365" t="s">
        <v>2</v>
      </c>
      <c r="O365" t="s">
        <v>11</v>
      </c>
    </row>
    <row r="366" spans="1:15" x14ac:dyDescent="0.25">
      <c r="A366" t="s">
        <v>535</v>
      </c>
      <c r="B366">
        <v>84960</v>
      </c>
      <c r="C366" t="s">
        <v>51</v>
      </c>
      <c r="D366" t="s">
        <v>52</v>
      </c>
      <c r="E366" t="s">
        <v>520</v>
      </c>
      <c r="F366" t="s">
        <v>54</v>
      </c>
      <c r="G366" t="s">
        <v>539</v>
      </c>
      <c r="H366">
        <v>18</v>
      </c>
      <c r="I366">
        <v>72000</v>
      </c>
      <c r="K366">
        <v>6480</v>
      </c>
      <c r="L366">
        <v>6480</v>
      </c>
      <c r="M366">
        <v>0</v>
      </c>
      <c r="N366" t="s">
        <v>2</v>
      </c>
      <c r="O366" t="s">
        <v>11</v>
      </c>
    </row>
    <row r="367" spans="1:15" x14ac:dyDescent="0.25">
      <c r="A367" t="s">
        <v>72</v>
      </c>
      <c r="B367">
        <v>220282.4</v>
      </c>
      <c r="C367" t="s">
        <v>51</v>
      </c>
      <c r="D367" t="s">
        <v>52</v>
      </c>
      <c r="E367" t="s">
        <v>540</v>
      </c>
      <c r="F367" t="s">
        <v>54</v>
      </c>
      <c r="G367" t="s">
        <v>541</v>
      </c>
      <c r="H367">
        <v>18</v>
      </c>
      <c r="I367">
        <v>186680</v>
      </c>
      <c r="K367">
        <v>16801.2</v>
      </c>
      <c r="L367">
        <v>16801.2</v>
      </c>
      <c r="M367">
        <v>0</v>
      </c>
      <c r="N367" t="s">
        <v>2</v>
      </c>
      <c r="O367" t="s">
        <v>11</v>
      </c>
    </row>
    <row r="368" spans="1:15" x14ac:dyDescent="0.25">
      <c r="A368" t="s">
        <v>72</v>
      </c>
      <c r="B368">
        <v>220282.4</v>
      </c>
      <c r="C368" t="s">
        <v>51</v>
      </c>
      <c r="D368" t="s">
        <v>52</v>
      </c>
      <c r="E368" t="s">
        <v>528</v>
      </c>
      <c r="F368" t="s">
        <v>54</v>
      </c>
      <c r="G368" t="s">
        <v>542</v>
      </c>
      <c r="H368">
        <v>18</v>
      </c>
      <c r="I368">
        <v>186680</v>
      </c>
      <c r="K368">
        <v>16801.2</v>
      </c>
      <c r="L368">
        <v>16801.2</v>
      </c>
      <c r="M368">
        <v>0</v>
      </c>
      <c r="N368" t="s">
        <v>2</v>
      </c>
      <c r="O368" t="s">
        <v>11</v>
      </c>
    </row>
    <row r="369" spans="1:15" x14ac:dyDescent="0.25">
      <c r="A369" t="s">
        <v>72</v>
      </c>
      <c r="B369">
        <v>220282.4</v>
      </c>
      <c r="C369" t="s">
        <v>51</v>
      </c>
      <c r="D369" t="s">
        <v>52</v>
      </c>
      <c r="E369" t="s">
        <v>543</v>
      </c>
      <c r="F369" t="s">
        <v>54</v>
      </c>
      <c r="G369" t="s">
        <v>544</v>
      </c>
      <c r="H369">
        <v>18</v>
      </c>
      <c r="I369">
        <v>186680</v>
      </c>
      <c r="K369">
        <v>16801.2</v>
      </c>
      <c r="L369">
        <v>16801.2</v>
      </c>
      <c r="M369">
        <v>0</v>
      </c>
      <c r="N369" t="s">
        <v>2</v>
      </c>
      <c r="O369" t="s">
        <v>11</v>
      </c>
    </row>
    <row r="370" spans="1:15" x14ac:dyDescent="0.25">
      <c r="A370" t="s">
        <v>72</v>
      </c>
      <c r="B370">
        <v>220282.4</v>
      </c>
      <c r="C370" t="s">
        <v>51</v>
      </c>
      <c r="D370" t="s">
        <v>52</v>
      </c>
      <c r="E370" t="s">
        <v>528</v>
      </c>
      <c r="F370" t="s">
        <v>54</v>
      </c>
      <c r="G370" t="s">
        <v>545</v>
      </c>
      <c r="H370">
        <v>18</v>
      </c>
      <c r="I370">
        <v>186680</v>
      </c>
      <c r="K370">
        <v>16801.2</v>
      </c>
      <c r="L370">
        <v>16801.2</v>
      </c>
      <c r="M370">
        <v>0</v>
      </c>
      <c r="N370" t="s">
        <v>2</v>
      </c>
      <c r="O370" t="s">
        <v>11</v>
      </c>
    </row>
    <row r="371" spans="1:15" x14ac:dyDescent="0.25">
      <c r="A371" t="s">
        <v>72</v>
      </c>
      <c r="B371">
        <v>220282.4</v>
      </c>
      <c r="C371" t="s">
        <v>51</v>
      </c>
      <c r="D371" t="s">
        <v>52</v>
      </c>
      <c r="E371" t="s">
        <v>528</v>
      </c>
      <c r="F371" t="s">
        <v>54</v>
      </c>
      <c r="G371" t="s">
        <v>546</v>
      </c>
      <c r="H371">
        <v>18</v>
      </c>
      <c r="I371">
        <v>186680</v>
      </c>
      <c r="K371">
        <v>16801.2</v>
      </c>
      <c r="L371">
        <v>16801.2</v>
      </c>
      <c r="M371">
        <v>0</v>
      </c>
      <c r="N371" t="s">
        <v>2</v>
      </c>
      <c r="O371" t="s">
        <v>11</v>
      </c>
    </row>
    <row r="372" spans="1:15" x14ac:dyDescent="0.25">
      <c r="A372" t="s">
        <v>72</v>
      </c>
      <c r="B372">
        <v>220282.4</v>
      </c>
      <c r="C372" t="s">
        <v>51</v>
      </c>
      <c r="D372" t="s">
        <v>52</v>
      </c>
      <c r="E372" t="s">
        <v>514</v>
      </c>
      <c r="F372" t="s">
        <v>54</v>
      </c>
      <c r="G372" t="s">
        <v>547</v>
      </c>
      <c r="H372">
        <v>18</v>
      </c>
      <c r="I372">
        <v>186680</v>
      </c>
      <c r="K372">
        <v>16801.2</v>
      </c>
      <c r="L372">
        <v>16801.2</v>
      </c>
      <c r="M372">
        <v>0</v>
      </c>
      <c r="N372" t="s">
        <v>2</v>
      </c>
      <c r="O372" t="s">
        <v>11</v>
      </c>
    </row>
    <row r="373" spans="1:15" x14ac:dyDescent="0.25">
      <c r="A373" t="s">
        <v>72</v>
      </c>
      <c r="B373">
        <v>264338.88</v>
      </c>
      <c r="C373" t="s">
        <v>51</v>
      </c>
      <c r="D373" t="s">
        <v>52</v>
      </c>
      <c r="E373" t="s">
        <v>548</v>
      </c>
      <c r="F373" t="s">
        <v>54</v>
      </c>
      <c r="G373" t="s">
        <v>549</v>
      </c>
      <c r="H373">
        <v>18</v>
      </c>
      <c r="I373">
        <v>224016</v>
      </c>
      <c r="K373">
        <v>20161.439999999999</v>
      </c>
      <c r="L373">
        <v>20161.439999999999</v>
      </c>
      <c r="M373">
        <v>0</v>
      </c>
      <c r="N373" t="s">
        <v>2</v>
      </c>
      <c r="O373" t="s">
        <v>11</v>
      </c>
    </row>
    <row r="374" spans="1:15" x14ac:dyDescent="0.25">
      <c r="A374" t="s">
        <v>72</v>
      </c>
      <c r="B374">
        <v>220282.4</v>
      </c>
      <c r="C374" t="s">
        <v>51</v>
      </c>
      <c r="D374" t="s">
        <v>52</v>
      </c>
      <c r="E374" t="s">
        <v>550</v>
      </c>
      <c r="F374" t="s">
        <v>54</v>
      </c>
      <c r="G374" t="s">
        <v>551</v>
      </c>
      <c r="H374">
        <v>18</v>
      </c>
      <c r="I374">
        <v>186680</v>
      </c>
      <c r="K374">
        <v>16801.2</v>
      </c>
      <c r="L374">
        <v>16801.2</v>
      </c>
      <c r="M374">
        <v>0</v>
      </c>
      <c r="N374" t="s">
        <v>2</v>
      </c>
      <c r="O374" t="s">
        <v>11</v>
      </c>
    </row>
    <row r="375" spans="1:15" x14ac:dyDescent="0.25">
      <c r="A375" t="s">
        <v>81</v>
      </c>
      <c r="B375">
        <v>137588</v>
      </c>
      <c r="C375" t="s">
        <v>51</v>
      </c>
      <c r="D375" t="s">
        <v>52</v>
      </c>
      <c r="E375" t="s">
        <v>552</v>
      </c>
      <c r="F375" t="s">
        <v>54</v>
      </c>
      <c r="G375" t="s">
        <v>553</v>
      </c>
      <c r="H375">
        <v>18</v>
      </c>
      <c r="I375">
        <v>116600</v>
      </c>
      <c r="K375">
        <v>10494</v>
      </c>
      <c r="L375">
        <v>10494</v>
      </c>
      <c r="M375">
        <v>0</v>
      </c>
      <c r="N375" t="s">
        <v>2</v>
      </c>
      <c r="O375" t="s">
        <v>11</v>
      </c>
    </row>
    <row r="376" spans="1:15" x14ac:dyDescent="0.25">
      <c r="A376" t="s">
        <v>81</v>
      </c>
      <c r="B376">
        <v>142591.20000000001</v>
      </c>
      <c r="C376" t="s">
        <v>51</v>
      </c>
      <c r="D376" t="s">
        <v>52</v>
      </c>
      <c r="E376" t="s">
        <v>552</v>
      </c>
      <c r="F376" t="s">
        <v>54</v>
      </c>
      <c r="G376" t="s">
        <v>554</v>
      </c>
      <c r="H376">
        <v>18</v>
      </c>
      <c r="I376">
        <v>120840</v>
      </c>
      <c r="K376">
        <v>10875.6</v>
      </c>
      <c r="L376">
        <v>10875.6</v>
      </c>
      <c r="M376">
        <v>0</v>
      </c>
      <c r="N376" t="s">
        <v>2</v>
      </c>
      <c r="O376" t="s">
        <v>11</v>
      </c>
    </row>
    <row r="377" spans="1:15" x14ac:dyDescent="0.25">
      <c r="A377" t="s">
        <v>81</v>
      </c>
      <c r="B377">
        <v>206382</v>
      </c>
      <c r="C377" t="s">
        <v>51</v>
      </c>
      <c r="D377" t="s">
        <v>52</v>
      </c>
      <c r="E377" t="s">
        <v>555</v>
      </c>
      <c r="F377" t="s">
        <v>54</v>
      </c>
      <c r="G377" t="s">
        <v>556</v>
      </c>
      <c r="H377">
        <v>18</v>
      </c>
      <c r="I377">
        <v>174900</v>
      </c>
      <c r="K377">
        <v>15741</v>
      </c>
      <c r="L377">
        <v>15741</v>
      </c>
      <c r="M377">
        <v>0</v>
      </c>
      <c r="N377" t="s">
        <v>2</v>
      </c>
      <c r="O377" t="s">
        <v>11</v>
      </c>
    </row>
    <row r="378" spans="1:15" x14ac:dyDescent="0.25">
      <c r="A378" t="s">
        <v>81</v>
      </c>
      <c r="B378">
        <v>132584.79999999999</v>
      </c>
      <c r="C378" t="s">
        <v>51</v>
      </c>
      <c r="D378" t="s">
        <v>52</v>
      </c>
      <c r="E378" t="s">
        <v>16</v>
      </c>
      <c r="F378" t="s">
        <v>54</v>
      </c>
      <c r="G378" t="s">
        <v>557</v>
      </c>
      <c r="H378">
        <v>18</v>
      </c>
      <c r="I378">
        <v>112360</v>
      </c>
      <c r="K378">
        <v>10112.4</v>
      </c>
      <c r="L378">
        <v>10112.4</v>
      </c>
      <c r="M378">
        <v>0</v>
      </c>
      <c r="N378" t="s">
        <v>2</v>
      </c>
      <c r="O378" t="s">
        <v>11</v>
      </c>
    </row>
    <row r="379" spans="1:15" x14ac:dyDescent="0.25">
      <c r="A379" t="s">
        <v>81</v>
      </c>
      <c r="B379">
        <v>206382</v>
      </c>
      <c r="C379" t="s">
        <v>51</v>
      </c>
      <c r="D379" t="s">
        <v>52</v>
      </c>
      <c r="E379" t="s">
        <v>518</v>
      </c>
      <c r="F379" t="s">
        <v>54</v>
      </c>
      <c r="G379" t="s">
        <v>558</v>
      </c>
      <c r="H379">
        <v>18</v>
      </c>
      <c r="I379">
        <v>174900</v>
      </c>
      <c r="K379">
        <v>15741</v>
      </c>
      <c r="L379">
        <v>15741</v>
      </c>
      <c r="M379">
        <v>0</v>
      </c>
      <c r="N379" t="s">
        <v>2</v>
      </c>
      <c r="O379" t="s">
        <v>11</v>
      </c>
    </row>
    <row r="380" spans="1:15" x14ac:dyDescent="0.25">
      <c r="A380" t="s">
        <v>81</v>
      </c>
      <c r="B380">
        <v>142591.20000000001</v>
      </c>
      <c r="C380" t="s">
        <v>51</v>
      </c>
      <c r="D380" t="s">
        <v>52</v>
      </c>
      <c r="E380" t="s">
        <v>16</v>
      </c>
      <c r="F380" t="s">
        <v>54</v>
      </c>
      <c r="G380" t="s">
        <v>559</v>
      </c>
      <c r="H380">
        <v>18</v>
      </c>
      <c r="I380">
        <v>120840</v>
      </c>
      <c r="K380">
        <v>10875.6</v>
      </c>
      <c r="L380">
        <v>10875.6</v>
      </c>
      <c r="M380">
        <v>0</v>
      </c>
      <c r="N380" t="s">
        <v>2</v>
      </c>
      <c r="O380" t="s">
        <v>11</v>
      </c>
    </row>
    <row r="381" spans="1:15" x14ac:dyDescent="0.25">
      <c r="A381" t="s">
        <v>81</v>
      </c>
      <c r="B381">
        <v>137588</v>
      </c>
      <c r="C381" t="s">
        <v>51</v>
      </c>
      <c r="D381" t="s">
        <v>52</v>
      </c>
      <c r="E381" t="s">
        <v>560</v>
      </c>
      <c r="F381" t="s">
        <v>54</v>
      </c>
      <c r="G381" t="s">
        <v>561</v>
      </c>
      <c r="H381">
        <v>18</v>
      </c>
      <c r="I381">
        <v>116600</v>
      </c>
      <c r="K381">
        <v>10494</v>
      </c>
      <c r="L381">
        <v>10494</v>
      </c>
      <c r="M381">
        <v>0</v>
      </c>
      <c r="N381" t="s">
        <v>2</v>
      </c>
      <c r="O381" t="s">
        <v>11</v>
      </c>
    </row>
    <row r="382" spans="1:15" x14ac:dyDescent="0.25">
      <c r="A382" t="s">
        <v>81</v>
      </c>
      <c r="B382">
        <v>170734.2</v>
      </c>
      <c r="C382" t="s">
        <v>51</v>
      </c>
      <c r="D382" t="s">
        <v>52</v>
      </c>
      <c r="E382" t="s">
        <v>518</v>
      </c>
      <c r="F382" t="s">
        <v>54</v>
      </c>
      <c r="G382" t="s">
        <v>562</v>
      </c>
      <c r="H382">
        <v>18</v>
      </c>
      <c r="I382">
        <v>144690</v>
      </c>
      <c r="K382">
        <v>13022.1</v>
      </c>
      <c r="L382">
        <v>13022.1</v>
      </c>
      <c r="M382">
        <v>0</v>
      </c>
      <c r="N382" t="s">
        <v>2</v>
      </c>
      <c r="O382" t="s">
        <v>11</v>
      </c>
    </row>
    <row r="383" spans="1:15" x14ac:dyDescent="0.25">
      <c r="A383" t="s">
        <v>81</v>
      </c>
      <c r="B383">
        <v>140089.60000000001</v>
      </c>
      <c r="C383" t="s">
        <v>51</v>
      </c>
      <c r="D383" t="s">
        <v>52</v>
      </c>
      <c r="E383" t="s">
        <v>560</v>
      </c>
      <c r="F383" t="s">
        <v>54</v>
      </c>
      <c r="G383" t="s">
        <v>563</v>
      </c>
      <c r="H383">
        <v>18</v>
      </c>
      <c r="I383">
        <v>118720</v>
      </c>
      <c r="K383">
        <v>10684.8</v>
      </c>
      <c r="L383">
        <v>10684.8</v>
      </c>
      <c r="M383">
        <v>0</v>
      </c>
      <c r="N383" t="s">
        <v>2</v>
      </c>
      <c r="O383" t="s">
        <v>11</v>
      </c>
    </row>
    <row r="384" spans="1:15" x14ac:dyDescent="0.25">
      <c r="A384" t="s">
        <v>81</v>
      </c>
      <c r="B384">
        <v>142591.20000000001</v>
      </c>
      <c r="C384" t="s">
        <v>51</v>
      </c>
      <c r="D384" t="s">
        <v>52</v>
      </c>
      <c r="E384" t="s">
        <v>526</v>
      </c>
      <c r="F384" t="s">
        <v>54</v>
      </c>
      <c r="G384" t="s">
        <v>564</v>
      </c>
      <c r="H384">
        <v>18</v>
      </c>
      <c r="I384">
        <v>120840</v>
      </c>
      <c r="K384">
        <v>10875.6</v>
      </c>
      <c r="L384">
        <v>10875.6</v>
      </c>
      <c r="M384">
        <v>0</v>
      </c>
      <c r="N384" t="s">
        <v>2</v>
      </c>
      <c r="O384" t="s">
        <v>11</v>
      </c>
    </row>
    <row r="385" spans="1:15" x14ac:dyDescent="0.25">
      <c r="A385" t="s">
        <v>81</v>
      </c>
      <c r="B385">
        <v>135086.39999999999</v>
      </c>
      <c r="C385" t="s">
        <v>51</v>
      </c>
      <c r="D385" t="s">
        <v>52</v>
      </c>
      <c r="E385" t="s">
        <v>526</v>
      </c>
      <c r="F385" t="s">
        <v>54</v>
      </c>
      <c r="G385" t="s">
        <v>565</v>
      </c>
      <c r="H385">
        <v>18</v>
      </c>
      <c r="I385">
        <v>114480</v>
      </c>
      <c r="K385">
        <v>10303.200000000001</v>
      </c>
      <c r="L385">
        <v>10303.200000000001</v>
      </c>
      <c r="M385">
        <v>0</v>
      </c>
      <c r="N385" t="s">
        <v>2</v>
      </c>
      <c r="O385" t="s">
        <v>11</v>
      </c>
    </row>
    <row r="386" spans="1:15" x14ac:dyDescent="0.25">
      <c r="A386" t="s">
        <v>81</v>
      </c>
      <c r="B386">
        <v>66292.399999999994</v>
      </c>
      <c r="C386" t="s">
        <v>51</v>
      </c>
      <c r="D386" t="s">
        <v>52</v>
      </c>
      <c r="E386" t="s">
        <v>516</v>
      </c>
      <c r="F386" t="s">
        <v>54</v>
      </c>
      <c r="G386" t="s">
        <v>566</v>
      </c>
      <c r="H386">
        <v>18</v>
      </c>
      <c r="I386">
        <v>56180</v>
      </c>
      <c r="K386">
        <v>5056.2</v>
      </c>
      <c r="L386">
        <v>5056.2</v>
      </c>
      <c r="M386">
        <v>0</v>
      </c>
      <c r="N386" t="s">
        <v>2</v>
      </c>
      <c r="O386" t="s">
        <v>11</v>
      </c>
    </row>
    <row r="387" spans="1:15" x14ac:dyDescent="0.25">
      <c r="A387" t="s">
        <v>81</v>
      </c>
      <c r="B387">
        <v>68794</v>
      </c>
      <c r="C387" t="s">
        <v>51</v>
      </c>
      <c r="D387" t="s">
        <v>52</v>
      </c>
      <c r="E387" t="s">
        <v>516</v>
      </c>
      <c r="F387" t="s">
        <v>54</v>
      </c>
      <c r="G387" t="s">
        <v>567</v>
      </c>
      <c r="H387">
        <v>18</v>
      </c>
      <c r="I387">
        <v>58300</v>
      </c>
      <c r="K387">
        <v>5247</v>
      </c>
      <c r="L387">
        <v>5247</v>
      </c>
      <c r="M387">
        <v>0</v>
      </c>
      <c r="N387" t="s">
        <v>2</v>
      </c>
      <c r="O387" t="s">
        <v>11</v>
      </c>
    </row>
    <row r="388" spans="1:15" x14ac:dyDescent="0.25">
      <c r="A388" t="s">
        <v>81</v>
      </c>
      <c r="B388">
        <v>206382</v>
      </c>
      <c r="C388" t="s">
        <v>51</v>
      </c>
      <c r="D388" t="s">
        <v>52</v>
      </c>
      <c r="E388" t="s">
        <v>568</v>
      </c>
      <c r="F388" t="s">
        <v>54</v>
      </c>
      <c r="G388" t="s">
        <v>569</v>
      </c>
      <c r="H388">
        <v>18</v>
      </c>
      <c r="I388">
        <v>174900</v>
      </c>
      <c r="K388">
        <v>15741</v>
      </c>
      <c r="L388">
        <v>15741</v>
      </c>
      <c r="M388">
        <v>0</v>
      </c>
      <c r="N388" t="s">
        <v>2</v>
      </c>
      <c r="O388" t="s">
        <v>11</v>
      </c>
    </row>
    <row r="389" spans="1:15" x14ac:dyDescent="0.25">
      <c r="A389" t="s">
        <v>81</v>
      </c>
      <c r="B389">
        <v>66292.399999999994</v>
      </c>
      <c r="C389" t="s">
        <v>51</v>
      </c>
      <c r="D389" t="s">
        <v>52</v>
      </c>
      <c r="E389" t="s">
        <v>568</v>
      </c>
      <c r="F389" t="s">
        <v>54</v>
      </c>
      <c r="G389" t="s">
        <v>570</v>
      </c>
      <c r="H389">
        <v>18</v>
      </c>
      <c r="I389">
        <v>56180</v>
      </c>
      <c r="K389">
        <v>5056.2</v>
      </c>
      <c r="L389">
        <v>5056.2</v>
      </c>
      <c r="M389">
        <v>0</v>
      </c>
      <c r="N389" t="s">
        <v>2</v>
      </c>
      <c r="O389" t="s">
        <v>11</v>
      </c>
    </row>
    <row r="390" spans="1:15" x14ac:dyDescent="0.25">
      <c r="A390" t="s">
        <v>81</v>
      </c>
      <c r="B390">
        <v>142591.20000000001</v>
      </c>
      <c r="C390" t="s">
        <v>51</v>
      </c>
      <c r="D390" t="s">
        <v>52</v>
      </c>
      <c r="E390" t="s">
        <v>568</v>
      </c>
      <c r="F390" t="s">
        <v>54</v>
      </c>
      <c r="G390" t="s">
        <v>571</v>
      </c>
      <c r="H390">
        <v>18</v>
      </c>
      <c r="I390">
        <v>120840</v>
      </c>
      <c r="K390">
        <v>10875.6</v>
      </c>
      <c r="L390">
        <v>10875.6</v>
      </c>
      <c r="M390">
        <v>0</v>
      </c>
      <c r="N390" t="s">
        <v>2</v>
      </c>
      <c r="O390" t="s">
        <v>11</v>
      </c>
    </row>
    <row r="391" spans="1:15" x14ac:dyDescent="0.25">
      <c r="A391" t="s">
        <v>81</v>
      </c>
      <c r="B391">
        <v>137588</v>
      </c>
      <c r="C391" t="s">
        <v>51</v>
      </c>
      <c r="D391" t="s">
        <v>52</v>
      </c>
      <c r="E391" t="s">
        <v>543</v>
      </c>
      <c r="F391" t="s">
        <v>54</v>
      </c>
      <c r="G391" t="s">
        <v>572</v>
      </c>
      <c r="H391">
        <v>18</v>
      </c>
      <c r="I391">
        <v>116600</v>
      </c>
      <c r="K391">
        <v>10494</v>
      </c>
      <c r="L391">
        <v>10494</v>
      </c>
      <c r="M391">
        <v>0</v>
      </c>
      <c r="N391" t="s">
        <v>2</v>
      </c>
      <c r="O391" t="s">
        <v>11</v>
      </c>
    </row>
    <row r="392" spans="1:15" x14ac:dyDescent="0.25">
      <c r="A392" t="s">
        <v>81</v>
      </c>
      <c r="B392">
        <v>137588</v>
      </c>
      <c r="C392" t="s">
        <v>51</v>
      </c>
      <c r="D392" t="s">
        <v>52</v>
      </c>
      <c r="E392" t="s">
        <v>543</v>
      </c>
      <c r="F392" t="s">
        <v>54</v>
      </c>
      <c r="G392" t="s">
        <v>573</v>
      </c>
      <c r="H392">
        <v>18</v>
      </c>
      <c r="I392">
        <v>116600</v>
      </c>
      <c r="K392">
        <v>10494</v>
      </c>
      <c r="L392">
        <v>10494</v>
      </c>
      <c r="M392">
        <v>0</v>
      </c>
      <c r="N392" t="s">
        <v>2</v>
      </c>
      <c r="O392" t="s">
        <v>11</v>
      </c>
    </row>
    <row r="393" spans="1:15" x14ac:dyDescent="0.25">
      <c r="A393" t="s">
        <v>81</v>
      </c>
      <c r="B393">
        <v>137588</v>
      </c>
      <c r="C393" t="s">
        <v>51</v>
      </c>
      <c r="D393" t="s">
        <v>52</v>
      </c>
      <c r="E393" t="s">
        <v>574</v>
      </c>
      <c r="F393" t="s">
        <v>54</v>
      </c>
      <c r="G393" t="s">
        <v>575</v>
      </c>
      <c r="H393">
        <v>18</v>
      </c>
      <c r="I393">
        <v>116600</v>
      </c>
      <c r="K393">
        <v>10494</v>
      </c>
      <c r="L393">
        <v>10494</v>
      </c>
      <c r="M393">
        <v>0</v>
      </c>
      <c r="N393" t="s">
        <v>2</v>
      </c>
      <c r="O393" t="s">
        <v>11</v>
      </c>
    </row>
    <row r="394" spans="1:15" x14ac:dyDescent="0.25">
      <c r="A394" t="s">
        <v>81</v>
      </c>
      <c r="B394">
        <v>203880.4</v>
      </c>
      <c r="C394" t="s">
        <v>51</v>
      </c>
      <c r="D394" t="s">
        <v>52</v>
      </c>
      <c r="E394" t="s">
        <v>514</v>
      </c>
      <c r="F394" t="s">
        <v>54</v>
      </c>
      <c r="G394" t="s">
        <v>576</v>
      </c>
      <c r="H394">
        <v>18</v>
      </c>
      <c r="I394">
        <v>172780</v>
      </c>
      <c r="K394">
        <v>15550.2</v>
      </c>
      <c r="L394">
        <v>15550.2</v>
      </c>
      <c r="M394">
        <v>0</v>
      </c>
      <c r="N394" t="s">
        <v>2</v>
      </c>
      <c r="O394" t="s">
        <v>11</v>
      </c>
    </row>
    <row r="395" spans="1:15" x14ac:dyDescent="0.25">
      <c r="A395" t="s">
        <v>81</v>
      </c>
      <c r="B395">
        <v>104441.8</v>
      </c>
      <c r="C395" t="s">
        <v>51</v>
      </c>
      <c r="D395" t="s">
        <v>52</v>
      </c>
      <c r="E395" t="s">
        <v>574</v>
      </c>
      <c r="F395" t="s">
        <v>54</v>
      </c>
      <c r="G395" t="s">
        <v>577</v>
      </c>
      <c r="H395">
        <v>18</v>
      </c>
      <c r="I395">
        <v>88510</v>
      </c>
      <c r="K395">
        <v>7965.9</v>
      </c>
      <c r="L395">
        <v>7965.9</v>
      </c>
      <c r="M395">
        <v>0</v>
      </c>
      <c r="N395" t="s">
        <v>2</v>
      </c>
      <c r="O395" t="s">
        <v>11</v>
      </c>
    </row>
    <row r="396" spans="1:15" x14ac:dyDescent="0.25">
      <c r="A396" t="s">
        <v>81</v>
      </c>
      <c r="B396">
        <v>66292.399999999994</v>
      </c>
      <c r="C396" t="s">
        <v>51</v>
      </c>
      <c r="D396" t="s">
        <v>52</v>
      </c>
      <c r="E396" t="s">
        <v>578</v>
      </c>
      <c r="F396" t="s">
        <v>54</v>
      </c>
      <c r="G396" t="s">
        <v>579</v>
      </c>
      <c r="H396">
        <v>18</v>
      </c>
      <c r="I396">
        <v>56180</v>
      </c>
      <c r="K396">
        <v>5056.2</v>
      </c>
      <c r="L396">
        <v>5056.2</v>
      </c>
      <c r="M396">
        <v>0</v>
      </c>
      <c r="N396" t="s">
        <v>2</v>
      </c>
      <c r="O396" t="s">
        <v>11</v>
      </c>
    </row>
    <row r="397" spans="1:15" x14ac:dyDescent="0.25">
      <c r="A397" t="s">
        <v>81</v>
      </c>
      <c r="B397">
        <v>33146.199999999997</v>
      </c>
      <c r="C397" t="s">
        <v>51</v>
      </c>
      <c r="D397" t="s">
        <v>52</v>
      </c>
      <c r="E397" t="s">
        <v>578</v>
      </c>
      <c r="F397" t="s">
        <v>54</v>
      </c>
      <c r="G397" t="s">
        <v>580</v>
      </c>
      <c r="H397">
        <v>18</v>
      </c>
      <c r="I397">
        <v>28090</v>
      </c>
      <c r="K397">
        <v>2528.1</v>
      </c>
      <c r="L397">
        <v>2528.1</v>
      </c>
      <c r="M397">
        <v>0</v>
      </c>
      <c r="N397" t="s">
        <v>2</v>
      </c>
      <c r="O397" t="s">
        <v>11</v>
      </c>
    </row>
    <row r="398" spans="1:15" x14ac:dyDescent="0.25">
      <c r="A398" t="s">
        <v>81</v>
      </c>
      <c r="B398">
        <v>173235.8</v>
      </c>
      <c r="C398" t="s">
        <v>51</v>
      </c>
      <c r="D398" t="s">
        <v>52</v>
      </c>
      <c r="E398" t="s">
        <v>29</v>
      </c>
      <c r="F398" t="s">
        <v>54</v>
      </c>
      <c r="G398" t="s">
        <v>581</v>
      </c>
      <c r="H398">
        <v>18</v>
      </c>
      <c r="I398">
        <v>146810</v>
      </c>
      <c r="K398">
        <v>13212.9</v>
      </c>
      <c r="L398">
        <v>13212.9</v>
      </c>
      <c r="M398">
        <v>0</v>
      </c>
      <c r="N398" t="s">
        <v>2</v>
      </c>
      <c r="O398" t="s">
        <v>11</v>
      </c>
    </row>
    <row r="399" spans="1:15" x14ac:dyDescent="0.25">
      <c r="A399" t="s">
        <v>81</v>
      </c>
      <c r="B399">
        <v>35647.800000000003</v>
      </c>
      <c r="C399" t="s">
        <v>51</v>
      </c>
      <c r="D399" t="s">
        <v>52</v>
      </c>
      <c r="E399" t="s">
        <v>16</v>
      </c>
      <c r="F399" t="s">
        <v>54</v>
      </c>
      <c r="G399" t="s">
        <v>582</v>
      </c>
      <c r="H399">
        <v>18</v>
      </c>
      <c r="I399">
        <v>30210</v>
      </c>
      <c r="K399">
        <v>2718.9</v>
      </c>
      <c r="L399">
        <v>2718.9</v>
      </c>
      <c r="M399">
        <v>0</v>
      </c>
      <c r="N399" t="s">
        <v>2</v>
      </c>
      <c r="O399" t="s">
        <v>11</v>
      </c>
    </row>
    <row r="400" spans="1:15" x14ac:dyDescent="0.25">
      <c r="A400" t="s">
        <v>81</v>
      </c>
      <c r="B400">
        <v>71295.600000000006</v>
      </c>
      <c r="C400" t="s">
        <v>51</v>
      </c>
      <c r="D400" t="s">
        <v>52</v>
      </c>
      <c r="E400" t="s">
        <v>530</v>
      </c>
      <c r="F400" t="s">
        <v>54</v>
      </c>
      <c r="G400" t="s">
        <v>583</v>
      </c>
      <c r="H400">
        <v>18</v>
      </c>
      <c r="I400">
        <v>60420</v>
      </c>
      <c r="K400">
        <v>5437.8</v>
      </c>
      <c r="L400">
        <v>5437.8</v>
      </c>
      <c r="M400">
        <v>0</v>
      </c>
      <c r="N400" t="s">
        <v>2</v>
      </c>
      <c r="O400" t="s">
        <v>11</v>
      </c>
    </row>
    <row r="401" spans="1:15" x14ac:dyDescent="0.25">
      <c r="A401" t="s">
        <v>81</v>
      </c>
      <c r="B401">
        <v>35647.800000000003</v>
      </c>
      <c r="C401" t="s">
        <v>51</v>
      </c>
      <c r="D401" t="s">
        <v>52</v>
      </c>
      <c r="E401" t="s">
        <v>578</v>
      </c>
      <c r="F401" t="s">
        <v>54</v>
      </c>
      <c r="G401" t="s">
        <v>584</v>
      </c>
      <c r="H401">
        <v>18</v>
      </c>
      <c r="I401">
        <v>30210</v>
      </c>
      <c r="K401">
        <v>2718.9</v>
      </c>
      <c r="L401">
        <v>2718.9</v>
      </c>
      <c r="M401">
        <v>0</v>
      </c>
      <c r="N401" t="s">
        <v>2</v>
      </c>
      <c r="O401" t="s">
        <v>11</v>
      </c>
    </row>
    <row r="402" spans="1:15" x14ac:dyDescent="0.25">
      <c r="A402" t="s">
        <v>81</v>
      </c>
      <c r="B402">
        <v>132584.79999999999</v>
      </c>
      <c r="C402" t="s">
        <v>51</v>
      </c>
      <c r="D402" t="s">
        <v>52</v>
      </c>
      <c r="E402" t="s">
        <v>530</v>
      </c>
      <c r="F402" t="s">
        <v>54</v>
      </c>
      <c r="G402" t="s">
        <v>585</v>
      </c>
      <c r="H402">
        <v>18</v>
      </c>
      <c r="I402">
        <v>112360</v>
      </c>
      <c r="K402">
        <v>10112.4</v>
      </c>
      <c r="L402">
        <v>10112.4</v>
      </c>
      <c r="M402">
        <v>0</v>
      </c>
      <c r="N402" t="s">
        <v>2</v>
      </c>
      <c r="O402" t="s">
        <v>11</v>
      </c>
    </row>
    <row r="403" spans="1:15" x14ac:dyDescent="0.25">
      <c r="A403" t="s">
        <v>81</v>
      </c>
      <c r="B403">
        <v>135086.39999999999</v>
      </c>
      <c r="C403" t="s">
        <v>51</v>
      </c>
      <c r="D403" t="s">
        <v>52</v>
      </c>
      <c r="E403" t="s">
        <v>555</v>
      </c>
      <c r="F403" t="s">
        <v>54</v>
      </c>
      <c r="G403" t="s">
        <v>586</v>
      </c>
      <c r="H403">
        <v>18</v>
      </c>
      <c r="I403">
        <v>114480</v>
      </c>
      <c r="K403">
        <v>10303.200000000001</v>
      </c>
      <c r="L403">
        <v>10303.200000000001</v>
      </c>
      <c r="M403">
        <v>0</v>
      </c>
      <c r="N403" t="s">
        <v>2</v>
      </c>
      <c r="O403" t="s">
        <v>11</v>
      </c>
    </row>
    <row r="404" spans="1:15" x14ac:dyDescent="0.25">
      <c r="A404" t="s">
        <v>81</v>
      </c>
      <c r="B404">
        <v>206382</v>
      </c>
      <c r="C404" t="s">
        <v>51</v>
      </c>
      <c r="D404" t="s">
        <v>52</v>
      </c>
      <c r="E404" t="s">
        <v>578</v>
      </c>
      <c r="F404" t="s">
        <v>54</v>
      </c>
      <c r="G404" t="s">
        <v>587</v>
      </c>
      <c r="H404">
        <v>18</v>
      </c>
      <c r="I404">
        <v>174900</v>
      </c>
      <c r="K404">
        <v>15741</v>
      </c>
      <c r="L404">
        <v>15741</v>
      </c>
      <c r="M404">
        <v>0</v>
      </c>
      <c r="N404" t="s">
        <v>2</v>
      </c>
      <c r="O404" t="s">
        <v>11</v>
      </c>
    </row>
    <row r="405" spans="1:15" x14ac:dyDescent="0.25">
      <c r="A405" t="s">
        <v>81</v>
      </c>
      <c r="B405">
        <v>33146.199999999997</v>
      </c>
      <c r="C405" t="s">
        <v>51</v>
      </c>
      <c r="D405" t="s">
        <v>52</v>
      </c>
      <c r="E405" t="s">
        <v>588</v>
      </c>
      <c r="F405" t="s">
        <v>54</v>
      </c>
      <c r="G405" t="s">
        <v>589</v>
      </c>
      <c r="H405">
        <v>18</v>
      </c>
      <c r="I405">
        <v>28090</v>
      </c>
      <c r="K405">
        <v>2528.1</v>
      </c>
      <c r="L405">
        <v>2528.1</v>
      </c>
      <c r="M405">
        <v>0</v>
      </c>
      <c r="N405" t="s">
        <v>2</v>
      </c>
      <c r="O405" t="s">
        <v>11</v>
      </c>
    </row>
    <row r="406" spans="1:15" x14ac:dyDescent="0.25">
      <c r="A406" t="s">
        <v>81</v>
      </c>
      <c r="B406">
        <v>106943.4</v>
      </c>
      <c r="C406" t="s">
        <v>51</v>
      </c>
      <c r="D406" t="s">
        <v>52</v>
      </c>
      <c r="E406" t="s">
        <v>590</v>
      </c>
      <c r="F406" t="s">
        <v>54</v>
      </c>
      <c r="G406" t="s">
        <v>591</v>
      </c>
      <c r="H406">
        <v>18</v>
      </c>
      <c r="I406">
        <v>90630</v>
      </c>
      <c r="K406">
        <v>8156.7</v>
      </c>
      <c r="L406">
        <v>8156.7</v>
      </c>
      <c r="M406">
        <v>0</v>
      </c>
      <c r="N406" t="s">
        <v>2</v>
      </c>
      <c r="O406" t="s">
        <v>11</v>
      </c>
    </row>
    <row r="407" spans="1:15" x14ac:dyDescent="0.25">
      <c r="A407" t="s">
        <v>81</v>
      </c>
      <c r="B407">
        <v>208883.6</v>
      </c>
      <c r="C407" t="s">
        <v>51</v>
      </c>
      <c r="D407" t="s">
        <v>52</v>
      </c>
      <c r="E407" t="s">
        <v>528</v>
      </c>
      <c r="F407" t="s">
        <v>54</v>
      </c>
      <c r="G407" t="s">
        <v>592</v>
      </c>
      <c r="H407">
        <v>18</v>
      </c>
      <c r="I407">
        <v>177020</v>
      </c>
      <c r="K407">
        <v>15931.8</v>
      </c>
      <c r="L407">
        <v>15931.8</v>
      </c>
      <c r="M407">
        <v>0</v>
      </c>
      <c r="N407" t="s">
        <v>2</v>
      </c>
      <c r="O407" t="s">
        <v>11</v>
      </c>
    </row>
    <row r="408" spans="1:15" x14ac:dyDescent="0.25">
      <c r="A408" t="s">
        <v>81</v>
      </c>
      <c r="B408">
        <v>203880.4</v>
      </c>
      <c r="C408" t="s">
        <v>51</v>
      </c>
      <c r="D408" t="s">
        <v>52</v>
      </c>
      <c r="E408" t="s">
        <v>548</v>
      </c>
      <c r="F408" t="s">
        <v>54</v>
      </c>
      <c r="G408" t="s">
        <v>593</v>
      </c>
      <c r="H408">
        <v>18</v>
      </c>
      <c r="I408">
        <v>172780</v>
      </c>
      <c r="K408">
        <v>15550.2</v>
      </c>
      <c r="L408">
        <v>15550.2</v>
      </c>
      <c r="M408">
        <v>0</v>
      </c>
      <c r="N408" t="s">
        <v>2</v>
      </c>
      <c r="O408" t="s">
        <v>11</v>
      </c>
    </row>
    <row r="409" spans="1:15" x14ac:dyDescent="0.25">
      <c r="A409" t="s">
        <v>81</v>
      </c>
      <c r="B409">
        <v>173235.8</v>
      </c>
      <c r="C409" t="s">
        <v>51</v>
      </c>
      <c r="D409" t="s">
        <v>52</v>
      </c>
      <c r="E409" t="s">
        <v>528</v>
      </c>
      <c r="F409" t="s">
        <v>54</v>
      </c>
      <c r="G409" t="s">
        <v>594</v>
      </c>
      <c r="H409">
        <v>18</v>
      </c>
      <c r="I409">
        <v>146810</v>
      </c>
      <c r="K409">
        <v>13212.9</v>
      </c>
      <c r="L409">
        <v>13212.9</v>
      </c>
      <c r="M409">
        <v>0</v>
      </c>
      <c r="N409" t="s">
        <v>2</v>
      </c>
      <c r="O409" t="s">
        <v>11</v>
      </c>
    </row>
    <row r="410" spans="1:15" x14ac:dyDescent="0.25">
      <c r="A410" t="s">
        <v>81</v>
      </c>
      <c r="B410">
        <v>208883.6</v>
      </c>
      <c r="C410" t="s">
        <v>51</v>
      </c>
      <c r="D410" t="s">
        <v>52</v>
      </c>
      <c r="E410" t="s">
        <v>548</v>
      </c>
      <c r="F410" t="s">
        <v>54</v>
      </c>
      <c r="G410" t="s">
        <v>595</v>
      </c>
      <c r="H410">
        <v>18</v>
      </c>
      <c r="I410">
        <v>177020</v>
      </c>
      <c r="K410">
        <v>15931.8</v>
      </c>
      <c r="L410">
        <v>15931.8</v>
      </c>
      <c r="M410">
        <v>0</v>
      </c>
      <c r="N410" t="s">
        <v>2</v>
      </c>
      <c r="O410" t="s">
        <v>11</v>
      </c>
    </row>
    <row r="411" spans="1:15" x14ac:dyDescent="0.25">
      <c r="A411" t="s">
        <v>81</v>
      </c>
      <c r="B411">
        <v>33146.199999999997</v>
      </c>
      <c r="C411" t="s">
        <v>51</v>
      </c>
      <c r="D411" t="s">
        <v>52</v>
      </c>
      <c r="E411" t="s">
        <v>528</v>
      </c>
      <c r="F411" t="s">
        <v>54</v>
      </c>
      <c r="G411" t="s">
        <v>596</v>
      </c>
      <c r="H411">
        <v>18</v>
      </c>
      <c r="I411">
        <v>28090</v>
      </c>
      <c r="K411">
        <v>2528.1</v>
      </c>
      <c r="L411">
        <v>2528.1</v>
      </c>
      <c r="M411">
        <v>0</v>
      </c>
      <c r="N411" t="s">
        <v>2</v>
      </c>
      <c r="O411" t="s">
        <v>11</v>
      </c>
    </row>
    <row r="412" spans="1:15" x14ac:dyDescent="0.25">
      <c r="A412" t="s">
        <v>81</v>
      </c>
      <c r="B412">
        <v>208883.6</v>
      </c>
      <c r="C412" t="s">
        <v>51</v>
      </c>
      <c r="D412" t="s">
        <v>52</v>
      </c>
      <c r="E412" t="s">
        <v>597</v>
      </c>
      <c r="F412" t="s">
        <v>54</v>
      </c>
      <c r="G412" t="s">
        <v>598</v>
      </c>
      <c r="H412">
        <v>18</v>
      </c>
      <c r="I412">
        <v>177020</v>
      </c>
      <c r="K412">
        <v>15931.8</v>
      </c>
      <c r="L412">
        <v>15931.8</v>
      </c>
      <c r="M412">
        <v>0</v>
      </c>
      <c r="N412" t="s">
        <v>2</v>
      </c>
      <c r="O412" t="s">
        <v>11</v>
      </c>
    </row>
    <row r="413" spans="1:15" x14ac:dyDescent="0.25">
      <c r="A413" t="s">
        <v>81</v>
      </c>
      <c r="B413">
        <v>137588</v>
      </c>
      <c r="C413" t="s">
        <v>51</v>
      </c>
      <c r="D413" t="s">
        <v>52</v>
      </c>
      <c r="E413" t="s">
        <v>597</v>
      </c>
      <c r="F413" t="s">
        <v>54</v>
      </c>
      <c r="G413" t="s">
        <v>599</v>
      </c>
      <c r="H413">
        <v>18</v>
      </c>
      <c r="I413">
        <v>116600</v>
      </c>
      <c r="K413">
        <v>10494</v>
      </c>
      <c r="L413">
        <v>10494</v>
      </c>
      <c r="M413">
        <v>0</v>
      </c>
      <c r="N413" t="s">
        <v>2</v>
      </c>
      <c r="O413" t="s">
        <v>11</v>
      </c>
    </row>
    <row r="414" spans="1:15" x14ac:dyDescent="0.25">
      <c r="A414" t="s">
        <v>81</v>
      </c>
      <c r="B414">
        <v>99438.6</v>
      </c>
      <c r="C414" t="s">
        <v>51</v>
      </c>
      <c r="D414" t="s">
        <v>52</v>
      </c>
      <c r="E414" t="s">
        <v>590</v>
      </c>
      <c r="F414" t="s">
        <v>54</v>
      </c>
      <c r="G414" t="s">
        <v>600</v>
      </c>
      <c r="H414">
        <v>18</v>
      </c>
      <c r="I414">
        <v>84270</v>
      </c>
      <c r="K414">
        <v>7584.3</v>
      </c>
      <c r="L414">
        <v>7584.3</v>
      </c>
      <c r="M414">
        <v>0</v>
      </c>
      <c r="N414" t="s">
        <v>2</v>
      </c>
      <c r="O414" t="s">
        <v>11</v>
      </c>
    </row>
    <row r="415" spans="1:15" x14ac:dyDescent="0.25">
      <c r="A415" t="s">
        <v>81</v>
      </c>
      <c r="B415">
        <v>66292.399999999994</v>
      </c>
      <c r="C415" t="s">
        <v>51</v>
      </c>
      <c r="D415" t="s">
        <v>52</v>
      </c>
      <c r="E415" t="s">
        <v>597</v>
      </c>
      <c r="F415" t="s">
        <v>54</v>
      </c>
      <c r="G415" t="s">
        <v>601</v>
      </c>
      <c r="H415">
        <v>18</v>
      </c>
      <c r="I415">
        <v>56180</v>
      </c>
      <c r="K415">
        <v>5056.2</v>
      </c>
      <c r="L415">
        <v>5056.2</v>
      </c>
      <c r="M415">
        <v>0</v>
      </c>
      <c r="N415" t="s">
        <v>2</v>
      </c>
      <c r="O415" t="s">
        <v>11</v>
      </c>
    </row>
    <row r="416" spans="1:15" x14ac:dyDescent="0.25">
      <c r="A416" t="s">
        <v>81</v>
      </c>
      <c r="B416">
        <v>132584.79999999999</v>
      </c>
      <c r="C416" t="s">
        <v>51</v>
      </c>
      <c r="D416" t="s">
        <v>52</v>
      </c>
      <c r="E416" t="s">
        <v>588</v>
      </c>
      <c r="F416" t="s">
        <v>54</v>
      </c>
      <c r="G416" t="s">
        <v>602</v>
      </c>
      <c r="H416">
        <v>18</v>
      </c>
      <c r="I416">
        <v>112360</v>
      </c>
      <c r="K416">
        <v>10112.4</v>
      </c>
      <c r="L416">
        <v>10112.4</v>
      </c>
      <c r="M416">
        <v>0</v>
      </c>
      <c r="N416" t="s">
        <v>2</v>
      </c>
      <c r="O416" t="s">
        <v>11</v>
      </c>
    </row>
    <row r="417" spans="1:15" x14ac:dyDescent="0.25">
      <c r="A417" t="s">
        <v>81</v>
      </c>
      <c r="B417">
        <v>173235.8</v>
      </c>
      <c r="C417" t="s">
        <v>51</v>
      </c>
      <c r="D417" t="s">
        <v>52</v>
      </c>
      <c r="E417" t="s">
        <v>590</v>
      </c>
      <c r="F417" t="s">
        <v>54</v>
      </c>
      <c r="G417" t="s">
        <v>603</v>
      </c>
      <c r="H417">
        <v>18</v>
      </c>
      <c r="I417">
        <v>146810</v>
      </c>
      <c r="K417">
        <v>13212.9</v>
      </c>
      <c r="L417">
        <v>13212.9</v>
      </c>
      <c r="M417">
        <v>0</v>
      </c>
      <c r="N417" t="s">
        <v>2</v>
      </c>
      <c r="O417" t="s">
        <v>11</v>
      </c>
    </row>
    <row r="418" spans="1:15" x14ac:dyDescent="0.25">
      <c r="A418" t="s">
        <v>81</v>
      </c>
      <c r="B418">
        <v>71295.600000000006</v>
      </c>
      <c r="C418" t="s">
        <v>51</v>
      </c>
      <c r="D418" t="s">
        <v>52</v>
      </c>
      <c r="E418" t="s">
        <v>514</v>
      </c>
      <c r="F418" t="s">
        <v>54</v>
      </c>
      <c r="G418" t="s">
        <v>604</v>
      </c>
      <c r="H418">
        <v>18</v>
      </c>
      <c r="I418">
        <v>60420</v>
      </c>
      <c r="K418">
        <v>5437.8</v>
      </c>
      <c r="L418">
        <v>5437.8</v>
      </c>
      <c r="M418">
        <v>0</v>
      </c>
      <c r="N418" t="s">
        <v>2</v>
      </c>
      <c r="O418" t="s">
        <v>11</v>
      </c>
    </row>
    <row r="419" spans="1:15" x14ac:dyDescent="0.25">
      <c r="A419" t="s">
        <v>81</v>
      </c>
      <c r="B419">
        <v>206382</v>
      </c>
      <c r="C419" t="s">
        <v>51</v>
      </c>
      <c r="D419" t="s">
        <v>52</v>
      </c>
      <c r="E419" t="s">
        <v>520</v>
      </c>
      <c r="F419" t="s">
        <v>54</v>
      </c>
      <c r="G419" t="s">
        <v>605</v>
      </c>
      <c r="H419">
        <v>18</v>
      </c>
      <c r="I419">
        <v>174900</v>
      </c>
      <c r="K419">
        <v>15741</v>
      </c>
      <c r="L419">
        <v>15741</v>
      </c>
      <c r="M419">
        <v>0</v>
      </c>
      <c r="N419" t="s">
        <v>2</v>
      </c>
      <c r="O419" t="s">
        <v>11</v>
      </c>
    </row>
    <row r="420" spans="1:15" x14ac:dyDescent="0.25">
      <c r="A420" t="s">
        <v>81</v>
      </c>
      <c r="B420">
        <v>206382</v>
      </c>
      <c r="C420" t="s">
        <v>51</v>
      </c>
      <c r="D420" t="s">
        <v>52</v>
      </c>
      <c r="E420" t="s">
        <v>520</v>
      </c>
      <c r="F420" t="s">
        <v>54</v>
      </c>
      <c r="G420" t="s">
        <v>606</v>
      </c>
      <c r="H420">
        <v>18</v>
      </c>
      <c r="I420">
        <v>174900</v>
      </c>
      <c r="K420">
        <v>15741</v>
      </c>
      <c r="L420">
        <v>15741</v>
      </c>
      <c r="M420">
        <v>0</v>
      </c>
      <c r="N420" t="s">
        <v>2</v>
      </c>
      <c r="O420" t="s">
        <v>11</v>
      </c>
    </row>
    <row r="421" spans="1:15" x14ac:dyDescent="0.25">
      <c r="A421" t="s">
        <v>81</v>
      </c>
      <c r="B421">
        <v>99438.6</v>
      </c>
      <c r="C421" t="s">
        <v>51</v>
      </c>
      <c r="D421" t="s">
        <v>52</v>
      </c>
      <c r="E421" t="s">
        <v>590</v>
      </c>
      <c r="F421" t="s">
        <v>54</v>
      </c>
      <c r="G421" t="s">
        <v>607</v>
      </c>
      <c r="H421">
        <v>18</v>
      </c>
      <c r="I421">
        <v>84270</v>
      </c>
      <c r="K421">
        <v>7584.3</v>
      </c>
      <c r="L421">
        <v>7584.3</v>
      </c>
      <c r="M421">
        <v>0</v>
      </c>
      <c r="N421" t="s">
        <v>2</v>
      </c>
      <c r="O421" t="s">
        <v>11</v>
      </c>
    </row>
    <row r="422" spans="1:15" x14ac:dyDescent="0.25">
      <c r="A422" t="s">
        <v>81</v>
      </c>
      <c r="B422">
        <v>66292.399999999994</v>
      </c>
      <c r="C422" t="s">
        <v>51</v>
      </c>
      <c r="D422" t="s">
        <v>52</v>
      </c>
      <c r="E422" t="s">
        <v>514</v>
      </c>
      <c r="F422" t="s">
        <v>54</v>
      </c>
      <c r="G422" t="s">
        <v>608</v>
      </c>
      <c r="H422">
        <v>18</v>
      </c>
      <c r="I422">
        <v>56180</v>
      </c>
      <c r="K422">
        <v>5056.2</v>
      </c>
      <c r="L422">
        <v>5056.2</v>
      </c>
      <c r="M422">
        <v>0</v>
      </c>
      <c r="N422" t="s">
        <v>2</v>
      </c>
      <c r="O422" t="s">
        <v>11</v>
      </c>
    </row>
    <row r="423" spans="1:15" x14ac:dyDescent="0.25">
      <c r="A423" t="s">
        <v>81</v>
      </c>
      <c r="B423">
        <v>170734.2</v>
      </c>
      <c r="C423" t="s">
        <v>51</v>
      </c>
      <c r="D423" t="s">
        <v>52</v>
      </c>
      <c r="E423" t="s">
        <v>550</v>
      </c>
      <c r="F423" t="s">
        <v>54</v>
      </c>
      <c r="G423" t="s">
        <v>609</v>
      </c>
      <c r="H423">
        <v>18</v>
      </c>
      <c r="I423">
        <v>144690</v>
      </c>
      <c r="K423">
        <v>13022.1</v>
      </c>
      <c r="L423">
        <v>13022.1</v>
      </c>
      <c r="M423">
        <v>0</v>
      </c>
      <c r="N423" t="s">
        <v>2</v>
      </c>
      <c r="O423" t="s">
        <v>11</v>
      </c>
    </row>
    <row r="424" spans="1:15" x14ac:dyDescent="0.25">
      <c r="A424" t="s">
        <v>81</v>
      </c>
      <c r="B424">
        <v>142591.20000000001</v>
      </c>
      <c r="C424" t="s">
        <v>51</v>
      </c>
      <c r="D424" t="s">
        <v>52</v>
      </c>
      <c r="E424" t="s">
        <v>610</v>
      </c>
      <c r="F424" t="s">
        <v>54</v>
      </c>
      <c r="G424" t="s">
        <v>611</v>
      </c>
      <c r="H424">
        <v>18</v>
      </c>
      <c r="I424">
        <v>120840</v>
      </c>
      <c r="K424">
        <v>10875.6</v>
      </c>
      <c r="L424">
        <v>10875.6</v>
      </c>
      <c r="M424">
        <v>0</v>
      </c>
      <c r="N424" t="s">
        <v>2</v>
      </c>
      <c r="O424" t="s">
        <v>11</v>
      </c>
    </row>
    <row r="425" spans="1:15" x14ac:dyDescent="0.25">
      <c r="A425" t="s">
        <v>81</v>
      </c>
      <c r="B425">
        <v>132584.79999999999</v>
      </c>
      <c r="C425" t="s">
        <v>51</v>
      </c>
      <c r="D425" t="s">
        <v>52</v>
      </c>
      <c r="E425" t="s">
        <v>610</v>
      </c>
      <c r="F425" t="s">
        <v>54</v>
      </c>
      <c r="G425" t="s">
        <v>612</v>
      </c>
      <c r="H425">
        <v>18</v>
      </c>
      <c r="I425">
        <v>112360</v>
      </c>
      <c r="K425">
        <v>10112.4</v>
      </c>
      <c r="L425">
        <v>10112.4</v>
      </c>
      <c r="M425">
        <v>0</v>
      </c>
      <c r="N425" t="s">
        <v>2</v>
      </c>
      <c r="O425" t="s">
        <v>11</v>
      </c>
    </row>
    <row r="426" spans="1:15" x14ac:dyDescent="0.25">
      <c r="A426" t="s">
        <v>81</v>
      </c>
      <c r="B426">
        <v>66292.399999999994</v>
      </c>
      <c r="C426" t="s">
        <v>51</v>
      </c>
      <c r="D426" t="s">
        <v>52</v>
      </c>
      <c r="E426" t="s">
        <v>610</v>
      </c>
      <c r="F426" t="s">
        <v>54</v>
      </c>
      <c r="G426" t="s">
        <v>613</v>
      </c>
      <c r="H426">
        <v>18</v>
      </c>
      <c r="I426">
        <v>56180</v>
      </c>
      <c r="K426">
        <v>5056.2</v>
      </c>
      <c r="L426">
        <v>5056.2</v>
      </c>
      <c r="M426">
        <v>0</v>
      </c>
      <c r="N426" t="s">
        <v>2</v>
      </c>
      <c r="O426" t="s">
        <v>11</v>
      </c>
    </row>
    <row r="427" spans="1:15" x14ac:dyDescent="0.25">
      <c r="A427" t="s">
        <v>81</v>
      </c>
      <c r="B427">
        <v>66292.399999999994</v>
      </c>
      <c r="C427" t="s">
        <v>51</v>
      </c>
      <c r="D427" t="s">
        <v>52</v>
      </c>
      <c r="E427" t="s">
        <v>614</v>
      </c>
      <c r="F427" t="s">
        <v>54</v>
      </c>
      <c r="G427" t="s">
        <v>615</v>
      </c>
      <c r="H427">
        <v>18</v>
      </c>
      <c r="I427">
        <v>56180</v>
      </c>
      <c r="K427">
        <v>5056.2</v>
      </c>
      <c r="L427">
        <v>5056.2</v>
      </c>
      <c r="M427">
        <v>0</v>
      </c>
      <c r="N427" t="s">
        <v>2</v>
      </c>
      <c r="O427" t="s">
        <v>11</v>
      </c>
    </row>
    <row r="428" spans="1:15" x14ac:dyDescent="0.25">
      <c r="A428" t="s">
        <v>81</v>
      </c>
      <c r="B428">
        <v>213886.8</v>
      </c>
      <c r="C428" t="s">
        <v>51</v>
      </c>
      <c r="D428" t="s">
        <v>52</v>
      </c>
      <c r="E428" t="s">
        <v>522</v>
      </c>
      <c r="F428" t="s">
        <v>54</v>
      </c>
      <c r="G428" t="s">
        <v>616</v>
      </c>
      <c r="H428">
        <v>18</v>
      </c>
      <c r="I428">
        <v>181260</v>
      </c>
      <c r="K428">
        <v>16313.4</v>
      </c>
      <c r="L428">
        <v>16313.4</v>
      </c>
      <c r="M428">
        <v>0</v>
      </c>
      <c r="N428" t="s">
        <v>2</v>
      </c>
      <c r="O428" t="s">
        <v>11</v>
      </c>
    </row>
    <row r="429" spans="1:15" x14ac:dyDescent="0.25">
      <c r="A429" t="s">
        <v>81</v>
      </c>
      <c r="B429">
        <v>142591.20000000001</v>
      </c>
      <c r="C429" t="s">
        <v>51</v>
      </c>
      <c r="D429" t="s">
        <v>52</v>
      </c>
      <c r="E429" t="s">
        <v>614</v>
      </c>
      <c r="F429" t="s">
        <v>54</v>
      </c>
      <c r="G429" t="s">
        <v>617</v>
      </c>
      <c r="H429">
        <v>18</v>
      </c>
      <c r="I429">
        <v>120840</v>
      </c>
      <c r="K429">
        <v>10875.6</v>
      </c>
      <c r="L429">
        <v>10875.6</v>
      </c>
      <c r="M429">
        <v>0</v>
      </c>
      <c r="N429" t="s">
        <v>2</v>
      </c>
      <c r="O429" t="s">
        <v>11</v>
      </c>
    </row>
    <row r="430" spans="1:15" x14ac:dyDescent="0.25">
      <c r="A430" t="s">
        <v>81</v>
      </c>
      <c r="B430">
        <v>137588</v>
      </c>
      <c r="C430" t="s">
        <v>51</v>
      </c>
      <c r="D430" t="s">
        <v>52</v>
      </c>
      <c r="E430" t="s">
        <v>14</v>
      </c>
      <c r="F430" t="s">
        <v>54</v>
      </c>
      <c r="G430" t="s">
        <v>618</v>
      </c>
      <c r="H430">
        <v>18</v>
      </c>
      <c r="I430">
        <v>116600</v>
      </c>
      <c r="K430">
        <v>10494</v>
      </c>
      <c r="L430">
        <v>10494</v>
      </c>
      <c r="M430">
        <v>0</v>
      </c>
      <c r="N430" t="s">
        <v>2</v>
      </c>
      <c r="O430" t="s">
        <v>11</v>
      </c>
    </row>
    <row r="431" spans="1:15" x14ac:dyDescent="0.25">
      <c r="A431" t="s">
        <v>81</v>
      </c>
      <c r="B431">
        <v>140089.60000000001</v>
      </c>
      <c r="C431" t="s">
        <v>51</v>
      </c>
      <c r="D431" t="s">
        <v>52</v>
      </c>
      <c r="E431" t="s">
        <v>522</v>
      </c>
      <c r="F431" t="s">
        <v>54</v>
      </c>
      <c r="G431" t="s">
        <v>619</v>
      </c>
      <c r="H431">
        <v>18</v>
      </c>
      <c r="I431">
        <v>118720</v>
      </c>
      <c r="K431">
        <v>10684.8</v>
      </c>
      <c r="L431">
        <v>10684.8</v>
      </c>
      <c r="M431">
        <v>0</v>
      </c>
      <c r="N431" t="s">
        <v>2</v>
      </c>
      <c r="O431" t="s">
        <v>11</v>
      </c>
    </row>
    <row r="432" spans="1:15" x14ac:dyDescent="0.25">
      <c r="A432" t="s">
        <v>81</v>
      </c>
      <c r="B432">
        <v>66292.399999999994</v>
      </c>
      <c r="C432" t="s">
        <v>51</v>
      </c>
      <c r="D432" t="s">
        <v>52</v>
      </c>
      <c r="E432" t="s">
        <v>522</v>
      </c>
      <c r="F432" t="s">
        <v>54</v>
      </c>
      <c r="G432" t="s">
        <v>620</v>
      </c>
      <c r="H432">
        <v>18</v>
      </c>
      <c r="I432">
        <v>56180</v>
      </c>
      <c r="K432">
        <v>5056.2</v>
      </c>
      <c r="L432">
        <v>5056.2</v>
      </c>
      <c r="M432">
        <v>0</v>
      </c>
      <c r="N432" t="s">
        <v>2</v>
      </c>
      <c r="O432" t="s">
        <v>11</v>
      </c>
    </row>
    <row r="433" spans="1:15" x14ac:dyDescent="0.25">
      <c r="A433" t="s">
        <v>81</v>
      </c>
      <c r="B433">
        <v>213886.8</v>
      </c>
      <c r="C433" t="s">
        <v>51</v>
      </c>
      <c r="D433" t="s">
        <v>52</v>
      </c>
      <c r="E433" t="s">
        <v>621</v>
      </c>
      <c r="F433" t="s">
        <v>54</v>
      </c>
      <c r="G433" t="s">
        <v>622</v>
      </c>
      <c r="H433">
        <v>18</v>
      </c>
      <c r="I433">
        <v>181260</v>
      </c>
      <c r="K433">
        <v>16313.4</v>
      </c>
      <c r="L433">
        <v>16313.4</v>
      </c>
      <c r="M433">
        <v>0</v>
      </c>
      <c r="N433" t="s">
        <v>2</v>
      </c>
      <c r="O433" t="s">
        <v>11</v>
      </c>
    </row>
    <row r="434" spans="1:15" x14ac:dyDescent="0.25">
      <c r="A434" t="s">
        <v>81</v>
      </c>
      <c r="B434">
        <v>132584.79999999999</v>
      </c>
      <c r="C434" t="s">
        <v>51</v>
      </c>
      <c r="D434" t="s">
        <v>52</v>
      </c>
      <c r="E434" t="s">
        <v>614</v>
      </c>
      <c r="F434" t="s">
        <v>54</v>
      </c>
      <c r="G434" t="s">
        <v>623</v>
      </c>
      <c r="H434">
        <v>18</v>
      </c>
      <c r="I434">
        <v>112360</v>
      </c>
      <c r="K434">
        <v>10112.4</v>
      </c>
      <c r="L434">
        <v>10112.4</v>
      </c>
      <c r="M434">
        <v>0</v>
      </c>
      <c r="N434" t="s">
        <v>2</v>
      </c>
      <c r="O434" t="s">
        <v>11</v>
      </c>
    </row>
    <row r="435" spans="1:15" x14ac:dyDescent="0.25">
      <c r="A435" t="s">
        <v>81</v>
      </c>
      <c r="B435">
        <v>198877.2</v>
      </c>
      <c r="C435" t="s">
        <v>51</v>
      </c>
      <c r="D435" t="s">
        <v>52</v>
      </c>
      <c r="E435" t="s">
        <v>522</v>
      </c>
      <c r="F435" t="s">
        <v>54</v>
      </c>
      <c r="G435" t="s">
        <v>624</v>
      </c>
      <c r="H435">
        <v>18</v>
      </c>
      <c r="I435">
        <v>168540</v>
      </c>
      <c r="K435">
        <v>15168.6</v>
      </c>
      <c r="L435">
        <v>15168.6</v>
      </c>
      <c r="M435">
        <v>0</v>
      </c>
      <c r="N435" t="s">
        <v>2</v>
      </c>
      <c r="O435" t="s">
        <v>11</v>
      </c>
    </row>
    <row r="436" spans="1:15" x14ac:dyDescent="0.25">
      <c r="A436" t="s">
        <v>81</v>
      </c>
      <c r="B436">
        <v>178239</v>
      </c>
      <c r="C436" t="s">
        <v>51</v>
      </c>
      <c r="D436" t="s">
        <v>52</v>
      </c>
      <c r="E436" t="s">
        <v>588</v>
      </c>
      <c r="F436" t="s">
        <v>54</v>
      </c>
      <c r="G436" t="s">
        <v>625</v>
      </c>
      <c r="H436">
        <v>18</v>
      </c>
      <c r="I436">
        <v>151050</v>
      </c>
      <c r="K436">
        <v>13594.5</v>
      </c>
      <c r="L436">
        <v>13594.5</v>
      </c>
      <c r="M436">
        <v>0</v>
      </c>
      <c r="N436" t="s">
        <v>2</v>
      </c>
      <c r="O436" t="s">
        <v>11</v>
      </c>
    </row>
    <row r="437" spans="1:15" x14ac:dyDescent="0.25">
      <c r="A437" t="s">
        <v>81</v>
      </c>
      <c r="B437">
        <v>201378.8</v>
      </c>
      <c r="C437" t="s">
        <v>51</v>
      </c>
      <c r="D437" t="s">
        <v>52</v>
      </c>
      <c r="E437" t="s">
        <v>621</v>
      </c>
      <c r="F437" t="s">
        <v>54</v>
      </c>
      <c r="G437" t="s">
        <v>626</v>
      </c>
      <c r="H437">
        <v>18</v>
      </c>
      <c r="I437">
        <v>170660</v>
      </c>
      <c r="K437">
        <v>15359.4</v>
      </c>
      <c r="L437">
        <v>15359.4</v>
      </c>
      <c r="M437">
        <v>0</v>
      </c>
      <c r="N437" t="s">
        <v>2</v>
      </c>
      <c r="O437" t="s">
        <v>11</v>
      </c>
    </row>
    <row r="438" spans="1:15" x14ac:dyDescent="0.25">
      <c r="A438" t="s">
        <v>81</v>
      </c>
      <c r="B438">
        <v>137588</v>
      </c>
      <c r="C438" t="s">
        <v>51</v>
      </c>
      <c r="D438" t="s">
        <v>52</v>
      </c>
      <c r="E438" t="s">
        <v>14</v>
      </c>
      <c r="F438" t="s">
        <v>54</v>
      </c>
      <c r="G438" t="s">
        <v>627</v>
      </c>
      <c r="H438">
        <v>18</v>
      </c>
      <c r="I438">
        <v>116600</v>
      </c>
      <c r="K438">
        <v>10494</v>
      </c>
      <c r="L438">
        <v>10494</v>
      </c>
      <c r="M438">
        <v>0</v>
      </c>
      <c r="N438" t="s">
        <v>2</v>
      </c>
      <c r="O438" t="s">
        <v>11</v>
      </c>
    </row>
    <row r="439" spans="1:15" x14ac:dyDescent="0.25">
      <c r="A439" t="s">
        <v>488</v>
      </c>
      <c r="B439">
        <v>58352.18</v>
      </c>
      <c r="C439" t="s">
        <v>51</v>
      </c>
      <c r="D439" t="s">
        <v>52</v>
      </c>
      <c r="E439" t="s">
        <v>574</v>
      </c>
      <c r="F439" t="s">
        <v>54</v>
      </c>
      <c r="G439" t="s">
        <v>628</v>
      </c>
      <c r="H439">
        <v>18</v>
      </c>
      <c r="I439">
        <v>49451</v>
      </c>
      <c r="K439">
        <v>4450.59</v>
      </c>
      <c r="L439">
        <v>4450.59</v>
      </c>
      <c r="M439">
        <v>0</v>
      </c>
      <c r="N439" t="s">
        <v>2</v>
      </c>
      <c r="O439" t="s">
        <v>11</v>
      </c>
    </row>
    <row r="440" spans="1:15" x14ac:dyDescent="0.25">
      <c r="A440" t="s">
        <v>488</v>
      </c>
      <c r="B440">
        <v>233408.72</v>
      </c>
      <c r="C440" t="s">
        <v>51</v>
      </c>
      <c r="D440" t="s">
        <v>52</v>
      </c>
      <c r="E440" t="s">
        <v>548</v>
      </c>
      <c r="F440" t="s">
        <v>54</v>
      </c>
      <c r="G440" t="s">
        <v>629</v>
      </c>
      <c r="H440">
        <v>18</v>
      </c>
      <c r="I440">
        <v>197804</v>
      </c>
      <c r="K440">
        <v>17802.36</v>
      </c>
      <c r="L440">
        <v>17802.36</v>
      </c>
      <c r="M440">
        <v>0</v>
      </c>
      <c r="N440" t="s">
        <v>2</v>
      </c>
      <c r="O440" t="s">
        <v>11</v>
      </c>
    </row>
    <row r="441" spans="1:15" x14ac:dyDescent="0.25">
      <c r="A441" t="s">
        <v>488</v>
      </c>
      <c r="B441">
        <v>58352.18</v>
      </c>
      <c r="C441" t="s">
        <v>51</v>
      </c>
      <c r="D441" t="s">
        <v>52</v>
      </c>
      <c r="E441" t="s">
        <v>630</v>
      </c>
      <c r="F441" t="s">
        <v>54</v>
      </c>
      <c r="G441" t="s">
        <v>631</v>
      </c>
      <c r="H441">
        <v>18</v>
      </c>
      <c r="I441">
        <v>49451</v>
      </c>
      <c r="K441">
        <v>4450.59</v>
      </c>
      <c r="L441">
        <v>4450.59</v>
      </c>
      <c r="M441">
        <v>0</v>
      </c>
      <c r="N441" t="s">
        <v>2</v>
      </c>
      <c r="O441" t="s">
        <v>11</v>
      </c>
    </row>
    <row r="442" spans="1:15" x14ac:dyDescent="0.25">
      <c r="A442" t="s">
        <v>488</v>
      </c>
      <c r="B442">
        <v>175056.54</v>
      </c>
      <c r="C442" t="s">
        <v>51</v>
      </c>
      <c r="D442" t="s">
        <v>52</v>
      </c>
      <c r="E442" t="s">
        <v>630</v>
      </c>
      <c r="F442" t="s">
        <v>54</v>
      </c>
      <c r="G442" t="s">
        <v>632</v>
      </c>
      <c r="H442">
        <v>18</v>
      </c>
      <c r="I442">
        <v>148353</v>
      </c>
      <c r="K442">
        <v>13351.77</v>
      </c>
      <c r="L442">
        <v>13351.77</v>
      </c>
      <c r="M442">
        <v>0</v>
      </c>
      <c r="N442" t="s">
        <v>2</v>
      </c>
      <c r="O442" t="s">
        <v>11</v>
      </c>
    </row>
    <row r="443" spans="1:15" x14ac:dyDescent="0.25">
      <c r="A443" t="s">
        <v>488</v>
      </c>
      <c r="B443">
        <v>175056.54</v>
      </c>
      <c r="C443" t="s">
        <v>51</v>
      </c>
      <c r="D443" t="s">
        <v>52</v>
      </c>
      <c r="E443" t="s">
        <v>574</v>
      </c>
      <c r="F443" t="s">
        <v>54</v>
      </c>
      <c r="G443" t="s">
        <v>633</v>
      </c>
      <c r="H443">
        <v>18</v>
      </c>
      <c r="I443">
        <v>148353</v>
      </c>
      <c r="K443">
        <v>13351.77</v>
      </c>
      <c r="L443">
        <v>13351.77</v>
      </c>
      <c r="M443">
        <v>0</v>
      </c>
      <c r="N443" t="s">
        <v>2</v>
      </c>
      <c r="O443" t="s">
        <v>11</v>
      </c>
    </row>
    <row r="444" spans="1:15" x14ac:dyDescent="0.25">
      <c r="A444" t="s">
        <v>488</v>
      </c>
      <c r="B444">
        <v>233408.72</v>
      </c>
      <c r="C444" t="s">
        <v>51</v>
      </c>
      <c r="D444" t="s">
        <v>52</v>
      </c>
      <c r="E444" t="s">
        <v>526</v>
      </c>
      <c r="F444" t="s">
        <v>54</v>
      </c>
      <c r="G444" t="s">
        <v>634</v>
      </c>
      <c r="H444">
        <v>18</v>
      </c>
      <c r="I444">
        <v>197804</v>
      </c>
      <c r="K444">
        <v>17802.36</v>
      </c>
      <c r="L444">
        <v>17802.36</v>
      </c>
      <c r="M444">
        <v>0</v>
      </c>
      <c r="N444" t="s">
        <v>2</v>
      </c>
      <c r="O444" t="s">
        <v>11</v>
      </c>
    </row>
    <row r="445" spans="1:15" x14ac:dyDescent="0.25">
      <c r="A445" t="s">
        <v>488</v>
      </c>
      <c r="B445">
        <v>233408.72</v>
      </c>
      <c r="C445" t="s">
        <v>51</v>
      </c>
      <c r="D445" t="s">
        <v>52</v>
      </c>
      <c r="E445" t="s">
        <v>590</v>
      </c>
      <c r="F445" t="s">
        <v>54</v>
      </c>
      <c r="G445" t="s">
        <v>635</v>
      </c>
      <c r="H445">
        <v>18</v>
      </c>
      <c r="I445">
        <v>197804</v>
      </c>
      <c r="K445">
        <v>17802.36</v>
      </c>
      <c r="L445">
        <v>17802.36</v>
      </c>
      <c r="M445">
        <v>0</v>
      </c>
      <c r="N445" t="s">
        <v>2</v>
      </c>
      <c r="O445" t="s">
        <v>11</v>
      </c>
    </row>
    <row r="446" spans="1:15" x14ac:dyDescent="0.25">
      <c r="A446" t="s">
        <v>636</v>
      </c>
      <c r="B446">
        <v>240054.48</v>
      </c>
      <c r="C446" t="s">
        <v>51</v>
      </c>
      <c r="D446" t="s">
        <v>52</v>
      </c>
      <c r="E446" t="s">
        <v>520</v>
      </c>
      <c r="F446" t="s">
        <v>54</v>
      </c>
      <c r="G446" t="s">
        <v>637</v>
      </c>
      <c r="H446">
        <v>18</v>
      </c>
      <c r="I446">
        <v>203436</v>
      </c>
      <c r="K446">
        <v>18309.240000000002</v>
      </c>
      <c r="L446">
        <v>18309.240000000002</v>
      </c>
      <c r="M446">
        <v>0</v>
      </c>
      <c r="N446" t="s">
        <v>2</v>
      </c>
      <c r="O446" t="s">
        <v>11</v>
      </c>
    </row>
    <row r="447" spans="1:15" x14ac:dyDescent="0.25">
      <c r="A447" t="s">
        <v>638</v>
      </c>
      <c r="B447">
        <v>960217.92</v>
      </c>
      <c r="C447" t="s">
        <v>51</v>
      </c>
      <c r="D447" t="s">
        <v>52</v>
      </c>
      <c r="E447" t="s">
        <v>516</v>
      </c>
      <c r="F447" t="s">
        <v>54</v>
      </c>
      <c r="G447" t="s">
        <v>639</v>
      </c>
      <c r="H447">
        <v>18</v>
      </c>
      <c r="I447">
        <v>813744</v>
      </c>
      <c r="K447">
        <v>73236.960000000006</v>
      </c>
      <c r="L447">
        <v>73236.960000000006</v>
      </c>
      <c r="M447">
        <v>0</v>
      </c>
      <c r="N447" t="s">
        <v>2</v>
      </c>
      <c r="O447" t="s">
        <v>11</v>
      </c>
    </row>
    <row r="448" spans="1:15" x14ac:dyDescent="0.25">
      <c r="A448" t="s">
        <v>640</v>
      </c>
      <c r="B448">
        <v>14160</v>
      </c>
      <c r="C448" t="s">
        <v>51</v>
      </c>
      <c r="D448" t="s">
        <v>148</v>
      </c>
      <c r="E448" t="s">
        <v>14</v>
      </c>
      <c r="F448" t="s">
        <v>54</v>
      </c>
      <c r="G448" t="s">
        <v>641</v>
      </c>
      <c r="H448">
        <v>18</v>
      </c>
      <c r="I448">
        <v>12000</v>
      </c>
      <c r="J448">
        <v>2160</v>
      </c>
      <c r="M448">
        <v>0</v>
      </c>
      <c r="N448" t="s">
        <v>2</v>
      </c>
      <c r="O448" t="s">
        <v>11</v>
      </c>
    </row>
    <row r="449" spans="1:15" x14ac:dyDescent="0.25">
      <c r="A449" t="s">
        <v>640</v>
      </c>
      <c r="B449">
        <v>40710</v>
      </c>
      <c r="C449" t="s">
        <v>51</v>
      </c>
      <c r="D449" t="s">
        <v>148</v>
      </c>
      <c r="E449" t="s">
        <v>14</v>
      </c>
      <c r="F449" t="s">
        <v>54</v>
      </c>
      <c r="G449" t="s">
        <v>642</v>
      </c>
      <c r="H449">
        <v>18</v>
      </c>
      <c r="I449">
        <v>34500</v>
      </c>
      <c r="J449">
        <v>6210</v>
      </c>
      <c r="M449">
        <v>0</v>
      </c>
      <c r="N449" t="s">
        <v>2</v>
      </c>
      <c r="O449" t="s">
        <v>11</v>
      </c>
    </row>
    <row r="450" spans="1:15" x14ac:dyDescent="0.25">
      <c r="A450" t="s">
        <v>285</v>
      </c>
      <c r="B450">
        <v>519200</v>
      </c>
      <c r="C450" t="s">
        <v>51</v>
      </c>
      <c r="D450" t="s">
        <v>148</v>
      </c>
      <c r="E450" t="s">
        <v>574</v>
      </c>
      <c r="F450" t="s">
        <v>54</v>
      </c>
      <c r="G450" t="s">
        <v>643</v>
      </c>
      <c r="H450">
        <v>18</v>
      </c>
      <c r="I450">
        <v>440000</v>
      </c>
      <c r="J450">
        <v>79200</v>
      </c>
      <c r="M450">
        <v>0</v>
      </c>
      <c r="N450" t="s">
        <v>2</v>
      </c>
      <c r="O450" t="s">
        <v>11</v>
      </c>
    </row>
    <row r="451" spans="1:15" x14ac:dyDescent="0.25">
      <c r="A451" t="s">
        <v>285</v>
      </c>
      <c r="B451">
        <v>519200</v>
      </c>
      <c r="C451" t="s">
        <v>51</v>
      </c>
      <c r="D451" t="s">
        <v>148</v>
      </c>
      <c r="E451" t="s">
        <v>610</v>
      </c>
      <c r="F451" t="s">
        <v>54</v>
      </c>
      <c r="G451" t="s">
        <v>644</v>
      </c>
      <c r="H451">
        <v>18</v>
      </c>
      <c r="I451">
        <v>440000</v>
      </c>
      <c r="J451">
        <v>79200</v>
      </c>
      <c r="M451">
        <v>0</v>
      </c>
      <c r="N451" t="s">
        <v>2</v>
      </c>
      <c r="O451" t="s">
        <v>11</v>
      </c>
    </row>
    <row r="452" spans="1:15" x14ac:dyDescent="0.25">
      <c r="A452" t="s">
        <v>285</v>
      </c>
      <c r="B452">
        <v>519200</v>
      </c>
      <c r="C452" t="s">
        <v>51</v>
      </c>
      <c r="D452" t="s">
        <v>148</v>
      </c>
      <c r="E452" t="s">
        <v>530</v>
      </c>
      <c r="F452" t="s">
        <v>54</v>
      </c>
      <c r="G452" t="s">
        <v>645</v>
      </c>
      <c r="H452">
        <v>18</v>
      </c>
      <c r="I452">
        <v>440000</v>
      </c>
      <c r="J452">
        <v>79200</v>
      </c>
      <c r="M452">
        <v>0</v>
      </c>
      <c r="N452" t="s">
        <v>2</v>
      </c>
      <c r="O452" t="s">
        <v>11</v>
      </c>
    </row>
    <row r="453" spans="1:15" x14ac:dyDescent="0.25">
      <c r="A453" t="s">
        <v>285</v>
      </c>
      <c r="B453">
        <v>519200</v>
      </c>
      <c r="C453" t="s">
        <v>51</v>
      </c>
      <c r="D453" t="s">
        <v>148</v>
      </c>
      <c r="E453" t="s">
        <v>520</v>
      </c>
      <c r="F453" t="s">
        <v>54</v>
      </c>
      <c r="G453" t="s">
        <v>646</v>
      </c>
      <c r="H453">
        <v>18</v>
      </c>
      <c r="I453">
        <v>440000</v>
      </c>
      <c r="J453">
        <v>79200</v>
      </c>
      <c r="M453">
        <v>0</v>
      </c>
      <c r="N453" t="s">
        <v>2</v>
      </c>
      <c r="O453" t="s">
        <v>11</v>
      </c>
    </row>
    <row r="454" spans="1:15" x14ac:dyDescent="0.25">
      <c r="A454" t="s">
        <v>285</v>
      </c>
      <c r="B454">
        <v>519200</v>
      </c>
      <c r="C454" t="s">
        <v>51</v>
      </c>
      <c r="D454" t="s">
        <v>148</v>
      </c>
      <c r="E454" t="s">
        <v>516</v>
      </c>
      <c r="F454" t="s">
        <v>54</v>
      </c>
      <c r="G454" t="s">
        <v>647</v>
      </c>
      <c r="H454">
        <v>18</v>
      </c>
      <c r="I454">
        <v>440000</v>
      </c>
      <c r="J454">
        <v>79200</v>
      </c>
      <c r="M454">
        <v>0</v>
      </c>
      <c r="N454" t="s">
        <v>2</v>
      </c>
      <c r="O454" t="s">
        <v>11</v>
      </c>
    </row>
    <row r="455" spans="1:15" x14ac:dyDescent="0.25">
      <c r="A455" t="s">
        <v>285</v>
      </c>
      <c r="B455">
        <v>519200</v>
      </c>
      <c r="C455" t="s">
        <v>51</v>
      </c>
      <c r="D455" t="s">
        <v>148</v>
      </c>
      <c r="E455" t="s">
        <v>516</v>
      </c>
      <c r="F455" t="s">
        <v>54</v>
      </c>
      <c r="G455" t="s">
        <v>648</v>
      </c>
      <c r="H455">
        <v>18</v>
      </c>
      <c r="I455">
        <v>440000</v>
      </c>
      <c r="J455">
        <v>79200</v>
      </c>
      <c r="M455">
        <v>0</v>
      </c>
      <c r="N455" t="s">
        <v>2</v>
      </c>
      <c r="O455" t="s">
        <v>11</v>
      </c>
    </row>
    <row r="456" spans="1:15" x14ac:dyDescent="0.25">
      <c r="A456" t="s">
        <v>285</v>
      </c>
      <c r="B456">
        <v>519200</v>
      </c>
      <c r="C456" t="s">
        <v>51</v>
      </c>
      <c r="D456" t="s">
        <v>148</v>
      </c>
      <c r="E456" t="s">
        <v>560</v>
      </c>
      <c r="F456" t="s">
        <v>54</v>
      </c>
      <c r="G456" t="s">
        <v>649</v>
      </c>
      <c r="H456">
        <v>18</v>
      </c>
      <c r="I456">
        <v>440000</v>
      </c>
      <c r="J456">
        <v>79200</v>
      </c>
      <c r="M456">
        <v>0</v>
      </c>
      <c r="N456" t="s">
        <v>2</v>
      </c>
      <c r="O456" t="s">
        <v>11</v>
      </c>
    </row>
    <row r="457" spans="1:15" x14ac:dyDescent="0.25">
      <c r="A457" t="s">
        <v>285</v>
      </c>
      <c r="B457">
        <v>519200</v>
      </c>
      <c r="C457" t="s">
        <v>51</v>
      </c>
      <c r="D457" t="s">
        <v>148</v>
      </c>
      <c r="E457" t="s">
        <v>526</v>
      </c>
      <c r="F457" t="s">
        <v>54</v>
      </c>
      <c r="G457" t="s">
        <v>650</v>
      </c>
      <c r="H457">
        <v>18</v>
      </c>
      <c r="I457">
        <v>440000</v>
      </c>
      <c r="J457">
        <v>79200</v>
      </c>
      <c r="M457">
        <v>0</v>
      </c>
      <c r="N457" t="s">
        <v>2</v>
      </c>
      <c r="O457" t="s">
        <v>11</v>
      </c>
    </row>
    <row r="458" spans="1:15" x14ac:dyDescent="0.25">
      <c r="A458" t="s">
        <v>285</v>
      </c>
      <c r="B458">
        <v>519200</v>
      </c>
      <c r="C458" t="s">
        <v>51</v>
      </c>
      <c r="D458" t="s">
        <v>148</v>
      </c>
      <c r="E458" t="s">
        <v>516</v>
      </c>
      <c r="F458" t="s">
        <v>54</v>
      </c>
      <c r="G458" t="s">
        <v>651</v>
      </c>
      <c r="H458">
        <v>18</v>
      </c>
      <c r="I458">
        <v>440000</v>
      </c>
      <c r="J458">
        <v>79200</v>
      </c>
      <c r="M458">
        <v>0</v>
      </c>
      <c r="N458" t="s">
        <v>2</v>
      </c>
      <c r="O458" t="s">
        <v>11</v>
      </c>
    </row>
    <row r="459" spans="1:15" x14ac:dyDescent="0.25">
      <c r="A459" t="s">
        <v>285</v>
      </c>
      <c r="B459">
        <v>519200</v>
      </c>
      <c r="C459" t="s">
        <v>51</v>
      </c>
      <c r="D459" t="s">
        <v>148</v>
      </c>
      <c r="E459" t="s">
        <v>548</v>
      </c>
      <c r="F459" t="s">
        <v>54</v>
      </c>
      <c r="G459" t="s">
        <v>652</v>
      </c>
      <c r="H459">
        <v>18</v>
      </c>
      <c r="I459">
        <v>440000</v>
      </c>
      <c r="J459">
        <v>79200</v>
      </c>
      <c r="M459">
        <v>0</v>
      </c>
      <c r="N459" t="s">
        <v>2</v>
      </c>
      <c r="O459" t="s">
        <v>11</v>
      </c>
    </row>
    <row r="460" spans="1:15" x14ac:dyDescent="0.25">
      <c r="A460" t="s">
        <v>285</v>
      </c>
      <c r="B460">
        <v>519200</v>
      </c>
      <c r="C460" t="s">
        <v>51</v>
      </c>
      <c r="D460" t="s">
        <v>148</v>
      </c>
      <c r="E460" t="s">
        <v>548</v>
      </c>
      <c r="F460" t="s">
        <v>54</v>
      </c>
      <c r="G460" t="s">
        <v>653</v>
      </c>
      <c r="H460">
        <v>18</v>
      </c>
      <c r="I460">
        <v>440000</v>
      </c>
      <c r="J460">
        <v>79200</v>
      </c>
      <c r="M460">
        <v>0</v>
      </c>
      <c r="N460" t="s">
        <v>2</v>
      </c>
      <c r="O460" t="s">
        <v>11</v>
      </c>
    </row>
    <row r="461" spans="1:15" x14ac:dyDescent="0.25">
      <c r="A461" t="s">
        <v>50</v>
      </c>
      <c r="B461">
        <v>200600</v>
      </c>
      <c r="C461" t="s">
        <v>51</v>
      </c>
      <c r="D461" t="s">
        <v>52</v>
      </c>
      <c r="E461" t="s">
        <v>654</v>
      </c>
      <c r="F461" t="s">
        <v>54</v>
      </c>
      <c r="G461" t="s">
        <v>655</v>
      </c>
      <c r="H461">
        <v>18</v>
      </c>
      <c r="I461">
        <v>170000</v>
      </c>
      <c r="K461">
        <v>15300</v>
      </c>
      <c r="L461">
        <v>15300</v>
      </c>
      <c r="M461">
        <v>0</v>
      </c>
      <c r="N461" t="s">
        <v>2</v>
      </c>
      <c r="O461" t="s">
        <v>13</v>
      </c>
    </row>
    <row r="462" spans="1:15" x14ac:dyDescent="0.25">
      <c r="A462" t="s">
        <v>50</v>
      </c>
      <c r="B462">
        <v>228330</v>
      </c>
      <c r="C462" t="s">
        <v>51</v>
      </c>
      <c r="D462" t="s">
        <v>52</v>
      </c>
      <c r="E462" t="s">
        <v>656</v>
      </c>
      <c r="F462" t="s">
        <v>54</v>
      </c>
      <c r="G462" t="s">
        <v>657</v>
      </c>
      <c r="H462">
        <v>18</v>
      </c>
      <c r="I462">
        <v>193500</v>
      </c>
      <c r="K462">
        <v>17415</v>
      </c>
      <c r="L462">
        <v>17415</v>
      </c>
      <c r="M462">
        <v>0</v>
      </c>
      <c r="N462" t="s">
        <v>2</v>
      </c>
      <c r="O462" t="s">
        <v>13</v>
      </c>
    </row>
    <row r="463" spans="1:15" x14ac:dyDescent="0.25">
      <c r="A463" t="s">
        <v>50</v>
      </c>
      <c r="B463">
        <v>284350.5</v>
      </c>
      <c r="C463" t="s">
        <v>51</v>
      </c>
      <c r="D463" t="s">
        <v>52</v>
      </c>
      <c r="E463" t="s">
        <v>654</v>
      </c>
      <c r="F463" t="s">
        <v>54</v>
      </c>
      <c r="G463" t="s">
        <v>658</v>
      </c>
      <c r="H463">
        <v>18</v>
      </c>
      <c r="I463">
        <v>240975</v>
      </c>
      <c r="K463">
        <v>21687.75</v>
      </c>
      <c r="L463">
        <v>21687.75</v>
      </c>
      <c r="M463">
        <v>0</v>
      </c>
      <c r="N463" t="s">
        <v>2</v>
      </c>
      <c r="O463" t="s">
        <v>13</v>
      </c>
    </row>
    <row r="464" spans="1:15" x14ac:dyDescent="0.25">
      <c r="A464" t="s">
        <v>535</v>
      </c>
      <c r="B464">
        <v>289572</v>
      </c>
      <c r="C464" t="s">
        <v>51</v>
      </c>
      <c r="D464" t="s">
        <v>52</v>
      </c>
      <c r="E464" t="s">
        <v>659</v>
      </c>
      <c r="F464" t="s">
        <v>54</v>
      </c>
      <c r="G464" t="s">
        <v>660</v>
      </c>
      <c r="H464">
        <v>18</v>
      </c>
      <c r="I464">
        <v>245400</v>
      </c>
      <c r="K464">
        <v>22086</v>
      </c>
      <c r="L464">
        <v>22086</v>
      </c>
      <c r="M464">
        <v>0</v>
      </c>
      <c r="N464" t="s">
        <v>2</v>
      </c>
      <c r="O464" t="s">
        <v>13</v>
      </c>
    </row>
    <row r="465" spans="1:15" x14ac:dyDescent="0.25">
      <c r="A465" t="s">
        <v>535</v>
      </c>
      <c r="B465">
        <v>289572</v>
      </c>
      <c r="C465" t="s">
        <v>51</v>
      </c>
      <c r="D465" t="s">
        <v>52</v>
      </c>
      <c r="E465" t="s">
        <v>661</v>
      </c>
      <c r="F465" t="s">
        <v>54</v>
      </c>
      <c r="G465" t="s">
        <v>662</v>
      </c>
      <c r="H465">
        <v>18</v>
      </c>
      <c r="I465">
        <v>245400</v>
      </c>
      <c r="K465">
        <v>22086</v>
      </c>
      <c r="L465">
        <v>22086</v>
      </c>
      <c r="M465">
        <v>0</v>
      </c>
      <c r="N465" t="s">
        <v>2</v>
      </c>
      <c r="O465" t="s">
        <v>13</v>
      </c>
    </row>
    <row r="466" spans="1:15" x14ac:dyDescent="0.25">
      <c r="A466" t="s">
        <v>535</v>
      </c>
      <c r="B466">
        <v>67661.2</v>
      </c>
      <c r="C466" t="s">
        <v>51</v>
      </c>
      <c r="D466" t="s">
        <v>52</v>
      </c>
      <c r="E466" t="s">
        <v>663</v>
      </c>
      <c r="F466" t="s">
        <v>54</v>
      </c>
      <c r="G466" t="s">
        <v>664</v>
      </c>
      <c r="H466">
        <v>18</v>
      </c>
      <c r="I466">
        <v>57340</v>
      </c>
      <c r="K466">
        <v>5160.6000000000004</v>
      </c>
      <c r="L466">
        <v>5160.6000000000004</v>
      </c>
      <c r="M466">
        <v>0</v>
      </c>
      <c r="N466" t="s">
        <v>2</v>
      </c>
      <c r="O466" t="s">
        <v>13</v>
      </c>
    </row>
    <row r="467" spans="1:15" x14ac:dyDescent="0.25">
      <c r="A467" t="s">
        <v>535</v>
      </c>
      <c r="B467">
        <v>289572</v>
      </c>
      <c r="C467" t="s">
        <v>51</v>
      </c>
      <c r="D467" t="s">
        <v>52</v>
      </c>
      <c r="E467" t="s">
        <v>665</v>
      </c>
      <c r="F467" t="s">
        <v>54</v>
      </c>
      <c r="G467" t="s">
        <v>666</v>
      </c>
      <c r="H467">
        <v>18</v>
      </c>
      <c r="I467">
        <v>245400</v>
      </c>
      <c r="K467">
        <v>22086</v>
      </c>
      <c r="L467">
        <v>22086</v>
      </c>
      <c r="M467">
        <v>0</v>
      </c>
      <c r="N467" t="s">
        <v>2</v>
      </c>
      <c r="O467" t="s">
        <v>13</v>
      </c>
    </row>
    <row r="468" spans="1:15" x14ac:dyDescent="0.25">
      <c r="A468" t="s">
        <v>535</v>
      </c>
      <c r="B468">
        <v>241310</v>
      </c>
      <c r="C468" t="s">
        <v>51</v>
      </c>
      <c r="D468" t="s">
        <v>52</v>
      </c>
      <c r="E468" t="s">
        <v>663</v>
      </c>
      <c r="F468" t="s">
        <v>54</v>
      </c>
      <c r="G468" t="s">
        <v>667</v>
      </c>
      <c r="H468">
        <v>18</v>
      </c>
      <c r="I468">
        <v>204500</v>
      </c>
      <c r="K468">
        <v>18405</v>
      </c>
      <c r="L468">
        <v>18405</v>
      </c>
      <c r="M468">
        <v>0</v>
      </c>
      <c r="N468" t="s">
        <v>2</v>
      </c>
      <c r="O468" t="s">
        <v>13</v>
      </c>
    </row>
    <row r="469" spans="1:15" x14ac:dyDescent="0.25">
      <c r="A469" t="s">
        <v>535</v>
      </c>
      <c r="B469">
        <v>289572</v>
      </c>
      <c r="C469" t="s">
        <v>51</v>
      </c>
      <c r="D469" t="s">
        <v>52</v>
      </c>
      <c r="E469" t="s">
        <v>668</v>
      </c>
      <c r="F469" t="s">
        <v>54</v>
      </c>
      <c r="G469" t="s">
        <v>669</v>
      </c>
      <c r="H469">
        <v>18</v>
      </c>
      <c r="I469">
        <v>245400</v>
      </c>
      <c r="K469">
        <v>22086</v>
      </c>
      <c r="L469">
        <v>22086</v>
      </c>
      <c r="M469">
        <v>0</v>
      </c>
      <c r="N469" t="s">
        <v>2</v>
      </c>
      <c r="O469" t="s">
        <v>13</v>
      </c>
    </row>
    <row r="470" spans="1:15" x14ac:dyDescent="0.25">
      <c r="A470" t="s">
        <v>72</v>
      </c>
      <c r="B470">
        <v>176225.92000000001</v>
      </c>
      <c r="C470" t="s">
        <v>51</v>
      </c>
      <c r="D470" t="s">
        <v>52</v>
      </c>
      <c r="E470" t="s">
        <v>670</v>
      </c>
      <c r="F470" t="s">
        <v>54</v>
      </c>
      <c r="G470" t="s">
        <v>671</v>
      </c>
      <c r="H470">
        <v>18</v>
      </c>
      <c r="I470">
        <v>149344</v>
      </c>
      <c r="K470">
        <v>13440.96</v>
      </c>
      <c r="L470">
        <v>13440.96</v>
      </c>
      <c r="M470">
        <v>0</v>
      </c>
      <c r="N470" t="s">
        <v>2</v>
      </c>
      <c r="O470" t="s">
        <v>13</v>
      </c>
    </row>
    <row r="471" spans="1:15" x14ac:dyDescent="0.25">
      <c r="A471" t="s">
        <v>81</v>
      </c>
      <c r="B471">
        <v>135086.39999999999</v>
      </c>
      <c r="C471" t="s">
        <v>51</v>
      </c>
      <c r="D471" t="s">
        <v>52</v>
      </c>
      <c r="E471" t="s">
        <v>654</v>
      </c>
      <c r="F471" t="s">
        <v>54</v>
      </c>
      <c r="G471" t="s">
        <v>672</v>
      </c>
      <c r="H471">
        <v>18</v>
      </c>
      <c r="I471">
        <v>114480</v>
      </c>
      <c r="K471">
        <v>10303.200000000001</v>
      </c>
      <c r="L471">
        <v>10303.200000000001</v>
      </c>
      <c r="M471">
        <v>0</v>
      </c>
      <c r="N471" t="s">
        <v>2</v>
      </c>
      <c r="O471" t="s">
        <v>13</v>
      </c>
    </row>
    <row r="472" spans="1:15" x14ac:dyDescent="0.25">
      <c r="A472" t="s">
        <v>81</v>
      </c>
      <c r="B472">
        <v>142591.20000000001</v>
      </c>
      <c r="C472" t="s">
        <v>51</v>
      </c>
      <c r="D472" t="s">
        <v>52</v>
      </c>
      <c r="E472" t="s">
        <v>654</v>
      </c>
      <c r="F472" t="s">
        <v>54</v>
      </c>
      <c r="G472" t="s">
        <v>673</v>
      </c>
      <c r="H472">
        <v>18</v>
      </c>
      <c r="I472">
        <v>120840</v>
      </c>
      <c r="K472">
        <v>10875.6</v>
      </c>
      <c r="L472">
        <v>10875.6</v>
      </c>
      <c r="M472">
        <v>0</v>
      </c>
      <c r="N472" t="s">
        <v>2</v>
      </c>
      <c r="O472" t="s">
        <v>13</v>
      </c>
    </row>
    <row r="473" spans="1:15" x14ac:dyDescent="0.25">
      <c r="A473" t="s">
        <v>81</v>
      </c>
      <c r="B473">
        <v>137588</v>
      </c>
      <c r="C473" t="s">
        <v>51</v>
      </c>
      <c r="D473" t="s">
        <v>52</v>
      </c>
      <c r="E473" t="s">
        <v>661</v>
      </c>
      <c r="F473" t="s">
        <v>54</v>
      </c>
      <c r="G473" t="s">
        <v>674</v>
      </c>
      <c r="H473">
        <v>18</v>
      </c>
      <c r="I473">
        <v>116600</v>
      </c>
      <c r="K473">
        <v>10494</v>
      </c>
      <c r="L473">
        <v>10494</v>
      </c>
      <c r="M473">
        <v>0</v>
      </c>
      <c r="N473" t="s">
        <v>2</v>
      </c>
      <c r="O473" t="s">
        <v>13</v>
      </c>
    </row>
    <row r="474" spans="1:15" x14ac:dyDescent="0.25">
      <c r="A474" t="s">
        <v>81</v>
      </c>
      <c r="B474">
        <v>142591.20000000001</v>
      </c>
      <c r="C474" t="s">
        <v>51</v>
      </c>
      <c r="D474" t="s">
        <v>52</v>
      </c>
      <c r="E474" t="s">
        <v>675</v>
      </c>
      <c r="F474" t="s">
        <v>54</v>
      </c>
      <c r="G474" t="s">
        <v>676</v>
      </c>
      <c r="H474">
        <v>18</v>
      </c>
      <c r="I474">
        <v>120840</v>
      </c>
      <c r="K474">
        <v>10875.6</v>
      </c>
      <c r="L474">
        <v>10875.6</v>
      </c>
      <c r="M474">
        <v>0</v>
      </c>
      <c r="N474" t="s">
        <v>2</v>
      </c>
      <c r="O474" t="s">
        <v>13</v>
      </c>
    </row>
    <row r="475" spans="1:15" x14ac:dyDescent="0.25">
      <c r="A475" t="s">
        <v>81</v>
      </c>
      <c r="B475">
        <v>66292.399999999994</v>
      </c>
      <c r="C475" t="s">
        <v>51</v>
      </c>
      <c r="D475" t="s">
        <v>52</v>
      </c>
      <c r="E475" t="s">
        <v>677</v>
      </c>
      <c r="F475" t="s">
        <v>54</v>
      </c>
      <c r="G475" t="s">
        <v>678</v>
      </c>
      <c r="H475">
        <v>18</v>
      </c>
      <c r="I475">
        <v>56180</v>
      </c>
      <c r="K475">
        <v>5056.2</v>
      </c>
      <c r="L475">
        <v>5056.2</v>
      </c>
      <c r="M475">
        <v>0</v>
      </c>
      <c r="N475" t="s">
        <v>2</v>
      </c>
      <c r="O475" t="s">
        <v>13</v>
      </c>
    </row>
    <row r="476" spans="1:15" x14ac:dyDescent="0.25">
      <c r="A476" t="s">
        <v>81</v>
      </c>
      <c r="B476">
        <v>137588</v>
      </c>
      <c r="C476" t="s">
        <v>51</v>
      </c>
      <c r="D476" t="s">
        <v>52</v>
      </c>
      <c r="E476" t="s">
        <v>677</v>
      </c>
      <c r="F476" t="s">
        <v>54</v>
      </c>
      <c r="G476" t="s">
        <v>679</v>
      </c>
      <c r="H476">
        <v>18</v>
      </c>
      <c r="I476">
        <v>116600</v>
      </c>
      <c r="K476">
        <v>10494</v>
      </c>
      <c r="L476">
        <v>10494</v>
      </c>
      <c r="M476">
        <v>0</v>
      </c>
      <c r="N476" t="s">
        <v>2</v>
      </c>
      <c r="O476" t="s">
        <v>13</v>
      </c>
    </row>
    <row r="477" spans="1:15" x14ac:dyDescent="0.25">
      <c r="A477" t="s">
        <v>81</v>
      </c>
      <c r="B477">
        <v>203880.4</v>
      </c>
      <c r="C477" t="s">
        <v>51</v>
      </c>
      <c r="D477" t="s">
        <v>52</v>
      </c>
      <c r="E477" t="s">
        <v>659</v>
      </c>
      <c r="F477" t="s">
        <v>54</v>
      </c>
      <c r="G477" t="s">
        <v>680</v>
      </c>
      <c r="H477">
        <v>18</v>
      </c>
      <c r="I477">
        <v>172780</v>
      </c>
      <c r="K477">
        <v>15550.2</v>
      </c>
      <c r="L477">
        <v>15550.2</v>
      </c>
      <c r="M477">
        <v>0</v>
      </c>
      <c r="N477" t="s">
        <v>2</v>
      </c>
      <c r="O477" t="s">
        <v>13</v>
      </c>
    </row>
    <row r="478" spans="1:15" x14ac:dyDescent="0.25">
      <c r="A478" t="s">
        <v>81</v>
      </c>
      <c r="B478">
        <v>71295.600000000006</v>
      </c>
      <c r="C478" t="s">
        <v>51</v>
      </c>
      <c r="D478" t="s">
        <v>52</v>
      </c>
      <c r="E478" t="s">
        <v>677</v>
      </c>
      <c r="F478" t="s">
        <v>54</v>
      </c>
      <c r="G478" t="s">
        <v>681</v>
      </c>
      <c r="H478">
        <v>18</v>
      </c>
      <c r="I478">
        <v>60420</v>
      </c>
      <c r="K478">
        <v>5437.8</v>
      </c>
      <c r="L478">
        <v>5437.8</v>
      </c>
      <c r="M478">
        <v>0</v>
      </c>
      <c r="N478" t="s">
        <v>2</v>
      </c>
      <c r="O478" t="s">
        <v>13</v>
      </c>
    </row>
    <row r="479" spans="1:15" x14ac:dyDescent="0.25">
      <c r="A479" t="s">
        <v>81</v>
      </c>
      <c r="B479">
        <v>132584.79999999999</v>
      </c>
      <c r="C479" t="s">
        <v>51</v>
      </c>
      <c r="D479" t="s">
        <v>52</v>
      </c>
      <c r="E479" t="s">
        <v>682</v>
      </c>
      <c r="F479" t="s">
        <v>54</v>
      </c>
      <c r="G479" t="s">
        <v>683</v>
      </c>
      <c r="H479">
        <v>18</v>
      </c>
      <c r="I479">
        <v>112360</v>
      </c>
      <c r="K479">
        <v>10112.4</v>
      </c>
      <c r="L479">
        <v>10112.4</v>
      </c>
      <c r="M479">
        <v>0</v>
      </c>
      <c r="N479" t="s">
        <v>2</v>
      </c>
      <c r="O479" t="s">
        <v>13</v>
      </c>
    </row>
    <row r="480" spans="1:15" x14ac:dyDescent="0.25">
      <c r="A480" t="s">
        <v>81</v>
      </c>
      <c r="B480">
        <v>106943.4</v>
      </c>
      <c r="C480" t="s">
        <v>51</v>
      </c>
      <c r="D480" t="s">
        <v>52</v>
      </c>
      <c r="E480" t="s">
        <v>682</v>
      </c>
      <c r="F480" t="s">
        <v>54</v>
      </c>
      <c r="G480" t="s">
        <v>684</v>
      </c>
      <c r="H480">
        <v>18</v>
      </c>
      <c r="I480">
        <v>90630</v>
      </c>
      <c r="K480">
        <v>8156.7</v>
      </c>
      <c r="L480">
        <v>8156.7</v>
      </c>
      <c r="M480">
        <v>0</v>
      </c>
      <c r="N480" t="s">
        <v>2</v>
      </c>
      <c r="O480" t="s">
        <v>13</v>
      </c>
    </row>
    <row r="481" spans="1:15" x14ac:dyDescent="0.25">
      <c r="A481" t="s">
        <v>81</v>
      </c>
      <c r="B481">
        <v>203880.4</v>
      </c>
      <c r="C481" t="s">
        <v>51</v>
      </c>
      <c r="D481" t="s">
        <v>52</v>
      </c>
      <c r="E481" t="s">
        <v>675</v>
      </c>
      <c r="F481" t="s">
        <v>54</v>
      </c>
      <c r="G481" t="s">
        <v>685</v>
      </c>
      <c r="H481">
        <v>18</v>
      </c>
      <c r="I481">
        <v>172780</v>
      </c>
      <c r="K481">
        <v>15550.2</v>
      </c>
      <c r="L481">
        <v>15550.2</v>
      </c>
      <c r="M481">
        <v>0</v>
      </c>
      <c r="N481" t="s">
        <v>2</v>
      </c>
      <c r="O481" t="s">
        <v>13</v>
      </c>
    </row>
    <row r="482" spans="1:15" x14ac:dyDescent="0.25">
      <c r="A482" t="s">
        <v>81</v>
      </c>
      <c r="B482">
        <v>137588</v>
      </c>
      <c r="C482" t="s">
        <v>51</v>
      </c>
      <c r="D482" t="s">
        <v>52</v>
      </c>
      <c r="E482" t="s">
        <v>656</v>
      </c>
      <c r="F482" t="s">
        <v>54</v>
      </c>
      <c r="G482" t="s">
        <v>686</v>
      </c>
      <c r="H482">
        <v>18</v>
      </c>
      <c r="I482">
        <v>116600</v>
      </c>
      <c r="K482">
        <v>10494</v>
      </c>
      <c r="L482">
        <v>10494</v>
      </c>
      <c r="M482">
        <v>0</v>
      </c>
      <c r="N482" t="s">
        <v>2</v>
      </c>
      <c r="O482" t="s">
        <v>13</v>
      </c>
    </row>
    <row r="483" spans="1:15" x14ac:dyDescent="0.25">
      <c r="A483" t="s">
        <v>81</v>
      </c>
      <c r="B483">
        <v>66292.399999999994</v>
      </c>
      <c r="C483" t="s">
        <v>51</v>
      </c>
      <c r="D483" t="s">
        <v>52</v>
      </c>
      <c r="E483" t="s">
        <v>656</v>
      </c>
      <c r="F483" t="s">
        <v>54</v>
      </c>
      <c r="G483" t="s">
        <v>687</v>
      </c>
      <c r="H483">
        <v>18</v>
      </c>
      <c r="I483">
        <v>56180</v>
      </c>
      <c r="K483">
        <v>5056.2</v>
      </c>
      <c r="L483">
        <v>5056.2</v>
      </c>
      <c r="M483">
        <v>0</v>
      </c>
      <c r="N483" t="s">
        <v>2</v>
      </c>
      <c r="O483" t="s">
        <v>13</v>
      </c>
    </row>
    <row r="484" spans="1:15" x14ac:dyDescent="0.25">
      <c r="A484" t="s">
        <v>81</v>
      </c>
      <c r="B484">
        <v>206382</v>
      </c>
      <c r="C484" t="s">
        <v>51</v>
      </c>
      <c r="D484" t="s">
        <v>52</v>
      </c>
      <c r="E484" t="s">
        <v>656</v>
      </c>
      <c r="F484" t="s">
        <v>54</v>
      </c>
      <c r="G484" t="s">
        <v>688</v>
      </c>
      <c r="H484">
        <v>18</v>
      </c>
      <c r="I484">
        <v>174900</v>
      </c>
      <c r="K484">
        <v>15741</v>
      </c>
      <c r="L484">
        <v>15741</v>
      </c>
      <c r="M484">
        <v>0</v>
      </c>
      <c r="N484" t="s">
        <v>2</v>
      </c>
      <c r="O484" t="s">
        <v>13</v>
      </c>
    </row>
    <row r="485" spans="1:15" x14ac:dyDescent="0.25">
      <c r="A485" t="s">
        <v>81</v>
      </c>
      <c r="B485">
        <v>33146.199999999997</v>
      </c>
      <c r="C485" t="s">
        <v>51</v>
      </c>
      <c r="D485" t="s">
        <v>52</v>
      </c>
      <c r="E485" t="s">
        <v>689</v>
      </c>
      <c r="F485" t="s">
        <v>54</v>
      </c>
      <c r="G485" t="s">
        <v>690</v>
      </c>
      <c r="H485">
        <v>18</v>
      </c>
      <c r="I485">
        <v>28090</v>
      </c>
      <c r="K485">
        <v>2528.1</v>
      </c>
      <c r="L485">
        <v>2528.1</v>
      </c>
      <c r="M485">
        <v>0</v>
      </c>
      <c r="N485" t="s">
        <v>2</v>
      </c>
      <c r="O485" t="s">
        <v>13</v>
      </c>
    </row>
    <row r="486" spans="1:15" x14ac:dyDescent="0.25">
      <c r="A486" t="s">
        <v>81</v>
      </c>
      <c r="B486">
        <v>178239</v>
      </c>
      <c r="C486" t="s">
        <v>51</v>
      </c>
      <c r="D486" t="s">
        <v>52</v>
      </c>
      <c r="E486" t="s">
        <v>689</v>
      </c>
      <c r="F486" t="s">
        <v>54</v>
      </c>
      <c r="G486" t="s">
        <v>691</v>
      </c>
      <c r="H486">
        <v>18</v>
      </c>
      <c r="I486">
        <v>151050</v>
      </c>
      <c r="K486">
        <v>13594.5</v>
      </c>
      <c r="L486">
        <v>13594.5</v>
      </c>
      <c r="M486">
        <v>0</v>
      </c>
      <c r="N486" t="s">
        <v>2</v>
      </c>
      <c r="O486" t="s">
        <v>13</v>
      </c>
    </row>
    <row r="487" spans="1:15" x14ac:dyDescent="0.25">
      <c r="A487" t="s">
        <v>81</v>
      </c>
      <c r="B487">
        <v>173235.8</v>
      </c>
      <c r="C487" t="s">
        <v>51</v>
      </c>
      <c r="D487" t="s">
        <v>52</v>
      </c>
      <c r="E487" t="s">
        <v>18</v>
      </c>
      <c r="F487" t="s">
        <v>54</v>
      </c>
      <c r="G487" t="s">
        <v>692</v>
      </c>
      <c r="H487">
        <v>18</v>
      </c>
      <c r="I487">
        <v>146810</v>
      </c>
      <c r="K487">
        <v>13212.9</v>
      </c>
      <c r="L487">
        <v>13212.9</v>
      </c>
      <c r="M487">
        <v>0</v>
      </c>
      <c r="N487" t="s">
        <v>2</v>
      </c>
      <c r="O487" t="s">
        <v>13</v>
      </c>
    </row>
    <row r="488" spans="1:15" x14ac:dyDescent="0.25">
      <c r="A488" t="s">
        <v>81</v>
      </c>
      <c r="B488">
        <v>203880.4</v>
      </c>
      <c r="C488" t="s">
        <v>51</v>
      </c>
      <c r="D488" t="s">
        <v>52</v>
      </c>
      <c r="E488" t="s">
        <v>693</v>
      </c>
      <c r="F488" t="s">
        <v>54</v>
      </c>
      <c r="G488" t="s">
        <v>694</v>
      </c>
      <c r="H488">
        <v>18</v>
      </c>
      <c r="I488">
        <v>172780</v>
      </c>
      <c r="K488">
        <v>15550.2</v>
      </c>
      <c r="L488">
        <v>15550.2</v>
      </c>
      <c r="M488">
        <v>0</v>
      </c>
      <c r="N488" t="s">
        <v>2</v>
      </c>
      <c r="O488" t="s">
        <v>13</v>
      </c>
    </row>
    <row r="489" spans="1:15" x14ac:dyDescent="0.25">
      <c r="A489" t="s">
        <v>81</v>
      </c>
      <c r="B489">
        <v>140089.60000000001</v>
      </c>
      <c r="C489" t="s">
        <v>51</v>
      </c>
      <c r="D489" t="s">
        <v>52</v>
      </c>
      <c r="E489" t="s">
        <v>695</v>
      </c>
      <c r="F489" t="s">
        <v>54</v>
      </c>
      <c r="G489" t="s">
        <v>696</v>
      </c>
      <c r="H489">
        <v>18</v>
      </c>
      <c r="I489">
        <v>118720</v>
      </c>
      <c r="K489">
        <v>10684.8</v>
      </c>
      <c r="L489">
        <v>10684.8</v>
      </c>
      <c r="M489">
        <v>0</v>
      </c>
      <c r="N489" t="s">
        <v>2</v>
      </c>
      <c r="O489" t="s">
        <v>13</v>
      </c>
    </row>
    <row r="490" spans="1:15" x14ac:dyDescent="0.25">
      <c r="A490" t="s">
        <v>81</v>
      </c>
      <c r="B490">
        <v>106943.4</v>
      </c>
      <c r="C490" t="s">
        <v>51</v>
      </c>
      <c r="D490" t="s">
        <v>52</v>
      </c>
      <c r="E490" t="s">
        <v>697</v>
      </c>
      <c r="F490" t="s">
        <v>54</v>
      </c>
      <c r="G490" t="s">
        <v>698</v>
      </c>
      <c r="H490">
        <v>18</v>
      </c>
      <c r="I490">
        <v>90630</v>
      </c>
      <c r="K490">
        <v>8156.7</v>
      </c>
      <c r="L490">
        <v>8156.7</v>
      </c>
      <c r="M490">
        <v>0</v>
      </c>
      <c r="N490" t="s">
        <v>2</v>
      </c>
      <c r="O490" t="s">
        <v>13</v>
      </c>
    </row>
    <row r="491" spans="1:15" x14ac:dyDescent="0.25">
      <c r="A491" t="s">
        <v>81</v>
      </c>
      <c r="B491">
        <v>66292.399999999994</v>
      </c>
      <c r="C491" t="s">
        <v>51</v>
      </c>
      <c r="D491" t="s">
        <v>52</v>
      </c>
      <c r="E491" t="s">
        <v>697</v>
      </c>
      <c r="F491" t="s">
        <v>54</v>
      </c>
      <c r="G491" t="s">
        <v>699</v>
      </c>
      <c r="H491">
        <v>18</v>
      </c>
      <c r="I491">
        <v>56180</v>
      </c>
      <c r="K491">
        <v>5056.2</v>
      </c>
      <c r="L491">
        <v>5056.2</v>
      </c>
      <c r="M491">
        <v>0</v>
      </c>
      <c r="N491" t="s">
        <v>2</v>
      </c>
      <c r="O491" t="s">
        <v>13</v>
      </c>
    </row>
    <row r="492" spans="1:15" x14ac:dyDescent="0.25">
      <c r="A492" t="s">
        <v>81</v>
      </c>
      <c r="B492">
        <v>132584.79999999999</v>
      </c>
      <c r="C492" t="s">
        <v>51</v>
      </c>
      <c r="D492" t="s">
        <v>52</v>
      </c>
      <c r="E492" t="s">
        <v>697</v>
      </c>
      <c r="F492" t="s">
        <v>54</v>
      </c>
      <c r="G492" t="s">
        <v>700</v>
      </c>
      <c r="H492">
        <v>18</v>
      </c>
      <c r="I492">
        <v>112360</v>
      </c>
      <c r="K492">
        <v>10112.4</v>
      </c>
      <c r="L492">
        <v>10112.4</v>
      </c>
      <c r="M492">
        <v>0</v>
      </c>
      <c r="N492" t="s">
        <v>2</v>
      </c>
      <c r="O492" t="s">
        <v>13</v>
      </c>
    </row>
    <row r="493" spans="1:15" x14ac:dyDescent="0.25">
      <c r="A493" t="s">
        <v>81</v>
      </c>
      <c r="B493">
        <v>132584.79999999999</v>
      </c>
      <c r="C493" t="s">
        <v>51</v>
      </c>
      <c r="D493" t="s">
        <v>52</v>
      </c>
      <c r="E493" t="s">
        <v>689</v>
      </c>
      <c r="F493" t="s">
        <v>54</v>
      </c>
      <c r="G493" t="s">
        <v>701</v>
      </c>
      <c r="H493">
        <v>18</v>
      </c>
      <c r="I493">
        <v>112360</v>
      </c>
      <c r="K493">
        <v>10112.4</v>
      </c>
      <c r="L493">
        <v>10112.4</v>
      </c>
      <c r="M493">
        <v>0</v>
      </c>
      <c r="N493" t="s">
        <v>2</v>
      </c>
      <c r="O493" t="s">
        <v>13</v>
      </c>
    </row>
    <row r="494" spans="1:15" x14ac:dyDescent="0.25">
      <c r="A494" t="s">
        <v>81</v>
      </c>
      <c r="B494">
        <v>170734.2</v>
      </c>
      <c r="C494" t="s">
        <v>51</v>
      </c>
      <c r="D494" t="s">
        <v>52</v>
      </c>
      <c r="E494" t="s">
        <v>697</v>
      </c>
      <c r="F494" t="s">
        <v>54</v>
      </c>
      <c r="G494" t="s">
        <v>702</v>
      </c>
      <c r="H494">
        <v>18</v>
      </c>
      <c r="I494">
        <v>144690</v>
      </c>
      <c r="K494">
        <v>13022.1</v>
      </c>
      <c r="L494">
        <v>13022.1</v>
      </c>
      <c r="M494">
        <v>0</v>
      </c>
      <c r="N494" t="s">
        <v>2</v>
      </c>
      <c r="O494" t="s">
        <v>13</v>
      </c>
    </row>
    <row r="495" spans="1:15" x14ac:dyDescent="0.25">
      <c r="A495" t="s">
        <v>81</v>
      </c>
      <c r="B495">
        <v>137588</v>
      </c>
      <c r="C495" t="s">
        <v>51</v>
      </c>
      <c r="D495" t="s">
        <v>52</v>
      </c>
      <c r="E495" t="s">
        <v>661</v>
      </c>
      <c r="F495" t="s">
        <v>54</v>
      </c>
      <c r="G495" t="s">
        <v>703</v>
      </c>
      <c r="H495">
        <v>18</v>
      </c>
      <c r="I495">
        <v>116600</v>
      </c>
      <c r="K495">
        <v>10494</v>
      </c>
      <c r="L495">
        <v>10494</v>
      </c>
      <c r="M495">
        <v>0</v>
      </c>
      <c r="N495" t="s">
        <v>2</v>
      </c>
      <c r="O495" t="s">
        <v>13</v>
      </c>
    </row>
    <row r="496" spans="1:15" x14ac:dyDescent="0.25">
      <c r="A496" t="s">
        <v>81</v>
      </c>
      <c r="B496">
        <v>137588</v>
      </c>
      <c r="C496" t="s">
        <v>51</v>
      </c>
      <c r="D496" t="s">
        <v>52</v>
      </c>
      <c r="E496" t="s">
        <v>670</v>
      </c>
      <c r="F496" t="s">
        <v>54</v>
      </c>
      <c r="G496" t="s">
        <v>704</v>
      </c>
      <c r="H496">
        <v>18</v>
      </c>
      <c r="I496">
        <v>116600</v>
      </c>
      <c r="K496">
        <v>10494</v>
      </c>
      <c r="L496">
        <v>10494</v>
      </c>
      <c r="M496">
        <v>0</v>
      </c>
      <c r="N496" t="s">
        <v>2</v>
      </c>
      <c r="O496" t="s">
        <v>13</v>
      </c>
    </row>
    <row r="497" spans="1:15" x14ac:dyDescent="0.25">
      <c r="A497" t="s">
        <v>81</v>
      </c>
      <c r="B497">
        <v>142591.20000000001</v>
      </c>
      <c r="C497" t="s">
        <v>51</v>
      </c>
      <c r="D497" t="s">
        <v>52</v>
      </c>
      <c r="E497" t="s">
        <v>670</v>
      </c>
      <c r="F497" t="s">
        <v>54</v>
      </c>
      <c r="G497" t="s">
        <v>705</v>
      </c>
      <c r="H497">
        <v>18</v>
      </c>
      <c r="I497">
        <v>120840</v>
      </c>
      <c r="K497">
        <v>10875.6</v>
      </c>
      <c r="L497">
        <v>10875.6</v>
      </c>
      <c r="M497">
        <v>0</v>
      </c>
      <c r="N497" t="s">
        <v>2</v>
      </c>
      <c r="O497" t="s">
        <v>13</v>
      </c>
    </row>
    <row r="498" spans="1:15" x14ac:dyDescent="0.25">
      <c r="A498" t="s">
        <v>81</v>
      </c>
      <c r="B498">
        <v>137588</v>
      </c>
      <c r="C498" t="s">
        <v>51</v>
      </c>
      <c r="D498" t="s">
        <v>52</v>
      </c>
      <c r="E498" t="s">
        <v>695</v>
      </c>
      <c r="F498" t="s">
        <v>54</v>
      </c>
      <c r="G498" t="s">
        <v>706</v>
      </c>
      <c r="H498">
        <v>18</v>
      </c>
      <c r="I498">
        <v>116600</v>
      </c>
      <c r="K498">
        <v>10494</v>
      </c>
      <c r="L498">
        <v>10494</v>
      </c>
      <c r="M498">
        <v>0</v>
      </c>
      <c r="N498" t="s">
        <v>2</v>
      </c>
      <c r="O498" t="s">
        <v>13</v>
      </c>
    </row>
    <row r="499" spans="1:15" x14ac:dyDescent="0.25">
      <c r="A499" t="s">
        <v>81</v>
      </c>
      <c r="B499">
        <v>142591.20000000001</v>
      </c>
      <c r="C499" t="s">
        <v>51</v>
      </c>
      <c r="D499" t="s">
        <v>52</v>
      </c>
      <c r="E499" t="s">
        <v>663</v>
      </c>
      <c r="F499" t="s">
        <v>54</v>
      </c>
      <c r="G499" t="s">
        <v>707</v>
      </c>
      <c r="H499">
        <v>18</v>
      </c>
      <c r="I499">
        <v>120840</v>
      </c>
      <c r="K499">
        <v>10875.6</v>
      </c>
      <c r="L499">
        <v>10875.6</v>
      </c>
      <c r="M499">
        <v>0</v>
      </c>
      <c r="N499" t="s">
        <v>2</v>
      </c>
      <c r="O499" t="s">
        <v>13</v>
      </c>
    </row>
    <row r="500" spans="1:15" x14ac:dyDescent="0.25">
      <c r="A500" t="s">
        <v>81</v>
      </c>
      <c r="B500">
        <v>137588</v>
      </c>
      <c r="C500" t="s">
        <v>51</v>
      </c>
      <c r="D500" t="s">
        <v>52</v>
      </c>
      <c r="E500" t="s">
        <v>708</v>
      </c>
      <c r="F500" t="s">
        <v>54</v>
      </c>
      <c r="G500" t="s">
        <v>709</v>
      </c>
      <c r="H500">
        <v>18</v>
      </c>
      <c r="I500">
        <v>116600</v>
      </c>
      <c r="K500">
        <v>10494</v>
      </c>
      <c r="L500">
        <v>10494</v>
      </c>
      <c r="M500">
        <v>0</v>
      </c>
      <c r="N500" t="s">
        <v>2</v>
      </c>
      <c r="O500" t="s">
        <v>13</v>
      </c>
    </row>
    <row r="501" spans="1:15" x14ac:dyDescent="0.25">
      <c r="A501" t="s">
        <v>81</v>
      </c>
      <c r="B501">
        <v>142591.20000000001</v>
      </c>
      <c r="C501" t="s">
        <v>51</v>
      </c>
      <c r="D501" t="s">
        <v>52</v>
      </c>
      <c r="E501" t="s">
        <v>710</v>
      </c>
      <c r="F501" t="s">
        <v>54</v>
      </c>
      <c r="G501" t="s">
        <v>711</v>
      </c>
      <c r="H501">
        <v>18</v>
      </c>
      <c r="I501">
        <v>120840</v>
      </c>
      <c r="K501">
        <v>10875.6</v>
      </c>
      <c r="L501">
        <v>10875.6</v>
      </c>
      <c r="M501">
        <v>0</v>
      </c>
      <c r="N501" t="s">
        <v>2</v>
      </c>
      <c r="O501" t="s">
        <v>13</v>
      </c>
    </row>
    <row r="502" spans="1:15" x14ac:dyDescent="0.25">
      <c r="A502" t="s">
        <v>81</v>
      </c>
      <c r="B502">
        <v>206382</v>
      </c>
      <c r="C502" t="s">
        <v>51</v>
      </c>
      <c r="D502" t="s">
        <v>52</v>
      </c>
      <c r="E502" t="s">
        <v>712</v>
      </c>
      <c r="F502" t="s">
        <v>54</v>
      </c>
      <c r="G502" t="s">
        <v>713</v>
      </c>
      <c r="H502">
        <v>18</v>
      </c>
      <c r="I502">
        <v>174900</v>
      </c>
      <c r="K502">
        <v>15741</v>
      </c>
      <c r="L502">
        <v>15741</v>
      </c>
      <c r="M502">
        <v>0</v>
      </c>
      <c r="N502" t="s">
        <v>2</v>
      </c>
      <c r="O502" t="s">
        <v>13</v>
      </c>
    </row>
    <row r="503" spans="1:15" x14ac:dyDescent="0.25">
      <c r="A503" t="s">
        <v>81</v>
      </c>
      <c r="B503">
        <v>33146.199999999997</v>
      </c>
      <c r="C503" t="s">
        <v>51</v>
      </c>
      <c r="D503" t="s">
        <v>52</v>
      </c>
      <c r="E503" t="s">
        <v>708</v>
      </c>
      <c r="F503" t="s">
        <v>54</v>
      </c>
      <c r="G503" t="s">
        <v>714</v>
      </c>
      <c r="H503">
        <v>18</v>
      </c>
      <c r="I503">
        <v>28090</v>
      </c>
      <c r="K503">
        <v>2528.1</v>
      </c>
      <c r="L503">
        <v>2528.1</v>
      </c>
      <c r="M503">
        <v>0</v>
      </c>
      <c r="N503" t="s">
        <v>2</v>
      </c>
      <c r="O503" t="s">
        <v>13</v>
      </c>
    </row>
    <row r="504" spans="1:15" x14ac:dyDescent="0.25">
      <c r="A504" t="s">
        <v>81</v>
      </c>
      <c r="B504">
        <v>132584.79999999999</v>
      </c>
      <c r="C504" t="s">
        <v>51</v>
      </c>
      <c r="D504" t="s">
        <v>52</v>
      </c>
      <c r="E504" t="s">
        <v>715</v>
      </c>
      <c r="F504" t="s">
        <v>54</v>
      </c>
      <c r="G504" t="s">
        <v>716</v>
      </c>
      <c r="H504">
        <v>18</v>
      </c>
      <c r="I504">
        <v>112360</v>
      </c>
      <c r="K504">
        <v>10112.4</v>
      </c>
      <c r="L504">
        <v>10112.4</v>
      </c>
      <c r="M504">
        <v>0</v>
      </c>
      <c r="N504" t="s">
        <v>2</v>
      </c>
      <c r="O504" t="s">
        <v>13</v>
      </c>
    </row>
    <row r="505" spans="1:15" x14ac:dyDescent="0.25">
      <c r="A505" t="s">
        <v>81</v>
      </c>
      <c r="B505">
        <v>213886.8</v>
      </c>
      <c r="C505" t="s">
        <v>51</v>
      </c>
      <c r="D505" t="s">
        <v>52</v>
      </c>
      <c r="E505" t="s">
        <v>715</v>
      </c>
      <c r="F505" t="s">
        <v>54</v>
      </c>
      <c r="G505" t="s">
        <v>717</v>
      </c>
      <c r="H505">
        <v>18</v>
      </c>
      <c r="I505">
        <v>181260</v>
      </c>
      <c r="K505">
        <v>16313.4</v>
      </c>
      <c r="L505">
        <v>16313.4</v>
      </c>
      <c r="M505">
        <v>0</v>
      </c>
      <c r="N505" t="s">
        <v>2</v>
      </c>
      <c r="O505" t="s">
        <v>13</v>
      </c>
    </row>
    <row r="506" spans="1:15" x14ac:dyDescent="0.25">
      <c r="A506" t="s">
        <v>81</v>
      </c>
      <c r="B506">
        <v>135086.39999999999</v>
      </c>
      <c r="C506" t="s">
        <v>51</v>
      </c>
      <c r="D506" t="s">
        <v>52</v>
      </c>
      <c r="E506" t="s">
        <v>663</v>
      </c>
      <c r="F506" t="s">
        <v>54</v>
      </c>
      <c r="G506" t="s">
        <v>718</v>
      </c>
      <c r="H506">
        <v>18</v>
      </c>
      <c r="I506">
        <v>114480</v>
      </c>
      <c r="K506">
        <v>10303.200000000001</v>
      </c>
      <c r="L506">
        <v>10303.200000000001</v>
      </c>
      <c r="M506">
        <v>0</v>
      </c>
      <c r="N506" t="s">
        <v>2</v>
      </c>
      <c r="O506" t="s">
        <v>13</v>
      </c>
    </row>
    <row r="507" spans="1:15" x14ac:dyDescent="0.25">
      <c r="A507" t="s">
        <v>81</v>
      </c>
      <c r="B507">
        <v>142591.20000000001</v>
      </c>
      <c r="C507" t="s">
        <v>51</v>
      </c>
      <c r="D507" t="s">
        <v>52</v>
      </c>
      <c r="E507" t="s">
        <v>719</v>
      </c>
      <c r="F507" t="s">
        <v>54</v>
      </c>
      <c r="G507" t="s">
        <v>720</v>
      </c>
      <c r="H507">
        <v>18</v>
      </c>
      <c r="I507">
        <v>120840</v>
      </c>
      <c r="K507">
        <v>10875.6</v>
      </c>
      <c r="L507">
        <v>10875.6</v>
      </c>
      <c r="M507">
        <v>0</v>
      </c>
      <c r="N507" t="s">
        <v>2</v>
      </c>
      <c r="O507" t="s">
        <v>13</v>
      </c>
    </row>
    <row r="508" spans="1:15" x14ac:dyDescent="0.25">
      <c r="A508" t="s">
        <v>81</v>
      </c>
      <c r="B508">
        <v>66292.399999999994</v>
      </c>
      <c r="C508" t="s">
        <v>51</v>
      </c>
      <c r="D508" t="s">
        <v>52</v>
      </c>
      <c r="E508" t="s">
        <v>18</v>
      </c>
      <c r="F508" t="s">
        <v>54</v>
      </c>
      <c r="G508" t="s">
        <v>721</v>
      </c>
      <c r="H508">
        <v>18</v>
      </c>
      <c r="I508">
        <v>56180</v>
      </c>
      <c r="K508">
        <v>5056.2</v>
      </c>
      <c r="L508">
        <v>5056.2</v>
      </c>
      <c r="M508">
        <v>0</v>
      </c>
      <c r="N508" t="s">
        <v>2</v>
      </c>
      <c r="O508" t="s">
        <v>13</v>
      </c>
    </row>
    <row r="509" spans="1:15" x14ac:dyDescent="0.25">
      <c r="A509" t="s">
        <v>81</v>
      </c>
      <c r="B509">
        <v>203880.4</v>
      </c>
      <c r="C509" t="s">
        <v>51</v>
      </c>
      <c r="D509" t="s">
        <v>52</v>
      </c>
      <c r="E509" t="s">
        <v>722</v>
      </c>
      <c r="F509" t="s">
        <v>54</v>
      </c>
      <c r="G509" t="s">
        <v>723</v>
      </c>
      <c r="H509">
        <v>18</v>
      </c>
      <c r="I509">
        <v>172780</v>
      </c>
      <c r="K509">
        <v>15550.2</v>
      </c>
      <c r="L509">
        <v>15550.2</v>
      </c>
      <c r="M509">
        <v>0</v>
      </c>
      <c r="N509" t="s">
        <v>2</v>
      </c>
      <c r="O509" t="s">
        <v>13</v>
      </c>
    </row>
    <row r="510" spans="1:15" x14ac:dyDescent="0.25">
      <c r="A510" t="s">
        <v>81</v>
      </c>
      <c r="B510">
        <v>106943.4</v>
      </c>
      <c r="C510" t="s">
        <v>51</v>
      </c>
      <c r="D510" t="s">
        <v>52</v>
      </c>
      <c r="E510" t="s">
        <v>18</v>
      </c>
      <c r="F510" t="s">
        <v>54</v>
      </c>
      <c r="G510" t="s">
        <v>724</v>
      </c>
      <c r="H510">
        <v>18</v>
      </c>
      <c r="I510">
        <v>90630</v>
      </c>
      <c r="K510">
        <v>8156.7</v>
      </c>
      <c r="L510">
        <v>8156.7</v>
      </c>
      <c r="M510">
        <v>0</v>
      </c>
      <c r="N510" t="s">
        <v>2</v>
      </c>
      <c r="O510" t="s">
        <v>13</v>
      </c>
    </row>
    <row r="511" spans="1:15" x14ac:dyDescent="0.25">
      <c r="A511" t="s">
        <v>81</v>
      </c>
      <c r="B511">
        <v>106943.4</v>
      </c>
      <c r="C511" t="s">
        <v>51</v>
      </c>
      <c r="D511" t="s">
        <v>52</v>
      </c>
      <c r="E511" t="s">
        <v>722</v>
      </c>
      <c r="F511" t="s">
        <v>54</v>
      </c>
      <c r="G511" t="s">
        <v>725</v>
      </c>
      <c r="H511">
        <v>18</v>
      </c>
      <c r="I511">
        <v>90630</v>
      </c>
      <c r="K511">
        <v>8156.7</v>
      </c>
      <c r="L511">
        <v>8156.7</v>
      </c>
      <c r="M511">
        <v>0</v>
      </c>
      <c r="N511" t="s">
        <v>2</v>
      </c>
      <c r="O511" t="s">
        <v>13</v>
      </c>
    </row>
    <row r="512" spans="1:15" x14ac:dyDescent="0.25">
      <c r="A512" t="s">
        <v>81</v>
      </c>
      <c r="B512">
        <v>206382</v>
      </c>
      <c r="C512" t="s">
        <v>51</v>
      </c>
      <c r="D512" t="s">
        <v>52</v>
      </c>
      <c r="E512" t="s">
        <v>726</v>
      </c>
      <c r="F512" t="s">
        <v>54</v>
      </c>
      <c r="G512" t="s">
        <v>727</v>
      </c>
      <c r="H512">
        <v>18</v>
      </c>
      <c r="I512">
        <v>174900</v>
      </c>
      <c r="K512">
        <v>15741</v>
      </c>
      <c r="L512">
        <v>15741</v>
      </c>
      <c r="M512">
        <v>0</v>
      </c>
      <c r="N512" t="s">
        <v>2</v>
      </c>
      <c r="O512" t="s">
        <v>13</v>
      </c>
    </row>
    <row r="513" spans="1:15" x14ac:dyDescent="0.25">
      <c r="A513" t="s">
        <v>81</v>
      </c>
      <c r="B513">
        <v>137588</v>
      </c>
      <c r="C513" t="s">
        <v>51</v>
      </c>
      <c r="D513" t="s">
        <v>52</v>
      </c>
      <c r="E513" t="s">
        <v>710</v>
      </c>
      <c r="F513" t="s">
        <v>54</v>
      </c>
      <c r="G513" t="s">
        <v>728</v>
      </c>
      <c r="H513">
        <v>18</v>
      </c>
      <c r="I513">
        <v>116600</v>
      </c>
      <c r="K513">
        <v>10494</v>
      </c>
      <c r="L513">
        <v>10494</v>
      </c>
      <c r="M513">
        <v>0</v>
      </c>
      <c r="N513" t="s">
        <v>2</v>
      </c>
      <c r="O513" t="s">
        <v>13</v>
      </c>
    </row>
    <row r="514" spans="1:15" x14ac:dyDescent="0.25">
      <c r="A514" t="s">
        <v>81</v>
      </c>
      <c r="B514">
        <v>101940.2</v>
      </c>
      <c r="C514" t="s">
        <v>51</v>
      </c>
      <c r="D514" t="s">
        <v>52</v>
      </c>
      <c r="E514" t="s">
        <v>719</v>
      </c>
      <c r="F514" t="s">
        <v>54</v>
      </c>
      <c r="G514" t="s">
        <v>729</v>
      </c>
      <c r="H514">
        <v>18</v>
      </c>
      <c r="I514">
        <v>86390</v>
      </c>
      <c r="K514">
        <v>7775.1</v>
      </c>
      <c r="L514">
        <v>7775.1</v>
      </c>
      <c r="M514">
        <v>0</v>
      </c>
      <c r="N514" t="s">
        <v>2</v>
      </c>
      <c r="O514" t="s">
        <v>13</v>
      </c>
    </row>
    <row r="515" spans="1:15" x14ac:dyDescent="0.25">
      <c r="A515" t="s">
        <v>81</v>
      </c>
      <c r="B515">
        <v>106943.4</v>
      </c>
      <c r="C515" t="s">
        <v>51</v>
      </c>
      <c r="D515" t="s">
        <v>52</v>
      </c>
      <c r="E515" t="s">
        <v>18</v>
      </c>
      <c r="F515" t="s">
        <v>54</v>
      </c>
      <c r="G515" t="s">
        <v>730</v>
      </c>
      <c r="H515">
        <v>18</v>
      </c>
      <c r="I515">
        <v>90630</v>
      </c>
      <c r="K515">
        <v>8156.7</v>
      </c>
      <c r="L515">
        <v>8156.7</v>
      </c>
      <c r="M515">
        <v>0</v>
      </c>
      <c r="N515" t="s">
        <v>2</v>
      </c>
      <c r="O515" t="s">
        <v>13</v>
      </c>
    </row>
    <row r="516" spans="1:15" x14ac:dyDescent="0.25">
      <c r="A516" t="s">
        <v>81</v>
      </c>
      <c r="B516">
        <v>142591.20000000001</v>
      </c>
      <c r="C516" t="s">
        <v>51</v>
      </c>
      <c r="D516" t="s">
        <v>52</v>
      </c>
      <c r="E516" t="s">
        <v>693</v>
      </c>
      <c r="F516" t="s">
        <v>54</v>
      </c>
      <c r="G516" t="s">
        <v>731</v>
      </c>
      <c r="H516">
        <v>18</v>
      </c>
      <c r="I516">
        <v>120840</v>
      </c>
      <c r="K516">
        <v>10875.6</v>
      </c>
      <c r="L516">
        <v>10875.6</v>
      </c>
      <c r="M516">
        <v>0</v>
      </c>
      <c r="N516" t="s">
        <v>2</v>
      </c>
      <c r="O516" t="s">
        <v>13</v>
      </c>
    </row>
    <row r="517" spans="1:15" x14ac:dyDescent="0.25">
      <c r="A517" t="s">
        <v>81</v>
      </c>
      <c r="B517">
        <v>142591.20000000001</v>
      </c>
      <c r="C517" t="s">
        <v>51</v>
      </c>
      <c r="D517" t="s">
        <v>52</v>
      </c>
      <c r="E517" t="s">
        <v>693</v>
      </c>
      <c r="F517" t="s">
        <v>54</v>
      </c>
      <c r="G517" t="s">
        <v>732</v>
      </c>
      <c r="H517">
        <v>18</v>
      </c>
      <c r="I517">
        <v>120840</v>
      </c>
      <c r="K517">
        <v>10875.6</v>
      </c>
      <c r="L517">
        <v>10875.6</v>
      </c>
      <c r="M517">
        <v>0</v>
      </c>
      <c r="N517" t="s">
        <v>2</v>
      </c>
      <c r="O517" t="s">
        <v>13</v>
      </c>
    </row>
    <row r="518" spans="1:15" x14ac:dyDescent="0.25">
      <c r="A518" t="s">
        <v>81</v>
      </c>
      <c r="B518">
        <v>99438.6</v>
      </c>
      <c r="C518" t="s">
        <v>51</v>
      </c>
      <c r="D518" t="s">
        <v>52</v>
      </c>
      <c r="E518" t="s">
        <v>733</v>
      </c>
      <c r="F518" t="s">
        <v>54</v>
      </c>
      <c r="G518" t="s">
        <v>734</v>
      </c>
      <c r="H518">
        <v>18</v>
      </c>
      <c r="I518">
        <v>84270</v>
      </c>
      <c r="K518">
        <v>7584.3</v>
      </c>
      <c r="L518">
        <v>7584.3</v>
      </c>
      <c r="M518">
        <v>0</v>
      </c>
      <c r="N518" t="s">
        <v>2</v>
      </c>
      <c r="O518" t="s">
        <v>13</v>
      </c>
    </row>
    <row r="519" spans="1:15" x14ac:dyDescent="0.25">
      <c r="A519" t="s">
        <v>81</v>
      </c>
      <c r="B519">
        <v>203880.4</v>
      </c>
      <c r="C519" t="s">
        <v>51</v>
      </c>
      <c r="D519" t="s">
        <v>52</v>
      </c>
      <c r="E519" t="s">
        <v>665</v>
      </c>
      <c r="F519" t="s">
        <v>54</v>
      </c>
      <c r="G519" t="s">
        <v>735</v>
      </c>
      <c r="H519">
        <v>18</v>
      </c>
      <c r="I519">
        <v>172780</v>
      </c>
      <c r="K519">
        <v>15550.2</v>
      </c>
      <c r="L519">
        <v>15550.2</v>
      </c>
      <c r="M519">
        <v>0</v>
      </c>
      <c r="N519" t="s">
        <v>2</v>
      </c>
      <c r="O519" t="s">
        <v>13</v>
      </c>
    </row>
    <row r="520" spans="1:15" x14ac:dyDescent="0.25">
      <c r="A520" t="s">
        <v>81</v>
      </c>
      <c r="B520">
        <v>106943.4</v>
      </c>
      <c r="C520" t="s">
        <v>51</v>
      </c>
      <c r="D520" t="s">
        <v>52</v>
      </c>
      <c r="E520" t="s">
        <v>733</v>
      </c>
      <c r="F520" t="s">
        <v>54</v>
      </c>
      <c r="G520" t="s">
        <v>736</v>
      </c>
      <c r="H520">
        <v>18</v>
      </c>
      <c r="I520">
        <v>90630</v>
      </c>
      <c r="K520">
        <v>8156.7</v>
      </c>
      <c r="L520">
        <v>8156.7</v>
      </c>
      <c r="M520">
        <v>0</v>
      </c>
      <c r="N520" t="s">
        <v>2</v>
      </c>
      <c r="O520" t="s">
        <v>13</v>
      </c>
    </row>
    <row r="521" spans="1:15" x14ac:dyDescent="0.25">
      <c r="A521" t="s">
        <v>81</v>
      </c>
      <c r="B521">
        <v>208883.6</v>
      </c>
      <c r="C521" t="s">
        <v>51</v>
      </c>
      <c r="D521" t="s">
        <v>52</v>
      </c>
      <c r="E521" t="s">
        <v>665</v>
      </c>
      <c r="F521" t="s">
        <v>54</v>
      </c>
      <c r="G521" t="s">
        <v>737</v>
      </c>
      <c r="H521">
        <v>18</v>
      </c>
      <c r="I521">
        <v>177020</v>
      </c>
      <c r="K521">
        <v>15931.8</v>
      </c>
      <c r="L521">
        <v>15931.8</v>
      </c>
      <c r="M521">
        <v>0</v>
      </c>
      <c r="N521" t="s">
        <v>2</v>
      </c>
      <c r="O521" t="s">
        <v>13</v>
      </c>
    </row>
    <row r="522" spans="1:15" x14ac:dyDescent="0.25">
      <c r="A522" t="s">
        <v>81</v>
      </c>
      <c r="B522">
        <v>66292.399999999994</v>
      </c>
      <c r="C522" t="s">
        <v>51</v>
      </c>
      <c r="D522" t="s">
        <v>52</v>
      </c>
      <c r="E522" t="s">
        <v>733</v>
      </c>
      <c r="F522" t="s">
        <v>54</v>
      </c>
      <c r="G522" t="s">
        <v>738</v>
      </c>
      <c r="H522">
        <v>18</v>
      </c>
      <c r="I522">
        <v>56180</v>
      </c>
      <c r="K522">
        <v>5056.2</v>
      </c>
      <c r="L522">
        <v>5056.2</v>
      </c>
      <c r="M522">
        <v>0</v>
      </c>
      <c r="N522" t="s">
        <v>2</v>
      </c>
      <c r="O522" t="s">
        <v>13</v>
      </c>
    </row>
    <row r="523" spans="1:15" x14ac:dyDescent="0.25">
      <c r="A523" t="s">
        <v>81</v>
      </c>
      <c r="B523">
        <v>71295.600000000006</v>
      </c>
      <c r="C523" t="s">
        <v>51</v>
      </c>
      <c r="D523" t="s">
        <v>52</v>
      </c>
      <c r="E523" t="s">
        <v>733</v>
      </c>
      <c r="F523" t="s">
        <v>54</v>
      </c>
      <c r="G523" t="s">
        <v>739</v>
      </c>
      <c r="H523">
        <v>18</v>
      </c>
      <c r="I523">
        <v>60420</v>
      </c>
      <c r="K523">
        <v>5437.8</v>
      </c>
      <c r="L523">
        <v>5437.8</v>
      </c>
      <c r="M523">
        <v>0</v>
      </c>
      <c r="N523" t="s">
        <v>2</v>
      </c>
      <c r="O523" t="s">
        <v>13</v>
      </c>
    </row>
    <row r="524" spans="1:15" x14ac:dyDescent="0.25">
      <c r="A524" t="s">
        <v>81</v>
      </c>
      <c r="B524">
        <v>208883.6</v>
      </c>
      <c r="C524" t="s">
        <v>51</v>
      </c>
      <c r="D524" t="s">
        <v>52</v>
      </c>
      <c r="E524" t="s">
        <v>668</v>
      </c>
      <c r="F524" t="s">
        <v>54</v>
      </c>
      <c r="G524" t="s">
        <v>740</v>
      </c>
      <c r="H524">
        <v>18</v>
      </c>
      <c r="I524">
        <v>177020</v>
      </c>
      <c r="K524">
        <v>15931.8</v>
      </c>
      <c r="L524">
        <v>15931.8</v>
      </c>
      <c r="M524">
        <v>0</v>
      </c>
      <c r="N524" t="s">
        <v>2</v>
      </c>
      <c r="O524" t="s">
        <v>13</v>
      </c>
    </row>
    <row r="525" spans="1:15" x14ac:dyDescent="0.25">
      <c r="A525" t="s">
        <v>81</v>
      </c>
      <c r="B525">
        <v>104441.8</v>
      </c>
      <c r="C525" t="s">
        <v>51</v>
      </c>
      <c r="D525" t="s">
        <v>52</v>
      </c>
      <c r="E525" t="s">
        <v>708</v>
      </c>
      <c r="F525" t="s">
        <v>54</v>
      </c>
      <c r="G525" t="s">
        <v>741</v>
      </c>
      <c r="H525">
        <v>18</v>
      </c>
      <c r="I525">
        <v>88510</v>
      </c>
      <c r="K525">
        <v>7965.9</v>
      </c>
      <c r="L525">
        <v>7965.9</v>
      </c>
      <c r="M525">
        <v>0</v>
      </c>
      <c r="N525" t="s">
        <v>2</v>
      </c>
      <c r="O525" t="s">
        <v>13</v>
      </c>
    </row>
    <row r="526" spans="1:15" x14ac:dyDescent="0.25">
      <c r="A526" t="s">
        <v>81</v>
      </c>
      <c r="B526">
        <v>203880.4</v>
      </c>
      <c r="C526" t="s">
        <v>51</v>
      </c>
      <c r="D526" t="s">
        <v>52</v>
      </c>
      <c r="E526" t="s">
        <v>733</v>
      </c>
      <c r="F526" t="s">
        <v>54</v>
      </c>
      <c r="G526" t="s">
        <v>742</v>
      </c>
      <c r="H526">
        <v>18</v>
      </c>
      <c r="I526">
        <v>172780</v>
      </c>
      <c r="K526">
        <v>15550.2</v>
      </c>
      <c r="L526">
        <v>15550.2</v>
      </c>
      <c r="M526">
        <v>0</v>
      </c>
      <c r="N526" t="s">
        <v>2</v>
      </c>
      <c r="O526" t="s">
        <v>13</v>
      </c>
    </row>
    <row r="527" spans="1:15" x14ac:dyDescent="0.25">
      <c r="A527" t="s">
        <v>81</v>
      </c>
      <c r="B527">
        <v>173235.8</v>
      </c>
      <c r="C527" t="s">
        <v>51</v>
      </c>
      <c r="D527" t="s">
        <v>52</v>
      </c>
      <c r="E527" t="s">
        <v>668</v>
      </c>
      <c r="F527" t="s">
        <v>54</v>
      </c>
      <c r="G527" t="s">
        <v>743</v>
      </c>
      <c r="H527">
        <v>18</v>
      </c>
      <c r="I527">
        <v>146810</v>
      </c>
      <c r="K527">
        <v>13212.9</v>
      </c>
      <c r="L527">
        <v>13212.9</v>
      </c>
      <c r="M527">
        <v>0</v>
      </c>
      <c r="N527" t="s">
        <v>2</v>
      </c>
      <c r="O527" t="s">
        <v>13</v>
      </c>
    </row>
    <row r="528" spans="1:15" x14ac:dyDescent="0.25">
      <c r="A528" t="s">
        <v>81</v>
      </c>
      <c r="B528">
        <v>135086.39999999999</v>
      </c>
      <c r="C528" t="s">
        <v>51</v>
      </c>
      <c r="D528" t="s">
        <v>52</v>
      </c>
      <c r="E528" t="s">
        <v>744</v>
      </c>
      <c r="F528" t="s">
        <v>54</v>
      </c>
      <c r="G528" t="s">
        <v>745</v>
      </c>
      <c r="H528">
        <v>18</v>
      </c>
      <c r="I528">
        <v>114480</v>
      </c>
      <c r="K528">
        <v>10303.200000000001</v>
      </c>
      <c r="L528">
        <v>10303.200000000001</v>
      </c>
      <c r="M528">
        <v>0</v>
      </c>
      <c r="N528" t="s">
        <v>2</v>
      </c>
      <c r="O528" t="s">
        <v>13</v>
      </c>
    </row>
    <row r="529" spans="1:15" x14ac:dyDescent="0.25">
      <c r="A529" t="s">
        <v>488</v>
      </c>
      <c r="B529">
        <v>58352.18</v>
      </c>
      <c r="C529" t="s">
        <v>51</v>
      </c>
      <c r="D529" t="s">
        <v>52</v>
      </c>
      <c r="E529" t="s">
        <v>663</v>
      </c>
      <c r="F529" t="s">
        <v>54</v>
      </c>
      <c r="G529" t="s">
        <v>746</v>
      </c>
      <c r="H529">
        <v>18</v>
      </c>
      <c r="I529">
        <v>49451</v>
      </c>
      <c r="K529">
        <v>4450.59</v>
      </c>
      <c r="L529">
        <v>4450.59</v>
      </c>
      <c r="M529">
        <v>0</v>
      </c>
      <c r="N529" t="s">
        <v>2</v>
      </c>
      <c r="O529" t="s">
        <v>13</v>
      </c>
    </row>
    <row r="530" spans="1:15" x14ac:dyDescent="0.25">
      <c r="A530" t="s">
        <v>488</v>
      </c>
      <c r="B530">
        <v>58352.18</v>
      </c>
      <c r="C530" t="s">
        <v>51</v>
      </c>
      <c r="D530" t="s">
        <v>52</v>
      </c>
      <c r="E530" t="s">
        <v>689</v>
      </c>
      <c r="F530" t="s">
        <v>54</v>
      </c>
      <c r="G530" t="s">
        <v>747</v>
      </c>
      <c r="H530">
        <v>18</v>
      </c>
      <c r="I530">
        <v>49451</v>
      </c>
      <c r="K530">
        <v>4450.59</v>
      </c>
      <c r="L530">
        <v>4450.59</v>
      </c>
      <c r="M530">
        <v>0</v>
      </c>
      <c r="N530" t="s">
        <v>2</v>
      </c>
      <c r="O530" t="s">
        <v>13</v>
      </c>
    </row>
    <row r="531" spans="1:15" x14ac:dyDescent="0.25">
      <c r="A531" t="s">
        <v>488</v>
      </c>
      <c r="B531">
        <v>58352.18</v>
      </c>
      <c r="C531" t="s">
        <v>51</v>
      </c>
      <c r="D531" t="s">
        <v>52</v>
      </c>
      <c r="E531" t="s">
        <v>665</v>
      </c>
      <c r="F531" t="s">
        <v>54</v>
      </c>
      <c r="G531" t="s">
        <v>748</v>
      </c>
      <c r="H531">
        <v>18</v>
      </c>
      <c r="I531">
        <v>49451</v>
      </c>
      <c r="K531">
        <v>4450.59</v>
      </c>
      <c r="L531">
        <v>4450.59</v>
      </c>
      <c r="M531">
        <v>0</v>
      </c>
      <c r="N531" t="s">
        <v>2</v>
      </c>
      <c r="O531" t="s">
        <v>13</v>
      </c>
    </row>
    <row r="532" spans="1:15" x14ac:dyDescent="0.25">
      <c r="A532" t="s">
        <v>488</v>
      </c>
      <c r="B532">
        <v>58352.18</v>
      </c>
      <c r="C532" t="s">
        <v>51</v>
      </c>
      <c r="D532" t="s">
        <v>52</v>
      </c>
      <c r="E532" t="s">
        <v>689</v>
      </c>
      <c r="F532" t="s">
        <v>54</v>
      </c>
      <c r="G532" t="s">
        <v>749</v>
      </c>
      <c r="H532">
        <v>18</v>
      </c>
      <c r="I532">
        <v>49451</v>
      </c>
      <c r="K532">
        <v>4450.59</v>
      </c>
      <c r="L532">
        <v>4450.59</v>
      </c>
      <c r="M532">
        <v>0</v>
      </c>
      <c r="N532" t="s">
        <v>2</v>
      </c>
      <c r="O532" t="s">
        <v>13</v>
      </c>
    </row>
    <row r="533" spans="1:15" x14ac:dyDescent="0.25">
      <c r="A533" t="s">
        <v>488</v>
      </c>
      <c r="B533">
        <v>175056.54</v>
      </c>
      <c r="C533" t="s">
        <v>51</v>
      </c>
      <c r="D533" t="s">
        <v>52</v>
      </c>
      <c r="E533" t="s">
        <v>668</v>
      </c>
      <c r="F533" t="s">
        <v>54</v>
      </c>
      <c r="G533" t="s">
        <v>750</v>
      </c>
      <c r="H533">
        <v>18</v>
      </c>
      <c r="I533">
        <v>148353</v>
      </c>
      <c r="K533">
        <v>13351.77</v>
      </c>
      <c r="L533">
        <v>13351.77</v>
      </c>
      <c r="M533">
        <v>0</v>
      </c>
      <c r="N533" t="s">
        <v>2</v>
      </c>
      <c r="O533" t="s">
        <v>13</v>
      </c>
    </row>
    <row r="534" spans="1:15" x14ac:dyDescent="0.25">
      <c r="A534" t="s">
        <v>488</v>
      </c>
      <c r="B534">
        <v>58352.18</v>
      </c>
      <c r="C534" t="s">
        <v>51</v>
      </c>
      <c r="D534" t="s">
        <v>52</v>
      </c>
      <c r="E534" t="s">
        <v>689</v>
      </c>
      <c r="F534" t="s">
        <v>54</v>
      </c>
      <c r="G534" t="s">
        <v>751</v>
      </c>
      <c r="H534">
        <v>18</v>
      </c>
      <c r="I534">
        <v>49451</v>
      </c>
      <c r="K534">
        <v>4450.59</v>
      </c>
      <c r="L534">
        <v>4450.59</v>
      </c>
      <c r="M534">
        <v>0</v>
      </c>
      <c r="N534" t="s">
        <v>2</v>
      </c>
      <c r="O534" t="s">
        <v>13</v>
      </c>
    </row>
    <row r="535" spans="1:15" x14ac:dyDescent="0.25">
      <c r="A535" t="s">
        <v>488</v>
      </c>
      <c r="B535">
        <v>175056.54</v>
      </c>
      <c r="C535" t="s">
        <v>51</v>
      </c>
      <c r="D535" t="s">
        <v>52</v>
      </c>
      <c r="E535" t="s">
        <v>712</v>
      </c>
      <c r="F535" t="s">
        <v>54</v>
      </c>
      <c r="G535" t="s">
        <v>752</v>
      </c>
      <c r="H535">
        <v>18</v>
      </c>
      <c r="I535">
        <v>148353</v>
      </c>
      <c r="K535">
        <v>13351.77</v>
      </c>
      <c r="L535">
        <v>13351.77</v>
      </c>
      <c r="M535">
        <v>0</v>
      </c>
      <c r="N535" t="s">
        <v>2</v>
      </c>
      <c r="O535" t="s">
        <v>13</v>
      </c>
    </row>
    <row r="536" spans="1:15" x14ac:dyDescent="0.25">
      <c r="A536" t="s">
        <v>488</v>
      </c>
      <c r="B536">
        <v>175056.54</v>
      </c>
      <c r="C536" t="s">
        <v>51</v>
      </c>
      <c r="D536" t="s">
        <v>52</v>
      </c>
      <c r="E536" t="s">
        <v>744</v>
      </c>
      <c r="F536" t="s">
        <v>54</v>
      </c>
      <c r="G536" t="s">
        <v>753</v>
      </c>
      <c r="H536">
        <v>18</v>
      </c>
      <c r="I536">
        <v>148353</v>
      </c>
      <c r="K536">
        <v>13351.77</v>
      </c>
      <c r="L536">
        <v>13351.77</v>
      </c>
      <c r="M536">
        <v>0</v>
      </c>
      <c r="N536" t="s">
        <v>2</v>
      </c>
      <c r="O536" t="s">
        <v>13</v>
      </c>
    </row>
    <row r="537" spans="1:15" x14ac:dyDescent="0.25">
      <c r="A537" t="s">
        <v>488</v>
      </c>
      <c r="B537">
        <v>175056.54</v>
      </c>
      <c r="C537" t="s">
        <v>51</v>
      </c>
      <c r="D537" t="s">
        <v>52</v>
      </c>
      <c r="E537" t="s">
        <v>712</v>
      </c>
      <c r="F537" t="s">
        <v>54</v>
      </c>
      <c r="G537" t="s">
        <v>754</v>
      </c>
      <c r="H537">
        <v>18</v>
      </c>
      <c r="I537">
        <v>148353</v>
      </c>
      <c r="K537">
        <v>13351.77</v>
      </c>
      <c r="L537">
        <v>13351.77</v>
      </c>
      <c r="M537">
        <v>0</v>
      </c>
      <c r="N537" t="s">
        <v>2</v>
      </c>
      <c r="O537" t="s">
        <v>13</v>
      </c>
    </row>
    <row r="538" spans="1:15" x14ac:dyDescent="0.25">
      <c r="A538" t="s">
        <v>488</v>
      </c>
      <c r="B538">
        <v>58352.18</v>
      </c>
      <c r="C538" t="s">
        <v>51</v>
      </c>
      <c r="D538" t="s">
        <v>52</v>
      </c>
      <c r="E538" t="s">
        <v>744</v>
      </c>
      <c r="F538" t="s">
        <v>54</v>
      </c>
      <c r="G538" t="s">
        <v>755</v>
      </c>
      <c r="H538">
        <v>18</v>
      </c>
      <c r="I538">
        <v>49451</v>
      </c>
      <c r="K538">
        <v>4450.59</v>
      </c>
      <c r="L538">
        <v>4450.59</v>
      </c>
      <c r="M538">
        <v>0</v>
      </c>
      <c r="N538" t="s">
        <v>2</v>
      </c>
      <c r="O538" t="s">
        <v>13</v>
      </c>
    </row>
    <row r="539" spans="1:15" x14ac:dyDescent="0.25">
      <c r="A539" t="s">
        <v>488</v>
      </c>
      <c r="B539">
        <v>58352.18</v>
      </c>
      <c r="C539" t="s">
        <v>51</v>
      </c>
      <c r="D539" t="s">
        <v>52</v>
      </c>
      <c r="E539" t="s">
        <v>695</v>
      </c>
      <c r="F539" t="s">
        <v>54</v>
      </c>
      <c r="G539" t="s">
        <v>756</v>
      </c>
      <c r="H539">
        <v>18</v>
      </c>
      <c r="I539">
        <v>49451</v>
      </c>
      <c r="K539">
        <v>4450.59</v>
      </c>
      <c r="L539">
        <v>4450.59</v>
      </c>
      <c r="M539">
        <v>0</v>
      </c>
      <c r="N539" t="s">
        <v>2</v>
      </c>
      <c r="O539" t="s">
        <v>13</v>
      </c>
    </row>
    <row r="540" spans="1:15" x14ac:dyDescent="0.25">
      <c r="A540" t="s">
        <v>640</v>
      </c>
      <c r="B540">
        <v>41300</v>
      </c>
      <c r="C540" t="s">
        <v>51</v>
      </c>
      <c r="D540" t="s">
        <v>148</v>
      </c>
      <c r="E540" t="s">
        <v>708</v>
      </c>
      <c r="F540" t="s">
        <v>54</v>
      </c>
      <c r="G540" t="s">
        <v>757</v>
      </c>
      <c r="H540">
        <v>18</v>
      </c>
      <c r="I540">
        <v>35000</v>
      </c>
      <c r="J540">
        <v>6300</v>
      </c>
      <c r="M540">
        <v>0</v>
      </c>
      <c r="N540" t="s">
        <v>2</v>
      </c>
      <c r="O540" t="s">
        <v>13</v>
      </c>
    </row>
    <row r="541" spans="1:15" x14ac:dyDescent="0.25">
      <c r="A541" t="s">
        <v>285</v>
      </c>
      <c r="B541">
        <v>519200</v>
      </c>
      <c r="C541" t="s">
        <v>51</v>
      </c>
      <c r="D541" t="s">
        <v>148</v>
      </c>
      <c r="E541" t="s">
        <v>18</v>
      </c>
      <c r="F541" t="s">
        <v>54</v>
      </c>
      <c r="G541" t="s">
        <v>758</v>
      </c>
      <c r="H541">
        <v>18</v>
      </c>
      <c r="I541">
        <v>440000</v>
      </c>
      <c r="J541">
        <v>79200</v>
      </c>
      <c r="M541">
        <v>0</v>
      </c>
      <c r="N541" t="s">
        <v>2</v>
      </c>
      <c r="O541" t="s">
        <v>13</v>
      </c>
    </row>
    <row r="542" spans="1:15" x14ac:dyDescent="0.25">
      <c r="A542" t="s">
        <v>285</v>
      </c>
      <c r="B542">
        <v>332288</v>
      </c>
      <c r="C542" t="s">
        <v>51</v>
      </c>
      <c r="D542" t="s">
        <v>148</v>
      </c>
      <c r="E542" t="s">
        <v>675</v>
      </c>
      <c r="F542" t="s">
        <v>54</v>
      </c>
      <c r="G542" t="s">
        <v>759</v>
      </c>
      <c r="H542">
        <v>18</v>
      </c>
      <c r="I542">
        <v>281600</v>
      </c>
      <c r="J542">
        <v>50688</v>
      </c>
      <c r="M542">
        <v>0</v>
      </c>
      <c r="N542" t="s">
        <v>2</v>
      </c>
      <c r="O542" t="s">
        <v>13</v>
      </c>
    </row>
    <row r="543" spans="1:15" x14ac:dyDescent="0.25">
      <c r="A543" t="s">
        <v>285</v>
      </c>
      <c r="B543">
        <v>519200</v>
      </c>
      <c r="C543" t="s">
        <v>51</v>
      </c>
      <c r="D543" t="s">
        <v>148</v>
      </c>
      <c r="E543" t="s">
        <v>712</v>
      </c>
      <c r="F543" t="s">
        <v>54</v>
      </c>
      <c r="G543" t="s">
        <v>760</v>
      </c>
      <c r="H543">
        <v>18</v>
      </c>
      <c r="I543">
        <v>440000</v>
      </c>
      <c r="J543">
        <v>79200</v>
      </c>
      <c r="M543">
        <v>0</v>
      </c>
      <c r="N543" t="s">
        <v>2</v>
      </c>
      <c r="O543" t="s">
        <v>13</v>
      </c>
    </row>
    <row r="544" spans="1:15" x14ac:dyDescent="0.25">
      <c r="A544" t="s">
        <v>285</v>
      </c>
      <c r="B544">
        <v>519200</v>
      </c>
      <c r="C544" t="s">
        <v>51</v>
      </c>
      <c r="D544" t="s">
        <v>148</v>
      </c>
      <c r="E544" t="s">
        <v>659</v>
      </c>
      <c r="F544" t="s">
        <v>54</v>
      </c>
      <c r="G544" t="s">
        <v>761</v>
      </c>
      <c r="H544">
        <v>18</v>
      </c>
      <c r="I544">
        <v>440000</v>
      </c>
      <c r="J544">
        <v>79200</v>
      </c>
      <c r="M544">
        <v>0</v>
      </c>
      <c r="N544" t="s">
        <v>2</v>
      </c>
      <c r="O544" t="s">
        <v>13</v>
      </c>
    </row>
    <row r="545" spans="1:15" x14ac:dyDescent="0.25">
      <c r="A545" t="s">
        <v>762</v>
      </c>
      <c r="B545">
        <v>19824</v>
      </c>
      <c r="C545" t="s">
        <v>51</v>
      </c>
      <c r="D545" t="s">
        <v>513</v>
      </c>
      <c r="E545" t="s">
        <v>763</v>
      </c>
      <c r="F545" t="s">
        <v>54</v>
      </c>
      <c r="G545" t="s">
        <v>764</v>
      </c>
      <c r="H545">
        <v>18</v>
      </c>
      <c r="I545">
        <v>16800</v>
      </c>
      <c r="J545">
        <v>3024</v>
      </c>
      <c r="M545">
        <v>0</v>
      </c>
      <c r="N545" t="s">
        <v>2</v>
      </c>
      <c r="O545" t="s">
        <v>15</v>
      </c>
    </row>
    <row r="546" spans="1:15" x14ac:dyDescent="0.25">
      <c r="A546" t="s">
        <v>765</v>
      </c>
      <c r="B546">
        <v>17110</v>
      </c>
      <c r="C546" t="s">
        <v>51</v>
      </c>
      <c r="D546" t="s">
        <v>513</v>
      </c>
      <c r="E546" t="s">
        <v>766</v>
      </c>
      <c r="F546" t="s">
        <v>54</v>
      </c>
      <c r="G546" t="s">
        <v>767</v>
      </c>
      <c r="H546">
        <v>18</v>
      </c>
      <c r="I546">
        <v>14500</v>
      </c>
      <c r="J546">
        <v>2610</v>
      </c>
      <c r="M546">
        <v>0</v>
      </c>
      <c r="N546" t="s">
        <v>2</v>
      </c>
      <c r="O546" t="s">
        <v>15</v>
      </c>
    </row>
    <row r="547" spans="1:15" x14ac:dyDescent="0.25">
      <c r="A547" t="s">
        <v>768</v>
      </c>
      <c r="B547">
        <v>201780</v>
      </c>
      <c r="C547" t="s">
        <v>51</v>
      </c>
      <c r="D547" t="s">
        <v>769</v>
      </c>
      <c r="E547" t="s">
        <v>770</v>
      </c>
      <c r="F547" t="s">
        <v>54</v>
      </c>
      <c r="G547" t="s">
        <v>771</v>
      </c>
      <c r="H547">
        <v>18</v>
      </c>
      <c r="I547">
        <v>171000</v>
      </c>
      <c r="J547">
        <v>30780</v>
      </c>
      <c r="M547">
        <v>0</v>
      </c>
      <c r="N547" t="s">
        <v>2</v>
      </c>
      <c r="O547" t="s">
        <v>15</v>
      </c>
    </row>
    <row r="548" spans="1:15" x14ac:dyDescent="0.25">
      <c r="A548" t="s">
        <v>768</v>
      </c>
      <c r="B548">
        <v>200600</v>
      </c>
      <c r="C548" t="s">
        <v>51</v>
      </c>
      <c r="D548" t="s">
        <v>769</v>
      </c>
      <c r="E548" t="s">
        <v>763</v>
      </c>
      <c r="F548" t="s">
        <v>54</v>
      </c>
      <c r="G548" t="s">
        <v>772</v>
      </c>
      <c r="H548">
        <v>18</v>
      </c>
      <c r="I548">
        <v>170000</v>
      </c>
      <c r="J548">
        <v>30600</v>
      </c>
      <c r="M548">
        <v>0</v>
      </c>
      <c r="N548" t="s">
        <v>2</v>
      </c>
      <c r="O548" t="s">
        <v>15</v>
      </c>
    </row>
    <row r="549" spans="1:15" x14ac:dyDescent="0.25">
      <c r="A549" t="s">
        <v>773</v>
      </c>
      <c r="B549">
        <v>8260</v>
      </c>
      <c r="C549" t="s">
        <v>51</v>
      </c>
      <c r="D549" t="s">
        <v>774</v>
      </c>
      <c r="E549" t="s">
        <v>775</v>
      </c>
      <c r="F549" t="s">
        <v>54</v>
      </c>
      <c r="G549" t="s">
        <v>776</v>
      </c>
      <c r="H549">
        <v>18</v>
      </c>
      <c r="I549">
        <v>7000</v>
      </c>
      <c r="J549">
        <v>1260</v>
      </c>
      <c r="M549">
        <v>0</v>
      </c>
      <c r="N549" t="s">
        <v>2</v>
      </c>
      <c r="O549" t="s">
        <v>15</v>
      </c>
    </row>
    <row r="550" spans="1:15" x14ac:dyDescent="0.25">
      <c r="A550" t="s">
        <v>777</v>
      </c>
      <c r="B550">
        <v>211220</v>
      </c>
      <c r="C550" t="s">
        <v>51</v>
      </c>
      <c r="D550" t="s">
        <v>778</v>
      </c>
      <c r="E550" t="s">
        <v>779</v>
      </c>
      <c r="F550" t="s">
        <v>54</v>
      </c>
      <c r="G550" t="s">
        <v>780</v>
      </c>
      <c r="H550">
        <v>18</v>
      </c>
      <c r="I550">
        <v>179000</v>
      </c>
      <c r="J550">
        <v>32220</v>
      </c>
      <c r="M550">
        <v>0</v>
      </c>
      <c r="N550" t="s">
        <v>2</v>
      </c>
      <c r="O550" t="s">
        <v>15</v>
      </c>
    </row>
    <row r="551" spans="1:15" x14ac:dyDescent="0.25">
      <c r="A551" t="s">
        <v>777</v>
      </c>
      <c r="B551">
        <v>198830</v>
      </c>
      <c r="C551" t="s">
        <v>51</v>
      </c>
      <c r="D551" t="s">
        <v>778</v>
      </c>
      <c r="E551" t="s">
        <v>779</v>
      </c>
      <c r="F551" t="s">
        <v>54</v>
      </c>
      <c r="G551" t="s">
        <v>781</v>
      </c>
      <c r="H551">
        <v>18</v>
      </c>
      <c r="I551">
        <v>168500</v>
      </c>
      <c r="J551">
        <v>30330</v>
      </c>
      <c r="M551">
        <v>0</v>
      </c>
      <c r="N551" t="s">
        <v>2</v>
      </c>
      <c r="O551" t="s">
        <v>15</v>
      </c>
    </row>
    <row r="552" spans="1:15" x14ac:dyDescent="0.25">
      <c r="A552" t="s">
        <v>50</v>
      </c>
      <c r="B552">
        <v>96420.160000000003</v>
      </c>
      <c r="C552" t="s">
        <v>51</v>
      </c>
      <c r="D552" t="s">
        <v>52</v>
      </c>
      <c r="E552" t="s">
        <v>782</v>
      </c>
      <c r="F552" t="s">
        <v>54</v>
      </c>
      <c r="G552" t="s">
        <v>783</v>
      </c>
      <c r="H552">
        <v>18</v>
      </c>
      <c r="I552">
        <v>81712</v>
      </c>
      <c r="K552">
        <v>7354.08</v>
      </c>
      <c r="L552">
        <v>7354.08</v>
      </c>
      <c r="M552">
        <v>0</v>
      </c>
      <c r="N552" t="s">
        <v>2</v>
      </c>
      <c r="O552" t="s">
        <v>15</v>
      </c>
    </row>
    <row r="553" spans="1:15" x14ac:dyDescent="0.25">
      <c r="A553" t="s">
        <v>50</v>
      </c>
      <c r="B553">
        <v>93571.64</v>
      </c>
      <c r="C553" t="s">
        <v>51</v>
      </c>
      <c r="D553" t="s">
        <v>52</v>
      </c>
      <c r="E553" t="s">
        <v>782</v>
      </c>
      <c r="F553" t="s">
        <v>54</v>
      </c>
      <c r="G553" t="s">
        <v>784</v>
      </c>
      <c r="H553">
        <v>18</v>
      </c>
      <c r="I553">
        <v>79298</v>
      </c>
      <c r="K553">
        <v>7136.82</v>
      </c>
      <c r="L553">
        <v>7136.82</v>
      </c>
      <c r="M553">
        <v>0</v>
      </c>
      <c r="N553" t="s">
        <v>2</v>
      </c>
      <c r="O553" t="s">
        <v>15</v>
      </c>
    </row>
    <row r="554" spans="1:15" x14ac:dyDescent="0.25">
      <c r="A554" t="s">
        <v>50</v>
      </c>
      <c r="B554">
        <v>229392</v>
      </c>
      <c r="C554" t="s">
        <v>51</v>
      </c>
      <c r="D554" t="s">
        <v>52</v>
      </c>
      <c r="E554" t="s">
        <v>785</v>
      </c>
      <c r="F554" t="s">
        <v>54</v>
      </c>
      <c r="G554" t="s">
        <v>786</v>
      </c>
      <c r="H554">
        <v>18</v>
      </c>
      <c r="I554">
        <v>194400</v>
      </c>
      <c r="K554">
        <v>17496</v>
      </c>
      <c r="L554">
        <v>17496</v>
      </c>
      <c r="M554">
        <v>0</v>
      </c>
      <c r="N554" t="s">
        <v>2</v>
      </c>
      <c r="O554" t="s">
        <v>15</v>
      </c>
    </row>
    <row r="555" spans="1:15" x14ac:dyDescent="0.25">
      <c r="A555" t="s">
        <v>50</v>
      </c>
      <c r="B555">
        <v>181484</v>
      </c>
      <c r="C555" t="s">
        <v>51</v>
      </c>
      <c r="D555" t="s">
        <v>52</v>
      </c>
      <c r="E555" t="s">
        <v>20</v>
      </c>
      <c r="F555" t="s">
        <v>54</v>
      </c>
      <c r="G555" t="s">
        <v>787</v>
      </c>
      <c r="H555">
        <v>18</v>
      </c>
      <c r="I555">
        <v>153800</v>
      </c>
      <c r="K555">
        <v>13842</v>
      </c>
      <c r="L555">
        <v>13842</v>
      </c>
      <c r="M555">
        <v>0</v>
      </c>
      <c r="N555" t="s">
        <v>2</v>
      </c>
      <c r="O555" t="s">
        <v>15</v>
      </c>
    </row>
    <row r="556" spans="1:15" x14ac:dyDescent="0.25">
      <c r="A556" t="s">
        <v>50</v>
      </c>
      <c r="B556">
        <v>90723.12</v>
      </c>
      <c r="C556" t="s">
        <v>51</v>
      </c>
      <c r="D556" t="s">
        <v>52</v>
      </c>
      <c r="E556" t="s">
        <v>782</v>
      </c>
      <c r="F556" t="s">
        <v>54</v>
      </c>
      <c r="G556" t="s">
        <v>788</v>
      </c>
      <c r="H556">
        <v>18</v>
      </c>
      <c r="I556">
        <v>76884</v>
      </c>
      <c r="K556">
        <v>6919.56</v>
      </c>
      <c r="L556">
        <v>6919.56</v>
      </c>
      <c r="N556" t="s">
        <v>2</v>
      </c>
      <c r="O556" t="s">
        <v>15</v>
      </c>
    </row>
    <row r="557" spans="1:15" x14ac:dyDescent="0.25">
      <c r="A557" t="s">
        <v>50</v>
      </c>
      <c r="B557">
        <v>96420.160000000003</v>
      </c>
      <c r="C557" t="s">
        <v>51</v>
      </c>
      <c r="D557" t="s">
        <v>52</v>
      </c>
      <c r="E557" t="s">
        <v>782</v>
      </c>
      <c r="F557" t="s">
        <v>54</v>
      </c>
      <c r="G557" t="s">
        <v>789</v>
      </c>
      <c r="H557">
        <v>18</v>
      </c>
      <c r="I557">
        <v>81712</v>
      </c>
      <c r="K557">
        <v>7354.08</v>
      </c>
      <c r="L557">
        <v>7354.08</v>
      </c>
      <c r="M557">
        <v>0</v>
      </c>
      <c r="N557" t="s">
        <v>2</v>
      </c>
      <c r="O557" t="s">
        <v>15</v>
      </c>
    </row>
    <row r="558" spans="1:15" x14ac:dyDescent="0.25">
      <c r="A558" t="s">
        <v>50</v>
      </c>
      <c r="B558">
        <v>96420.160000000003</v>
      </c>
      <c r="C558" t="s">
        <v>51</v>
      </c>
      <c r="D558" t="s">
        <v>52</v>
      </c>
      <c r="E558" t="s">
        <v>782</v>
      </c>
      <c r="F558" t="s">
        <v>54</v>
      </c>
      <c r="G558" t="s">
        <v>790</v>
      </c>
      <c r="H558">
        <v>18</v>
      </c>
      <c r="I558">
        <v>81712</v>
      </c>
      <c r="K558">
        <v>7354.08</v>
      </c>
      <c r="L558">
        <v>7354.08</v>
      </c>
      <c r="M558">
        <v>0</v>
      </c>
      <c r="N558" t="s">
        <v>2</v>
      </c>
      <c r="O558" t="s">
        <v>15</v>
      </c>
    </row>
    <row r="559" spans="1:15" x14ac:dyDescent="0.25">
      <c r="A559" t="s">
        <v>50</v>
      </c>
      <c r="B559">
        <v>92795.199999999997</v>
      </c>
      <c r="C559" t="s">
        <v>51</v>
      </c>
      <c r="D559" t="s">
        <v>52</v>
      </c>
      <c r="E559" t="s">
        <v>782</v>
      </c>
      <c r="F559" t="s">
        <v>54</v>
      </c>
      <c r="G559" t="s">
        <v>791</v>
      </c>
      <c r="H559">
        <v>18</v>
      </c>
      <c r="I559">
        <v>78640</v>
      </c>
      <c r="K559">
        <v>7077.6</v>
      </c>
      <c r="L559">
        <v>7077.6</v>
      </c>
      <c r="M559">
        <v>0</v>
      </c>
      <c r="N559" t="s">
        <v>2</v>
      </c>
      <c r="O559" t="s">
        <v>15</v>
      </c>
    </row>
    <row r="560" spans="1:15" x14ac:dyDescent="0.25">
      <c r="A560" t="s">
        <v>50</v>
      </c>
      <c r="B560">
        <v>92795.199999999997</v>
      </c>
      <c r="C560" t="s">
        <v>51</v>
      </c>
      <c r="D560" t="s">
        <v>52</v>
      </c>
      <c r="E560" t="s">
        <v>782</v>
      </c>
      <c r="F560" t="s">
        <v>54</v>
      </c>
      <c r="G560" t="s">
        <v>792</v>
      </c>
      <c r="H560">
        <v>18</v>
      </c>
      <c r="I560">
        <v>78640</v>
      </c>
      <c r="K560">
        <v>7077.6</v>
      </c>
      <c r="L560">
        <v>7077.6</v>
      </c>
      <c r="N560" t="s">
        <v>2</v>
      </c>
      <c r="O560" t="s">
        <v>15</v>
      </c>
    </row>
    <row r="561" spans="1:15" x14ac:dyDescent="0.25">
      <c r="A561" t="s">
        <v>50</v>
      </c>
      <c r="B561">
        <v>96420.160000000003</v>
      </c>
      <c r="C561" t="s">
        <v>51</v>
      </c>
      <c r="D561" t="s">
        <v>52</v>
      </c>
      <c r="E561" t="s">
        <v>782</v>
      </c>
      <c r="F561" t="s">
        <v>54</v>
      </c>
      <c r="G561" t="s">
        <v>793</v>
      </c>
      <c r="H561">
        <v>18</v>
      </c>
      <c r="I561">
        <v>81712</v>
      </c>
      <c r="K561">
        <v>7354.08</v>
      </c>
      <c r="L561">
        <v>7354.08</v>
      </c>
      <c r="M561">
        <v>0</v>
      </c>
      <c r="N561" t="s">
        <v>2</v>
      </c>
      <c r="O561" t="s">
        <v>15</v>
      </c>
    </row>
    <row r="562" spans="1:15" x14ac:dyDescent="0.25">
      <c r="A562" t="s">
        <v>535</v>
      </c>
      <c r="B562">
        <v>169920</v>
      </c>
      <c r="C562" t="s">
        <v>51</v>
      </c>
      <c r="D562" t="s">
        <v>52</v>
      </c>
      <c r="E562" t="s">
        <v>794</v>
      </c>
      <c r="F562" t="s">
        <v>54</v>
      </c>
      <c r="G562" t="s">
        <v>795</v>
      </c>
      <c r="H562">
        <v>18</v>
      </c>
      <c r="I562">
        <v>144000</v>
      </c>
      <c r="K562">
        <v>12960</v>
      </c>
      <c r="L562">
        <v>12960</v>
      </c>
      <c r="M562">
        <v>0</v>
      </c>
      <c r="N562" t="s">
        <v>2</v>
      </c>
      <c r="O562" t="s">
        <v>15</v>
      </c>
    </row>
    <row r="563" spans="1:15" x14ac:dyDescent="0.25">
      <c r="A563" t="s">
        <v>535</v>
      </c>
      <c r="B563">
        <v>169920</v>
      </c>
      <c r="C563" t="s">
        <v>51</v>
      </c>
      <c r="D563" t="s">
        <v>52</v>
      </c>
      <c r="E563" t="s">
        <v>32</v>
      </c>
      <c r="F563" t="s">
        <v>54</v>
      </c>
      <c r="G563" t="s">
        <v>796</v>
      </c>
      <c r="H563">
        <v>18</v>
      </c>
      <c r="I563">
        <v>144000</v>
      </c>
      <c r="K563">
        <v>12960</v>
      </c>
      <c r="L563">
        <v>12960</v>
      </c>
      <c r="M563">
        <v>0</v>
      </c>
      <c r="N563" t="s">
        <v>2</v>
      </c>
      <c r="O563" t="s">
        <v>15</v>
      </c>
    </row>
    <row r="564" spans="1:15" x14ac:dyDescent="0.25">
      <c r="A564" t="s">
        <v>535</v>
      </c>
      <c r="B564">
        <v>405967.2</v>
      </c>
      <c r="C564" t="s">
        <v>51</v>
      </c>
      <c r="D564" t="s">
        <v>52</v>
      </c>
      <c r="E564" t="s">
        <v>763</v>
      </c>
      <c r="F564" t="s">
        <v>54</v>
      </c>
      <c r="G564" t="s">
        <v>797</v>
      </c>
      <c r="H564">
        <v>18</v>
      </c>
      <c r="I564">
        <v>344040</v>
      </c>
      <c r="K564">
        <v>30963.599999999999</v>
      </c>
      <c r="L564">
        <v>30963.599999999999</v>
      </c>
      <c r="M564">
        <v>0</v>
      </c>
      <c r="N564" t="s">
        <v>2</v>
      </c>
      <c r="O564" t="s">
        <v>15</v>
      </c>
    </row>
    <row r="565" spans="1:15" x14ac:dyDescent="0.25">
      <c r="A565" t="s">
        <v>535</v>
      </c>
      <c r="B565">
        <v>169920</v>
      </c>
      <c r="C565" t="s">
        <v>51</v>
      </c>
      <c r="D565" t="s">
        <v>52</v>
      </c>
      <c r="E565" t="s">
        <v>20</v>
      </c>
      <c r="F565" t="s">
        <v>54</v>
      </c>
      <c r="G565" t="s">
        <v>798</v>
      </c>
      <c r="H565">
        <v>18</v>
      </c>
      <c r="I565">
        <v>144000</v>
      </c>
      <c r="K565">
        <v>12960</v>
      </c>
      <c r="L565">
        <v>12960</v>
      </c>
      <c r="M565">
        <v>0</v>
      </c>
      <c r="N565" t="s">
        <v>2</v>
      </c>
      <c r="O565" t="s">
        <v>15</v>
      </c>
    </row>
    <row r="566" spans="1:15" x14ac:dyDescent="0.25">
      <c r="A566" t="s">
        <v>535</v>
      </c>
      <c r="B566">
        <v>141600</v>
      </c>
      <c r="C566" t="s">
        <v>51</v>
      </c>
      <c r="D566" t="s">
        <v>52</v>
      </c>
      <c r="E566" t="s">
        <v>799</v>
      </c>
      <c r="F566" t="s">
        <v>54</v>
      </c>
      <c r="G566" t="s">
        <v>800</v>
      </c>
      <c r="H566">
        <v>18</v>
      </c>
      <c r="I566">
        <v>120000</v>
      </c>
      <c r="K566">
        <v>10800</v>
      </c>
      <c r="L566">
        <v>10800</v>
      </c>
      <c r="M566">
        <v>0</v>
      </c>
      <c r="N566" t="s">
        <v>2</v>
      </c>
      <c r="O566" t="s">
        <v>15</v>
      </c>
    </row>
    <row r="567" spans="1:15" x14ac:dyDescent="0.25">
      <c r="A567" t="s">
        <v>535</v>
      </c>
      <c r="B567">
        <v>169920</v>
      </c>
      <c r="C567" t="s">
        <v>51</v>
      </c>
      <c r="D567" t="s">
        <v>52</v>
      </c>
      <c r="E567" t="s">
        <v>766</v>
      </c>
      <c r="F567" t="s">
        <v>54</v>
      </c>
      <c r="G567" t="s">
        <v>801</v>
      </c>
      <c r="H567">
        <v>18</v>
      </c>
      <c r="I567">
        <v>144000</v>
      </c>
      <c r="K567">
        <v>12960</v>
      </c>
      <c r="L567">
        <v>12960</v>
      </c>
      <c r="M567">
        <v>0</v>
      </c>
      <c r="N567" t="s">
        <v>2</v>
      </c>
      <c r="O567" t="s">
        <v>15</v>
      </c>
    </row>
    <row r="568" spans="1:15" x14ac:dyDescent="0.25">
      <c r="A568" t="s">
        <v>535</v>
      </c>
      <c r="B568">
        <v>405967.2</v>
      </c>
      <c r="C568" t="s">
        <v>51</v>
      </c>
      <c r="D568" t="s">
        <v>52</v>
      </c>
      <c r="E568" t="s">
        <v>802</v>
      </c>
      <c r="F568" t="s">
        <v>54</v>
      </c>
      <c r="G568" t="s">
        <v>803</v>
      </c>
      <c r="H568">
        <v>18</v>
      </c>
      <c r="I568">
        <v>344040</v>
      </c>
      <c r="K568">
        <v>30963.599999999999</v>
      </c>
      <c r="L568">
        <v>30963.599999999999</v>
      </c>
      <c r="M568">
        <v>0</v>
      </c>
      <c r="N568" t="s">
        <v>2</v>
      </c>
      <c r="O568" t="s">
        <v>15</v>
      </c>
    </row>
    <row r="569" spans="1:15" x14ac:dyDescent="0.25">
      <c r="A569" t="s">
        <v>535</v>
      </c>
      <c r="B569">
        <v>169920</v>
      </c>
      <c r="C569" t="s">
        <v>51</v>
      </c>
      <c r="D569" t="s">
        <v>52</v>
      </c>
      <c r="E569" t="s">
        <v>804</v>
      </c>
      <c r="F569" t="s">
        <v>54</v>
      </c>
      <c r="G569" t="s">
        <v>805</v>
      </c>
      <c r="H569">
        <v>18</v>
      </c>
      <c r="I569">
        <v>144000</v>
      </c>
      <c r="K569">
        <v>12960</v>
      </c>
      <c r="L569">
        <v>12960</v>
      </c>
      <c r="M569">
        <v>0</v>
      </c>
      <c r="N569" t="s">
        <v>2</v>
      </c>
      <c r="O569" t="s">
        <v>15</v>
      </c>
    </row>
    <row r="570" spans="1:15" x14ac:dyDescent="0.25">
      <c r="A570" t="s">
        <v>535</v>
      </c>
      <c r="B570">
        <v>169920</v>
      </c>
      <c r="C570" t="s">
        <v>51</v>
      </c>
      <c r="D570" t="s">
        <v>52</v>
      </c>
      <c r="E570" t="s">
        <v>806</v>
      </c>
      <c r="F570" t="s">
        <v>54</v>
      </c>
      <c r="G570" t="s">
        <v>807</v>
      </c>
      <c r="H570">
        <v>18</v>
      </c>
      <c r="I570">
        <v>144000</v>
      </c>
      <c r="K570">
        <v>12960</v>
      </c>
      <c r="L570">
        <v>12960</v>
      </c>
      <c r="M570">
        <v>0</v>
      </c>
      <c r="N570" t="s">
        <v>2</v>
      </c>
      <c r="O570" t="s">
        <v>15</v>
      </c>
    </row>
    <row r="571" spans="1:15" x14ac:dyDescent="0.25">
      <c r="A571" t="s">
        <v>535</v>
      </c>
      <c r="B571">
        <v>169920</v>
      </c>
      <c r="C571" t="s">
        <v>51</v>
      </c>
      <c r="D571" t="s">
        <v>52</v>
      </c>
      <c r="E571" t="s">
        <v>794</v>
      </c>
      <c r="F571" t="s">
        <v>54</v>
      </c>
      <c r="G571" t="s">
        <v>808</v>
      </c>
      <c r="H571">
        <v>18</v>
      </c>
      <c r="I571">
        <v>144000</v>
      </c>
      <c r="K571">
        <v>12960</v>
      </c>
      <c r="L571">
        <v>12960</v>
      </c>
      <c r="M571">
        <v>0</v>
      </c>
      <c r="N571" t="s">
        <v>2</v>
      </c>
      <c r="O571" t="s">
        <v>15</v>
      </c>
    </row>
    <row r="572" spans="1:15" x14ac:dyDescent="0.25">
      <c r="A572" t="s">
        <v>535</v>
      </c>
      <c r="B572">
        <v>169920</v>
      </c>
      <c r="C572" t="s">
        <v>51</v>
      </c>
      <c r="D572" t="s">
        <v>52</v>
      </c>
      <c r="E572" t="s">
        <v>785</v>
      </c>
      <c r="F572" t="s">
        <v>54</v>
      </c>
      <c r="G572" t="s">
        <v>809</v>
      </c>
      <c r="H572">
        <v>18</v>
      </c>
      <c r="I572">
        <v>144000</v>
      </c>
      <c r="K572">
        <v>12960</v>
      </c>
      <c r="L572">
        <v>12960</v>
      </c>
      <c r="M572">
        <v>0</v>
      </c>
      <c r="N572" t="s">
        <v>2</v>
      </c>
      <c r="O572" t="s">
        <v>15</v>
      </c>
    </row>
    <row r="573" spans="1:15" x14ac:dyDescent="0.25">
      <c r="A573" t="s">
        <v>535</v>
      </c>
      <c r="B573">
        <v>169920</v>
      </c>
      <c r="C573" t="s">
        <v>51</v>
      </c>
      <c r="D573" t="s">
        <v>52</v>
      </c>
      <c r="E573" t="s">
        <v>810</v>
      </c>
      <c r="F573" t="s">
        <v>54</v>
      </c>
      <c r="G573" t="s">
        <v>811</v>
      </c>
      <c r="H573">
        <v>18</v>
      </c>
      <c r="I573">
        <v>144000</v>
      </c>
      <c r="K573">
        <v>12960</v>
      </c>
      <c r="L573">
        <v>12960</v>
      </c>
      <c r="M573">
        <v>0</v>
      </c>
      <c r="N573" t="s">
        <v>2</v>
      </c>
      <c r="O573" t="s">
        <v>15</v>
      </c>
    </row>
    <row r="574" spans="1:15" x14ac:dyDescent="0.25">
      <c r="A574" t="s">
        <v>535</v>
      </c>
      <c r="B574">
        <v>405967.2</v>
      </c>
      <c r="C574" t="s">
        <v>51</v>
      </c>
      <c r="D574" t="s">
        <v>52</v>
      </c>
      <c r="E574" t="s">
        <v>802</v>
      </c>
      <c r="F574" t="s">
        <v>54</v>
      </c>
      <c r="G574" t="s">
        <v>812</v>
      </c>
      <c r="H574">
        <v>18</v>
      </c>
      <c r="I574">
        <v>344040</v>
      </c>
      <c r="K574">
        <v>30963.599999999999</v>
      </c>
      <c r="L574">
        <v>30963.599999999999</v>
      </c>
      <c r="M574">
        <v>0</v>
      </c>
      <c r="N574" t="s">
        <v>2</v>
      </c>
      <c r="O574" t="s">
        <v>15</v>
      </c>
    </row>
    <row r="575" spans="1:15" x14ac:dyDescent="0.25">
      <c r="A575" t="s">
        <v>535</v>
      </c>
      <c r="B575">
        <v>169920</v>
      </c>
      <c r="C575" t="s">
        <v>51</v>
      </c>
      <c r="D575" t="s">
        <v>52</v>
      </c>
      <c r="E575" t="s">
        <v>810</v>
      </c>
      <c r="F575" t="s">
        <v>54</v>
      </c>
      <c r="G575" t="s">
        <v>813</v>
      </c>
      <c r="H575">
        <v>18</v>
      </c>
      <c r="I575">
        <v>144000</v>
      </c>
      <c r="K575">
        <v>12960</v>
      </c>
      <c r="L575">
        <v>12960</v>
      </c>
      <c r="M575">
        <v>0</v>
      </c>
      <c r="N575" t="s">
        <v>2</v>
      </c>
      <c r="O575" t="s">
        <v>15</v>
      </c>
    </row>
    <row r="576" spans="1:15" x14ac:dyDescent="0.25">
      <c r="A576" t="s">
        <v>535</v>
      </c>
      <c r="B576">
        <v>405967.2</v>
      </c>
      <c r="C576" t="s">
        <v>51</v>
      </c>
      <c r="D576" t="s">
        <v>52</v>
      </c>
      <c r="E576" t="s">
        <v>814</v>
      </c>
      <c r="F576" t="s">
        <v>54</v>
      </c>
      <c r="G576" t="s">
        <v>815</v>
      </c>
      <c r="H576">
        <v>18</v>
      </c>
      <c r="I576">
        <v>344040</v>
      </c>
      <c r="K576">
        <v>30963.599999999999</v>
      </c>
      <c r="L576">
        <v>30963.599999999999</v>
      </c>
      <c r="M576">
        <v>0</v>
      </c>
      <c r="N576" t="s">
        <v>2</v>
      </c>
      <c r="O576" t="s">
        <v>15</v>
      </c>
    </row>
    <row r="577" spans="1:15" x14ac:dyDescent="0.25">
      <c r="A577" t="s">
        <v>535</v>
      </c>
      <c r="B577">
        <v>169920</v>
      </c>
      <c r="C577" t="s">
        <v>51</v>
      </c>
      <c r="D577" t="s">
        <v>52</v>
      </c>
      <c r="E577" t="s">
        <v>816</v>
      </c>
      <c r="F577" t="s">
        <v>54</v>
      </c>
      <c r="G577" t="s">
        <v>817</v>
      </c>
      <c r="H577">
        <v>18</v>
      </c>
      <c r="I577">
        <v>144000</v>
      </c>
      <c r="K577">
        <v>12960</v>
      </c>
      <c r="L577">
        <v>12960</v>
      </c>
      <c r="M577">
        <v>0</v>
      </c>
      <c r="N577" t="s">
        <v>2</v>
      </c>
      <c r="O577" t="s">
        <v>15</v>
      </c>
    </row>
    <row r="578" spans="1:15" x14ac:dyDescent="0.25">
      <c r="A578" t="s">
        <v>72</v>
      </c>
      <c r="B578">
        <v>220282.4</v>
      </c>
      <c r="C578" t="s">
        <v>51</v>
      </c>
      <c r="D578" t="s">
        <v>52</v>
      </c>
      <c r="E578" t="s">
        <v>763</v>
      </c>
      <c r="F578" t="s">
        <v>54</v>
      </c>
      <c r="G578" t="s">
        <v>818</v>
      </c>
      <c r="H578">
        <v>18</v>
      </c>
      <c r="I578">
        <v>186680</v>
      </c>
      <c r="K578">
        <v>16801.2</v>
      </c>
      <c r="L578">
        <v>16801.2</v>
      </c>
      <c r="M578">
        <v>0</v>
      </c>
      <c r="N578" t="s">
        <v>2</v>
      </c>
      <c r="O578" t="s">
        <v>15</v>
      </c>
    </row>
    <row r="579" spans="1:15" x14ac:dyDescent="0.25">
      <c r="A579" t="s">
        <v>72</v>
      </c>
      <c r="B579">
        <v>220282.4</v>
      </c>
      <c r="C579" t="s">
        <v>51</v>
      </c>
      <c r="D579" t="s">
        <v>52</v>
      </c>
      <c r="E579" t="s">
        <v>802</v>
      </c>
      <c r="F579" t="s">
        <v>54</v>
      </c>
      <c r="G579" t="s">
        <v>819</v>
      </c>
      <c r="H579">
        <v>18</v>
      </c>
      <c r="I579">
        <v>186680</v>
      </c>
      <c r="K579">
        <v>16801.2</v>
      </c>
      <c r="L579">
        <v>16801.2</v>
      </c>
      <c r="M579">
        <v>0</v>
      </c>
      <c r="N579" t="s">
        <v>2</v>
      </c>
      <c r="O579" t="s">
        <v>15</v>
      </c>
    </row>
    <row r="580" spans="1:15" x14ac:dyDescent="0.25">
      <c r="A580" t="s">
        <v>72</v>
      </c>
      <c r="B580">
        <v>220282.4</v>
      </c>
      <c r="C580" t="s">
        <v>51</v>
      </c>
      <c r="D580" t="s">
        <v>52</v>
      </c>
      <c r="E580" t="s">
        <v>806</v>
      </c>
      <c r="F580" t="s">
        <v>54</v>
      </c>
      <c r="G580" t="s">
        <v>820</v>
      </c>
      <c r="H580">
        <v>18</v>
      </c>
      <c r="I580">
        <v>186680</v>
      </c>
      <c r="K580">
        <v>16801.2</v>
      </c>
      <c r="L580">
        <v>16801.2</v>
      </c>
      <c r="M580">
        <v>0</v>
      </c>
      <c r="N580" t="s">
        <v>2</v>
      </c>
      <c r="O580" t="s">
        <v>15</v>
      </c>
    </row>
    <row r="581" spans="1:15" x14ac:dyDescent="0.25">
      <c r="A581" t="s">
        <v>74</v>
      </c>
      <c r="B581">
        <v>2065</v>
      </c>
      <c r="C581" t="s">
        <v>51</v>
      </c>
      <c r="D581" t="s">
        <v>52</v>
      </c>
      <c r="E581" t="s">
        <v>779</v>
      </c>
      <c r="F581" t="s">
        <v>54</v>
      </c>
      <c r="G581" t="s">
        <v>821</v>
      </c>
      <c r="H581">
        <v>18</v>
      </c>
      <c r="I581">
        <v>1750</v>
      </c>
      <c r="K581">
        <v>157.5</v>
      </c>
      <c r="L581">
        <v>157.5</v>
      </c>
      <c r="M581">
        <v>0</v>
      </c>
      <c r="N581" t="s">
        <v>2</v>
      </c>
      <c r="O581" t="s">
        <v>15</v>
      </c>
    </row>
    <row r="582" spans="1:15" x14ac:dyDescent="0.25">
      <c r="A582" t="s">
        <v>81</v>
      </c>
      <c r="B582">
        <v>66292.399999999994</v>
      </c>
      <c r="C582" t="s">
        <v>51</v>
      </c>
      <c r="D582" t="s">
        <v>52</v>
      </c>
      <c r="E582" t="s">
        <v>20</v>
      </c>
      <c r="F582" t="s">
        <v>54</v>
      </c>
      <c r="G582" t="s">
        <v>822</v>
      </c>
      <c r="H582">
        <v>18</v>
      </c>
      <c r="I582">
        <v>56180</v>
      </c>
      <c r="K582">
        <v>5056.2</v>
      </c>
      <c r="L582">
        <v>5056.2</v>
      </c>
      <c r="M582">
        <v>0</v>
      </c>
      <c r="N582" t="s">
        <v>2</v>
      </c>
      <c r="O582" t="s">
        <v>15</v>
      </c>
    </row>
    <row r="583" spans="1:15" x14ac:dyDescent="0.25">
      <c r="A583" t="s">
        <v>81</v>
      </c>
      <c r="B583">
        <v>137588</v>
      </c>
      <c r="C583" t="s">
        <v>51</v>
      </c>
      <c r="D583" t="s">
        <v>52</v>
      </c>
      <c r="E583" t="s">
        <v>766</v>
      </c>
      <c r="F583" t="s">
        <v>54</v>
      </c>
      <c r="G583" t="s">
        <v>823</v>
      </c>
      <c r="H583">
        <v>18</v>
      </c>
      <c r="I583">
        <v>116600</v>
      </c>
      <c r="K583">
        <v>10494</v>
      </c>
      <c r="L583">
        <v>10494</v>
      </c>
      <c r="M583">
        <v>0</v>
      </c>
      <c r="N583" t="s">
        <v>2</v>
      </c>
      <c r="O583" t="s">
        <v>15</v>
      </c>
    </row>
    <row r="584" spans="1:15" x14ac:dyDescent="0.25">
      <c r="A584" t="s">
        <v>81</v>
      </c>
      <c r="B584">
        <v>208883.6</v>
      </c>
      <c r="C584" t="s">
        <v>51</v>
      </c>
      <c r="D584" t="s">
        <v>52</v>
      </c>
      <c r="E584" t="s">
        <v>804</v>
      </c>
      <c r="F584" t="s">
        <v>54</v>
      </c>
      <c r="G584" t="s">
        <v>824</v>
      </c>
      <c r="H584">
        <v>18</v>
      </c>
      <c r="I584">
        <v>177020</v>
      </c>
      <c r="K584">
        <v>15931.8</v>
      </c>
      <c r="L584">
        <v>15931.8</v>
      </c>
      <c r="M584">
        <v>0</v>
      </c>
      <c r="N584" t="s">
        <v>2</v>
      </c>
      <c r="O584" t="s">
        <v>15</v>
      </c>
    </row>
    <row r="585" spans="1:15" x14ac:dyDescent="0.25">
      <c r="A585" t="s">
        <v>81</v>
      </c>
      <c r="B585">
        <v>137588</v>
      </c>
      <c r="C585" t="s">
        <v>51</v>
      </c>
      <c r="D585" t="s">
        <v>52</v>
      </c>
      <c r="E585" t="s">
        <v>825</v>
      </c>
      <c r="F585" t="s">
        <v>54</v>
      </c>
      <c r="G585" t="s">
        <v>826</v>
      </c>
      <c r="H585">
        <v>18</v>
      </c>
      <c r="I585">
        <v>116600</v>
      </c>
      <c r="K585">
        <v>10494</v>
      </c>
      <c r="L585">
        <v>10494</v>
      </c>
      <c r="M585">
        <v>0</v>
      </c>
      <c r="N585" t="s">
        <v>2</v>
      </c>
      <c r="O585" t="s">
        <v>15</v>
      </c>
    </row>
    <row r="586" spans="1:15" x14ac:dyDescent="0.25">
      <c r="A586" t="s">
        <v>81</v>
      </c>
      <c r="B586">
        <v>137588</v>
      </c>
      <c r="C586" t="s">
        <v>51</v>
      </c>
      <c r="D586" t="s">
        <v>52</v>
      </c>
      <c r="E586" t="s">
        <v>825</v>
      </c>
      <c r="F586" t="s">
        <v>54</v>
      </c>
      <c r="G586" t="s">
        <v>827</v>
      </c>
      <c r="H586">
        <v>18</v>
      </c>
      <c r="I586">
        <v>116600</v>
      </c>
      <c r="K586">
        <v>10494</v>
      </c>
      <c r="L586">
        <v>10494</v>
      </c>
      <c r="M586">
        <v>0</v>
      </c>
      <c r="N586" t="s">
        <v>2</v>
      </c>
      <c r="O586" t="s">
        <v>15</v>
      </c>
    </row>
    <row r="587" spans="1:15" x14ac:dyDescent="0.25">
      <c r="A587" t="s">
        <v>81</v>
      </c>
      <c r="B587">
        <v>137588</v>
      </c>
      <c r="C587" t="s">
        <v>51</v>
      </c>
      <c r="D587" t="s">
        <v>52</v>
      </c>
      <c r="E587" t="s">
        <v>779</v>
      </c>
      <c r="F587" t="s">
        <v>54</v>
      </c>
      <c r="G587" t="s">
        <v>828</v>
      </c>
      <c r="H587">
        <v>18</v>
      </c>
      <c r="I587">
        <v>116600</v>
      </c>
      <c r="K587">
        <v>10494</v>
      </c>
      <c r="L587">
        <v>10494</v>
      </c>
      <c r="M587">
        <v>0</v>
      </c>
      <c r="N587" t="s">
        <v>2</v>
      </c>
      <c r="O587" t="s">
        <v>15</v>
      </c>
    </row>
    <row r="588" spans="1:15" x14ac:dyDescent="0.25">
      <c r="A588" t="s">
        <v>81</v>
      </c>
      <c r="B588">
        <v>137588</v>
      </c>
      <c r="C588" t="s">
        <v>51</v>
      </c>
      <c r="D588" t="s">
        <v>52</v>
      </c>
      <c r="E588" t="s">
        <v>20</v>
      </c>
      <c r="F588" t="s">
        <v>54</v>
      </c>
      <c r="G588" t="s">
        <v>829</v>
      </c>
      <c r="H588">
        <v>18</v>
      </c>
      <c r="I588">
        <v>116600</v>
      </c>
      <c r="K588">
        <v>10494</v>
      </c>
      <c r="L588">
        <v>10494</v>
      </c>
      <c r="M588">
        <v>0</v>
      </c>
      <c r="N588" t="s">
        <v>2</v>
      </c>
      <c r="O588" t="s">
        <v>15</v>
      </c>
    </row>
    <row r="589" spans="1:15" x14ac:dyDescent="0.25">
      <c r="A589" t="s">
        <v>81</v>
      </c>
      <c r="B589">
        <v>137588</v>
      </c>
      <c r="C589" t="s">
        <v>51</v>
      </c>
      <c r="D589" t="s">
        <v>52</v>
      </c>
      <c r="E589" t="s">
        <v>830</v>
      </c>
      <c r="F589" t="s">
        <v>54</v>
      </c>
      <c r="G589" t="s">
        <v>831</v>
      </c>
      <c r="H589">
        <v>18</v>
      </c>
      <c r="I589">
        <v>116600</v>
      </c>
      <c r="K589">
        <v>10494</v>
      </c>
      <c r="L589">
        <v>10494</v>
      </c>
      <c r="M589">
        <v>0</v>
      </c>
      <c r="N589" t="s">
        <v>2</v>
      </c>
      <c r="O589" t="s">
        <v>15</v>
      </c>
    </row>
    <row r="590" spans="1:15" x14ac:dyDescent="0.25">
      <c r="A590" t="s">
        <v>81</v>
      </c>
      <c r="B590">
        <v>104441.8</v>
      </c>
      <c r="C590" t="s">
        <v>51</v>
      </c>
      <c r="D590" t="s">
        <v>52</v>
      </c>
      <c r="E590" t="s">
        <v>832</v>
      </c>
      <c r="F590" t="s">
        <v>54</v>
      </c>
      <c r="G590" t="s">
        <v>833</v>
      </c>
      <c r="H590">
        <v>18</v>
      </c>
      <c r="I590">
        <v>88510</v>
      </c>
      <c r="K590">
        <v>7965.9</v>
      </c>
      <c r="L590">
        <v>7965.9</v>
      </c>
      <c r="M590">
        <v>0</v>
      </c>
      <c r="N590" t="s">
        <v>2</v>
      </c>
      <c r="O590" t="s">
        <v>15</v>
      </c>
    </row>
    <row r="591" spans="1:15" x14ac:dyDescent="0.25">
      <c r="A591" t="s">
        <v>81</v>
      </c>
      <c r="B591">
        <v>106943.4</v>
      </c>
      <c r="C591" t="s">
        <v>51</v>
      </c>
      <c r="D591" t="s">
        <v>52</v>
      </c>
      <c r="E591" t="s">
        <v>834</v>
      </c>
      <c r="F591" t="s">
        <v>54</v>
      </c>
      <c r="G591" t="s">
        <v>835</v>
      </c>
      <c r="H591">
        <v>18</v>
      </c>
      <c r="I591">
        <v>90630</v>
      </c>
      <c r="K591">
        <v>8156.7</v>
      </c>
      <c r="L591">
        <v>8156.7</v>
      </c>
      <c r="M591">
        <v>0</v>
      </c>
      <c r="N591" t="s">
        <v>2</v>
      </c>
      <c r="O591" t="s">
        <v>15</v>
      </c>
    </row>
    <row r="592" spans="1:15" x14ac:dyDescent="0.25">
      <c r="A592" t="s">
        <v>81</v>
      </c>
      <c r="B592">
        <v>99438.6</v>
      </c>
      <c r="C592" t="s">
        <v>51</v>
      </c>
      <c r="D592" t="s">
        <v>52</v>
      </c>
      <c r="E592" t="s">
        <v>836</v>
      </c>
      <c r="F592" t="s">
        <v>54</v>
      </c>
      <c r="G592" t="s">
        <v>837</v>
      </c>
      <c r="H592">
        <v>18</v>
      </c>
      <c r="I592">
        <v>84270</v>
      </c>
      <c r="K592">
        <v>7584.3</v>
      </c>
      <c r="L592">
        <v>7584.3</v>
      </c>
      <c r="M592">
        <v>0</v>
      </c>
      <c r="N592" t="s">
        <v>2</v>
      </c>
      <c r="O592" t="s">
        <v>15</v>
      </c>
    </row>
    <row r="593" spans="1:15" x14ac:dyDescent="0.25">
      <c r="A593" t="s">
        <v>81</v>
      </c>
      <c r="B593">
        <v>99438.6</v>
      </c>
      <c r="C593" t="s">
        <v>51</v>
      </c>
      <c r="D593" t="s">
        <v>52</v>
      </c>
      <c r="E593" t="s">
        <v>834</v>
      </c>
      <c r="F593" t="s">
        <v>54</v>
      </c>
      <c r="G593" t="s">
        <v>838</v>
      </c>
      <c r="H593">
        <v>18</v>
      </c>
      <c r="I593">
        <v>84270</v>
      </c>
      <c r="K593">
        <v>7584.3</v>
      </c>
      <c r="L593">
        <v>7584.3</v>
      </c>
      <c r="M593">
        <v>0</v>
      </c>
      <c r="N593" t="s">
        <v>2</v>
      </c>
      <c r="O593" t="s">
        <v>15</v>
      </c>
    </row>
    <row r="594" spans="1:15" x14ac:dyDescent="0.25">
      <c r="A594" t="s">
        <v>81</v>
      </c>
      <c r="B594">
        <v>142591.20000000001</v>
      </c>
      <c r="C594" t="s">
        <v>51</v>
      </c>
      <c r="D594" t="s">
        <v>52</v>
      </c>
      <c r="E594" t="s">
        <v>799</v>
      </c>
      <c r="F594" t="s">
        <v>54</v>
      </c>
      <c r="G594" t="s">
        <v>839</v>
      </c>
      <c r="H594">
        <v>18</v>
      </c>
      <c r="I594">
        <v>120840</v>
      </c>
      <c r="K594">
        <v>10875.6</v>
      </c>
      <c r="L594">
        <v>10875.6</v>
      </c>
      <c r="M594">
        <v>0</v>
      </c>
      <c r="N594" t="s">
        <v>2</v>
      </c>
      <c r="O594" t="s">
        <v>15</v>
      </c>
    </row>
    <row r="595" spans="1:15" x14ac:dyDescent="0.25">
      <c r="A595" t="s">
        <v>81</v>
      </c>
      <c r="B595">
        <v>33146.199999999997</v>
      </c>
      <c r="C595" t="s">
        <v>51</v>
      </c>
      <c r="D595" t="s">
        <v>52</v>
      </c>
      <c r="E595" t="s">
        <v>836</v>
      </c>
      <c r="F595" t="s">
        <v>54</v>
      </c>
      <c r="G595" t="s">
        <v>840</v>
      </c>
      <c r="H595">
        <v>18</v>
      </c>
      <c r="I595">
        <v>28090</v>
      </c>
      <c r="K595">
        <v>2528.1</v>
      </c>
      <c r="L595">
        <v>2528.1</v>
      </c>
      <c r="M595">
        <v>0</v>
      </c>
      <c r="N595" t="s">
        <v>2</v>
      </c>
      <c r="O595" t="s">
        <v>15</v>
      </c>
    </row>
    <row r="596" spans="1:15" x14ac:dyDescent="0.25">
      <c r="A596" t="s">
        <v>81</v>
      </c>
      <c r="B596">
        <v>140089.60000000001</v>
      </c>
      <c r="C596" t="s">
        <v>51</v>
      </c>
      <c r="D596" t="s">
        <v>52</v>
      </c>
      <c r="E596" t="s">
        <v>799</v>
      </c>
      <c r="F596" t="s">
        <v>54</v>
      </c>
      <c r="G596" t="s">
        <v>841</v>
      </c>
      <c r="H596">
        <v>18</v>
      </c>
      <c r="I596">
        <v>118720</v>
      </c>
      <c r="K596">
        <v>10684.8</v>
      </c>
      <c r="L596">
        <v>10684.8</v>
      </c>
      <c r="M596">
        <v>0</v>
      </c>
      <c r="N596" t="s">
        <v>2</v>
      </c>
      <c r="O596" t="s">
        <v>15</v>
      </c>
    </row>
    <row r="597" spans="1:15" x14ac:dyDescent="0.25">
      <c r="A597" t="s">
        <v>81</v>
      </c>
      <c r="B597">
        <v>142591.20000000001</v>
      </c>
      <c r="C597" t="s">
        <v>51</v>
      </c>
      <c r="D597" t="s">
        <v>52</v>
      </c>
      <c r="E597" t="s">
        <v>836</v>
      </c>
      <c r="F597" t="s">
        <v>54</v>
      </c>
      <c r="G597" t="s">
        <v>842</v>
      </c>
      <c r="H597">
        <v>18</v>
      </c>
      <c r="I597">
        <v>120840</v>
      </c>
      <c r="K597">
        <v>10875.6</v>
      </c>
      <c r="L597">
        <v>10875.6</v>
      </c>
      <c r="M597">
        <v>0</v>
      </c>
      <c r="N597" t="s">
        <v>2</v>
      </c>
      <c r="O597" t="s">
        <v>15</v>
      </c>
    </row>
    <row r="598" spans="1:15" x14ac:dyDescent="0.25">
      <c r="A598" t="s">
        <v>81</v>
      </c>
      <c r="B598">
        <v>33146.199999999997</v>
      </c>
      <c r="C598" t="s">
        <v>51</v>
      </c>
      <c r="D598" t="s">
        <v>52</v>
      </c>
      <c r="E598" t="s">
        <v>832</v>
      </c>
      <c r="F598" t="s">
        <v>54</v>
      </c>
      <c r="G598" t="s">
        <v>843</v>
      </c>
      <c r="H598">
        <v>18</v>
      </c>
      <c r="I598">
        <v>28090</v>
      </c>
      <c r="K598">
        <v>2528.1</v>
      </c>
      <c r="L598">
        <v>2528.1</v>
      </c>
      <c r="M598">
        <v>0</v>
      </c>
      <c r="N598" t="s">
        <v>2</v>
      </c>
      <c r="O598" t="s">
        <v>15</v>
      </c>
    </row>
    <row r="599" spans="1:15" x14ac:dyDescent="0.25">
      <c r="A599" t="s">
        <v>81</v>
      </c>
      <c r="B599">
        <v>66292.399999999994</v>
      </c>
      <c r="C599" t="s">
        <v>51</v>
      </c>
      <c r="D599" t="s">
        <v>52</v>
      </c>
      <c r="E599" t="s">
        <v>799</v>
      </c>
      <c r="F599" t="s">
        <v>54</v>
      </c>
      <c r="G599" t="s">
        <v>844</v>
      </c>
      <c r="H599">
        <v>18</v>
      </c>
      <c r="I599">
        <v>56180</v>
      </c>
      <c r="K599">
        <v>5056.2</v>
      </c>
      <c r="L599">
        <v>5056.2</v>
      </c>
      <c r="M599">
        <v>0</v>
      </c>
      <c r="N599" t="s">
        <v>2</v>
      </c>
      <c r="O599" t="s">
        <v>15</v>
      </c>
    </row>
    <row r="600" spans="1:15" x14ac:dyDescent="0.25">
      <c r="A600" t="s">
        <v>81</v>
      </c>
      <c r="B600">
        <v>142591.20000000001</v>
      </c>
      <c r="C600" t="s">
        <v>51</v>
      </c>
      <c r="D600" t="s">
        <v>52</v>
      </c>
      <c r="E600" t="s">
        <v>845</v>
      </c>
      <c r="F600" t="s">
        <v>54</v>
      </c>
      <c r="G600" t="s">
        <v>846</v>
      </c>
      <c r="H600">
        <v>18</v>
      </c>
      <c r="I600">
        <v>120840</v>
      </c>
      <c r="K600">
        <v>10875.6</v>
      </c>
      <c r="L600">
        <v>10875.6</v>
      </c>
      <c r="M600">
        <v>0</v>
      </c>
      <c r="N600" t="s">
        <v>2</v>
      </c>
      <c r="O600" t="s">
        <v>15</v>
      </c>
    </row>
    <row r="601" spans="1:15" x14ac:dyDescent="0.25">
      <c r="A601" t="s">
        <v>81</v>
      </c>
      <c r="B601">
        <v>101940.2</v>
      </c>
      <c r="C601" t="s">
        <v>51</v>
      </c>
      <c r="D601" t="s">
        <v>52</v>
      </c>
      <c r="E601" t="s">
        <v>847</v>
      </c>
      <c r="F601" t="s">
        <v>54</v>
      </c>
      <c r="G601" t="s">
        <v>848</v>
      </c>
      <c r="H601">
        <v>18</v>
      </c>
      <c r="I601">
        <v>86390</v>
      </c>
      <c r="K601">
        <v>7775.1</v>
      </c>
      <c r="L601">
        <v>7775.1</v>
      </c>
      <c r="M601">
        <v>0</v>
      </c>
      <c r="N601" t="s">
        <v>2</v>
      </c>
      <c r="O601" t="s">
        <v>15</v>
      </c>
    </row>
    <row r="602" spans="1:15" x14ac:dyDescent="0.25">
      <c r="A602" t="s">
        <v>81</v>
      </c>
      <c r="B602">
        <v>142591.20000000001</v>
      </c>
      <c r="C602" t="s">
        <v>51</v>
      </c>
      <c r="D602" t="s">
        <v>52</v>
      </c>
      <c r="E602" t="s">
        <v>847</v>
      </c>
      <c r="F602" t="s">
        <v>54</v>
      </c>
      <c r="G602" t="s">
        <v>849</v>
      </c>
      <c r="H602">
        <v>18</v>
      </c>
      <c r="I602">
        <v>120840</v>
      </c>
      <c r="K602">
        <v>10875.6</v>
      </c>
      <c r="L602">
        <v>10875.6</v>
      </c>
      <c r="M602">
        <v>0</v>
      </c>
      <c r="N602" t="s">
        <v>2</v>
      </c>
      <c r="O602" t="s">
        <v>15</v>
      </c>
    </row>
    <row r="603" spans="1:15" x14ac:dyDescent="0.25">
      <c r="A603" t="s">
        <v>81</v>
      </c>
      <c r="B603">
        <v>104441.8</v>
      </c>
      <c r="C603" t="s">
        <v>51</v>
      </c>
      <c r="D603" t="s">
        <v>52</v>
      </c>
      <c r="E603" t="s">
        <v>806</v>
      </c>
      <c r="F603" t="s">
        <v>54</v>
      </c>
      <c r="G603" t="s">
        <v>850</v>
      </c>
      <c r="H603">
        <v>18</v>
      </c>
      <c r="I603">
        <v>88510</v>
      </c>
      <c r="K603">
        <v>7965.9</v>
      </c>
      <c r="L603">
        <v>7965.9</v>
      </c>
      <c r="M603">
        <v>0</v>
      </c>
      <c r="N603" t="s">
        <v>2</v>
      </c>
      <c r="O603" t="s">
        <v>15</v>
      </c>
    </row>
    <row r="604" spans="1:15" x14ac:dyDescent="0.25">
      <c r="A604" t="s">
        <v>81</v>
      </c>
      <c r="B604">
        <v>203880.4</v>
      </c>
      <c r="C604" t="s">
        <v>51</v>
      </c>
      <c r="D604" t="s">
        <v>52</v>
      </c>
      <c r="E604" t="s">
        <v>845</v>
      </c>
      <c r="F604" t="s">
        <v>54</v>
      </c>
      <c r="G604" t="s">
        <v>851</v>
      </c>
      <c r="H604">
        <v>18</v>
      </c>
      <c r="I604">
        <v>172780</v>
      </c>
      <c r="K604">
        <v>15550.2</v>
      </c>
      <c r="L604">
        <v>15550.2</v>
      </c>
      <c r="M604">
        <v>0</v>
      </c>
      <c r="N604" t="s">
        <v>2</v>
      </c>
      <c r="O604" t="s">
        <v>15</v>
      </c>
    </row>
    <row r="605" spans="1:15" x14ac:dyDescent="0.25">
      <c r="A605" t="s">
        <v>81</v>
      </c>
      <c r="B605">
        <v>137588</v>
      </c>
      <c r="C605" t="s">
        <v>51</v>
      </c>
      <c r="D605" t="s">
        <v>52</v>
      </c>
      <c r="E605" t="s">
        <v>794</v>
      </c>
      <c r="F605" t="s">
        <v>54</v>
      </c>
      <c r="G605" t="s">
        <v>852</v>
      </c>
      <c r="H605">
        <v>18</v>
      </c>
      <c r="I605">
        <v>116600</v>
      </c>
      <c r="K605">
        <v>10494</v>
      </c>
      <c r="L605">
        <v>10494</v>
      </c>
      <c r="M605">
        <v>0</v>
      </c>
      <c r="N605" t="s">
        <v>2</v>
      </c>
      <c r="O605" t="s">
        <v>15</v>
      </c>
    </row>
    <row r="606" spans="1:15" x14ac:dyDescent="0.25">
      <c r="A606" t="s">
        <v>81</v>
      </c>
      <c r="B606">
        <v>66292.399999999994</v>
      </c>
      <c r="C606" t="s">
        <v>51</v>
      </c>
      <c r="D606" t="s">
        <v>52</v>
      </c>
      <c r="E606" t="s">
        <v>845</v>
      </c>
      <c r="F606" t="s">
        <v>54</v>
      </c>
      <c r="G606" t="s">
        <v>853</v>
      </c>
      <c r="H606">
        <v>18</v>
      </c>
      <c r="I606">
        <v>56180</v>
      </c>
      <c r="K606">
        <v>5056.2</v>
      </c>
      <c r="L606">
        <v>5056.2</v>
      </c>
      <c r="M606">
        <v>0</v>
      </c>
      <c r="N606" t="s">
        <v>2</v>
      </c>
      <c r="O606" t="s">
        <v>15</v>
      </c>
    </row>
    <row r="607" spans="1:15" x14ac:dyDescent="0.25">
      <c r="A607" t="s">
        <v>81</v>
      </c>
      <c r="B607">
        <v>170734.2</v>
      </c>
      <c r="C607" t="s">
        <v>51</v>
      </c>
      <c r="D607" t="s">
        <v>52</v>
      </c>
      <c r="E607" t="s">
        <v>782</v>
      </c>
      <c r="F607" t="s">
        <v>54</v>
      </c>
      <c r="G607" t="s">
        <v>854</v>
      </c>
      <c r="H607">
        <v>18</v>
      </c>
      <c r="I607">
        <v>144690</v>
      </c>
      <c r="K607">
        <v>13022.1</v>
      </c>
      <c r="L607">
        <v>13022.1</v>
      </c>
      <c r="M607">
        <v>0</v>
      </c>
      <c r="N607" t="s">
        <v>2</v>
      </c>
      <c r="O607" t="s">
        <v>15</v>
      </c>
    </row>
    <row r="608" spans="1:15" x14ac:dyDescent="0.25">
      <c r="A608" t="s">
        <v>81</v>
      </c>
      <c r="B608">
        <v>137588</v>
      </c>
      <c r="C608" t="s">
        <v>51</v>
      </c>
      <c r="D608" t="s">
        <v>52</v>
      </c>
      <c r="E608" t="s">
        <v>806</v>
      </c>
      <c r="F608" t="s">
        <v>54</v>
      </c>
      <c r="G608" t="s">
        <v>855</v>
      </c>
      <c r="H608">
        <v>18</v>
      </c>
      <c r="I608">
        <v>116600</v>
      </c>
      <c r="K608">
        <v>10494</v>
      </c>
      <c r="L608">
        <v>10494</v>
      </c>
      <c r="M608">
        <v>0</v>
      </c>
      <c r="N608" t="s">
        <v>2</v>
      </c>
      <c r="O608" t="s">
        <v>15</v>
      </c>
    </row>
    <row r="609" spans="1:15" x14ac:dyDescent="0.25">
      <c r="A609" t="s">
        <v>81</v>
      </c>
      <c r="B609">
        <v>66292.399999999994</v>
      </c>
      <c r="C609" t="s">
        <v>51</v>
      </c>
      <c r="D609" t="s">
        <v>52</v>
      </c>
      <c r="E609" t="s">
        <v>779</v>
      </c>
      <c r="F609" t="s">
        <v>54</v>
      </c>
      <c r="G609" t="s">
        <v>856</v>
      </c>
      <c r="H609">
        <v>18</v>
      </c>
      <c r="I609">
        <v>56180</v>
      </c>
      <c r="K609">
        <v>5056.2</v>
      </c>
      <c r="L609">
        <v>5056.2</v>
      </c>
      <c r="M609">
        <v>0</v>
      </c>
      <c r="N609" t="s">
        <v>2</v>
      </c>
      <c r="O609" t="s">
        <v>15</v>
      </c>
    </row>
    <row r="610" spans="1:15" x14ac:dyDescent="0.25">
      <c r="A610" t="s">
        <v>81</v>
      </c>
      <c r="B610">
        <v>142591.20000000001</v>
      </c>
      <c r="C610" t="s">
        <v>51</v>
      </c>
      <c r="D610" t="s">
        <v>52</v>
      </c>
      <c r="E610" t="s">
        <v>785</v>
      </c>
      <c r="F610" t="s">
        <v>54</v>
      </c>
      <c r="G610" t="s">
        <v>857</v>
      </c>
      <c r="H610">
        <v>18</v>
      </c>
      <c r="I610">
        <v>120840</v>
      </c>
      <c r="K610">
        <v>10875.6</v>
      </c>
      <c r="L610">
        <v>10875.6</v>
      </c>
      <c r="M610">
        <v>0</v>
      </c>
      <c r="N610" t="s">
        <v>2</v>
      </c>
      <c r="O610" t="s">
        <v>15</v>
      </c>
    </row>
    <row r="611" spans="1:15" x14ac:dyDescent="0.25">
      <c r="A611" t="s">
        <v>81</v>
      </c>
      <c r="B611">
        <v>33146.199999999997</v>
      </c>
      <c r="C611" t="s">
        <v>51</v>
      </c>
      <c r="D611" t="s">
        <v>52</v>
      </c>
      <c r="E611" t="s">
        <v>814</v>
      </c>
      <c r="F611" t="s">
        <v>54</v>
      </c>
      <c r="G611" t="s">
        <v>858</v>
      </c>
      <c r="H611">
        <v>18</v>
      </c>
      <c r="I611">
        <v>28090</v>
      </c>
      <c r="K611">
        <v>2528.1</v>
      </c>
      <c r="L611">
        <v>2528.1</v>
      </c>
      <c r="M611">
        <v>0</v>
      </c>
      <c r="N611" t="s">
        <v>2</v>
      </c>
      <c r="O611" t="s">
        <v>15</v>
      </c>
    </row>
    <row r="612" spans="1:15" x14ac:dyDescent="0.25">
      <c r="A612" t="s">
        <v>81</v>
      </c>
      <c r="B612">
        <v>66292.399999999994</v>
      </c>
      <c r="C612" t="s">
        <v>51</v>
      </c>
      <c r="D612" t="s">
        <v>52</v>
      </c>
      <c r="E612" t="s">
        <v>785</v>
      </c>
      <c r="F612" t="s">
        <v>54</v>
      </c>
      <c r="G612" t="s">
        <v>859</v>
      </c>
      <c r="H612">
        <v>18</v>
      </c>
      <c r="I612">
        <v>56180</v>
      </c>
      <c r="K612">
        <v>5056.2</v>
      </c>
      <c r="L612">
        <v>5056.2</v>
      </c>
      <c r="M612">
        <v>0</v>
      </c>
      <c r="N612" t="s">
        <v>2</v>
      </c>
      <c r="O612" t="s">
        <v>15</v>
      </c>
    </row>
    <row r="613" spans="1:15" x14ac:dyDescent="0.25">
      <c r="A613" t="s">
        <v>81</v>
      </c>
      <c r="B613">
        <v>178239</v>
      </c>
      <c r="C613" t="s">
        <v>51</v>
      </c>
      <c r="D613" t="s">
        <v>52</v>
      </c>
      <c r="E613" t="s">
        <v>814</v>
      </c>
      <c r="F613" t="s">
        <v>54</v>
      </c>
      <c r="G613" t="s">
        <v>860</v>
      </c>
      <c r="H613">
        <v>18</v>
      </c>
      <c r="I613">
        <v>151050</v>
      </c>
      <c r="K613">
        <v>13594.5</v>
      </c>
      <c r="L613">
        <v>13594.5</v>
      </c>
      <c r="M613">
        <v>0</v>
      </c>
      <c r="N613" t="s">
        <v>2</v>
      </c>
      <c r="O613" t="s">
        <v>15</v>
      </c>
    </row>
    <row r="614" spans="1:15" x14ac:dyDescent="0.25">
      <c r="A614" t="s">
        <v>81</v>
      </c>
      <c r="B614">
        <v>137588</v>
      </c>
      <c r="C614" t="s">
        <v>51</v>
      </c>
      <c r="D614" t="s">
        <v>52</v>
      </c>
      <c r="E614" t="s">
        <v>816</v>
      </c>
      <c r="F614" t="s">
        <v>54</v>
      </c>
      <c r="G614" t="s">
        <v>861</v>
      </c>
      <c r="H614">
        <v>18</v>
      </c>
      <c r="I614">
        <v>116600</v>
      </c>
      <c r="K614">
        <v>10494</v>
      </c>
      <c r="L614">
        <v>10494</v>
      </c>
      <c r="M614">
        <v>0</v>
      </c>
      <c r="N614" t="s">
        <v>2</v>
      </c>
      <c r="O614" t="s">
        <v>15</v>
      </c>
    </row>
    <row r="615" spans="1:15" x14ac:dyDescent="0.25">
      <c r="A615" t="s">
        <v>81</v>
      </c>
      <c r="B615">
        <v>71295.600000000006</v>
      </c>
      <c r="C615" t="s">
        <v>51</v>
      </c>
      <c r="D615" t="s">
        <v>52</v>
      </c>
      <c r="E615" t="s">
        <v>816</v>
      </c>
      <c r="F615" t="s">
        <v>54</v>
      </c>
      <c r="G615" t="s">
        <v>862</v>
      </c>
      <c r="H615">
        <v>18</v>
      </c>
      <c r="I615">
        <v>60420</v>
      </c>
      <c r="K615">
        <v>5437.8</v>
      </c>
      <c r="L615">
        <v>5437.8</v>
      </c>
      <c r="M615">
        <v>0</v>
      </c>
      <c r="N615" t="s">
        <v>2</v>
      </c>
      <c r="O615" t="s">
        <v>15</v>
      </c>
    </row>
    <row r="616" spans="1:15" x14ac:dyDescent="0.25">
      <c r="A616" t="s">
        <v>81</v>
      </c>
      <c r="B616">
        <v>142591.20000000001</v>
      </c>
      <c r="C616" t="s">
        <v>51</v>
      </c>
      <c r="D616" t="s">
        <v>52</v>
      </c>
      <c r="E616" t="s">
        <v>863</v>
      </c>
      <c r="F616" t="s">
        <v>54</v>
      </c>
      <c r="G616" t="s">
        <v>864</v>
      </c>
      <c r="H616">
        <v>18</v>
      </c>
      <c r="I616">
        <v>120840</v>
      </c>
      <c r="K616">
        <v>10875.6</v>
      </c>
      <c r="L616">
        <v>10875.6</v>
      </c>
      <c r="M616">
        <v>0</v>
      </c>
      <c r="N616" t="s">
        <v>2</v>
      </c>
      <c r="O616" t="s">
        <v>15</v>
      </c>
    </row>
    <row r="617" spans="1:15" x14ac:dyDescent="0.25">
      <c r="A617" t="s">
        <v>81</v>
      </c>
      <c r="B617">
        <v>208883.6</v>
      </c>
      <c r="C617" t="s">
        <v>51</v>
      </c>
      <c r="D617" t="s">
        <v>52</v>
      </c>
      <c r="E617" t="s">
        <v>770</v>
      </c>
      <c r="F617" t="s">
        <v>54</v>
      </c>
      <c r="G617" t="s">
        <v>865</v>
      </c>
      <c r="H617">
        <v>18</v>
      </c>
      <c r="I617">
        <v>177020</v>
      </c>
      <c r="K617">
        <v>15931.8</v>
      </c>
      <c r="L617">
        <v>15931.8</v>
      </c>
      <c r="M617">
        <v>0</v>
      </c>
      <c r="N617" t="s">
        <v>2</v>
      </c>
      <c r="O617" t="s">
        <v>15</v>
      </c>
    </row>
    <row r="618" spans="1:15" x14ac:dyDescent="0.25">
      <c r="A618" t="s">
        <v>81</v>
      </c>
      <c r="B618">
        <v>132584.79999999999</v>
      </c>
      <c r="C618" t="s">
        <v>51</v>
      </c>
      <c r="D618" t="s">
        <v>52</v>
      </c>
      <c r="E618" t="s">
        <v>863</v>
      </c>
      <c r="F618" t="s">
        <v>54</v>
      </c>
      <c r="G618" t="s">
        <v>866</v>
      </c>
      <c r="H618">
        <v>18</v>
      </c>
      <c r="I618">
        <v>112360</v>
      </c>
      <c r="K618">
        <v>10112.4</v>
      </c>
      <c r="L618">
        <v>10112.4</v>
      </c>
      <c r="M618">
        <v>0</v>
      </c>
      <c r="N618" t="s">
        <v>2</v>
      </c>
      <c r="O618" t="s">
        <v>15</v>
      </c>
    </row>
    <row r="619" spans="1:15" x14ac:dyDescent="0.25">
      <c r="A619" t="s">
        <v>81</v>
      </c>
      <c r="B619">
        <v>132584.79999999999</v>
      </c>
      <c r="C619" t="s">
        <v>51</v>
      </c>
      <c r="D619" t="s">
        <v>52</v>
      </c>
      <c r="E619" t="s">
        <v>814</v>
      </c>
      <c r="F619" t="s">
        <v>54</v>
      </c>
      <c r="G619" t="s">
        <v>867</v>
      </c>
      <c r="H619">
        <v>18</v>
      </c>
      <c r="I619">
        <v>112360</v>
      </c>
      <c r="K619">
        <v>10112.4</v>
      </c>
      <c r="L619">
        <v>10112.4</v>
      </c>
      <c r="M619">
        <v>0</v>
      </c>
      <c r="N619" t="s">
        <v>2</v>
      </c>
      <c r="O619" t="s">
        <v>15</v>
      </c>
    </row>
    <row r="620" spans="1:15" x14ac:dyDescent="0.25">
      <c r="A620" t="s">
        <v>81</v>
      </c>
      <c r="B620">
        <v>137588</v>
      </c>
      <c r="C620" t="s">
        <v>51</v>
      </c>
      <c r="D620" t="s">
        <v>52</v>
      </c>
      <c r="E620" t="s">
        <v>770</v>
      </c>
      <c r="F620" t="s">
        <v>54</v>
      </c>
      <c r="G620" t="s">
        <v>868</v>
      </c>
      <c r="H620">
        <v>18</v>
      </c>
      <c r="I620">
        <v>116600</v>
      </c>
      <c r="K620">
        <v>10494</v>
      </c>
      <c r="L620">
        <v>10494</v>
      </c>
      <c r="M620">
        <v>0</v>
      </c>
      <c r="N620" t="s">
        <v>2</v>
      </c>
      <c r="O620" t="s">
        <v>15</v>
      </c>
    </row>
    <row r="621" spans="1:15" x14ac:dyDescent="0.25">
      <c r="A621" t="s">
        <v>81</v>
      </c>
      <c r="B621">
        <v>66292.399999999994</v>
      </c>
      <c r="C621" t="s">
        <v>51</v>
      </c>
      <c r="D621" t="s">
        <v>52</v>
      </c>
      <c r="E621" t="s">
        <v>770</v>
      </c>
      <c r="F621" t="s">
        <v>54</v>
      </c>
      <c r="G621" t="s">
        <v>869</v>
      </c>
      <c r="H621">
        <v>18</v>
      </c>
      <c r="I621">
        <v>56180</v>
      </c>
      <c r="K621">
        <v>5056.2</v>
      </c>
      <c r="L621">
        <v>5056.2</v>
      </c>
      <c r="M621">
        <v>0</v>
      </c>
      <c r="N621" t="s">
        <v>2</v>
      </c>
      <c r="O621" t="s">
        <v>15</v>
      </c>
    </row>
    <row r="622" spans="1:15" x14ac:dyDescent="0.25">
      <c r="A622" t="s">
        <v>81</v>
      </c>
      <c r="B622">
        <v>33146.199999999997</v>
      </c>
      <c r="C622" t="s">
        <v>51</v>
      </c>
      <c r="D622" t="s">
        <v>52</v>
      </c>
      <c r="E622" t="s">
        <v>782</v>
      </c>
      <c r="F622" t="s">
        <v>54</v>
      </c>
      <c r="G622" t="s">
        <v>870</v>
      </c>
      <c r="H622">
        <v>18</v>
      </c>
      <c r="I622">
        <v>28090</v>
      </c>
      <c r="K622">
        <v>2528.1</v>
      </c>
      <c r="L622">
        <v>2528.1</v>
      </c>
      <c r="M622">
        <v>0</v>
      </c>
      <c r="N622" t="s">
        <v>2</v>
      </c>
      <c r="O622" t="s">
        <v>15</v>
      </c>
    </row>
    <row r="623" spans="1:15" x14ac:dyDescent="0.25">
      <c r="A623" t="s">
        <v>81</v>
      </c>
      <c r="B623">
        <v>33146.199999999997</v>
      </c>
      <c r="C623" t="s">
        <v>51</v>
      </c>
      <c r="D623" t="s">
        <v>52</v>
      </c>
      <c r="E623" t="s">
        <v>847</v>
      </c>
      <c r="F623" t="s">
        <v>54</v>
      </c>
      <c r="G623" t="s">
        <v>871</v>
      </c>
      <c r="H623">
        <v>18</v>
      </c>
      <c r="I623">
        <v>28090</v>
      </c>
      <c r="K623">
        <v>2528.1</v>
      </c>
      <c r="L623">
        <v>2528.1</v>
      </c>
      <c r="M623">
        <v>0</v>
      </c>
      <c r="N623" t="s">
        <v>2</v>
      </c>
      <c r="O623" t="s">
        <v>15</v>
      </c>
    </row>
    <row r="624" spans="1:15" x14ac:dyDescent="0.25">
      <c r="A624" t="s">
        <v>81</v>
      </c>
      <c r="B624">
        <v>198877.2</v>
      </c>
      <c r="C624" t="s">
        <v>51</v>
      </c>
      <c r="D624" t="s">
        <v>52</v>
      </c>
      <c r="E624" t="s">
        <v>872</v>
      </c>
      <c r="F624" t="s">
        <v>54</v>
      </c>
      <c r="G624" t="s">
        <v>873</v>
      </c>
      <c r="H624">
        <v>18</v>
      </c>
      <c r="I624">
        <v>168540</v>
      </c>
      <c r="K624">
        <v>15168.6</v>
      </c>
      <c r="L624">
        <v>15168.6</v>
      </c>
      <c r="M624">
        <v>0</v>
      </c>
      <c r="N624" t="s">
        <v>2</v>
      </c>
      <c r="O624" t="s">
        <v>15</v>
      </c>
    </row>
    <row r="625" spans="1:15" x14ac:dyDescent="0.25">
      <c r="A625" t="s">
        <v>81</v>
      </c>
      <c r="B625">
        <v>142591.20000000001</v>
      </c>
      <c r="C625" t="s">
        <v>51</v>
      </c>
      <c r="D625" t="s">
        <v>52</v>
      </c>
      <c r="E625" t="s">
        <v>872</v>
      </c>
      <c r="F625" t="s">
        <v>54</v>
      </c>
      <c r="G625" t="s">
        <v>874</v>
      </c>
      <c r="H625">
        <v>18</v>
      </c>
      <c r="I625">
        <v>120840</v>
      </c>
      <c r="K625">
        <v>10875.6</v>
      </c>
      <c r="L625">
        <v>10875.6</v>
      </c>
      <c r="M625">
        <v>0</v>
      </c>
      <c r="N625" t="s">
        <v>2</v>
      </c>
      <c r="O625" t="s">
        <v>15</v>
      </c>
    </row>
    <row r="626" spans="1:15" x14ac:dyDescent="0.25">
      <c r="A626" t="s">
        <v>81</v>
      </c>
      <c r="B626">
        <v>208883.6</v>
      </c>
      <c r="C626" t="s">
        <v>51</v>
      </c>
      <c r="D626" t="s">
        <v>52</v>
      </c>
      <c r="E626" t="s">
        <v>32</v>
      </c>
      <c r="F626" t="s">
        <v>54</v>
      </c>
      <c r="G626" t="s">
        <v>875</v>
      </c>
      <c r="H626">
        <v>18</v>
      </c>
      <c r="I626">
        <v>177020</v>
      </c>
      <c r="K626">
        <v>15931.8</v>
      </c>
      <c r="L626">
        <v>15931.8</v>
      </c>
      <c r="M626">
        <v>0</v>
      </c>
      <c r="N626" t="s">
        <v>2</v>
      </c>
      <c r="O626" t="s">
        <v>15</v>
      </c>
    </row>
    <row r="627" spans="1:15" x14ac:dyDescent="0.25">
      <c r="A627" t="s">
        <v>81</v>
      </c>
      <c r="B627">
        <v>208883.6</v>
      </c>
      <c r="C627" t="s">
        <v>51</v>
      </c>
      <c r="D627" t="s">
        <v>52</v>
      </c>
      <c r="E627" t="s">
        <v>799</v>
      </c>
      <c r="F627" t="s">
        <v>54</v>
      </c>
      <c r="G627" t="s">
        <v>876</v>
      </c>
      <c r="H627">
        <v>18</v>
      </c>
      <c r="I627">
        <v>177020</v>
      </c>
      <c r="K627">
        <v>15931.8</v>
      </c>
      <c r="L627">
        <v>15931.8</v>
      </c>
      <c r="M627">
        <v>0</v>
      </c>
      <c r="N627" t="s">
        <v>2</v>
      </c>
      <c r="O627" t="s">
        <v>15</v>
      </c>
    </row>
    <row r="628" spans="1:15" x14ac:dyDescent="0.25">
      <c r="A628" t="s">
        <v>81</v>
      </c>
      <c r="B628">
        <v>106943.4</v>
      </c>
      <c r="C628" t="s">
        <v>51</v>
      </c>
      <c r="D628" t="s">
        <v>52</v>
      </c>
      <c r="E628" t="s">
        <v>877</v>
      </c>
      <c r="F628" t="s">
        <v>54</v>
      </c>
      <c r="G628" t="s">
        <v>878</v>
      </c>
      <c r="H628">
        <v>18</v>
      </c>
      <c r="I628">
        <v>90630</v>
      </c>
      <c r="K628">
        <v>8156.7</v>
      </c>
      <c r="L628">
        <v>8156.7</v>
      </c>
      <c r="M628">
        <v>0</v>
      </c>
      <c r="N628" t="s">
        <v>2</v>
      </c>
      <c r="O628" t="s">
        <v>15</v>
      </c>
    </row>
    <row r="629" spans="1:15" x14ac:dyDescent="0.25">
      <c r="A629" t="s">
        <v>81</v>
      </c>
      <c r="B629">
        <v>33146.199999999997</v>
      </c>
      <c r="C629" t="s">
        <v>51</v>
      </c>
      <c r="D629" t="s">
        <v>52</v>
      </c>
      <c r="E629" t="s">
        <v>763</v>
      </c>
      <c r="F629" t="s">
        <v>54</v>
      </c>
      <c r="G629" t="s">
        <v>879</v>
      </c>
      <c r="H629">
        <v>18</v>
      </c>
      <c r="I629">
        <v>28090</v>
      </c>
      <c r="K629">
        <v>2528.1</v>
      </c>
      <c r="L629">
        <v>2528.1</v>
      </c>
      <c r="M629">
        <v>0</v>
      </c>
      <c r="N629" t="s">
        <v>2</v>
      </c>
      <c r="O629" t="s">
        <v>15</v>
      </c>
    </row>
    <row r="630" spans="1:15" x14ac:dyDescent="0.25">
      <c r="A630" t="s">
        <v>81</v>
      </c>
      <c r="B630">
        <v>203880.4</v>
      </c>
      <c r="C630" t="s">
        <v>51</v>
      </c>
      <c r="D630" t="s">
        <v>52</v>
      </c>
      <c r="E630" t="s">
        <v>775</v>
      </c>
      <c r="F630" t="s">
        <v>54</v>
      </c>
      <c r="G630" t="s">
        <v>880</v>
      </c>
      <c r="H630">
        <v>18</v>
      </c>
      <c r="I630">
        <v>172780</v>
      </c>
      <c r="K630">
        <v>15550.2</v>
      </c>
      <c r="L630">
        <v>15550.2</v>
      </c>
      <c r="M630">
        <v>0</v>
      </c>
      <c r="N630" t="s">
        <v>2</v>
      </c>
      <c r="O630" t="s">
        <v>15</v>
      </c>
    </row>
    <row r="631" spans="1:15" x14ac:dyDescent="0.25">
      <c r="A631" t="s">
        <v>81</v>
      </c>
      <c r="B631">
        <v>101940.2</v>
      </c>
      <c r="C631" t="s">
        <v>51</v>
      </c>
      <c r="D631" t="s">
        <v>52</v>
      </c>
      <c r="E631" t="s">
        <v>775</v>
      </c>
      <c r="F631" t="s">
        <v>54</v>
      </c>
      <c r="G631" t="s">
        <v>881</v>
      </c>
      <c r="H631">
        <v>18</v>
      </c>
      <c r="I631">
        <v>86390</v>
      </c>
      <c r="K631">
        <v>7775.1</v>
      </c>
      <c r="L631">
        <v>7775.1</v>
      </c>
      <c r="M631">
        <v>0</v>
      </c>
      <c r="N631" t="s">
        <v>2</v>
      </c>
      <c r="O631" t="s">
        <v>15</v>
      </c>
    </row>
    <row r="632" spans="1:15" x14ac:dyDescent="0.25">
      <c r="A632" t="s">
        <v>81</v>
      </c>
      <c r="B632">
        <v>208883.6</v>
      </c>
      <c r="C632" t="s">
        <v>51</v>
      </c>
      <c r="D632" t="s">
        <v>52</v>
      </c>
      <c r="E632" t="s">
        <v>810</v>
      </c>
      <c r="F632" t="s">
        <v>54</v>
      </c>
      <c r="G632" t="s">
        <v>882</v>
      </c>
      <c r="H632">
        <v>18</v>
      </c>
      <c r="I632">
        <v>177020</v>
      </c>
      <c r="K632">
        <v>15931.8</v>
      </c>
      <c r="L632">
        <v>15931.8</v>
      </c>
      <c r="M632">
        <v>0</v>
      </c>
      <c r="N632" t="s">
        <v>2</v>
      </c>
      <c r="O632" t="s">
        <v>15</v>
      </c>
    </row>
    <row r="633" spans="1:15" x14ac:dyDescent="0.25">
      <c r="A633" t="s">
        <v>81</v>
      </c>
      <c r="B633">
        <v>168232.6</v>
      </c>
      <c r="C633" t="s">
        <v>51</v>
      </c>
      <c r="D633" t="s">
        <v>52</v>
      </c>
      <c r="E633" t="s">
        <v>877</v>
      </c>
      <c r="F633" t="s">
        <v>54</v>
      </c>
      <c r="G633" t="s">
        <v>883</v>
      </c>
      <c r="H633">
        <v>18</v>
      </c>
      <c r="I633">
        <v>142570</v>
      </c>
      <c r="K633">
        <v>12831.3</v>
      </c>
      <c r="L633">
        <v>12831.3</v>
      </c>
      <c r="M633">
        <v>0</v>
      </c>
      <c r="N633" t="s">
        <v>2</v>
      </c>
      <c r="O633" t="s">
        <v>15</v>
      </c>
    </row>
    <row r="634" spans="1:15" x14ac:dyDescent="0.25">
      <c r="A634" t="s">
        <v>81</v>
      </c>
      <c r="B634">
        <v>173235.8</v>
      </c>
      <c r="C634" t="s">
        <v>51</v>
      </c>
      <c r="D634" t="s">
        <v>52</v>
      </c>
      <c r="E634" t="s">
        <v>763</v>
      </c>
      <c r="F634" t="s">
        <v>54</v>
      </c>
      <c r="G634" t="s">
        <v>884</v>
      </c>
      <c r="H634">
        <v>18</v>
      </c>
      <c r="I634">
        <v>146810</v>
      </c>
      <c r="K634">
        <v>13212.9</v>
      </c>
      <c r="L634">
        <v>13212.9</v>
      </c>
      <c r="M634">
        <v>0</v>
      </c>
      <c r="N634" t="s">
        <v>2</v>
      </c>
      <c r="O634" t="s">
        <v>15</v>
      </c>
    </row>
    <row r="635" spans="1:15" x14ac:dyDescent="0.25">
      <c r="A635" t="s">
        <v>81</v>
      </c>
      <c r="B635">
        <v>135086.39999999999</v>
      </c>
      <c r="C635" t="s">
        <v>51</v>
      </c>
      <c r="D635" t="s">
        <v>52</v>
      </c>
      <c r="E635" t="s">
        <v>816</v>
      </c>
      <c r="F635" t="s">
        <v>54</v>
      </c>
      <c r="G635" t="s">
        <v>885</v>
      </c>
      <c r="H635">
        <v>18</v>
      </c>
      <c r="I635">
        <v>114480</v>
      </c>
      <c r="K635">
        <v>10303.200000000001</v>
      </c>
      <c r="L635">
        <v>10303.200000000001</v>
      </c>
      <c r="M635">
        <v>0</v>
      </c>
      <c r="N635" t="s">
        <v>2</v>
      </c>
      <c r="O635" t="s">
        <v>15</v>
      </c>
    </row>
    <row r="636" spans="1:15" x14ac:dyDescent="0.25">
      <c r="A636" t="s">
        <v>488</v>
      </c>
      <c r="B636">
        <v>2881560</v>
      </c>
      <c r="C636" t="s">
        <v>51</v>
      </c>
      <c r="D636" t="s">
        <v>52</v>
      </c>
      <c r="E636" t="s">
        <v>782</v>
      </c>
      <c r="F636" t="s">
        <v>54</v>
      </c>
      <c r="G636" t="s">
        <v>886</v>
      </c>
      <c r="H636">
        <v>18</v>
      </c>
      <c r="I636">
        <v>2442000</v>
      </c>
      <c r="K636">
        <v>219780</v>
      </c>
      <c r="L636">
        <v>219780</v>
      </c>
      <c r="M636">
        <v>0</v>
      </c>
      <c r="N636" t="s">
        <v>2</v>
      </c>
      <c r="O636" t="s">
        <v>15</v>
      </c>
    </row>
    <row r="637" spans="1:15" x14ac:dyDescent="0.25">
      <c r="A637" t="s">
        <v>887</v>
      </c>
      <c r="B637">
        <v>155760</v>
      </c>
      <c r="C637" t="s">
        <v>51</v>
      </c>
      <c r="D637" t="s">
        <v>52</v>
      </c>
      <c r="E637" t="s">
        <v>779</v>
      </c>
      <c r="F637" t="s">
        <v>54</v>
      </c>
      <c r="G637" t="s">
        <v>888</v>
      </c>
      <c r="H637">
        <v>18</v>
      </c>
      <c r="I637">
        <v>132000</v>
      </c>
      <c r="K637">
        <v>11880</v>
      </c>
      <c r="L637">
        <v>11880</v>
      </c>
      <c r="M637">
        <v>0</v>
      </c>
      <c r="N637" t="s">
        <v>2</v>
      </c>
      <c r="O637" t="s">
        <v>15</v>
      </c>
    </row>
    <row r="638" spans="1:15" x14ac:dyDescent="0.25">
      <c r="A638" t="s">
        <v>889</v>
      </c>
      <c r="B638">
        <v>63425</v>
      </c>
      <c r="C638" t="s">
        <v>51</v>
      </c>
      <c r="D638" t="s">
        <v>52</v>
      </c>
      <c r="E638" t="s">
        <v>847</v>
      </c>
      <c r="F638" t="s">
        <v>54</v>
      </c>
      <c r="G638" t="s">
        <v>890</v>
      </c>
      <c r="H638">
        <v>18</v>
      </c>
      <c r="I638">
        <v>53750</v>
      </c>
      <c r="K638">
        <v>4837.5</v>
      </c>
      <c r="L638">
        <v>4837.5</v>
      </c>
      <c r="M638">
        <v>0</v>
      </c>
      <c r="N638" t="s">
        <v>2</v>
      </c>
      <c r="O638" t="s">
        <v>15</v>
      </c>
    </row>
    <row r="639" spans="1:15" x14ac:dyDescent="0.25">
      <c r="A639" t="s">
        <v>891</v>
      </c>
      <c r="B639">
        <v>209450</v>
      </c>
      <c r="C639" t="s">
        <v>51</v>
      </c>
      <c r="D639" t="s">
        <v>892</v>
      </c>
      <c r="E639" t="s">
        <v>814</v>
      </c>
      <c r="F639" t="s">
        <v>54</v>
      </c>
      <c r="G639" t="s">
        <v>893</v>
      </c>
      <c r="H639">
        <v>18</v>
      </c>
      <c r="I639">
        <v>177500</v>
      </c>
      <c r="J639">
        <v>31950</v>
      </c>
      <c r="M639">
        <v>0</v>
      </c>
      <c r="N639" t="s">
        <v>2</v>
      </c>
      <c r="O639" t="s">
        <v>15</v>
      </c>
    </row>
    <row r="640" spans="1:15" x14ac:dyDescent="0.25">
      <c r="A640" t="s">
        <v>891</v>
      </c>
      <c r="B640">
        <v>162840</v>
      </c>
      <c r="C640" t="s">
        <v>51</v>
      </c>
      <c r="D640" t="s">
        <v>892</v>
      </c>
      <c r="E640" t="s">
        <v>832</v>
      </c>
      <c r="F640" t="s">
        <v>54</v>
      </c>
      <c r="G640" t="s">
        <v>894</v>
      </c>
      <c r="H640">
        <v>18</v>
      </c>
      <c r="I640">
        <v>138000</v>
      </c>
      <c r="J640">
        <v>24840</v>
      </c>
      <c r="M640">
        <v>0</v>
      </c>
      <c r="N640" t="s">
        <v>2</v>
      </c>
      <c r="O640" t="s">
        <v>15</v>
      </c>
    </row>
    <row r="641" spans="1:15" x14ac:dyDescent="0.25">
      <c r="A641" t="s">
        <v>285</v>
      </c>
      <c r="B641">
        <v>103840</v>
      </c>
      <c r="C641" t="s">
        <v>51</v>
      </c>
      <c r="D641" t="s">
        <v>148</v>
      </c>
      <c r="E641" t="s">
        <v>834</v>
      </c>
      <c r="F641" t="s">
        <v>54</v>
      </c>
      <c r="G641" t="s">
        <v>895</v>
      </c>
      <c r="H641">
        <v>18</v>
      </c>
      <c r="I641">
        <v>88000</v>
      </c>
      <c r="J641">
        <v>15840</v>
      </c>
      <c r="M641">
        <v>0</v>
      </c>
      <c r="N641" t="s">
        <v>2</v>
      </c>
      <c r="O641" t="s">
        <v>15</v>
      </c>
    </row>
    <row r="642" spans="1:15" x14ac:dyDescent="0.25">
      <c r="A642" t="s">
        <v>762</v>
      </c>
      <c r="B642">
        <v>45312</v>
      </c>
      <c r="C642" t="s">
        <v>51</v>
      </c>
      <c r="D642" t="s">
        <v>513</v>
      </c>
      <c r="E642" t="s">
        <v>896</v>
      </c>
      <c r="F642" t="s">
        <v>54</v>
      </c>
      <c r="G642" t="s">
        <v>897</v>
      </c>
      <c r="H642">
        <v>18</v>
      </c>
      <c r="I642">
        <v>38400</v>
      </c>
      <c r="J642">
        <v>6912</v>
      </c>
      <c r="M642">
        <v>0</v>
      </c>
      <c r="N642" t="s">
        <v>2</v>
      </c>
      <c r="O642" t="s">
        <v>17</v>
      </c>
    </row>
    <row r="643" spans="1:15" x14ac:dyDescent="0.25">
      <c r="A643" t="s">
        <v>762</v>
      </c>
      <c r="B643">
        <v>161070</v>
      </c>
      <c r="C643" t="s">
        <v>51</v>
      </c>
      <c r="D643" t="s">
        <v>513</v>
      </c>
      <c r="E643" t="s">
        <v>898</v>
      </c>
      <c r="F643" t="s">
        <v>54</v>
      </c>
      <c r="G643" t="s">
        <v>899</v>
      </c>
      <c r="H643">
        <v>18</v>
      </c>
      <c r="I643">
        <v>136500</v>
      </c>
      <c r="J643">
        <v>24570</v>
      </c>
      <c r="M643">
        <v>0</v>
      </c>
      <c r="N643" t="s">
        <v>2</v>
      </c>
      <c r="O643" t="s">
        <v>17</v>
      </c>
    </row>
    <row r="644" spans="1:15" x14ac:dyDescent="0.25">
      <c r="A644" t="s">
        <v>50</v>
      </c>
      <c r="B644">
        <v>189862</v>
      </c>
      <c r="C644" t="s">
        <v>51</v>
      </c>
      <c r="D644" t="s">
        <v>52</v>
      </c>
      <c r="E644" t="s">
        <v>898</v>
      </c>
      <c r="F644" t="s">
        <v>54</v>
      </c>
      <c r="G644" t="s">
        <v>900</v>
      </c>
      <c r="H644">
        <v>18</v>
      </c>
      <c r="I644">
        <v>160900</v>
      </c>
      <c r="K644">
        <v>14481</v>
      </c>
      <c r="L644">
        <v>14481</v>
      </c>
      <c r="M644">
        <v>0</v>
      </c>
      <c r="N644" t="s">
        <v>2</v>
      </c>
      <c r="O644" t="s">
        <v>17</v>
      </c>
    </row>
    <row r="645" spans="1:15" x14ac:dyDescent="0.25">
      <c r="A645" t="s">
        <v>50</v>
      </c>
      <c r="B645">
        <v>56050</v>
      </c>
      <c r="C645" t="s">
        <v>51</v>
      </c>
      <c r="D645" t="s">
        <v>52</v>
      </c>
      <c r="E645" t="s">
        <v>898</v>
      </c>
      <c r="F645" t="s">
        <v>54</v>
      </c>
      <c r="G645" t="s">
        <v>901</v>
      </c>
      <c r="H645">
        <v>18</v>
      </c>
      <c r="I645">
        <v>47500</v>
      </c>
      <c r="K645">
        <v>4275</v>
      </c>
      <c r="L645">
        <v>4275</v>
      </c>
      <c r="M645">
        <v>0</v>
      </c>
      <c r="N645" t="s">
        <v>2</v>
      </c>
      <c r="O645" t="s">
        <v>17</v>
      </c>
    </row>
    <row r="646" spans="1:15" x14ac:dyDescent="0.25">
      <c r="A646" t="s">
        <v>50</v>
      </c>
      <c r="B646">
        <v>32450</v>
      </c>
      <c r="C646" t="s">
        <v>51</v>
      </c>
      <c r="D646" t="s">
        <v>52</v>
      </c>
      <c r="E646" t="s">
        <v>898</v>
      </c>
      <c r="F646" t="s">
        <v>54</v>
      </c>
      <c r="G646" t="s">
        <v>902</v>
      </c>
      <c r="H646">
        <v>18</v>
      </c>
      <c r="I646">
        <v>27500</v>
      </c>
      <c r="K646">
        <v>2475</v>
      </c>
      <c r="L646">
        <v>2475</v>
      </c>
      <c r="M646">
        <v>0</v>
      </c>
      <c r="N646" t="s">
        <v>2</v>
      </c>
      <c r="O646" t="s">
        <v>17</v>
      </c>
    </row>
    <row r="647" spans="1:15" x14ac:dyDescent="0.25">
      <c r="A647" t="s">
        <v>50</v>
      </c>
      <c r="B647">
        <v>177708</v>
      </c>
      <c r="C647" t="s">
        <v>51</v>
      </c>
      <c r="D647" t="s">
        <v>52</v>
      </c>
      <c r="E647" t="s">
        <v>903</v>
      </c>
      <c r="F647" t="s">
        <v>54</v>
      </c>
      <c r="G647" t="s">
        <v>904</v>
      </c>
      <c r="H647">
        <v>18</v>
      </c>
      <c r="I647">
        <v>150600</v>
      </c>
      <c r="K647">
        <v>13554</v>
      </c>
      <c r="L647">
        <v>13554</v>
      </c>
      <c r="M647">
        <v>0</v>
      </c>
      <c r="N647" t="s">
        <v>2</v>
      </c>
      <c r="O647" t="s">
        <v>17</v>
      </c>
    </row>
    <row r="648" spans="1:15" x14ac:dyDescent="0.25">
      <c r="A648" t="s">
        <v>50</v>
      </c>
      <c r="B648">
        <v>266562</v>
      </c>
      <c r="C648" t="s">
        <v>51</v>
      </c>
      <c r="D648" t="s">
        <v>52</v>
      </c>
      <c r="E648" t="s">
        <v>903</v>
      </c>
      <c r="F648" t="s">
        <v>54</v>
      </c>
      <c r="G648" t="s">
        <v>905</v>
      </c>
      <c r="H648">
        <v>18</v>
      </c>
      <c r="I648">
        <v>225900</v>
      </c>
      <c r="K648">
        <v>20331</v>
      </c>
      <c r="L648">
        <v>20331</v>
      </c>
      <c r="M648">
        <v>0</v>
      </c>
      <c r="N648" t="s">
        <v>2</v>
      </c>
      <c r="O648" t="s">
        <v>17</v>
      </c>
    </row>
    <row r="649" spans="1:15" x14ac:dyDescent="0.25">
      <c r="A649" t="s">
        <v>50</v>
      </c>
      <c r="B649">
        <v>29500</v>
      </c>
      <c r="C649" t="s">
        <v>51</v>
      </c>
      <c r="D649" t="s">
        <v>52</v>
      </c>
      <c r="E649" t="s">
        <v>906</v>
      </c>
      <c r="F649" t="s">
        <v>54</v>
      </c>
      <c r="G649" t="s">
        <v>907</v>
      </c>
      <c r="H649">
        <v>18</v>
      </c>
      <c r="I649">
        <v>25000</v>
      </c>
      <c r="K649">
        <v>2250</v>
      </c>
      <c r="L649">
        <v>2250</v>
      </c>
      <c r="M649">
        <v>0</v>
      </c>
      <c r="N649" t="s">
        <v>2</v>
      </c>
      <c r="O649" t="s">
        <v>17</v>
      </c>
    </row>
    <row r="650" spans="1:15" x14ac:dyDescent="0.25">
      <c r="A650" t="s">
        <v>50</v>
      </c>
      <c r="B650">
        <v>368735.84</v>
      </c>
      <c r="C650" t="s">
        <v>51</v>
      </c>
      <c r="D650" t="s">
        <v>52</v>
      </c>
      <c r="E650" t="s">
        <v>908</v>
      </c>
      <c r="F650" t="s">
        <v>54</v>
      </c>
      <c r="G650" t="s">
        <v>909</v>
      </c>
      <c r="H650">
        <v>18</v>
      </c>
      <c r="I650">
        <v>312488</v>
      </c>
      <c r="K650">
        <v>28123.919999999998</v>
      </c>
      <c r="L650">
        <v>28123.919999999998</v>
      </c>
      <c r="M650">
        <v>0</v>
      </c>
      <c r="N650" t="s">
        <v>2</v>
      </c>
      <c r="O650" t="s">
        <v>17</v>
      </c>
    </row>
    <row r="651" spans="1:15" x14ac:dyDescent="0.25">
      <c r="A651" t="s">
        <v>50</v>
      </c>
      <c r="B651">
        <v>171874.08</v>
      </c>
      <c r="C651" t="s">
        <v>51</v>
      </c>
      <c r="D651" t="s">
        <v>52</v>
      </c>
      <c r="E651" t="s">
        <v>910</v>
      </c>
      <c r="F651" t="s">
        <v>54</v>
      </c>
      <c r="G651" t="s">
        <v>911</v>
      </c>
      <c r="H651">
        <v>18</v>
      </c>
      <c r="I651">
        <v>145656</v>
      </c>
      <c r="K651">
        <v>13109.04</v>
      </c>
      <c r="L651">
        <v>13109.04</v>
      </c>
      <c r="M651">
        <v>0</v>
      </c>
      <c r="N651" t="s">
        <v>2</v>
      </c>
      <c r="O651" t="s">
        <v>17</v>
      </c>
    </row>
    <row r="652" spans="1:15" x14ac:dyDescent="0.25">
      <c r="A652" t="s">
        <v>50</v>
      </c>
      <c r="B652">
        <v>43546.720000000001</v>
      </c>
      <c r="C652" t="s">
        <v>51</v>
      </c>
      <c r="D652" t="s">
        <v>52</v>
      </c>
      <c r="E652" t="s">
        <v>912</v>
      </c>
      <c r="F652" t="s">
        <v>54</v>
      </c>
      <c r="G652" t="s">
        <v>913</v>
      </c>
      <c r="H652">
        <v>18</v>
      </c>
      <c r="I652">
        <v>36904</v>
      </c>
      <c r="K652">
        <v>3321.36</v>
      </c>
      <c r="L652">
        <v>3321.36</v>
      </c>
      <c r="M652">
        <v>0</v>
      </c>
      <c r="N652" t="s">
        <v>2</v>
      </c>
      <c r="O652" t="s">
        <v>17</v>
      </c>
    </row>
    <row r="653" spans="1:15" x14ac:dyDescent="0.25">
      <c r="A653" t="s">
        <v>50</v>
      </c>
      <c r="B653">
        <v>179242</v>
      </c>
      <c r="C653" t="s">
        <v>51</v>
      </c>
      <c r="D653" t="s">
        <v>52</v>
      </c>
      <c r="E653" t="s">
        <v>914</v>
      </c>
      <c r="F653" t="s">
        <v>54</v>
      </c>
      <c r="G653" t="s">
        <v>915</v>
      </c>
      <c r="H653">
        <v>18</v>
      </c>
      <c r="I653">
        <v>151900</v>
      </c>
      <c r="K653">
        <v>13671</v>
      </c>
      <c r="L653">
        <v>13671</v>
      </c>
      <c r="M653">
        <v>0</v>
      </c>
      <c r="N653" t="s">
        <v>2</v>
      </c>
      <c r="O653" t="s">
        <v>17</v>
      </c>
    </row>
    <row r="654" spans="1:15" x14ac:dyDescent="0.25">
      <c r="A654" t="s">
        <v>50</v>
      </c>
      <c r="B654">
        <v>190629</v>
      </c>
      <c r="C654" t="s">
        <v>51</v>
      </c>
      <c r="D654" t="s">
        <v>52</v>
      </c>
      <c r="E654" t="s">
        <v>916</v>
      </c>
      <c r="F654" t="s">
        <v>54</v>
      </c>
      <c r="G654" t="s">
        <v>917</v>
      </c>
      <c r="H654">
        <v>18</v>
      </c>
      <c r="I654">
        <v>161550</v>
      </c>
      <c r="K654">
        <v>14539.5</v>
      </c>
      <c r="L654">
        <v>14539.5</v>
      </c>
      <c r="M654">
        <v>0</v>
      </c>
      <c r="N654" t="s">
        <v>2</v>
      </c>
      <c r="O654" t="s">
        <v>17</v>
      </c>
    </row>
    <row r="655" spans="1:15" x14ac:dyDescent="0.25">
      <c r="A655" t="s">
        <v>535</v>
      </c>
      <c r="B655">
        <v>141600</v>
      </c>
      <c r="C655" t="s">
        <v>51</v>
      </c>
      <c r="D655" t="s">
        <v>52</v>
      </c>
      <c r="E655" t="s">
        <v>918</v>
      </c>
      <c r="F655" t="s">
        <v>54</v>
      </c>
      <c r="G655" t="s">
        <v>919</v>
      </c>
      <c r="H655">
        <v>18</v>
      </c>
      <c r="I655">
        <v>120000</v>
      </c>
      <c r="K655">
        <v>10800</v>
      </c>
      <c r="L655">
        <v>10800</v>
      </c>
      <c r="M655">
        <v>0</v>
      </c>
      <c r="N655" t="s">
        <v>2</v>
      </c>
      <c r="O655" t="s">
        <v>17</v>
      </c>
    </row>
    <row r="656" spans="1:15" x14ac:dyDescent="0.25">
      <c r="A656" t="s">
        <v>535</v>
      </c>
      <c r="B656">
        <v>169920</v>
      </c>
      <c r="C656" t="s">
        <v>51</v>
      </c>
      <c r="D656" t="s">
        <v>52</v>
      </c>
      <c r="E656" t="s">
        <v>918</v>
      </c>
      <c r="F656" t="s">
        <v>54</v>
      </c>
      <c r="G656" t="s">
        <v>920</v>
      </c>
      <c r="H656">
        <v>18</v>
      </c>
      <c r="I656">
        <v>144000</v>
      </c>
      <c r="K656">
        <v>12960</v>
      </c>
      <c r="L656">
        <v>12960</v>
      </c>
      <c r="M656">
        <v>0</v>
      </c>
      <c r="N656" t="s">
        <v>2</v>
      </c>
      <c r="O656" t="s">
        <v>17</v>
      </c>
    </row>
    <row r="657" spans="1:15" x14ac:dyDescent="0.25">
      <c r="A657" t="s">
        <v>535</v>
      </c>
      <c r="B657">
        <v>169920</v>
      </c>
      <c r="C657" t="s">
        <v>51</v>
      </c>
      <c r="D657" t="s">
        <v>52</v>
      </c>
      <c r="E657" t="s">
        <v>918</v>
      </c>
      <c r="F657" t="s">
        <v>54</v>
      </c>
      <c r="G657" t="s">
        <v>921</v>
      </c>
      <c r="H657">
        <v>18</v>
      </c>
      <c r="I657">
        <v>144000</v>
      </c>
      <c r="K657">
        <v>12960</v>
      </c>
      <c r="L657">
        <v>12960</v>
      </c>
      <c r="M657">
        <v>0</v>
      </c>
      <c r="N657" t="s">
        <v>2</v>
      </c>
      <c r="O657" t="s">
        <v>17</v>
      </c>
    </row>
    <row r="658" spans="1:15" x14ac:dyDescent="0.25">
      <c r="A658" t="s">
        <v>535</v>
      </c>
      <c r="B658">
        <v>169920</v>
      </c>
      <c r="C658" t="s">
        <v>51</v>
      </c>
      <c r="D658" t="s">
        <v>52</v>
      </c>
      <c r="E658" t="s">
        <v>918</v>
      </c>
      <c r="F658" t="s">
        <v>54</v>
      </c>
      <c r="G658" t="s">
        <v>922</v>
      </c>
      <c r="H658">
        <v>18</v>
      </c>
      <c r="I658">
        <v>144000</v>
      </c>
      <c r="K658">
        <v>12960</v>
      </c>
      <c r="L658">
        <v>12960</v>
      </c>
      <c r="M658">
        <v>0</v>
      </c>
      <c r="N658" t="s">
        <v>2</v>
      </c>
      <c r="O658" t="s">
        <v>17</v>
      </c>
    </row>
    <row r="659" spans="1:15" x14ac:dyDescent="0.25">
      <c r="A659" t="s">
        <v>535</v>
      </c>
      <c r="B659">
        <v>169920</v>
      </c>
      <c r="C659" t="s">
        <v>51</v>
      </c>
      <c r="D659" t="s">
        <v>52</v>
      </c>
      <c r="E659" t="s">
        <v>918</v>
      </c>
      <c r="F659" t="s">
        <v>54</v>
      </c>
      <c r="G659" t="s">
        <v>923</v>
      </c>
      <c r="H659">
        <v>18</v>
      </c>
      <c r="I659">
        <v>144000</v>
      </c>
      <c r="K659">
        <v>12960</v>
      </c>
      <c r="L659">
        <v>12960</v>
      </c>
      <c r="M659">
        <v>0</v>
      </c>
      <c r="N659" t="s">
        <v>2</v>
      </c>
      <c r="O659" t="s">
        <v>17</v>
      </c>
    </row>
    <row r="660" spans="1:15" x14ac:dyDescent="0.25">
      <c r="A660" t="s">
        <v>535</v>
      </c>
      <c r="B660">
        <v>141600</v>
      </c>
      <c r="C660" t="s">
        <v>51</v>
      </c>
      <c r="D660" t="s">
        <v>52</v>
      </c>
      <c r="E660" t="s">
        <v>918</v>
      </c>
      <c r="F660" t="s">
        <v>54</v>
      </c>
      <c r="G660" t="s">
        <v>924</v>
      </c>
      <c r="H660">
        <v>18</v>
      </c>
      <c r="I660">
        <v>120000</v>
      </c>
      <c r="K660">
        <v>10800</v>
      </c>
      <c r="L660">
        <v>10800</v>
      </c>
      <c r="M660">
        <v>0</v>
      </c>
      <c r="N660" t="s">
        <v>2</v>
      </c>
      <c r="O660" t="s">
        <v>17</v>
      </c>
    </row>
    <row r="661" spans="1:15" x14ac:dyDescent="0.25">
      <c r="A661" t="s">
        <v>535</v>
      </c>
      <c r="B661">
        <v>169920</v>
      </c>
      <c r="C661" t="s">
        <v>51</v>
      </c>
      <c r="D661" t="s">
        <v>52</v>
      </c>
      <c r="E661" t="s">
        <v>918</v>
      </c>
      <c r="F661" t="s">
        <v>54</v>
      </c>
      <c r="G661" t="s">
        <v>925</v>
      </c>
      <c r="H661">
        <v>18</v>
      </c>
      <c r="I661">
        <v>144000</v>
      </c>
      <c r="K661">
        <v>12960</v>
      </c>
      <c r="L661">
        <v>12960</v>
      </c>
      <c r="M661">
        <v>0</v>
      </c>
      <c r="N661" t="s">
        <v>2</v>
      </c>
      <c r="O661" t="s">
        <v>17</v>
      </c>
    </row>
    <row r="662" spans="1:15" x14ac:dyDescent="0.25">
      <c r="A662" t="s">
        <v>535</v>
      </c>
      <c r="B662">
        <v>141600</v>
      </c>
      <c r="C662" t="s">
        <v>51</v>
      </c>
      <c r="D662" t="s">
        <v>52</v>
      </c>
      <c r="E662" t="s">
        <v>918</v>
      </c>
      <c r="F662" t="s">
        <v>54</v>
      </c>
      <c r="G662" t="s">
        <v>926</v>
      </c>
      <c r="H662">
        <v>18</v>
      </c>
      <c r="I662">
        <v>120000</v>
      </c>
      <c r="K662">
        <v>10800</v>
      </c>
      <c r="L662">
        <v>10800</v>
      </c>
      <c r="M662">
        <v>0</v>
      </c>
      <c r="N662" t="s">
        <v>2</v>
      </c>
      <c r="O662" t="s">
        <v>17</v>
      </c>
    </row>
    <row r="663" spans="1:15" x14ac:dyDescent="0.25">
      <c r="A663" t="s">
        <v>535</v>
      </c>
      <c r="B663">
        <v>169920</v>
      </c>
      <c r="C663" t="s">
        <v>51</v>
      </c>
      <c r="D663" t="s">
        <v>52</v>
      </c>
      <c r="E663" t="s">
        <v>918</v>
      </c>
      <c r="F663" t="s">
        <v>54</v>
      </c>
      <c r="G663" t="s">
        <v>927</v>
      </c>
      <c r="H663">
        <v>18</v>
      </c>
      <c r="I663">
        <v>144000</v>
      </c>
      <c r="K663">
        <v>12960</v>
      </c>
      <c r="L663">
        <v>12960</v>
      </c>
      <c r="M663">
        <v>0</v>
      </c>
      <c r="N663" t="s">
        <v>2</v>
      </c>
      <c r="O663" t="s">
        <v>17</v>
      </c>
    </row>
    <row r="664" spans="1:15" x14ac:dyDescent="0.25">
      <c r="A664" t="s">
        <v>535</v>
      </c>
      <c r="B664">
        <v>141600</v>
      </c>
      <c r="C664" t="s">
        <v>51</v>
      </c>
      <c r="D664" t="s">
        <v>52</v>
      </c>
      <c r="E664" t="s">
        <v>918</v>
      </c>
      <c r="F664" t="s">
        <v>54</v>
      </c>
      <c r="G664" t="s">
        <v>928</v>
      </c>
      <c r="H664">
        <v>18</v>
      </c>
      <c r="I664">
        <v>120000</v>
      </c>
      <c r="K664">
        <v>10800</v>
      </c>
      <c r="L664">
        <v>10800</v>
      </c>
      <c r="M664">
        <v>0</v>
      </c>
      <c r="N664" t="s">
        <v>2</v>
      </c>
      <c r="O664" t="s">
        <v>17</v>
      </c>
    </row>
    <row r="665" spans="1:15" x14ac:dyDescent="0.25">
      <c r="A665" t="s">
        <v>535</v>
      </c>
      <c r="B665">
        <v>169920</v>
      </c>
      <c r="C665" t="s">
        <v>51</v>
      </c>
      <c r="D665" t="s">
        <v>52</v>
      </c>
      <c r="E665" t="s">
        <v>918</v>
      </c>
      <c r="F665" t="s">
        <v>54</v>
      </c>
      <c r="G665" t="s">
        <v>929</v>
      </c>
      <c r="H665">
        <v>18</v>
      </c>
      <c r="I665">
        <v>144000</v>
      </c>
      <c r="K665">
        <v>12960</v>
      </c>
      <c r="L665">
        <v>12960</v>
      </c>
      <c r="M665">
        <v>0</v>
      </c>
      <c r="N665" t="s">
        <v>2</v>
      </c>
      <c r="O665" t="s">
        <v>17</v>
      </c>
    </row>
    <row r="666" spans="1:15" x14ac:dyDescent="0.25">
      <c r="A666" t="s">
        <v>535</v>
      </c>
      <c r="B666">
        <v>141600</v>
      </c>
      <c r="C666" t="s">
        <v>51</v>
      </c>
      <c r="D666" t="s">
        <v>52</v>
      </c>
      <c r="E666" t="s">
        <v>918</v>
      </c>
      <c r="F666" t="s">
        <v>54</v>
      </c>
      <c r="G666" t="s">
        <v>930</v>
      </c>
      <c r="H666">
        <v>18</v>
      </c>
      <c r="I666">
        <v>120000</v>
      </c>
      <c r="K666">
        <v>10800</v>
      </c>
      <c r="L666">
        <v>10800</v>
      </c>
      <c r="M666">
        <v>0</v>
      </c>
      <c r="N666" t="s">
        <v>2</v>
      </c>
      <c r="O666" t="s">
        <v>17</v>
      </c>
    </row>
    <row r="667" spans="1:15" x14ac:dyDescent="0.25">
      <c r="A667" t="s">
        <v>535</v>
      </c>
      <c r="B667">
        <v>169920</v>
      </c>
      <c r="C667" t="s">
        <v>51</v>
      </c>
      <c r="D667" t="s">
        <v>52</v>
      </c>
      <c r="E667" t="s">
        <v>918</v>
      </c>
      <c r="F667" t="s">
        <v>54</v>
      </c>
      <c r="G667" t="s">
        <v>931</v>
      </c>
      <c r="H667">
        <v>18</v>
      </c>
      <c r="I667">
        <v>144000</v>
      </c>
      <c r="K667">
        <v>12960</v>
      </c>
      <c r="L667">
        <v>12960</v>
      </c>
      <c r="M667">
        <v>0</v>
      </c>
      <c r="N667" t="s">
        <v>2</v>
      </c>
      <c r="O667" t="s">
        <v>17</v>
      </c>
    </row>
    <row r="668" spans="1:15" x14ac:dyDescent="0.25">
      <c r="A668" t="s">
        <v>535</v>
      </c>
      <c r="B668">
        <v>169920</v>
      </c>
      <c r="C668" t="s">
        <v>51</v>
      </c>
      <c r="D668" t="s">
        <v>52</v>
      </c>
      <c r="E668" t="s">
        <v>918</v>
      </c>
      <c r="F668" t="s">
        <v>54</v>
      </c>
      <c r="G668" t="s">
        <v>932</v>
      </c>
      <c r="H668">
        <v>18</v>
      </c>
      <c r="I668">
        <v>144000</v>
      </c>
      <c r="K668">
        <v>12960</v>
      </c>
      <c r="L668">
        <v>12960</v>
      </c>
      <c r="M668">
        <v>0</v>
      </c>
      <c r="N668" t="s">
        <v>2</v>
      </c>
      <c r="O668" t="s">
        <v>17</v>
      </c>
    </row>
    <row r="669" spans="1:15" x14ac:dyDescent="0.25">
      <c r="A669" t="s">
        <v>535</v>
      </c>
      <c r="B669">
        <v>169920</v>
      </c>
      <c r="C669" t="s">
        <v>51</v>
      </c>
      <c r="D669" t="s">
        <v>52</v>
      </c>
      <c r="E669" t="s">
        <v>918</v>
      </c>
      <c r="F669" t="s">
        <v>54</v>
      </c>
      <c r="G669" t="s">
        <v>933</v>
      </c>
      <c r="H669">
        <v>18</v>
      </c>
      <c r="I669">
        <v>144000</v>
      </c>
      <c r="K669">
        <v>12960</v>
      </c>
      <c r="L669">
        <v>12960</v>
      </c>
      <c r="M669">
        <v>0</v>
      </c>
      <c r="N669" t="s">
        <v>2</v>
      </c>
      <c r="O669" t="s">
        <v>17</v>
      </c>
    </row>
    <row r="670" spans="1:15" x14ac:dyDescent="0.25">
      <c r="A670" t="s">
        <v>535</v>
      </c>
      <c r="B670">
        <v>141600</v>
      </c>
      <c r="C670" t="s">
        <v>51</v>
      </c>
      <c r="D670" t="s">
        <v>52</v>
      </c>
      <c r="E670" t="s">
        <v>918</v>
      </c>
      <c r="F670" t="s">
        <v>54</v>
      </c>
      <c r="G670" t="s">
        <v>934</v>
      </c>
      <c r="H670">
        <v>18</v>
      </c>
      <c r="I670">
        <v>120000</v>
      </c>
      <c r="K670">
        <v>10800</v>
      </c>
      <c r="L670">
        <v>10800</v>
      </c>
      <c r="M670">
        <v>0</v>
      </c>
      <c r="N670" t="s">
        <v>2</v>
      </c>
      <c r="O670" t="s">
        <v>17</v>
      </c>
    </row>
    <row r="671" spans="1:15" x14ac:dyDescent="0.25">
      <c r="A671" t="s">
        <v>535</v>
      </c>
      <c r="B671">
        <v>169920</v>
      </c>
      <c r="C671" t="s">
        <v>51</v>
      </c>
      <c r="D671" t="s">
        <v>52</v>
      </c>
      <c r="E671" t="s">
        <v>918</v>
      </c>
      <c r="F671" t="s">
        <v>54</v>
      </c>
      <c r="G671" t="s">
        <v>935</v>
      </c>
      <c r="H671">
        <v>18</v>
      </c>
      <c r="I671">
        <v>144000</v>
      </c>
      <c r="K671">
        <v>12960</v>
      </c>
      <c r="L671">
        <v>12960</v>
      </c>
      <c r="M671">
        <v>0</v>
      </c>
      <c r="N671" t="s">
        <v>2</v>
      </c>
      <c r="O671" t="s">
        <v>17</v>
      </c>
    </row>
    <row r="672" spans="1:15" x14ac:dyDescent="0.25">
      <c r="A672" t="s">
        <v>535</v>
      </c>
      <c r="B672">
        <v>169920</v>
      </c>
      <c r="C672" t="s">
        <v>51</v>
      </c>
      <c r="D672" t="s">
        <v>52</v>
      </c>
      <c r="E672" t="s">
        <v>918</v>
      </c>
      <c r="F672" t="s">
        <v>54</v>
      </c>
      <c r="G672" t="s">
        <v>936</v>
      </c>
      <c r="H672">
        <v>18</v>
      </c>
      <c r="I672">
        <v>144000</v>
      </c>
      <c r="K672">
        <v>12960</v>
      </c>
      <c r="L672">
        <v>12960</v>
      </c>
      <c r="M672">
        <v>0</v>
      </c>
      <c r="N672" t="s">
        <v>2</v>
      </c>
      <c r="O672" t="s">
        <v>17</v>
      </c>
    </row>
    <row r="673" spans="1:15" x14ac:dyDescent="0.25">
      <c r="A673" t="s">
        <v>535</v>
      </c>
      <c r="B673">
        <v>141600</v>
      </c>
      <c r="C673" t="s">
        <v>51</v>
      </c>
      <c r="D673" t="s">
        <v>52</v>
      </c>
      <c r="E673" t="s">
        <v>918</v>
      </c>
      <c r="F673" t="s">
        <v>54</v>
      </c>
      <c r="G673" t="s">
        <v>937</v>
      </c>
      <c r="H673">
        <v>18</v>
      </c>
      <c r="I673">
        <v>120000</v>
      </c>
      <c r="K673">
        <v>10800</v>
      </c>
      <c r="L673">
        <v>10800</v>
      </c>
      <c r="M673">
        <v>0</v>
      </c>
      <c r="N673" t="s">
        <v>2</v>
      </c>
      <c r="O673" t="s">
        <v>17</v>
      </c>
    </row>
    <row r="674" spans="1:15" x14ac:dyDescent="0.25">
      <c r="A674" t="s">
        <v>535</v>
      </c>
      <c r="B674">
        <v>169920</v>
      </c>
      <c r="C674" t="s">
        <v>51</v>
      </c>
      <c r="D674" t="s">
        <v>52</v>
      </c>
      <c r="E674" t="s">
        <v>918</v>
      </c>
      <c r="F674" t="s">
        <v>54</v>
      </c>
      <c r="G674" t="s">
        <v>938</v>
      </c>
      <c r="H674">
        <v>18</v>
      </c>
      <c r="I674">
        <v>144000</v>
      </c>
      <c r="K674">
        <v>12960</v>
      </c>
      <c r="L674">
        <v>12960</v>
      </c>
      <c r="M674">
        <v>0</v>
      </c>
      <c r="N674" t="s">
        <v>2</v>
      </c>
      <c r="O674" t="s">
        <v>17</v>
      </c>
    </row>
    <row r="675" spans="1:15" x14ac:dyDescent="0.25">
      <c r="A675" t="s">
        <v>535</v>
      </c>
      <c r="B675">
        <v>141600</v>
      </c>
      <c r="C675" t="s">
        <v>51</v>
      </c>
      <c r="D675" t="s">
        <v>52</v>
      </c>
      <c r="E675" t="s">
        <v>918</v>
      </c>
      <c r="F675" t="s">
        <v>54</v>
      </c>
      <c r="G675" t="s">
        <v>939</v>
      </c>
      <c r="H675">
        <v>18</v>
      </c>
      <c r="I675">
        <v>120000</v>
      </c>
      <c r="K675">
        <v>10800</v>
      </c>
      <c r="L675">
        <v>10800</v>
      </c>
      <c r="M675">
        <v>0</v>
      </c>
      <c r="N675" t="s">
        <v>2</v>
      </c>
      <c r="O675" t="s">
        <v>17</v>
      </c>
    </row>
    <row r="676" spans="1:15" x14ac:dyDescent="0.25">
      <c r="A676" t="s">
        <v>535</v>
      </c>
      <c r="B676">
        <v>169920</v>
      </c>
      <c r="C676" t="s">
        <v>51</v>
      </c>
      <c r="D676" t="s">
        <v>52</v>
      </c>
      <c r="E676" t="s">
        <v>918</v>
      </c>
      <c r="F676" t="s">
        <v>54</v>
      </c>
      <c r="G676" t="s">
        <v>940</v>
      </c>
      <c r="H676">
        <v>18</v>
      </c>
      <c r="I676">
        <v>144000</v>
      </c>
      <c r="K676">
        <v>12960</v>
      </c>
      <c r="L676">
        <v>12960</v>
      </c>
      <c r="M676">
        <v>0</v>
      </c>
      <c r="N676" t="s">
        <v>2</v>
      </c>
      <c r="O676" t="s">
        <v>17</v>
      </c>
    </row>
    <row r="677" spans="1:15" x14ac:dyDescent="0.25">
      <c r="A677" t="s">
        <v>535</v>
      </c>
      <c r="B677">
        <v>169920</v>
      </c>
      <c r="C677" t="s">
        <v>51</v>
      </c>
      <c r="D677" t="s">
        <v>52</v>
      </c>
      <c r="E677" t="s">
        <v>918</v>
      </c>
      <c r="F677" t="s">
        <v>54</v>
      </c>
      <c r="G677" t="s">
        <v>941</v>
      </c>
      <c r="H677">
        <v>18</v>
      </c>
      <c r="I677">
        <v>144000</v>
      </c>
      <c r="K677">
        <v>12960</v>
      </c>
      <c r="L677">
        <v>12960</v>
      </c>
      <c r="M677">
        <v>0</v>
      </c>
      <c r="N677" t="s">
        <v>2</v>
      </c>
      <c r="O677" t="s">
        <v>17</v>
      </c>
    </row>
    <row r="678" spans="1:15" x14ac:dyDescent="0.25">
      <c r="A678" t="s">
        <v>72</v>
      </c>
      <c r="B678">
        <v>132169.44</v>
      </c>
      <c r="C678" t="s">
        <v>51</v>
      </c>
      <c r="D678" t="s">
        <v>52</v>
      </c>
      <c r="E678" t="s">
        <v>942</v>
      </c>
      <c r="F678" t="s">
        <v>54</v>
      </c>
      <c r="G678" t="s">
        <v>943</v>
      </c>
      <c r="H678">
        <v>18</v>
      </c>
      <c r="I678">
        <v>112008</v>
      </c>
      <c r="K678">
        <v>10080.719999999999</v>
      </c>
      <c r="L678">
        <v>10080.719999999999</v>
      </c>
      <c r="M678">
        <v>0</v>
      </c>
      <c r="N678" t="s">
        <v>2</v>
      </c>
      <c r="O678" t="s">
        <v>17</v>
      </c>
    </row>
    <row r="679" spans="1:15" x14ac:dyDescent="0.25">
      <c r="A679" t="s">
        <v>944</v>
      </c>
      <c r="B679">
        <v>305384</v>
      </c>
      <c r="C679" t="s">
        <v>51</v>
      </c>
      <c r="D679" t="s">
        <v>52</v>
      </c>
      <c r="E679" t="s">
        <v>23</v>
      </c>
      <c r="F679" t="s">
        <v>54</v>
      </c>
      <c r="G679" t="s">
        <v>945</v>
      </c>
      <c r="H679">
        <v>18</v>
      </c>
      <c r="I679">
        <v>258800</v>
      </c>
      <c r="K679">
        <v>23292</v>
      </c>
      <c r="L679">
        <v>23292</v>
      </c>
      <c r="M679">
        <v>0</v>
      </c>
      <c r="N679" t="s">
        <v>2</v>
      </c>
      <c r="O679" t="s">
        <v>17</v>
      </c>
    </row>
    <row r="680" spans="1:15" x14ac:dyDescent="0.25">
      <c r="A680" t="s">
        <v>944</v>
      </c>
      <c r="B680">
        <v>305384</v>
      </c>
      <c r="C680" t="s">
        <v>51</v>
      </c>
      <c r="D680" t="s">
        <v>52</v>
      </c>
      <c r="E680" t="s">
        <v>23</v>
      </c>
      <c r="F680" t="s">
        <v>54</v>
      </c>
      <c r="G680" t="s">
        <v>946</v>
      </c>
      <c r="H680">
        <v>18</v>
      </c>
      <c r="I680">
        <v>258800</v>
      </c>
      <c r="K680">
        <v>23292</v>
      </c>
      <c r="L680">
        <v>23292</v>
      </c>
      <c r="M680">
        <v>0</v>
      </c>
      <c r="N680" t="s">
        <v>2</v>
      </c>
      <c r="O680" t="s">
        <v>17</v>
      </c>
    </row>
    <row r="681" spans="1:15" x14ac:dyDescent="0.25">
      <c r="A681" t="s">
        <v>944</v>
      </c>
      <c r="B681">
        <v>76346</v>
      </c>
      <c r="C681" t="s">
        <v>51</v>
      </c>
      <c r="D681" t="s">
        <v>52</v>
      </c>
      <c r="E681" t="s">
        <v>908</v>
      </c>
      <c r="F681" t="s">
        <v>54</v>
      </c>
      <c r="G681" t="s">
        <v>947</v>
      </c>
      <c r="H681">
        <v>18</v>
      </c>
      <c r="I681">
        <v>64700</v>
      </c>
      <c r="K681">
        <v>5823</v>
      </c>
      <c r="L681">
        <v>5823</v>
      </c>
      <c r="M681">
        <v>0</v>
      </c>
      <c r="N681" t="s">
        <v>2</v>
      </c>
      <c r="O681" t="s">
        <v>17</v>
      </c>
    </row>
    <row r="682" spans="1:15" x14ac:dyDescent="0.25">
      <c r="A682" t="s">
        <v>944</v>
      </c>
      <c r="B682">
        <v>305384</v>
      </c>
      <c r="C682" t="s">
        <v>51</v>
      </c>
      <c r="D682" t="s">
        <v>52</v>
      </c>
      <c r="E682" t="s">
        <v>948</v>
      </c>
      <c r="F682" t="s">
        <v>54</v>
      </c>
      <c r="G682" t="s">
        <v>949</v>
      </c>
      <c r="H682">
        <v>18</v>
      </c>
      <c r="I682">
        <v>258800</v>
      </c>
      <c r="K682">
        <v>23292</v>
      </c>
      <c r="L682">
        <v>23292</v>
      </c>
      <c r="M682">
        <v>0</v>
      </c>
      <c r="N682" t="s">
        <v>2</v>
      </c>
      <c r="O682" t="s">
        <v>17</v>
      </c>
    </row>
    <row r="683" spans="1:15" x14ac:dyDescent="0.25">
      <c r="A683" t="s">
        <v>944</v>
      </c>
      <c r="B683">
        <v>305384</v>
      </c>
      <c r="C683" t="s">
        <v>51</v>
      </c>
      <c r="D683" t="s">
        <v>52</v>
      </c>
      <c r="E683" t="s">
        <v>948</v>
      </c>
      <c r="F683" t="s">
        <v>54</v>
      </c>
      <c r="G683" t="s">
        <v>950</v>
      </c>
      <c r="H683">
        <v>18</v>
      </c>
      <c r="I683">
        <v>258800</v>
      </c>
      <c r="K683">
        <v>23292</v>
      </c>
      <c r="L683">
        <v>23292</v>
      </c>
      <c r="M683">
        <v>0</v>
      </c>
      <c r="N683" t="s">
        <v>2</v>
      </c>
      <c r="O683" t="s">
        <v>17</v>
      </c>
    </row>
    <row r="684" spans="1:15" x14ac:dyDescent="0.25">
      <c r="A684" t="s">
        <v>411</v>
      </c>
      <c r="B684">
        <v>192930</v>
      </c>
      <c r="C684" t="s">
        <v>51</v>
      </c>
      <c r="D684" t="s">
        <v>52</v>
      </c>
      <c r="E684" t="s">
        <v>948</v>
      </c>
      <c r="F684" t="s">
        <v>54</v>
      </c>
      <c r="G684" t="s">
        <v>951</v>
      </c>
      <c r="H684">
        <v>18</v>
      </c>
      <c r="I684">
        <v>163500</v>
      </c>
      <c r="K684">
        <v>14715</v>
      </c>
      <c r="L684">
        <v>14715</v>
      </c>
      <c r="M684">
        <v>0</v>
      </c>
      <c r="N684" t="s">
        <v>2</v>
      </c>
      <c r="O684" t="s">
        <v>17</v>
      </c>
    </row>
    <row r="685" spans="1:15" x14ac:dyDescent="0.25">
      <c r="A685" t="s">
        <v>81</v>
      </c>
      <c r="B685">
        <v>203880.4</v>
      </c>
      <c r="C685" t="s">
        <v>51</v>
      </c>
      <c r="D685" t="s">
        <v>52</v>
      </c>
      <c r="E685" t="s">
        <v>952</v>
      </c>
      <c r="F685" t="s">
        <v>54</v>
      </c>
      <c r="G685" t="s">
        <v>953</v>
      </c>
      <c r="H685">
        <v>18</v>
      </c>
      <c r="I685">
        <v>172780</v>
      </c>
      <c r="K685">
        <v>15550.2</v>
      </c>
      <c r="L685">
        <v>15550.2</v>
      </c>
      <c r="M685">
        <v>0</v>
      </c>
      <c r="N685" t="s">
        <v>2</v>
      </c>
      <c r="O685" t="s">
        <v>17</v>
      </c>
    </row>
    <row r="686" spans="1:15" x14ac:dyDescent="0.25">
      <c r="A686" t="s">
        <v>81</v>
      </c>
      <c r="B686">
        <v>71295.600000000006</v>
      </c>
      <c r="C686" t="s">
        <v>51</v>
      </c>
      <c r="D686" t="s">
        <v>52</v>
      </c>
      <c r="E686" t="s">
        <v>954</v>
      </c>
      <c r="F686" t="s">
        <v>54</v>
      </c>
      <c r="G686" t="s">
        <v>955</v>
      </c>
      <c r="H686">
        <v>18</v>
      </c>
      <c r="I686">
        <v>60420</v>
      </c>
      <c r="K686">
        <v>5437.8</v>
      </c>
      <c r="L686">
        <v>5437.8</v>
      </c>
      <c r="M686">
        <v>0</v>
      </c>
      <c r="N686" t="s">
        <v>2</v>
      </c>
      <c r="O686" t="s">
        <v>17</v>
      </c>
    </row>
    <row r="687" spans="1:15" x14ac:dyDescent="0.25">
      <c r="A687" t="s">
        <v>81</v>
      </c>
      <c r="B687">
        <v>99438.6</v>
      </c>
      <c r="C687" t="s">
        <v>51</v>
      </c>
      <c r="D687" t="s">
        <v>52</v>
      </c>
      <c r="E687" t="s">
        <v>952</v>
      </c>
      <c r="F687" t="s">
        <v>54</v>
      </c>
      <c r="G687" t="s">
        <v>956</v>
      </c>
      <c r="H687">
        <v>18</v>
      </c>
      <c r="I687">
        <v>84270</v>
      </c>
      <c r="K687">
        <v>7584.3</v>
      </c>
      <c r="L687">
        <v>7584.3</v>
      </c>
      <c r="M687">
        <v>0</v>
      </c>
      <c r="N687" t="s">
        <v>2</v>
      </c>
      <c r="O687" t="s">
        <v>17</v>
      </c>
    </row>
    <row r="688" spans="1:15" x14ac:dyDescent="0.25">
      <c r="A688" t="s">
        <v>81</v>
      </c>
      <c r="B688">
        <v>71295.600000000006</v>
      </c>
      <c r="C688" t="s">
        <v>51</v>
      </c>
      <c r="D688" t="s">
        <v>52</v>
      </c>
      <c r="E688" t="s">
        <v>952</v>
      </c>
      <c r="F688" t="s">
        <v>54</v>
      </c>
      <c r="G688" t="s">
        <v>957</v>
      </c>
      <c r="H688">
        <v>18</v>
      </c>
      <c r="I688">
        <v>60420</v>
      </c>
      <c r="K688">
        <v>5437.8</v>
      </c>
      <c r="L688">
        <v>5437.8</v>
      </c>
      <c r="M688">
        <v>0</v>
      </c>
      <c r="N688" t="s">
        <v>2</v>
      </c>
      <c r="O688" t="s">
        <v>17</v>
      </c>
    </row>
    <row r="689" spans="1:15" x14ac:dyDescent="0.25">
      <c r="A689" t="s">
        <v>81</v>
      </c>
      <c r="B689">
        <v>142591.20000000001</v>
      </c>
      <c r="C689" t="s">
        <v>51</v>
      </c>
      <c r="D689" t="s">
        <v>52</v>
      </c>
      <c r="E689" t="s">
        <v>952</v>
      </c>
      <c r="F689" t="s">
        <v>54</v>
      </c>
      <c r="G689" t="s">
        <v>958</v>
      </c>
      <c r="H689">
        <v>18</v>
      </c>
      <c r="I689">
        <v>120840</v>
      </c>
      <c r="K689">
        <v>10875.6</v>
      </c>
      <c r="L689">
        <v>10875.6</v>
      </c>
      <c r="M689">
        <v>0</v>
      </c>
      <c r="N689" t="s">
        <v>2</v>
      </c>
      <c r="O689" t="s">
        <v>17</v>
      </c>
    </row>
    <row r="690" spans="1:15" x14ac:dyDescent="0.25">
      <c r="A690" t="s">
        <v>81</v>
      </c>
      <c r="B690">
        <v>142591.20000000001</v>
      </c>
      <c r="C690" t="s">
        <v>51</v>
      </c>
      <c r="D690" t="s">
        <v>52</v>
      </c>
      <c r="E690" t="s">
        <v>916</v>
      </c>
      <c r="F690" t="s">
        <v>54</v>
      </c>
      <c r="G690" t="s">
        <v>959</v>
      </c>
      <c r="H690">
        <v>18</v>
      </c>
      <c r="I690">
        <v>120840</v>
      </c>
      <c r="K690">
        <v>10875.6</v>
      </c>
      <c r="L690">
        <v>10875.6</v>
      </c>
      <c r="M690">
        <v>0</v>
      </c>
      <c r="N690" t="s">
        <v>2</v>
      </c>
      <c r="O690" t="s">
        <v>17</v>
      </c>
    </row>
    <row r="691" spans="1:15" x14ac:dyDescent="0.25">
      <c r="A691" t="s">
        <v>81</v>
      </c>
      <c r="B691">
        <v>137588</v>
      </c>
      <c r="C691" t="s">
        <v>51</v>
      </c>
      <c r="D691" t="s">
        <v>52</v>
      </c>
      <c r="E691" t="s">
        <v>960</v>
      </c>
      <c r="F691" t="s">
        <v>54</v>
      </c>
      <c r="G691" t="s">
        <v>961</v>
      </c>
      <c r="H691">
        <v>18</v>
      </c>
      <c r="I691">
        <v>116600</v>
      </c>
      <c r="K691">
        <v>10494</v>
      </c>
      <c r="L691">
        <v>10494</v>
      </c>
      <c r="M691">
        <v>0</v>
      </c>
      <c r="N691" t="s">
        <v>2</v>
      </c>
      <c r="O691" t="s">
        <v>17</v>
      </c>
    </row>
    <row r="692" spans="1:15" x14ac:dyDescent="0.25">
      <c r="A692" t="s">
        <v>81</v>
      </c>
      <c r="B692">
        <v>99438.6</v>
      </c>
      <c r="C692" t="s">
        <v>51</v>
      </c>
      <c r="D692" t="s">
        <v>52</v>
      </c>
      <c r="E692" t="s">
        <v>916</v>
      </c>
      <c r="F692" t="s">
        <v>54</v>
      </c>
      <c r="G692" t="s">
        <v>962</v>
      </c>
      <c r="H692">
        <v>18</v>
      </c>
      <c r="I692">
        <v>84270</v>
      </c>
      <c r="K692">
        <v>7584.3</v>
      </c>
      <c r="L692">
        <v>7584.3</v>
      </c>
      <c r="M692">
        <v>0</v>
      </c>
      <c r="N692" t="s">
        <v>2</v>
      </c>
      <c r="O692" t="s">
        <v>17</v>
      </c>
    </row>
    <row r="693" spans="1:15" x14ac:dyDescent="0.25">
      <c r="A693" t="s">
        <v>81</v>
      </c>
      <c r="B693">
        <v>99438.6</v>
      </c>
      <c r="C693" t="s">
        <v>51</v>
      </c>
      <c r="D693" t="s">
        <v>52</v>
      </c>
      <c r="E693" t="s">
        <v>963</v>
      </c>
      <c r="F693" t="s">
        <v>54</v>
      </c>
      <c r="G693" t="s">
        <v>964</v>
      </c>
      <c r="H693">
        <v>18</v>
      </c>
      <c r="I693">
        <v>84270</v>
      </c>
      <c r="K693">
        <v>7584.3</v>
      </c>
      <c r="L693">
        <v>7584.3</v>
      </c>
      <c r="M693">
        <v>0</v>
      </c>
      <c r="N693" t="s">
        <v>2</v>
      </c>
      <c r="O693" t="s">
        <v>17</v>
      </c>
    </row>
    <row r="694" spans="1:15" x14ac:dyDescent="0.25">
      <c r="A694" t="s">
        <v>81</v>
      </c>
      <c r="B694">
        <v>206382</v>
      </c>
      <c r="C694" t="s">
        <v>51</v>
      </c>
      <c r="D694" t="s">
        <v>52</v>
      </c>
      <c r="E694" t="s">
        <v>965</v>
      </c>
      <c r="F694" t="s">
        <v>54</v>
      </c>
      <c r="G694" t="s">
        <v>966</v>
      </c>
      <c r="H694">
        <v>18</v>
      </c>
      <c r="I694">
        <v>174900</v>
      </c>
      <c r="K694">
        <v>15741</v>
      </c>
      <c r="L694">
        <v>15741</v>
      </c>
      <c r="M694">
        <v>0</v>
      </c>
      <c r="N694" t="s">
        <v>2</v>
      </c>
      <c r="O694" t="s">
        <v>17</v>
      </c>
    </row>
    <row r="695" spans="1:15" x14ac:dyDescent="0.25">
      <c r="A695" t="s">
        <v>81</v>
      </c>
      <c r="B695">
        <v>66292.399999999994</v>
      </c>
      <c r="C695" t="s">
        <v>51</v>
      </c>
      <c r="D695" t="s">
        <v>52</v>
      </c>
      <c r="E695" t="s">
        <v>963</v>
      </c>
      <c r="F695" t="s">
        <v>54</v>
      </c>
      <c r="G695" t="s">
        <v>967</v>
      </c>
      <c r="H695">
        <v>18</v>
      </c>
      <c r="I695">
        <v>56180</v>
      </c>
      <c r="K695">
        <v>5056.2</v>
      </c>
      <c r="L695">
        <v>5056.2</v>
      </c>
      <c r="M695">
        <v>0</v>
      </c>
      <c r="N695" t="s">
        <v>2</v>
      </c>
      <c r="O695" t="s">
        <v>17</v>
      </c>
    </row>
    <row r="696" spans="1:15" x14ac:dyDescent="0.25">
      <c r="A696" t="s">
        <v>81</v>
      </c>
      <c r="B696">
        <v>206382</v>
      </c>
      <c r="C696" t="s">
        <v>51</v>
      </c>
      <c r="D696" t="s">
        <v>52</v>
      </c>
      <c r="E696" t="s">
        <v>965</v>
      </c>
      <c r="F696" t="s">
        <v>54</v>
      </c>
      <c r="G696" t="s">
        <v>968</v>
      </c>
      <c r="H696">
        <v>18</v>
      </c>
      <c r="I696">
        <v>174900</v>
      </c>
      <c r="K696">
        <v>15741</v>
      </c>
      <c r="L696">
        <v>15741</v>
      </c>
      <c r="M696">
        <v>0</v>
      </c>
      <c r="N696" t="s">
        <v>2</v>
      </c>
      <c r="O696" t="s">
        <v>17</v>
      </c>
    </row>
    <row r="697" spans="1:15" x14ac:dyDescent="0.25">
      <c r="A697" t="s">
        <v>81</v>
      </c>
      <c r="B697">
        <v>106943.4</v>
      </c>
      <c r="C697" t="s">
        <v>51</v>
      </c>
      <c r="D697" t="s">
        <v>52</v>
      </c>
      <c r="E697" t="s">
        <v>963</v>
      </c>
      <c r="F697" t="s">
        <v>54</v>
      </c>
      <c r="G697" t="s">
        <v>969</v>
      </c>
      <c r="H697">
        <v>18</v>
      </c>
      <c r="I697">
        <v>90630</v>
      </c>
      <c r="K697">
        <v>8156.7</v>
      </c>
      <c r="L697">
        <v>8156.7</v>
      </c>
      <c r="M697">
        <v>0</v>
      </c>
      <c r="N697" t="s">
        <v>2</v>
      </c>
      <c r="O697" t="s">
        <v>17</v>
      </c>
    </row>
    <row r="698" spans="1:15" x14ac:dyDescent="0.25">
      <c r="A698" t="s">
        <v>81</v>
      </c>
      <c r="B698">
        <v>132584.79999999999</v>
      </c>
      <c r="C698" t="s">
        <v>51</v>
      </c>
      <c r="D698" t="s">
        <v>52</v>
      </c>
      <c r="E698" t="s">
        <v>970</v>
      </c>
      <c r="F698" t="s">
        <v>54</v>
      </c>
      <c r="G698" t="s">
        <v>971</v>
      </c>
      <c r="H698">
        <v>18</v>
      </c>
      <c r="I698">
        <v>112360</v>
      </c>
      <c r="K698">
        <v>10112.4</v>
      </c>
      <c r="L698">
        <v>10112.4</v>
      </c>
      <c r="M698">
        <v>0</v>
      </c>
      <c r="N698" t="s">
        <v>2</v>
      </c>
      <c r="O698" t="s">
        <v>17</v>
      </c>
    </row>
    <row r="699" spans="1:15" x14ac:dyDescent="0.25">
      <c r="A699" t="s">
        <v>81</v>
      </c>
      <c r="B699">
        <v>71295.600000000006</v>
      </c>
      <c r="C699" t="s">
        <v>51</v>
      </c>
      <c r="D699" t="s">
        <v>52</v>
      </c>
      <c r="E699" t="s">
        <v>33</v>
      </c>
      <c r="F699" t="s">
        <v>54</v>
      </c>
      <c r="G699" t="s">
        <v>972</v>
      </c>
      <c r="H699">
        <v>18</v>
      </c>
      <c r="I699">
        <v>60420</v>
      </c>
      <c r="K699">
        <v>5437.8</v>
      </c>
      <c r="L699">
        <v>5437.8</v>
      </c>
      <c r="M699">
        <v>0</v>
      </c>
      <c r="N699" t="s">
        <v>2</v>
      </c>
      <c r="O699" t="s">
        <v>17</v>
      </c>
    </row>
    <row r="700" spans="1:15" x14ac:dyDescent="0.25">
      <c r="A700" t="s">
        <v>81</v>
      </c>
      <c r="B700">
        <v>132584.79999999999</v>
      </c>
      <c r="C700" t="s">
        <v>51</v>
      </c>
      <c r="D700" t="s">
        <v>52</v>
      </c>
      <c r="E700" t="s">
        <v>33</v>
      </c>
      <c r="F700" t="s">
        <v>54</v>
      </c>
      <c r="G700" t="s">
        <v>973</v>
      </c>
      <c r="H700">
        <v>18</v>
      </c>
      <c r="I700">
        <v>112360</v>
      </c>
      <c r="K700">
        <v>10112.4</v>
      </c>
      <c r="L700">
        <v>10112.4</v>
      </c>
      <c r="M700">
        <v>0</v>
      </c>
      <c r="N700" t="s">
        <v>2</v>
      </c>
      <c r="O700" t="s">
        <v>17</v>
      </c>
    </row>
    <row r="701" spans="1:15" x14ac:dyDescent="0.25">
      <c r="A701" t="s">
        <v>81</v>
      </c>
      <c r="B701">
        <v>203880.4</v>
      </c>
      <c r="C701" t="s">
        <v>51</v>
      </c>
      <c r="D701" t="s">
        <v>52</v>
      </c>
      <c r="E701" t="s">
        <v>960</v>
      </c>
      <c r="F701" t="s">
        <v>54</v>
      </c>
      <c r="G701" t="s">
        <v>974</v>
      </c>
      <c r="H701">
        <v>18</v>
      </c>
      <c r="I701">
        <v>172780</v>
      </c>
      <c r="K701">
        <v>15550.2</v>
      </c>
      <c r="L701">
        <v>15550.2</v>
      </c>
      <c r="M701">
        <v>0</v>
      </c>
      <c r="N701" t="s">
        <v>2</v>
      </c>
      <c r="O701" t="s">
        <v>17</v>
      </c>
    </row>
    <row r="702" spans="1:15" x14ac:dyDescent="0.25">
      <c r="A702" t="s">
        <v>81</v>
      </c>
      <c r="B702">
        <v>137588</v>
      </c>
      <c r="C702" t="s">
        <v>51</v>
      </c>
      <c r="D702" t="s">
        <v>52</v>
      </c>
      <c r="E702" t="s">
        <v>975</v>
      </c>
      <c r="F702" t="s">
        <v>54</v>
      </c>
      <c r="G702" t="s">
        <v>976</v>
      </c>
      <c r="H702">
        <v>18</v>
      </c>
      <c r="I702">
        <v>116600</v>
      </c>
      <c r="K702">
        <v>10494</v>
      </c>
      <c r="L702">
        <v>10494</v>
      </c>
      <c r="M702">
        <v>0</v>
      </c>
      <c r="N702" t="s">
        <v>2</v>
      </c>
      <c r="O702" t="s">
        <v>17</v>
      </c>
    </row>
    <row r="703" spans="1:15" x14ac:dyDescent="0.25">
      <c r="A703" t="s">
        <v>81</v>
      </c>
      <c r="B703">
        <v>71295.600000000006</v>
      </c>
      <c r="C703" t="s">
        <v>51</v>
      </c>
      <c r="D703" t="s">
        <v>52</v>
      </c>
      <c r="E703" t="s">
        <v>970</v>
      </c>
      <c r="F703" t="s">
        <v>54</v>
      </c>
      <c r="G703" t="s">
        <v>977</v>
      </c>
      <c r="H703">
        <v>18</v>
      </c>
      <c r="I703">
        <v>60420</v>
      </c>
      <c r="K703">
        <v>5437.8</v>
      </c>
      <c r="L703">
        <v>5437.8</v>
      </c>
      <c r="M703">
        <v>0</v>
      </c>
      <c r="N703" t="s">
        <v>2</v>
      </c>
      <c r="O703" t="s">
        <v>17</v>
      </c>
    </row>
    <row r="704" spans="1:15" x14ac:dyDescent="0.25">
      <c r="A704" t="s">
        <v>81</v>
      </c>
      <c r="B704">
        <v>137588</v>
      </c>
      <c r="C704" t="s">
        <v>51</v>
      </c>
      <c r="D704" t="s">
        <v>52</v>
      </c>
      <c r="E704" t="s">
        <v>975</v>
      </c>
      <c r="F704" t="s">
        <v>54</v>
      </c>
      <c r="G704" t="s">
        <v>978</v>
      </c>
      <c r="H704">
        <v>18</v>
      </c>
      <c r="I704">
        <v>116600</v>
      </c>
      <c r="K704">
        <v>10494</v>
      </c>
      <c r="L704">
        <v>10494</v>
      </c>
      <c r="M704">
        <v>0</v>
      </c>
      <c r="N704" t="s">
        <v>2</v>
      </c>
      <c r="O704" t="s">
        <v>17</v>
      </c>
    </row>
    <row r="705" spans="1:15" x14ac:dyDescent="0.25">
      <c r="A705" t="s">
        <v>81</v>
      </c>
      <c r="B705">
        <v>208883.6</v>
      </c>
      <c r="C705" t="s">
        <v>51</v>
      </c>
      <c r="D705" t="s">
        <v>52</v>
      </c>
      <c r="E705" t="s">
        <v>898</v>
      </c>
      <c r="F705" t="s">
        <v>54</v>
      </c>
      <c r="G705" t="s">
        <v>979</v>
      </c>
      <c r="H705">
        <v>18</v>
      </c>
      <c r="I705">
        <v>177020</v>
      </c>
      <c r="K705">
        <v>15931.8</v>
      </c>
      <c r="L705">
        <v>15931.8</v>
      </c>
      <c r="M705">
        <v>0</v>
      </c>
      <c r="N705" t="s">
        <v>2</v>
      </c>
      <c r="O705" t="s">
        <v>17</v>
      </c>
    </row>
    <row r="706" spans="1:15" x14ac:dyDescent="0.25">
      <c r="A706" t="s">
        <v>81</v>
      </c>
      <c r="B706">
        <v>208883.6</v>
      </c>
      <c r="C706" t="s">
        <v>51</v>
      </c>
      <c r="D706" t="s">
        <v>52</v>
      </c>
      <c r="E706" t="s">
        <v>908</v>
      </c>
      <c r="F706" t="s">
        <v>54</v>
      </c>
      <c r="G706" t="s">
        <v>980</v>
      </c>
      <c r="H706">
        <v>18</v>
      </c>
      <c r="I706">
        <v>177020</v>
      </c>
      <c r="K706">
        <v>15931.8</v>
      </c>
      <c r="L706">
        <v>15931.8</v>
      </c>
      <c r="M706">
        <v>0</v>
      </c>
      <c r="N706" t="s">
        <v>2</v>
      </c>
      <c r="O706" t="s">
        <v>17</v>
      </c>
    </row>
    <row r="707" spans="1:15" x14ac:dyDescent="0.25">
      <c r="A707" t="s">
        <v>81</v>
      </c>
      <c r="B707">
        <v>142591.20000000001</v>
      </c>
      <c r="C707" t="s">
        <v>51</v>
      </c>
      <c r="D707" t="s">
        <v>52</v>
      </c>
      <c r="E707" t="s">
        <v>896</v>
      </c>
      <c r="F707" t="s">
        <v>54</v>
      </c>
      <c r="G707" t="s">
        <v>981</v>
      </c>
      <c r="H707">
        <v>18</v>
      </c>
      <c r="I707">
        <v>120840</v>
      </c>
      <c r="K707">
        <v>10875.6</v>
      </c>
      <c r="L707">
        <v>10875.6</v>
      </c>
      <c r="M707">
        <v>0</v>
      </c>
      <c r="N707" t="s">
        <v>2</v>
      </c>
      <c r="O707" t="s">
        <v>17</v>
      </c>
    </row>
    <row r="708" spans="1:15" x14ac:dyDescent="0.25">
      <c r="A708" t="s">
        <v>81</v>
      </c>
      <c r="B708">
        <v>132584.79999999999</v>
      </c>
      <c r="C708" t="s">
        <v>51</v>
      </c>
      <c r="D708" t="s">
        <v>52</v>
      </c>
      <c r="E708" t="s">
        <v>918</v>
      </c>
      <c r="F708" t="s">
        <v>54</v>
      </c>
      <c r="G708" t="s">
        <v>982</v>
      </c>
      <c r="H708">
        <v>18</v>
      </c>
      <c r="I708">
        <v>112360</v>
      </c>
      <c r="K708">
        <v>10112.4</v>
      </c>
      <c r="L708">
        <v>10112.4</v>
      </c>
      <c r="M708">
        <v>0</v>
      </c>
      <c r="N708" t="s">
        <v>2</v>
      </c>
      <c r="O708" t="s">
        <v>17</v>
      </c>
    </row>
    <row r="709" spans="1:15" x14ac:dyDescent="0.25">
      <c r="A709" t="s">
        <v>81</v>
      </c>
      <c r="B709">
        <v>142591.20000000001</v>
      </c>
      <c r="C709" t="s">
        <v>51</v>
      </c>
      <c r="D709" t="s">
        <v>52</v>
      </c>
      <c r="E709" t="s">
        <v>918</v>
      </c>
      <c r="F709" t="s">
        <v>54</v>
      </c>
      <c r="G709" t="s">
        <v>983</v>
      </c>
      <c r="H709">
        <v>18</v>
      </c>
      <c r="I709">
        <v>120840</v>
      </c>
      <c r="K709">
        <v>10875.6</v>
      </c>
      <c r="L709">
        <v>10875.6</v>
      </c>
      <c r="M709">
        <v>0</v>
      </c>
      <c r="N709" t="s">
        <v>2</v>
      </c>
      <c r="O709" t="s">
        <v>17</v>
      </c>
    </row>
    <row r="710" spans="1:15" x14ac:dyDescent="0.25">
      <c r="A710" t="s">
        <v>81</v>
      </c>
      <c r="B710">
        <v>66292.399999999994</v>
      </c>
      <c r="C710" t="s">
        <v>51</v>
      </c>
      <c r="D710" t="s">
        <v>52</v>
      </c>
      <c r="E710" t="s">
        <v>942</v>
      </c>
      <c r="F710" t="s">
        <v>54</v>
      </c>
      <c r="G710" t="s">
        <v>984</v>
      </c>
      <c r="H710">
        <v>18</v>
      </c>
      <c r="I710">
        <v>56180</v>
      </c>
      <c r="K710">
        <v>5056.2</v>
      </c>
      <c r="L710">
        <v>5056.2</v>
      </c>
      <c r="M710">
        <v>0</v>
      </c>
      <c r="N710" t="s">
        <v>2</v>
      </c>
      <c r="O710" t="s">
        <v>17</v>
      </c>
    </row>
    <row r="711" spans="1:15" x14ac:dyDescent="0.25">
      <c r="A711" t="s">
        <v>81</v>
      </c>
      <c r="B711">
        <v>203880.4</v>
      </c>
      <c r="C711" t="s">
        <v>51</v>
      </c>
      <c r="D711" t="s">
        <v>52</v>
      </c>
      <c r="E711" t="s">
        <v>942</v>
      </c>
      <c r="F711" t="s">
        <v>54</v>
      </c>
      <c r="G711" t="s">
        <v>985</v>
      </c>
      <c r="H711">
        <v>18</v>
      </c>
      <c r="I711">
        <v>172780</v>
      </c>
      <c r="K711">
        <v>15550.2</v>
      </c>
      <c r="L711">
        <v>15550.2</v>
      </c>
      <c r="M711">
        <v>0</v>
      </c>
      <c r="N711" t="s">
        <v>2</v>
      </c>
      <c r="O711" t="s">
        <v>17</v>
      </c>
    </row>
    <row r="712" spans="1:15" x14ac:dyDescent="0.25">
      <c r="A712" t="s">
        <v>81</v>
      </c>
      <c r="B712">
        <v>132584.79999999999</v>
      </c>
      <c r="C712" t="s">
        <v>51</v>
      </c>
      <c r="D712" t="s">
        <v>52</v>
      </c>
      <c r="E712" t="s">
        <v>896</v>
      </c>
      <c r="F712" t="s">
        <v>54</v>
      </c>
      <c r="G712" t="s">
        <v>986</v>
      </c>
      <c r="H712">
        <v>18</v>
      </c>
      <c r="I712">
        <v>112360</v>
      </c>
      <c r="K712">
        <v>10112.4</v>
      </c>
      <c r="L712">
        <v>10112.4</v>
      </c>
      <c r="M712">
        <v>0</v>
      </c>
      <c r="N712" t="s">
        <v>2</v>
      </c>
      <c r="O712" t="s">
        <v>17</v>
      </c>
    </row>
    <row r="713" spans="1:15" x14ac:dyDescent="0.25">
      <c r="A713" t="s">
        <v>81</v>
      </c>
      <c r="B713">
        <v>132584.79999999999</v>
      </c>
      <c r="C713" t="s">
        <v>51</v>
      </c>
      <c r="D713" t="s">
        <v>52</v>
      </c>
      <c r="E713" t="s">
        <v>954</v>
      </c>
      <c r="F713" t="s">
        <v>54</v>
      </c>
      <c r="G713" t="s">
        <v>987</v>
      </c>
      <c r="H713">
        <v>18</v>
      </c>
      <c r="I713">
        <v>112360</v>
      </c>
      <c r="K713">
        <v>10112.4</v>
      </c>
      <c r="L713">
        <v>10112.4</v>
      </c>
      <c r="M713">
        <v>0</v>
      </c>
      <c r="N713" t="s">
        <v>2</v>
      </c>
      <c r="O713" t="s">
        <v>17</v>
      </c>
    </row>
    <row r="714" spans="1:15" x14ac:dyDescent="0.25">
      <c r="A714" t="s">
        <v>81</v>
      </c>
      <c r="B714">
        <v>142591.20000000001</v>
      </c>
      <c r="C714" t="s">
        <v>51</v>
      </c>
      <c r="D714" t="s">
        <v>52</v>
      </c>
      <c r="E714" t="s">
        <v>942</v>
      </c>
      <c r="F714" t="s">
        <v>54</v>
      </c>
      <c r="G714" t="s">
        <v>988</v>
      </c>
      <c r="H714">
        <v>18</v>
      </c>
      <c r="I714">
        <v>120840</v>
      </c>
      <c r="K714">
        <v>10875.6</v>
      </c>
      <c r="L714">
        <v>10875.6</v>
      </c>
      <c r="M714">
        <v>0</v>
      </c>
      <c r="N714" t="s">
        <v>2</v>
      </c>
      <c r="O714" t="s">
        <v>17</v>
      </c>
    </row>
    <row r="715" spans="1:15" x14ac:dyDescent="0.25">
      <c r="A715" t="s">
        <v>81</v>
      </c>
      <c r="B715">
        <v>132584.79999999999</v>
      </c>
      <c r="C715" t="s">
        <v>51</v>
      </c>
      <c r="D715" t="s">
        <v>52</v>
      </c>
      <c r="E715" t="s">
        <v>952</v>
      </c>
      <c r="F715" t="s">
        <v>54</v>
      </c>
      <c r="G715" t="s">
        <v>989</v>
      </c>
      <c r="H715">
        <v>18</v>
      </c>
      <c r="I715">
        <v>112360</v>
      </c>
      <c r="K715">
        <v>10112.4</v>
      </c>
      <c r="L715">
        <v>10112.4</v>
      </c>
      <c r="M715">
        <v>0</v>
      </c>
      <c r="N715" t="s">
        <v>2</v>
      </c>
      <c r="O715" t="s">
        <v>17</v>
      </c>
    </row>
    <row r="716" spans="1:15" x14ac:dyDescent="0.25">
      <c r="A716" t="s">
        <v>81</v>
      </c>
      <c r="B716">
        <v>66292.399999999994</v>
      </c>
      <c r="C716" t="s">
        <v>51</v>
      </c>
      <c r="D716" t="s">
        <v>52</v>
      </c>
      <c r="E716" t="s">
        <v>910</v>
      </c>
      <c r="F716" t="s">
        <v>54</v>
      </c>
      <c r="G716" t="s">
        <v>990</v>
      </c>
      <c r="H716">
        <v>18</v>
      </c>
      <c r="I716">
        <v>56180</v>
      </c>
      <c r="K716">
        <v>5056.2</v>
      </c>
      <c r="L716">
        <v>5056.2</v>
      </c>
      <c r="M716">
        <v>0</v>
      </c>
      <c r="N716" t="s">
        <v>2</v>
      </c>
      <c r="O716" t="s">
        <v>17</v>
      </c>
    </row>
    <row r="717" spans="1:15" x14ac:dyDescent="0.25">
      <c r="A717" t="s">
        <v>81</v>
      </c>
      <c r="B717">
        <v>99438.6</v>
      </c>
      <c r="C717" t="s">
        <v>51</v>
      </c>
      <c r="D717" t="s">
        <v>52</v>
      </c>
      <c r="E717" t="s">
        <v>910</v>
      </c>
      <c r="F717" t="s">
        <v>54</v>
      </c>
      <c r="G717" t="s">
        <v>991</v>
      </c>
      <c r="H717">
        <v>18</v>
      </c>
      <c r="I717">
        <v>84270</v>
      </c>
      <c r="K717">
        <v>7584.3</v>
      </c>
      <c r="L717">
        <v>7584.3</v>
      </c>
      <c r="M717">
        <v>0</v>
      </c>
      <c r="N717" t="s">
        <v>2</v>
      </c>
      <c r="O717" t="s">
        <v>17</v>
      </c>
    </row>
    <row r="718" spans="1:15" x14ac:dyDescent="0.25">
      <c r="A718" t="s">
        <v>81</v>
      </c>
      <c r="B718">
        <v>71295.600000000006</v>
      </c>
      <c r="C718" t="s">
        <v>51</v>
      </c>
      <c r="D718" t="s">
        <v>52</v>
      </c>
      <c r="E718" t="s">
        <v>992</v>
      </c>
      <c r="F718" t="s">
        <v>54</v>
      </c>
      <c r="G718" t="s">
        <v>993</v>
      </c>
      <c r="H718">
        <v>18</v>
      </c>
      <c r="I718">
        <v>60420</v>
      </c>
      <c r="K718">
        <v>5437.8</v>
      </c>
      <c r="L718">
        <v>5437.8</v>
      </c>
      <c r="M718">
        <v>0</v>
      </c>
      <c r="N718" t="s">
        <v>2</v>
      </c>
      <c r="O718" t="s">
        <v>17</v>
      </c>
    </row>
    <row r="719" spans="1:15" x14ac:dyDescent="0.25">
      <c r="A719" t="s">
        <v>81</v>
      </c>
      <c r="B719">
        <v>99438.6</v>
      </c>
      <c r="C719" t="s">
        <v>51</v>
      </c>
      <c r="D719" t="s">
        <v>52</v>
      </c>
      <c r="E719" t="s">
        <v>994</v>
      </c>
      <c r="F719" t="s">
        <v>54</v>
      </c>
      <c r="G719" t="s">
        <v>995</v>
      </c>
      <c r="H719">
        <v>18</v>
      </c>
      <c r="I719">
        <v>84270</v>
      </c>
      <c r="K719">
        <v>7584.3</v>
      </c>
      <c r="L719">
        <v>7584.3</v>
      </c>
      <c r="M719">
        <v>0</v>
      </c>
      <c r="N719" t="s">
        <v>2</v>
      </c>
      <c r="O719" t="s">
        <v>17</v>
      </c>
    </row>
    <row r="720" spans="1:15" x14ac:dyDescent="0.25">
      <c r="A720" t="s">
        <v>81</v>
      </c>
      <c r="B720">
        <v>106943.4</v>
      </c>
      <c r="C720" t="s">
        <v>51</v>
      </c>
      <c r="D720" t="s">
        <v>52</v>
      </c>
      <c r="E720" t="s">
        <v>994</v>
      </c>
      <c r="F720" t="s">
        <v>54</v>
      </c>
      <c r="G720" t="s">
        <v>996</v>
      </c>
      <c r="H720">
        <v>18</v>
      </c>
      <c r="I720">
        <v>90630</v>
      </c>
      <c r="K720">
        <v>8156.7</v>
      </c>
      <c r="L720">
        <v>8156.7</v>
      </c>
      <c r="M720">
        <v>0</v>
      </c>
      <c r="N720" t="s">
        <v>2</v>
      </c>
      <c r="O720" t="s">
        <v>17</v>
      </c>
    </row>
    <row r="721" spans="1:15" x14ac:dyDescent="0.25">
      <c r="A721" t="s">
        <v>81</v>
      </c>
      <c r="B721">
        <v>106943.4</v>
      </c>
      <c r="C721" t="s">
        <v>51</v>
      </c>
      <c r="D721" t="s">
        <v>52</v>
      </c>
      <c r="E721" t="s">
        <v>910</v>
      </c>
      <c r="F721" t="s">
        <v>54</v>
      </c>
      <c r="G721" t="s">
        <v>997</v>
      </c>
      <c r="H721">
        <v>18</v>
      </c>
      <c r="I721">
        <v>90630</v>
      </c>
      <c r="K721">
        <v>8156.7</v>
      </c>
      <c r="L721">
        <v>8156.7</v>
      </c>
      <c r="M721">
        <v>0</v>
      </c>
      <c r="N721" t="s">
        <v>2</v>
      </c>
      <c r="O721" t="s">
        <v>17</v>
      </c>
    </row>
    <row r="722" spans="1:15" x14ac:dyDescent="0.25">
      <c r="A722" t="s">
        <v>81</v>
      </c>
      <c r="B722">
        <v>203880.4</v>
      </c>
      <c r="C722" t="s">
        <v>51</v>
      </c>
      <c r="D722" t="s">
        <v>52</v>
      </c>
      <c r="E722" t="s">
        <v>998</v>
      </c>
      <c r="F722" t="s">
        <v>54</v>
      </c>
      <c r="G722" t="s">
        <v>999</v>
      </c>
      <c r="H722">
        <v>18</v>
      </c>
      <c r="I722">
        <v>172780</v>
      </c>
      <c r="K722">
        <v>15550.2</v>
      </c>
      <c r="L722">
        <v>15550.2</v>
      </c>
      <c r="M722">
        <v>0</v>
      </c>
      <c r="N722" t="s">
        <v>2</v>
      </c>
      <c r="O722" t="s">
        <v>17</v>
      </c>
    </row>
    <row r="723" spans="1:15" x14ac:dyDescent="0.25">
      <c r="A723" t="s">
        <v>81</v>
      </c>
      <c r="B723">
        <v>142591.20000000001</v>
      </c>
      <c r="C723" t="s">
        <v>51</v>
      </c>
      <c r="D723" t="s">
        <v>52</v>
      </c>
      <c r="E723" t="s">
        <v>998</v>
      </c>
      <c r="F723" t="s">
        <v>54</v>
      </c>
      <c r="G723" t="s">
        <v>1000</v>
      </c>
      <c r="H723">
        <v>18</v>
      </c>
      <c r="I723">
        <v>120840</v>
      </c>
      <c r="K723">
        <v>10875.6</v>
      </c>
      <c r="L723">
        <v>10875.6</v>
      </c>
      <c r="M723">
        <v>0</v>
      </c>
      <c r="N723" t="s">
        <v>2</v>
      </c>
      <c r="O723" t="s">
        <v>17</v>
      </c>
    </row>
    <row r="724" spans="1:15" x14ac:dyDescent="0.25">
      <c r="A724" t="s">
        <v>81</v>
      </c>
      <c r="B724">
        <v>203880.4</v>
      </c>
      <c r="C724" t="s">
        <v>51</v>
      </c>
      <c r="D724" t="s">
        <v>52</v>
      </c>
      <c r="E724" t="s">
        <v>903</v>
      </c>
      <c r="F724" t="s">
        <v>54</v>
      </c>
      <c r="G724" t="s">
        <v>1001</v>
      </c>
      <c r="H724">
        <v>18</v>
      </c>
      <c r="I724">
        <v>172780</v>
      </c>
      <c r="K724">
        <v>15550.2</v>
      </c>
      <c r="L724">
        <v>15550.2</v>
      </c>
      <c r="M724">
        <v>0</v>
      </c>
      <c r="N724" t="s">
        <v>2</v>
      </c>
      <c r="O724" t="s">
        <v>17</v>
      </c>
    </row>
    <row r="725" spans="1:15" x14ac:dyDescent="0.25">
      <c r="A725" t="s">
        <v>81</v>
      </c>
      <c r="B725">
        <v>137588</v>
      </c>
      <c r="C725" t="s">
        <v>51</v>
      </c>
      <c r="D725" t="s">
        <v>52</v>
      </c>
      <c r="E725" t="s">
        <v>1002</v>
      </c>
      <c r="F725" t="s">
        <v>54</v>
      </c>
      <c r="G725" t="s">
        <v>1003</v>
      </c>
      <c r="H725">
        <v>18</v>
      </c>
      <c r="I725">
        <v>116600</v>
      </c>
      <c r="K725">
        <v>10494</v>
      </c>
      <c r="L725">
        <v>10494</v>
      </c>
      <c r="M725">
        <v>0</v>
      </c>
      <c r="N725" t="s">
        <v>2</v>
      </c>
      <c r="O725" t="s">
        <v>17</v>
      </c>
    </row>
    <row r="726" spans="1:15" x14ac:dyDescent="0.25">
      <c r="A726" t="s">
        <v>81</v>
      </c>
      <c r="B726">
        <v>213886.8</v>
      </c>
      <c r="C726" t="s">
        <v>51</v>
      </c>
      <c r="D726" t="s">
        <v>52</v>
      </c>
      <c r="E726" t="s">
        <v>903</v>
      </c>
      <c r="F726" t="s">
        <v>54</v>
      </c>
      <c r="G726" t="s">
        <v>1004</v>
      </c>
      <c r="H726">
        <v>18</v>
      </c>
      <c r="I726">
        <v>181260</v>
      </c>
      <c r="K726">
        <v>16313.4</v>
      </c>
      <c r="L726">
        <v>16313.4</v>
      </c>
      <c r="M726">
        <v>0</v>
      </c>
      <c r="N726" t="s">
        <v>2</v>
      </c>
      <c r="O726" t="s">
        <v>17</v>
      </c>
    </row>
    <row r="727" spans="1:15" x14ac:dyDescent="0.25">
      <c r="A727" t="s">
        <v>81</v>
      </c>
      <c r="B727">
        <v>140089.60000000001</v>
      </c>
      <c r="C727" t="s">
        <v>51</v>
      </c>
      <c r="D727" t="s">
        <v>52</v>
      </c>
      <c r="E727" t="s">
        <v>1002</v>
      </c>
      <c r="F727" t="s">
        <v>54</v>
      </c>
      <c r="G727" t="s">
        <v>1005</v>
      </c>
      <c r="H727">
        <v>18</v>
      </c>
      <c r="I727">
        <v>118720</v>
      </c>
      <c r="K727">
        <v>10684.8</v>
      </c>
      <c r="L727">
        <v>10684.8</v>
      </c>
      <c r="M727">
        <v>0</v>
      </c>
      <c r="N727" t="s">
        <v>2</v>
      </c>
      <c r="O727" t="s">
        <v>17</v>
      </c>
    </row>
    <row r="728" spans="1:15" x14ac:dyDescent="0.25">
      <c r="A728" t="s">
        <v>81</v>
      </c>
      <c r="B728">
        <v>66292.399999999994</v>
      </c>
      <c r="C728" t="s">
        <v>51</v>
      </c>
      <c r="D728" t="s">
        <v>52</v>
      </c>
      <c r="E728" t="s">
        <v>994</v>
      </c>
      <c r="F728" t="s">
        <v>54</v>
      </c>
      <c r="G728" t="s">
        <v>1006</v>
      </c>
      <c r="H728">
        <v>18</v>
      </c>
      <c r="I728">
        <v>56180</v>
      </c>
      <c r="K728">
        <v>5056.2</v>
      </c>
      <c r="L728">
        <v>5056.2</v>
      </c>
      <c r="M728">
        <v>0</v>
      </c>
      <c r="N728" t="s">
        <v>2</v>
      </c>
      <c r="O728" t="s">
        <v>17</v>
      </c>
    </row>
    <row r="729" spans="1:15" x14ac:dyDescent="0.25">
      <c r="A729" t="s">
        <v>81</v>
      </c>
      <c r="B729">
        <v>208883.6</v>
      </c>
      <c r="C729" t="s">
        <v>51</v>
      </c>
      <c r="D729" t="s">
        <v>52</v>
      </c>
      <c r="E729" t="s">
        <v>948</v>
      </c>
      <c r="F729" t="s">
        <v>54</v>
      </c>
      <c r="G729" t="s">
        <v>1007</v>
      </c>
      <c r="H729">
        <v>18</v>
      </c>
      <c r="I729">
        <v>177020</v>
      </c>
      <c r="K729">
        <v>15931.8</v>
      </c>
      <c r="L729">
        <v>15931.8</v>
      </c>
      <c r="M729">
        <v>0</v>
      </c>
      <c r="N729" t="s">
        <v>2</v>
      </c>
      <c r="O729" t="s">
        <v>17</v>
      </c>
    </row>
    <row r="730" spans="1:15" x14ac:dyDescent="0.25">
      <c r="A730" t="s">
        <v>81</v>
      </c>
      <c r="B730">
        <v>213886.8</v>
      </c>
      <c r="C730" t="s">
        <v>51</v>
      </c>
      <c r="D730" t="s">
        <v>52</v>
      </c>
      <c r="E730" t="s">
        <v>1008</v>
      </c>
      <c r="F730" t="s">
        <v>54</v>
      </c>
      <c r="G730" t="s">
        <v>1009</v>
      </c>
      <c r="H730">
        <v>18</v>
      </c>
      <c r="I730">
        <v>181260</v>
      </c>
      <c r="K730">
        <v>16313.4</v>
      </c>
      <c r="L730">
        <v>16313.4</v>
      </c>
      <c r="M730">
        <v>0</v>
      </c>
      <c r="N730" t="s">
        <v>2</v>
      </c>
      <c r="O730" t="s">
        <v>17</v>
      </c>
    </row>
    <row r="731" spans="1:15" x14ac:dyDescent="0.25">
      <c r="A731" t="s">
        <v>81</v>
      </c>
      <c r="B731">
        <v>203880.4</v>
      </c>
      <c r="C731" t="s">
        <v>51</v>
      </c>
      <c r="D731" t="s">
        <v>52</v>
      </c>
      <c r="E731" t="s">
        <v>1010</v>
      </c>
      <c r="F731" t="s">
        <v>54</v>
      </c>
      <c r="G731" t="s">
        <v>1011</v>
      </c>
      <c r="H731">
        <v>18</v>
      </c>
      <c r="I731">
        <v>172780</v>
      </c>
      <c r="K731">
        <v>15550.2</v>
      </c>
      <c r="L731">
        <v>15550.2</v>
      </c>
      <c r="M731">
        <v>0</v>
      </c>
      <c r="N731" t="s">
        <v>2</v>
      </c>
      <c r="O731" t="s">
        <v>17</v>
      </c>
    </row>
    <row r="732" spans="1:15" x14ac:dyDescent="0.25">
      <c r="A732" t="s">
        <v>81</v>
      </c>
      <c r="B732">
        <v>208883.6</v>
      </c>
      <c r="C732" t="s">
        <v>51</v>
      </c>
      <c r="D732" t="s">
        <v>52</v>
      </c>
      <c r="E732" t="s">
        <v>1010</v>
      </c>
      <c r="F732" t="s">
        <v>54</v>
      </c>
      <c r="G732" t="s">
        <v>1012</v>
      </c>
      <c r="H732">
        <v>18</v>
      </c>
      <c r="I732">
        <v>177020</v>
      </c>
      <c r="K732">
        <v>15931.8</v>
      </c>
      <c r="L732">
        <v>15931.8</v>
      </c>
      <c r="M732">
        <v>0</v>
      </c>
      <c r="N732" t="s">
        <v>2</v>
      </c>
      <c r="O732" t="s">
        <v>17</v>
      </c>
    </row>
    <row r="733" spans="1:15" x14ac:dyDescent="0.25">
      <c r="A733" t="s">
        <v>81</v>
      </c>
      <c r="B733">
        <v>203880.4</v>
      </c>
      <c r="C733" t="s">
        <v>51</v>
      </c>
      <c r="D733" t="s">
        <v>52</v>
      </c>
      <c r="E733" t="s">
        <v>948</v>
      </c>
      <c r="F733" t="s">
        <v>54</v>
      </c>
      <c r="G733" t="s">
        <v>1013</v>
      </c>
      <c r="H733">
        <v>18</v>
      </c>
      <c r="I733">
        <v>172780</v>
      </c>
      <c r="K733">
        <v>15550.2</v>
      </c>
      <c r="L733">
        <v>15550.2</v>
      </c>
      <c r="M733">
        <v>0</v>
      </c>
      <c r="N733" t="s">
        <v>2</v>
      </c>
      <c r="O733" t="s">
        <v>17</v>
      </c>
    </row>
    <row r="734" spans="1:15" x14ac:dyDescent="0.25">
      <c r="A734" t="s">
        <v>81</v>
      </c>
      <c r="B734">
        <v>142591.20000000001</v>
      </c>
      <c r="C734" t="s">
        <v>51</v>
      </c>
      <c r="D734" t="s">
        <v>52</v>
      </c>
      <c r="E734" t="s">
        <v>970</v>
      </c>
      <c r="F734" t="s">
        <v>54</v>
      </c>
      <c r="G734" t="s">
        <v>1014</v>
      </c>
      <c r="H734">
        <v>18</v>
      </c>
      <c r="I734">
        <v>120840</v>
      </c>
      <c r="K734">
        <v>10875.6</v>
      </c>
      <c r="L734">
        <v>10875.6</v>
      </c>
      <c r="M734">
        <v>0</v>
      </c>
      <c r="N734" t="s">
        <v>2</v>
      </c>
      <c r="O734" t="s">
        <v>17</v>
      </c>
    </row>
    <row r="735" spans="1:15" x14ac:dyDescent="0.25">
      <c r="A735" t="s">
        <v>81</v>
      </c>
      <c r="B735">
        <v>66292.399999999994</v>
      </c>
      <c r="C735" t="s">
        <v>51</v>
      </c>
      <c r="D735" t="s">
        <v>52</v>
      </c>
      <c r="E735" t="s">
        <v>970</v>
      </c>
      <c r="F735" t="s">
        <v>54</v>
      </c>
      <c r="G735" t="s">
        <v>1015</v>
      </c>
      <c r="H735">
        <v>18</v>
      </c>
      <c r="I735">
        <v>56180</v>
      </c>
      <c r="K735">
        <v>5056.2</v>
      </c>
      <c r="L735">
        <v>5056.2</v>
      </c>
      <c r="M735">
        <v>0</v>
      </c>
      <c r="N735" t="s">
        <v>2</v>
      </c>
      <c r="O735" t="s">
        <v>17</v>
      </c>
    </row>
    <row r="736" spans="1:15" x14ac:dyDescent="0.25">
      <c r="A736" t="s">
        <v>81</v>
      </c>
      <c r="B736">
        <v>132584.79999999999</v>
      </c>
      <c r="C736" t="s">
        <v>51</v>
      </c>
      <c r="D736" t="s">
        <v>52</v>
      </c>
      <c r="E736" t="s">
        <v>1016</v>
      </c>
      <c r="F736" t="s">
        <v>54</v>
      </c>
      <c r="G736" t="s">
        <v>1017</v>
      </c>
      <c r="H736">
        <v>18</v>
      </c>
      <c r="I736">
        <v>112360</v>
      </c>
      <c r="K736">
        <v>10112.4</v>
      </c>
      <c r="L736">
        <v>10112.4</v>
      </c>
      <c r="M736">
        <v>0</v>
      </c>
      <c r="N736" t="s">
        <v>2</v>
      </c>
      <c r="O736" t="s">
        <v>17</v>
      </c>
    </row>
    <row r="737" spans="1:15" x14ac:dyDescent="0.25">
      <c r="A737" t="s">
        <v>81</v>
      </c>
      <c r="B737">
        <v>206382</v>
      </c>
      <c r="C737" t="s">
        <v>51</v>
      </c>
      <c r="D737" t="s">
        <v>52</v>
      </c>
      <c r="E737" t="s">
        <v>906</v>
      </c>
      <c r="F737" t="s">
        <v>54</v>
      </c>
      <c r="G737" t="s">
        <v>1018</v>
      </c>
      <c r="H737">
        <v>18</v>
      </c>
      <c r="I737">
        <v>174900</v>
      </c>
      <c r="K737">
        <v>15741</v>
      </c>
      <c r="L737">
        <v>15741</v>
      </c>
      <c r="M737">
        <v>0</v>
      </c>
      <c r="N737" t="s">
        <v>2</v>
      </c>
      <c r="O737" t="s">
        <v>17</v>
      </c>
    </row>
    <row r="738" spans="1:15" x14ac:dyDescent="0.25">
      <c r="A738" t="s">
        <v>81</v>
      </c>
      <c r="B738">
        <v>71295.600000000006</v>
      </c>
      <c r="C738" t="s">
        <v>51</v>
      </c>
      <c r="D738" t="s">
        <v>52</v>
      </c>
      <c r="E738" t="s">
        <v>1016</v>
      </c>
      <c r="F738" t="s">
        <v>54</v>
      </c>
      <c r="G738" t="s">
        <v>1019</v>
      </c>
      <c r="H738">
        <v>18</v>
      </c>
      <c r="I738">
        <v>60420</v>
      </c>
      <c r="K738">
        <v>5437.8</v>
      </c>
      <c r="L738">
        <v>5437.8</v>
      </c>
      <c r="M738">
        <v>0</v>
      </c>
      <c r="N738" t="s">
        <v>2</v>
      </c>
      <c r="O738" t="s">
        <v>17</v>
      </c>
    </row>
    <row r="739" spans="1:15" x14ac:dyDescent="0.25">
      <c r="A739" t="s">
        <v>81</v>
      </c>
      <c r="B739">
        <v>142591.20000000001</v>
      </c>
      <c r="C739" t="s">
        <v>51</v>
      </c>
      <c r="D739" t="s">
        <v>52</v>
      </c>
      <c r="E739" t="s">
        <v>906</v>
      </c>
      <c r="F739" t="s">
        <v>54</v>
      </c>
      <c r="G739" t="s">
        <v>1020</v>
      </c>
      <c r="H739">
        <v>18</v>
      </c>
      <c r="I739">
        <v>120840</v>
      </c>
      <c r="K739">
        <v>10875.6</v>
      </c>
      <c r="L739">
        <v>10875.6</v>
      </c>
      <c r="M739">
        <v>0</v>
      </c>
      <c r="N739" t="s">
        <v>2</v>
      </c>
      <c r="O739" t="s">
        <v>17</v>
      </c>
    </row>
    <row r="740" spans="1:15" x14ac:dyDescent="0.25">
      <c r="A740" t="s">
        <v>81</v>
      </c>
      <c r="B740">
        <v>208883.6</v>
      </c>
      <c r="C740" t="s">
        <v>51</v>
      </c>
      <c r="D740" t="s">
        <v>52</v>
      </c>
      <c r="E740" t="s">
        <v>1021</v>
      </c>
      <c r="F740" t="s">
        <v>54</v>
      </c>
      <c r="G740" t="s">
        <v>1022</v>
      </c>
      <c r="H740">
        <v>18</v>
      </c>
      <c r="I740">
        <v>177020</v>
      </c>
      <c r="K740">
        <v>15931.8</v>
      </c>
      <c r="L740">
        <v>15931.8</v>
      </c>
      <c r="M740">
        <v>0</v>
      </c>
      <c r="N740" t="s">
        <v>2</v>
      </c>
      <c r="O740" t="s">
        <v>17</v>
      </c>
    </row>
    <row r="741" spans="1:15" x14ac:dyDescent="0.25">
      <c r="A741" t="s">
        <v>81</v>
      </c>
      <c r="B741">
        <v>71295.600000000006</v>
      </c>
      <c r="C741" t="s">
        <v>51</v>
      </c>
      <c r="D741" t="s">
        <v>52</v>
      </c>
      <c r="E741" t="s">
        <v>970</v>
      </c>
      <c r="F741" t="s">
        <v>54</v>
      </c>
      <c r="G741" t="s">
        <v>1023</v>
      </c>
      <c r="H741">
        <v>18</v>
      </c>
      <c r="I741">
        <v>60420</v>
      </c>
      <c r="K741">
        <v>5437.8</v>
      </c>
      <c r="L741">
        <v>5437.8</v>
      </c>
      <c r="M741">
        <v>0</v>
      </c>
      <c r="N741" t="s">
        <v>2</v>
      </c>
      <c r="O741" t="s">
        <v>17</v>
      </c>
    </row>
    <row r="742" spans="1:15" x14ac:dyDescent="0.25">
      <c r="A742" t="s">
        <v>81</v>
      </c>
      <c r="B742">
        <v>132584.79999999999</v>
      </c>
      <c r="C742" t="s">
        <v>51</v>
      </c>
      <c r="D742" t="s">
        <v>52</v>
      </c>
      <c r="E742" t="s">
        <v>992</v>
      </c>
      <c r="F742" t="s">
        <v>54</v>
      </c>
      <c r="G742" t="s">
        <v>1024</v>
      </c>
      <c r="H742">
        <v>18</v>
      </c>
      <c r="I742">
        <v>112360</v>
      </c>
      <c r="K742">
        <v>10112.4</v>
      </c>
      <c r="L742">
        <v>10112.4</v>
      </c>
      <c r="M742">
        <v>0</v>
      </c>
      <c r="N742" t="s">
        <v>2</v>
      </c>
      <c r="O742" t="s">
        <v>17</v>
      </c>
    </row>
    <row r="743" spans="1:15" x14ac:dyDescent="0.25">
      <c r="A743" t="s">
        <v>81</v>
      </c>
      <c r="B743">
        <v>99438.6</v>
      </c>
      <c r="C743" t="s">
        <v>51</v>
      </c>
      <c r="D743" t="s">
        <v>52</v>
      </c>
      <c r="E743" t="s">
        <v>912</v>
      </c>
      <c r="F743" t="s">
        <v>54</v>
      </c>
      <c r="G743" t="s">
        <v>1025</v>
      </c>
      <c r="H743">
        <v>18</v>
      </c>
      <c r="I743">
        <v>84270</v>
      </c>
      <c r="K743">
        <v>7584.3</v>
      </c>
      <c r="L743">
        <v>7584.3</v>
      </c>
      <c r="M743">
        <v>0</v>
      </c>
      <c r="N743" t="s">
        <v>2</v>
      </c>
      <c r="O743" t="s">
        <v>17</v>
      </c>
    </row>
    <row r="744" spans="1:15" x14ac:dyDescent="0.25">
      <c r="A744" t="s">
        <v>81</v>
      </c>
      <c r="B744">
        <v>106943.4</v>
      </c>
      <c r="C744" t="s">
        <v>51</v>
      </c>
      <c r="D744" t="s">
        <v>52</v>
      </c>
      <c r="E744" t="s">
        <v>912</v>
      </c>
      <c r="F744" t="s">
        <v>54</v>
      </c>
      <c r="G744" t="s">
        <v>1026</v>
      </c>
      <c r="H744">
        <v>18</v>
      </c>
      <c r="I744">
        <v>90630</v>
      </c>
      <c r="K744">
        <v>8156.7</v>
      </c>
      <c r="L744">
        <v>8156.7</v>
      </c>
      <c r="M744">
        <v>0</v>
      </c>
      <c r="N744" t="s">
        <v>2</v>
      </c>
      <c r="O744" t="s">
        <v>17</v>
      </c>
    </row>
    <row r="745" spans="1:15" x14ac:dyDescent="0.25">
      <c r="A745" t="s">
        <v>285</v>
      </c>
      <c r="B745">
        <v>126968</v>
      </c>
      <c r="C745" t="s">
        <v>51</v>
      </c>
      <c r="D745" t="s">
        <v>148</v>
      </c>
      <c r="E745" t="s">
        <v>898</v>
      </c>
      <c r="F745" t="s">
        <v>54</v>
      </c>
      <c r="G745" t="s">
        <v>1027</v>
      </c>
      <c r="H745">
        <v>18</v>
      </c>
      <c r="I745">
        <v>107600</v>
      </c>
      <c r="J745">
        <v>19368</v>
      </c>
      <c r="M745">
        <v>0</v>
      </c>
      <c r="N745" t="s">
        <v>2</v>
      </c>
      <c r="O745" t="s">
        <v>17</v>
      </c>
    </row>
    <row r="746" spans="1:15" x14ac:dyDescent="0.25">
      <c r="A746" t="s">
        <v>285</v>
      </c>
      <c r="B746">
        <v>20768</v>
      </c>
      <c r="C746" t="s">
        <v>51</v>
      </c>
      <c r="D746" t="s">
        <v>148</v>
      </c>
      <c r="E746" t="s">
        <v>1016</v>
      </c>
      <c r="F746" t="s">
        <v>54</v>
      </c>
      <c r="G746" t="s">
        <v>1028</v>
      </c>
      <c r="H746">
        <v>18</v>
      </c>
      <c r="I746">
        <v>17600</v>
      </c>
      <c r="J746">
        <v>3168</v>
      </c>
      <c r="M746">
        <v>0</v>
      </c>
      <c r="N746" t="s">
        <v>2</v>
      </c>
      <c r="O746" t="s">
        <v>17</v>
      </c>
    </row>
    <row r="747" spans="1:15" x14ac:dyDescent="0.25">
      <c r="A747" t="s">
        <v>762</v>
      </c>
      <c r="B747">
        <v>817740</v>
      </c>
      <c r="C747" t="s">
        <v>51</v>
      </c>
      <c r="D747" t="s">
        <v>513</v>
      </c>
      <c r="E747" t="s">
        <v>1029</v>
      </c>
      <c r="F747" t="s">
        <v>54</v>
      </c>
      <c r="G747" t="s">
        <v>1030</v>
      </c>
      <c r="H747">
        <v>18</v>
      </c>
      <c r="I747">
        <v>693000</v>
      </c>
      <c r="J747">
        <v>124740</v>
      </c>
      <c r="M747">
        <v>0</v>
      </c>
      <c r="N747" t="s">
        <v>2</v>
      </c>
      <c r="O747" t="s">
        <v>19</v>
      </c>
    </row>
    <row r="748" spans="1:15" x14ac:dyDescent="0.25">
      <c r="A748" t="s">
        <v>512</v>
      </c>
      <c r="B748">
        <v>629530</v>
      </c>
      <c r="C748" t="s">
        <v>51</v>
      </c>
      <c r="D748" t="s">
        <v>513</v>
      </c>
      <c r="E748" t="s">
        <v>1031</v>
      </c>
      <c r="F748" t="s">
        <v>54</v>
      </c>
      <c r="G748" t="s">
        <v>1032</v>
      </c>
      <c r="H748">
        <v>18</v>
      </c>
      <c r="I748">
        <v>533500</v>
      </c>
      <c r="J748">
        <v>96030</v>
      </c>
      <c r="M748">
        <v>0</v>
      </c>
      <c r="N748" t="s">
        <v>2</v>
      </c>
      <c r="O748" t="s">
        <v>19</v>
      </c>
    </row>
    <row r="749" spans="1:15" x14ac:dyDescent="0.25">
      <c r="A749" t="s">
        <v>1033</v>
      </c>
      <c r="B749">
        <v>174274.2</v>
      </c>
      <c r="C749" t="s">
        <v>51</v>
      </c>
      <c r="D749" t="s">
        <v>1034</v>
      </c>
      <c r="E749" t="s">
        <v>1031</v>
      </c>
      <c r="F749" t="s">
        <v>54</v>
      </c>
      <c r="G749" t="s">
        <v>1035</v>
      </c>
      <c r="H749">
        <v>18</v>
      </c>
      <c r="I749">
        <v>147690</v>
      </c>
      <c r="J749">
        <v>26584.2</v>
      </c>
      <c r="M749">
        <v>0</v>
      </c>
      <c r="N749" t="s">
        <v>2</v>
      </c>
      <c r="O749" t="s">
        <v>19</v>
      </c>
    </row>
    <row r="750" spans="1:15" x14ac:dyDescent="0.25">
      <c r="A750" t="s">
        <v>777</v>
      </c>
      <c r="B750">
        <v>223610</v>
      </c>
      <c r="C750" t="s">
        <v>51</v>
      </c>
      <c r="D750" t="s">
        <v>778</v>
      </c>
      <c r="E750" t="s">
        <v>1036</v>
      </c>
      <c r="F750" t="s">
        <v>54</v>
      </c>
      <c r="G750" t="s">
        <v>1037</v>
      </c>
      <c r="H750">
        <v>18</v>
      </c>
      <c r="I750">
        <v>189500</v>
      </c>
      <c r="J750">
        <v>34110</v>
      </c>
      <c r="M750">
        <v>0</v>
      </c>
      <c r="N750" t="s">
        <v>2</v>
      </c>
      <c r="O750" t="s">
        <v>19</v>
      </c>
    </row>
    <row r="751" spans="1:15" x14ac:dyDescent="0.25">
      <c r="A751" t="s">
        <v>777</v>
      </c>
      <c r="B751">
        <v>211220</v>
      </c>
      <c r="C751" t="s">
        <v>51</v>
      </c>
      <c r="D751" t="s">
        <v>778</v>
      </c>
      <c r="E751" t="s">
        <v>1038</v>
      </c>
      <c r="F751" t="s">
        <v>54</v>
      </c>
      <c r="G751" t="s">
        <v>1039</v>
      </c>
      <c r="H751">
        <v>18</v>
      </c>
      <c r="I751">
        <v>179000</v>
      </c>
      <c r="J751">
        <v>32220</v>
      </c>
      <c r="M751">
        <v>0</v>
      </c>
      <c r="N751" t="s">
        <v>2</v>
      </c>
      <c r="O751" t="s">
        <v>19</v>
      </c>
    </row>
    <row r="752" spans="1:15" x14ac:dyDescent="0.25">
      <c r="A752" t="s">
        <v>777</v>
      </c>
      <c r="B752">
        <v>186440</v>
      </c>
      <c r="C752" t="s">
        <v>51</v>
      </c>
      <c r="D752" t="s">
        <v>778</v>
      </c>
      <c r="E752" t="s">
        <v>1040</v>
      </c>
      <c r="F752" t="s">
        <v>54</v>
      </c>
      <c r="G752" t="s">
        <v>1041</v>
      </c>
      <c r="H752">
        <v>18</v>
      </c>
      <c r="I752">
        <v>158000</v>
      </c>
      <c r="J752">
        <v>28440</v>
      </c>
      <c r="M752">
        <v>0</v>
      </c>
      <c r="N752" t="s">
        <v>2</v>
      </c>
      <c r="O752" t="s">
        <v>19</v>
      </c>
    </row>
    <row r="753" spans="1:15" x14ac:dyDescent="0.25">
      <c r="A753" t="s">
        <v>777</v>
      </c>
      <c r="B753">
        <v>211220</v>
      </c>
      <c r="C753" t="s">
        <v>51</v>
      </c>
      <c r="D753" t="s">
        <v>778</v>
      </c>
      <c r="E753" t="s">
        <v>1038</v>
      </c>
      <c r="F753" t="s">
        <v>54</v>
      </c>
      <c r="G753" t="s">
        <v>1042</v>
      </c>
      <c r="H753">
        <v>18</v>
      </c>
      <c r="I753">
        <v>179000</v>
      </c>
      <c r="J753">
        <v>32220</v>
      </c>
      <c r="M753">
        <v>0</v>
      </c>
      <c r="N753" t="s">
        <v>2</v>
      </c>
      <c r="O753" t="s">
        <v>19</v>
      </c>
    </row>
    <row r="754" spans="1:15" x14ac:dyDescent="0.25">
      <c r="A754" t="s">
        <v>777</v>
      </c>
      <c r="B754">
        <v>223610</v>
      </c>
      <c r="C754" t="s">
        <v>51</v>
      </c>
      <c r="D754" t="s">
        <v>778</v>
      </c>
      <c r="E754" t="s">
        <v>1040</v>
      </c>
      <c r="F754" t="s">
        <v>54</v>
      </c>
      <c r="G754" t="s">
        <v>1043</v>
      </c>
      <c r="H754">
        <v>18</v>
      </c>
      <c r="I754">
        <v>189500</v>
      </c>
      <c r="J754">
        <v>34110</v>
      </c>
      <c r="M754">
        <v>0</v>
      </c>
      <c r="N754" t="s">
        <v>2</v>
      </c>
      <c r="O754" t="s">
        <v>19</v>
      </c>
    </row>
    <row r="755" spans="1:15" x14ac:dyDescent="0.25">
      <c r="A755" t="s">
        <v>777</v>
      </c>
      <c r="B755">
        <v>211220</v>
      </c>
      <c r="C755" t="s">
        <v>51</v>
      </c>
      <c r="D755" t="s">
        <v>778</v>
      </c>
      <c r="E755" t="s">
        <v>1038</v>
      </c>
      <c r="F755" t="s">
        <v>54</v>
      </c>
      <c r="G755" t="s">
        <v>1044</v>
      </c>
      <c r="H755">
        <v>18</v>
      </c>
      <c r="I755">
        <v>179000</v>
      </c>
      <c r="J755">
        <v>32220</v>
      </c>
      <c r="M755">
        <v>0</v>
      </c>
      <c r="N755" t="s">
        <v>2</v>
      </c>
      <c r="O755" t="s">
        <v>19</v>
      </c>
    </row>
    <row r="756" spans="1:15" x14ac:dyDescent="0.25">
      <c r="A756" t="s">
        <v>777</v>
      </c>
      <c r="B756">
        <v>37170</v>
      </c>
      <c r="C756" t="s">
        <v>51</v>
      </c>
      <c r="D756" t="s">
        <v>778</v>
      </c>
      <c r="E756" t="s">
        <v>1040</v>
      </c>
      <c r="F756" t="s">
        <v>54</v>
      </c>
      <c r="G756" t="s">
        <v>1045</v>
      </c>
      <c r="H756">
        <v>18</v>
      </c>
      <c r="I756">
        <v>31500</v>
      </c>
      <c r="J756">
        <v>5670</v>
      </c>
      <c r="M756">
        <v>0</v>
      </c>
      <c r="N756" t="s">
        <v>2</v>
      </c>
      <c r="O756" t="s">
        <v>19</v>
      </c>
    </row>
    <row r="757" spans="1:15" x14ac:dyDescent="0.25">
      <c r="A757" t="s">
        <v>50</v>
      </c>
      <c r="B757">
        <v>238201.88</v>
      </c>
      <c r="C757" t="s">
        <v>51</v>
      </c>
      <c r="D757" t="s">
        <v>52</v>
      </c>
      <c r="E757" t="s">
        <v>1031</v>
      </c>
      <c r="F757" t="s">
        <v>54</v>
      </c>
      <c r="G757" t="s">
        <v>1046</v>
      </c>
      <c r="H757">
        <v>18</v>
      </c>
      <c r="I757">
        <v>201866</v>
      </c>
      <c r="K757">
        <v>18167.939999999999</v>
      </c>
      <c r="L757">
        <v>18167.939999999999</v>
      </c>
      <c r="M757">
        <v>0</v>
      </c>
      <c r="N757" t="s">
        <v>2</v>
      </c>
      <c r="O757" t="s">
        <v>19</v>
      </c>
    </row>
    <row r="758" spans="1:15" x14ac:dyDescent="0.25">
      <c r="A758" t="s">
        <v>50</v>
      </c>
      <c r="B758">
        <v>200600</v>
      </c>
      <c r="C758" t="s">
        <v>51</v>
      </c>
      <c r="D758" t="s">
        <v>52</v>
      </c>
      <c r="E758" t="s">
        <v>1036</v>
      </c>
      <c r="F758" t="s">
        <v>54</v>
      </c>
      <c r="G758" t="s">
        <v>1047</v>
      </c>
      <c r="H758">
        <v>18</v>
      </c>
      <c r="I758">
        <v>170000</v>
      </c>
      <c r="K758">
        <v>15300</v>
      </c>
      <c r="L758">
        <v>15300</v>
      </c>
      <c r="M758">
        <v>0</v>
      </c>
      <c r="N758" t="s">
        <v>2</v>
      </c>
      <c r="O758" t="s">
        <v>19</v>
      </c>
    </row>
    <row r="759" spans="1:15" x14ac:dyDescent="0.25">
      <c r="A759" t="s">
        <v>50</v>
      </c>
      <c r="B759">
        <v>88500</v>
      </c>
      <c r="C759" t="s">
        <v>51</v>
      </c>
      <c r="D759" t="s">
        <v>52</v>
      </c>
      <c r="E759" t="s">
        <v>1031</v>
      </c>
      <c r="F759" t="s">
        <v>54</v>
      </c>
      <c r="G759" t="s">
        <v>1048</v>
      </c>
      <c r="H759">
        <v>18</v>
      </c>
      <c r="I759">
        <v>75000</v>
      </c>
      <c r="K759">
        <v>6750</v>
      </c>
      <c r="L759">
        <v>6750</v>
      </c>
      <c r="M759">
        <v>0</v>
      </c>
      <c r="N759" t="s">
        <v>2</v>
      </c>
      <c r="O759" t="s">
        <v>19</v>
      </c>
    </row>
    <row r="760" spans="1:15" x14ac:dyDescent="0.25">
      <c r="A760" t="s">
        <v>50</v>
      </c>
      <c r="B760">
        <v>185850</v>
      </c>
      <c r="C760" t="s">
        <v>51</v>
      </c>
      <c r="D760" t="s">
        <v>52</v>
      </c>
      <c r="E760" t="s">
        <v>1049</v>
      </c>
      <c r="F760" t="s">
        <v>54</v>
      </c>
      <c r="G760" t="s">
        <v>1050</v>
      </c>
      <c r="H760">
        <v>18</v>
      </c>
      <c r="I760">
        <v>157500</v>
      </c>
      <c r="K760">
        <v>14175</v>
      </c>
      <c r="L760">
        <v>14175</v>
      </c>
      <c r="M760">
        <v>0</v>
      </c>
      <c r="N760" t="s">
        <v>2</v>
      </c>
      <c r="O760" t="s">
        <v>19</v>
      </c>
    </row>
    <row r="761" spans="1:15" x14ac:dyDescent="0.25">
      <c r="A761" t="s">
        <v>535</v>
      </c>
      <c r="B761">
        <v>314942</v>
      </c>
      <c r="C761" t="s">
        <v>51</v>
      </c>
      <c r="D761" t="s">
        <v>52</v>
      </c>
      <c r="E761" t="s">
        <v>1051</v>
      </c>
      <c r="F761" t="s">
        <v>54</v>
      </c>
      <c r="G761" t="s">
        <v>1052</v>
      </c>
      <c r="H761">
        <v>18</v>
      </c>
      <c r="I761">
        <v>266900</v>
      </c>
      <c r="K761">
        <v>24021</v>
      </c>
      <c r="L761">
        <v>24021</v>
      </c>
      <c r="M761">
        <v>0</v>
      </c>
      <c r="N761" t="s">
        <v>2</v>
      </c>
      <c r="O761" t="s">
        <v>19</v>
      </c>
    </row>
    <row r="762" spans="1:15" x14ac:dyDescent="0.25">
      <c r="A762" t="s">
        <v>535</v>
      </c>
      <c r="B762">
        <v>62988.4</v>
      </c>
      <c r="C762" t="s">
        <v>51</v>
      </c>
      <c r="D762" t="s">
        <v>52</v>
      </c>
      <c r="E762" t="s">
        <v>1053</v>
      </c>
      <c r="F762" t="s">
        <v>54</v>
      </c>
      <c r="G762" t="s">
        <v>1054</v>
      </c>
      <c r="H762">
        <v>18</v>
      </c>
      <c r="I762">
        <v>53380</v>
      </c>
      <c r="K762">
        <v>4804.2</v>
      </c>
      <c r="L762">
        <v>4804.2</v>
      </c>
      <c r="M762">
        <v>0</v>
      </c>
      <c r="N762" t="s">
        <v>2</v>
      </c>
      <c r="O762" t="s">
        <v>19</v>
      </c>
    </row>
    <row r="763" spans="1:15" x14ac:dyDescent="0.25">
      <c r="A763" t="s">
        <v>535</v>
      </c>
      <c r="B763">
        <v>314942</v>
      </c>
      <c r="C763" t="s">
        <v>51</v>
      </c>
      <c r="D763" t="s">
        <v>52</v>
      </c>
      <c r="E763" t="s">
        <v>1055</v>
      </c>
      <c r="F763" t="s">
        <v>54</v>
      </c>
      <c r="G763" t="s">
        <v>1056</v>
      </c>
      <c r="H763">
        <v>18</v>
      </c>
      <c r="I763">
        <v>266900</v>
      </c>
      <c r="K763">
        <v>24021</v>
      </c>
      <c r="L763">
        <v>24021</v>
      </c>
      <c r="M763">
        <v>0</v>
      </c>
      <c r="N763" t="s">
        <v>2</v>
      </c>
      <c r="O763" t="s">
        <v>19</v>
      </c>
    </row>
    <row r="764" spans="1:15" x14ac:dyDescent="0.25">
      <c r="A764" t="s">
        <v>535</v>
      </c>
      <c r="B764">
        <v>377930.4</v>
      </c>
      <c r="C764" t="s">
        <v>51</v>
      </c>
      <c r="D764" t="s">
        <v>52</v>
      </c>
      <c r="E764" t="s">
        <v>1053</v>
      </c>
      <c r="F764" t="s">
        <v>54</v>
      </c>
      <c r="G764" t="s">
        <v>1057</v>
      </c>
      <c r="H764">
        <v>18</v>
      </c>
      <c r="I764">
        <v>320280</v>
      </c>
      <c r="K764">
        <v>28825.200000000001</v>
      </c>
      <c r="L764">
        <v>28825.200000000001</v>
      </c>
      <c r="M764">
        <v>0</v>
      </c>
      <c r="N764" t="s">
        <v>2</v>
      </c>
      <c r="O764" t="s">
        <v>19</v>
      </c>
    </row>
    <row r="765" spans="1:15" x14ac:dyDescent="0.25">
      <c r="A765" t="s">
        <v>535</v>
      </c>
      <c r="B765">
        <v>314942</v>
      </c>
      <c r="C765" t="s">
        <v>51</v>
      </c>
      <c r="D765" t="s">
        <v>52</v>
      </c>
      <c r="E765" t="s">
        <v>1058</v>
      </c>
      <c r="F765" t="s">
        <v>54</v>
      </c>
      <c r="G765" t="s">
        <v>1059</v>
      </c>
      <c r="H765">
        <v>18</v>
      </c>
      <c r="I765">
        <v>266900</v>
      </c>
      <c r="K765">
        <v>24021</v>
      </c>
      <c r="L765">
        <v>24021</v>
      </c>
      <c r="M765">
        <v>0</v>
      </c>
      <c r="N765" t="s">
        <v>2</v>
      </c>
      <c r="O765" t="s">
        <v>19</v>
      </c>
    </row>
    <row r="766" spans="1:15" x14ac:dyDescent="0.25">
      <c r="A766" t="s">
        <v>535</v>
      </c>
      <c r="B766">
        <v>314942</v>
      </c>
      <c r="C766" t="s">
        <v>51</v>
      </c>
      <c r="D766" t="s">
        <v>52</v>
      </c>
      <c r="E766" t="s">
        <v>1060</v>
      </c>
      <c r="F766" t="s">
        <v>54</v>
      </c>
      <c r="G766" t="s">
        <v>1061</v>
      </c>
      <c r="H766">
        <v>18</v>
      </c>
      <c r="I766">
        <v>266900</v>
      </c>
      <c r="K766">
        <v>24021</v>
      </c>
      <c r="L766">
        <v>24021</v>
      </c>
      <c r="M766">
        <v>0</v>
      </c>
      <c r="N766" t="s">
        <v>2</v>
      </c>
      <c r="O766" t="s">
        <v>19</v>
      </c>
    </row>
    <row r="767" spans="1:15" x14ac:dyDescent="0.25">
      <c r="A767" t="s">
        <v>535</v>
      </c>
      <c r="B767">
        <v>314942</v>
      </c>
      <c r="C767" t="s">
        <v>51</v>
      </c>
      <c r="D767" t="s">
        <v>52</v>
      </c>
      <c r="E767" t="s">
        <v>1060</v>
      </c>
      <c r="F767" t="s">
        <v>54</v>
      </c>
      <c r="G767" t="s">
        <v>1062</v>
      </c>
      <c r="H767">
        <v>18</v>
      </c>
      <c r="I767">
        <v>266900</v>
      </c>
      <c r="K767">
        <v>24021</v>
      </c>
      <c r="L767">
        <v>24021</v>
      </c>
      <c r="M767">
        <v>0</v>
      </c>
      <c r="N767" t="s">
        <v>2</v>
      </c>
      <c r="O767" t="s">
        <v>19</v>
      </c>
    </row>
    <row r="768" spans="1:15" x14ac:dyDescent="0.25">
      <c r="A768" t="s">
        <v>535</v>
      </c>
      <c r="B768">
        <v>314942</v>
      </c>
      <c r="C768" t="s">
        <v>51</v>
      </c>
      <c r="D768" t="s">
        <v>52</v>
      </c>
      <c r="E768" t="s">
        <v>1058</v>
      </c>
      <c r="F768" t="s">
        <v>54</v>
      </c>
      <c r="G768" t="s">
        <v>1063</v>
      </c>
      <c r="H768">
        <v>18</v>
      </c>
      <c r="I768">
        <v>266900</v>
      </c>
      <c r="K768">
        <v>24021</v>
      </c>
      <c r="L768">
        <v>24021</v>
      </c>
      <c r="M768">
        <v>0</v>
      </c>
      <c r="N768" t="s">
        <v>2</v>
      </c>
      <c r="O768" t="s">
        <v>19</v>
      </c>
    </row>
    <row r="769" spans="1:15" x14ac:dyDescent="0.25">
      <c r="A769" t="s">
        <v>944</v>
      </c>
      <c r="B769">
        <v>220542</v>
      </c>
      <c r="C769" t="s">
        <v>51</v>
      </c>
      <c r="D769" t="s">
        <v>52</v>
      </c>
      <c r="E769" t="s">
        <v>1031</v>
      </c>
      <c r="F769" t="s">
        <v>54</v>
      </c>
      <c r="G769" t="s">
        <v>1064</v>
      </c>
      <c r="H769">
        <v>18</v>
      </c>
      <c r="I769">
        <v>186900</v>
      </c>
      <c r="K769">
        <v>16821</v>
      </c>
      <c r="L769">
        <v>16821</v>
      </c>
      <c r="M769">
        <v>0</v>
      </c>
      <c r="N769" t="s">
        <v>2</v>
      </c>
      <c r="O769" t="s">
        <v>19</v>
      </c>
    </row>
    <row r="770" spans="1:15" x14ac:dyDescent="0.25">
      <c r="A770" t="s">
        <v>411</v>
      </c>
      <c r="B770">
        <v>192930</v>
      </c>
      <c r="C770" t="s">
        <v>51</v>
      </c>
      <c r="D770" t="s">
        <v>52</v>
      </c>
      <c r="E770" t="s">
        <v>1031</v>
      </c>
      <c r="F770" t="s">
        <v>54</v>
      </c>
      <c r="G770" t="s">
        <v>1065</v>
      </c>
      <c r="H770">
        <v>18</v>
      </c>
      <c r="I770">
        <v>163500</v>
      </c>
      <c r="K770">
        <v>14715</v>
      </c>
      <c r="L770">
        <v>14715</v>
      </c>
      <c r="M770">
        <v>0</v>
      </c>
      <c r="N770" t="s">
        <v>2</v>
      </c>
      <c r="O770" t="s">
        <v>19</v>
      </c>
    </row>
    <row r="771" spans="1:15" x14ac:dyDescent="0.25">
      <c r="A771" t="s">
        <v>411</v>
      </c>
      <c r="B771">
        <v>96465</v>
      </c>
      <c r="C771" t="s">
        <v>51</v>
      </c>
      <c r="D771" t="s">
        <v>52</v>
      </c>
      <c r="E771" t="s">
        <v>1031</v>
      </c>
      <c r="F771" t="s">
        <v>54</v>
      </c>
      <c r="G771" t="s">
        <v>1066</v>
      </c>
      <c r="H771">
        <v>18</v>
      </c>
      <c r="I771">
        <v>81750</v>
      </c>
      <c r="K771">
        <v>7357.5</v>
      </c>
      <c r="L771">
        <v>7357.5</v>
      </c>
      <c r="M771">
        <v>0</v>
      </c>
      <c r="N771" t="s">
        <v>2</v>
      </c>
      <c r="O771" t="s">
        <v>19</v>
      </c>
    </row>
    <row r="772" spans="1:15" x14ac:dyDescent="0.25">
      <c r="A772" t="s">
        <v>74</v>
      </c>
      <c r="B772">
        <v>285978.90000000002</v>
      </c>
      <c r="C772" t="s">
        <v>51</v>
      </c>
      <c r="D772" t="s">
        <v>52</v>
      </c>
      <c r="E772" t="s">
        <v>1031</v>
      </c>
      <c r="F772" t="s">
        <v>54</v>
      </c>
      <c r="G772" t="s">
        <v>1067</v>
      </c>
      <c r="H772">
        <v>18</v>
      </c>
      <c r="I772">
        <v>242355</v>
      </c>
      <c r="K772">
        <v>21811.95</v>
      </c>
      <c r="L772">
        <v>21811.95</v>
      </c>
      <c r="M772">
        <v>0</v>
      </c>
      <c r="N772" t="s">
        <v>2</v>
      </c>
      <c r="O772" t="s">
        <v>19</v>
      </c>
    </row>
    <row r="773" spans="1:15" x14ac:dyDescent="0.25">
      <c r="A773" t="s">
        <v>81</v>
      </c>
      <c r="B773">
        <v>66292.399999999994</v>
      </c>
      <c r="C773" t="s">
        <v>51</v>
      </c>
      <c r="D773" t="s">
        <v>52</v>
      </c>
      <c r="E773" t="s">
        <v>1029</v>
      </c>
      <c r="F773" t="s">
        <v>54</v>
      </c>
      <c r="G773" t="s">
        <v>1068</v>
      </c>
      <c r="H773">
        <v>18</v>
      </c>
      <c r="I773">
        <v>56180</v>
      </c>
      <c r="K773">
        <v>5056.2</v>
      </c>
      <c r="L773">
        <v>5056.2</v>
      </c>
      <c r="M773">
        <v>0</v>
      </c>
      <c r="N773" t="s">
        <v>2</v>
      </c>
      <c r="O773" t="s">
        <v>19</v>
      </c>
    </row>
    <row r="774" spans="1:15" x14ac:dyDescent="0.25">
      <c r="A774" t="s">
        <v>81</v>
      </c>
      <c r="B774">
        <v>132584.79999999999</v>
      </c>
      <c r="C774" t="s">
        <v>51</v>
      </c>
      <c r="D774" t="s">
        <v>52</v>
      </c>
      <c r="E774" t="s">
        <v>1029</v>
      </c>
      <c r="F774" t="s">
        <v>54</v>
      </c>
      <c r="G774" t="s">
        <v>1069</v>
      </c>
      <c r="H774">
        <v>18</v>
      </c>
      <c r="I774">
        <v>112360</v>
      </c>
      <c r="K774">
        <v>10112.4</v>
      </c>
      <c r="L774">
        <v>10112.4</v>
      </c>
      <c r="M774">
        <v>0</v>
      </c>
      <c r="N774" t="s">
        <v>2</v>
      </c>
      <c r="O774" t="s">
        <v>19</v>
      </c>
    </row>
    <row r="775" spans="1:15" x14ac:dyDescent="0.25">
      <c r="A775" t="s">
        <v>81</v>
      </c>
      <c r="B775">
        <v>178239</v>
      </c>
      <c r="C775" t="s">
        <v>51</v>
      </c>
      <c r="D775" t="s">
        <v>52</v>
      </c>
      <c r="E775" t="s">
        <v>1070</v>
      </c>
      <c r="F775" t="s">
        <v>54</v>
      </c>
      <c r="G775" t="s">
        <v>1071</v>
      </c>
      <c r="H775">
        <v>18</v>
      </c>
      <c r="I775">
        <v>151050</v>
      </c>
      <c r="K775">
        <v>13594.5</v>
      </c>
      <c r="L775">
        <v>13594.5</v>
      </c>
      <c r="M775">
        <v>0</v>
      </c>
      <c r="N775" t="s">
        <v>2</v>
      </c>
      <c r="O775" t="s">
        <v>19</v>
      </c>
    </row>
    <row r="776" spans="1:15" x14ac:dyDescent="0.25">
      <c r="A776" t="s">
        <v>81</v>
      </c>
      <c r="B776">
        <v>198877.2</v>
      </c>
      <c r="C776" t="s">
        <v>51</v>
      </c>
      <c r="D776" t="s">
        <v>52</v>
      </c>
      <c r="E776" t="s">
        <v>1072</v>
      </c>
      <c r="F776" t="s">
        <v>54</v>
      </c>
      <c r="G776" t="s">
        <v>1073</v>
      </c>
      <c r="H776">
        <v>18</v>
      </c>
      <c r="I776">
        <v>168540</v>
      </c>
      <c r="K776">
        <v>15168.6</v>
      </c>
      <c r="L776">
        <v>15168.6</v>
      </c>
      <c r="M776">
        <v>0</v>
      </c>
      <c r="N776" t="s">
        <v>2</v>
      </c>
      <c r="O776" t="s">
        <v>19</v>
      </c>
    </row>
    <row r="777" spans="1:15" x14ac:dyDescent="0.25">
      <c r="A777" t="s">
        <v>81</v>
      </c>
      <c r="B777">
        <v>132584.79999999999</v>
      </c>
      <c r="C777" t="s">
        <v>51</v>
      </c>
      <c r="D777" t="s">
        <v>52</v>
      </c>
      <c r="E777" t="s">
        <v>1074</v>
      </c>
      <c r="F777" t="s">
        <v>54</v>
      </c>
      <c r="G777" t="s">
        <v>1075</v>
      </c>
      <c r="H777">
        <v>18</v>
      </c>
      <c r="I777">
        <v>112360</v>
      </c>
      <c r="K777">
        <v>10112.4</v>
      </c>
      <c r="L777">
        <v>10112.4</v>
      </c>
      <c r="M777">
        <v>0</v>
      </c>
      <c r="N777" t="s">
        <v>2</v>
      </c>
      <c r="O777" t="s">
        <v>19</v>
      </c>
    </row>
    <row r="778" spans="1:15" x14ac:dyDescent="0.25">
      <c r="A778" t="s">
        <v>81</v>
      </c>
      <c r="B778">
        <v>170734.2</v>
      </c>
      <c r="C778" t="s">
        <v>51</v>
      </c>
      <c r="D778" t="s">
        <v>52</v>
      </c>
      <c r="E778" t="s">
        <v>1038</v>
      </c>
      <c r="F778" t="s">
        <v>54</v>
      </c>
      <c r="G778" t="s">
        <v>1076</v>
      </c>
      <c r="H778">
        <v>18</v>
      </c>
      <c r="I778">
        <v>144690</v>
      </c>
      <c r="K778">
        <v>13022.1</v>
      </c>
      <c r="L778">
        <v>13022.1</v>
      </c>
      <c r="M778">
        <v>0</v>
      </c>
      <c r="N778" t="s">
        <v>2</v>
      </c>
      <c r="O778" t="s">
        <v>19</v>
      </c>
    </row>
    <row r="779" spans="1:15" x14ac:dyDescent="0.25">
      <c r="A779" t="s">
        <v>81</v>
      </c>
      <c r="B779">
        <v>213886.8</v>
      </c>
      <c r="C779" t="s">
        <v>51</v>
      </c>
      <c r="D779" t="s">
        <v>52</v>
      </c>
      <c r="E779" t="s">
        <v>1077</v>
      </c>
      <c r="F779" t="s">
        <v>54</v>
      </c>
      <c r="G779" t="s">
        <v>1078</v>
      </c>
      <c r="H779">
        <v>18</v>
      </c>
      <c r="I779">
        <v>181260</v>
      </c>
      <c r="K779">
        <v>16313.4</v>
      </c>
      <c r="L779">
        <v>16313.4</v>
      </c>
      <c r="M779">
        <v>0</v>
      </c>
      <c r="N779" t="s">
        <v>2</v>
      </c>
      <c r="O779" t="s">
        <v>19</v>
      </c>
    </row>
    <row r="780" spans="1:15" x14ac:dyDescent="0.25">
      <c r="A780" t="s">
        <v>81</v>
      </c>
      <c r="B780">
        <v>198877.2</v>
      </c>
      <c r="C780" t="s">
        <v>51</v>
      </c>
      <c r="D780" t="s">
        <v>52</v>
      </c>
      <c r="E780" t="s">
        <v>1077</v>
      </c>
      <c r="F780" t="s">
        <v>54</v>
      </c>
      <c r="G780" t="s">
        <v>1079</v>
      </c>
      <c r="H780">
        <v>18</v>
      </c>
      <c r="I780">
        <v>168540</v>
      </c>
      <c r="K780">
        <v>15168.6</v>
      </c>
      <c r="L780">
        <v>15168.6</v>
      </c>
      <c r="M780">
        <v>0</v>
      </c>
      <c r="N780" t="s">
        <v>2</v>
      </c>
      <c r="O780" t="s">
        <v>19</v>
      </c>
    </row>
    <row r="781" spans="1:15" x14ac:dyDescent="0.25">
      <c r="A781" t="s">
        <v>81</v>
      </c>
      <c r="B781">
        <v>213886.8</v>
      </c>
      <c r="C781" t="s">
        <v>51</v>
      </c>
      <c r="D781" t="s">
        <v>52</v>
      </c>
      <c r="E781" t="s">
        <v>1080</v>
      </c>
      <c r="F781" t="s">
        <v>54</v>
      </c>
      <c r="G781" t="s">
        <v>1081</v>
      </c>
      <c r="H781">
        <v>18</v>
      </c>
      <c r="I781">
        <v>181260</v>
      </c>
      <c r="K781">
        <v>16313.4</v>
      </c>
      <c r="L781">
        <v>16313.4</v>
      </c>
      <c r="M781">
        <v>0</v>
      </c>
      <c r="N781" t="s">
        <v>2</v>
      </c>
      <c r="O781" t="s">
        <v>19</v>
      </c>
    </row>
    <row r="782" spans="1:15" x14ac:dyDescent="0.25">
      <c r="A782" t="s">
        <v>81</v>
      </c>
      <c r="B782">
        <v>198877.2</v>
      </c>
      <c r="C782" t="s">
        <v>51</v>
      </c>
      <c r="D782" t="s">
        <v>52</v>
      </c>
      <c r="E782" t="s">
        <v>1080</v>
      </c>
      <c r="F782" t="s">
        <v>54</v>
      </c>
      <c r="G782" t="s">
        <v>1082</v>
      </c>
      <c r="H782">
        <v>18</v>
      </c>
      <c r="I782">
        <v>168540</v>
      </c>
      <c r="K782">
        <v>15168.6</v>
      </c>
      <c r="L782">
        <v>15168.6</v>
      </c>
      <c r="M782">
        <v>0</v>
      </c>
      <c r="N782" t="s">
        <v>2</v>
      </c>
      <c r="O782" t="s">
        <v>19</v>
      </c>
    </row>
    <row r="783" spans="1:15" x14ac:dyDescent="0.25">
      <c r="A783" t="s">
        <v>81</v>
      </c>
      <c r="B783">
        <v>203880.4</v>
      </c>
      <c r="C783" t="s">
        <v>51</v>
      </c>
      <c r="D783" t="s">
        <v>52</v>
      </c>
      <c r="E783" t="s">
        <v>1083</v>
      </c>
      <c r="F783" t="s">
        <v>54</v>
      </c>
      <c r="G783" t="s">
        <v>1084</v>
      </c>
      <c r="H783">
        <v>18</v>
      </c>
      <c r="I783">
        <v>172780</v>
      </c>
      <c r="K783">
        <v>15550.2</v>
      </c>
      <c r="L783">
        <v>15550.2</v>
      </c>
      <c r="M783">
        <v>0</v>
      </c>
      <c r="N783" t="s">
        <v>2</v>
      </c>
      <c r="O783" t="s">
        <v>19</v>
      </c>
    </row>
    <row r="784" spans="1:15" x14ac:dyDescent="0.25">
      <c r="A784" t="s">
        <v>81</v>
      </c>
      <c r="B784">
        <v>140089.60000000001</v>
      </c>
      <c r="C784" t="s">
        <v>51</v>
      </c>
      <c r="D784" t="s">
        <v>52</v>
      </c>
      <c r="E784" t="s">
        <v>1083</v>
      </c>
      <c r="F784" t="s">
        <v>54</v>
      </c>
      <c r="G784" t="s">
        <v>1085</v>
      </c>
      <c r="H784">
        <v>18</v>
      </c>
      <c r="I784">
        <v>118720</v>
      </c>
      <c r="K784">
        <v>10684.8</v>
      </c>
      <c r="L784">
        <v>10684.8</v>
      </c>
      <c r="M784">
        <v>0</v>
      </c>
      <c r="N784" t="s">
        <v>2</v>
      </c>
      <c r="O784" t="s">
        <v>19</v>
      </c>
    </row>
    <row r="785" spans="1:15" x14ac:dyDescent="0.25">
      <c r="A785" t="s">
        <v>81</v>
      </c>
      <c r="B785">
        <v>68794</v>
      </c>
      <c r="C785" t="s">
        <v>51</v>
      </c>
      <c r="D785" t="s">
        <v>52</v>
      </c>
      <c r="E785" t="s">
        <v>1086</v>
      </c>
      <c r="F785" t="s">
        <v>54</v>
      </c>
      <c r="G785" t="s">
        <v>1087</v>
      </c>
      <c r="H785">
        <v>18</v>
      </c>
      <c r="I785">
        <v>58300</v>
      </c>
      <c r="K785">
        <v>5247</v>
      </c>
      <c r="L785">
        <v>5247</v>
      </c>
      <c r="M785">
        <v>0</v>
      </c>
      <c r="N785" t="s">
        <v>2</v>
      </c>
      <c r="O785" t="s">
        <v>19</v>
      </c>
    </row>
    <row r="786" spans="1:15" x14ac:dyDescent="0.25">
      <c r="A786" t="s">
        <v>81</v>
      </c>
      <c r="B786">
        <v>208883.6</v>
      </c>
      <c r="C786" t="s">
        <v>51</v>
      </c>
      <c r="D786" t="s">
        <v>52</v>
      </c>
      <c r="E786" t="s">
        <v>1088</v>
      </c>
      <c r="F786" t="s">
        <v>54</v>
      </c>
      <c r="G786" t="s">
        <v>1089</v>
      </c>
      <c r="H786">
        <v>18</v>
      </c>
      <c r="I786">
        <v>177020</v>
      </c>
      <c r="K786">
        <v>15931.8</v>
      </c>
      <c r="L786">
        <v>15931.8</v>
      </c>
      <c r="M786">
        <v>0</v>
      </c>
      <c r="N786" t="s">
        <v>2</v>
      </c>
      <c r="O786" t="s">
        <v>19</v>
      </c>
    </row>
    <row r="787" spans="1:15" x14ac:dyDescent="0.25">
      <c r="A787" t="s">
        <v>81</v>
      </c>
      <c r="B787">
        <v>137588</v>
      </c>
      <c r="C787" t="s">
        <v>51</v>
      </c>
      <c r="D787" t="s">
        <v>52</v>
      </c>
      <c r="E787" t="s">
        <v>34</v>
      </c>
      <c r="F787" t="s">
        <v>54</v>
      </c>
      <c r="G787" t="s">
        <v>1090</v>
      </c>
      <c r="H787">
        <v>18</v>
      </c>
      <c r="I787">
        <v>116600</v>
      </c>
      <c r="K787">
        <v>10494</v>
      </c>
      <c r="L787">
        <v>10494</v>
      </c>
      <c r="M787">
        <v>0</v>
      </c>
      <c r="N787" t="s">
        <v>2</v>
      </c>
      <c r="O787" t="s">
        <v>19</v>
      </c>
    </row>
    <row r="788" spans="1:15" x14ac:dyDescent="0.25">
      <c r="A788" t="s">
        <v>81</v>
      </c>
      <c r="B788">
        <v>132584.79999999999</v>
      </c>
      <c r="C788" t="s">
        <v>51</v>
      </c>
      <c r="D788" t="s">
        <v>52</v>
      </c>
      <c r="E788" t="s">
        <v>34</v>
      </c>
      <c r="F788" t="s">
        <v>54</v>
      </c>
      <c r="G788" t="s">
        <v>1091</v>
      </c>
      <c r="H788">
        <v>18</v>
      </c>
      <c r="I788">
        <v>112360</v>
      </c>
      <c r="K788">
        <v>10112.4</v>
      </c>
      <c r="L788">
        <v>10112.4</v>
      </c>
      <c r="M788">
        <v>0</v>
      </c>
      <c r="N788" t="s">
        <v>2</v>
      </c>
      <c r="O788" t="s">
        <v>19</v>
      </c>
    </row>
    <row r="789" spans="1:15" x14ac:dyDescent="0.25">
      <c r="A789" t="s">
        <v>81</v>
      </c>
      <c r="B789">
        <v>142591.20000000001</v>
      </c>
      <c r="C789" t="s">
        <v>51</v>
      </c>
      <c r="D789" t="s">
        <v>52</v>
      </c>
      <c r="E789" t="s">
        <v>1083</v>
      </c>
      <c r="F789" t="s">
        <v>54</v>
      </c>
      <c r="G789" t="s">
        <v>1092</v>
      </c>
      <c r="H789">
        <v>18</v>
      </c>
      <c r="I789">
        <v>120840</v>
      </c>
      <c r="K789">
        <v>10875.6</v>
      </c>
      <c r="L789">
        <v>10875.6</v>
      </c>
      <c r="M789">
        <v>0</v>
      </c>
      <c r="N789" t="s">
        <v>2</v>
      </c>
      <c r="O789" t="s">
        <v>19</v>
      </c>
    </row>
    <row r="790" spans="1:15" x14ac:dyDescent="0.25">
      <c r="A790" t="s">
        <v>81</v>
      </c>
      <c r="B790">
        <v>206382</v>
      </c>
      <c r="C790" t="s">
        <v>51</v>
      </c>
      <c r="D790" t="s">
        <v>52</v>
      </c>
      <c r="E790" t="s">
        <v>1036</v>
      </c>
      <c r="F790" t="s">
        <v>54</v>
      </c>
      <c r="G790" t="s">
        <v>1093</v>
      </c>
      <c r="H790">
        <v>18</v>
      </c>
      <c r="I790">
        <v>174900</v>
      </c>
      <c r="K790">
        <v>15741</v>
      </c>
      <c r="L790">
        <v>15741</v>
      </c>
      <c r="M790">
        <v>0</v>
      </c>
      <c r="N790" t="s">
        <v>2</v>
      </c>
      <c r="O790" t="s">
        <v>19</v>
      </c>
    </row>
    <row r="791" spans="1:15" x14ac:dyDescent="0.25">
      <c r="A791" t="s">
        <v>81</v>
      </c>
      <c r="B791">
        <v>132584.79999999999</v>
      </c>
      <c r="C791" t="s">
        <v>51</v>
      </c>
      <c r="D791" t="s">
        <v>52</v>
      </c>
      <c r="E791" t="s">
        <v>1094</v>
      </c>
      <c r="F791" t="s">
        <v>54</v>
      </c>
      <c r="G791" t="s">
        <v>1095</v>
      </c>
      <c r="H791">
        <v>18</v>
      </c>
      <c r="I791">
        <v>112360</v>
      </c>
      <c r="K791">
        <v>10112.4</v>
      </c>
      <c r="L791">
        <v>10112.4</v>
      </c>
      <c r="M791">
        <v>0</v>
      </c>
      <c r="N791" t="s">
        <v>2</v>
      </c>
      <c r="O791" t="s">
        <v>19</v>
      </c>
    </row>
    <row r="792" spans="1:15" x14ac:dyDescent="0.25">
      <c r="A792" t="s">
        <v>81</v>
      </c>
      <c r="B792">
        <v>203880.4</v>
      </c>
      <c r="C792" t="s">
        <v>51</v>
      </c>
      <c r="D792" t="s">
        <v>52</v>
      </c>
      <c r="E792" t="s">
        <v>1040</v>
      </c>
      <c r="F792" t="s">
        <v>54</v>
      </c>
      <c r="G792" t="s">
        <v>1096</v>
      </c>
      <c r="H792">
        <v>18</v>
      </c>
      <c r="I792">
        <v>172780</v>
      </c>
      <c r="K792">
        <v>15550.2</v>
      </c>
      <c r="L792">
        <v>15550.2</v>
      </c>
      <c r="M792">
        <v>0</v>
      </c>
      <c r="N792" t="s">
        <v>2</v>
      </c>
      <c r="O792" t="s">
        <v>19</v>
      </c>
    </row>
    <row r="793" spans="1:15" x14ac:dyDescent="0.25">
      <c r="A793" t="s">
        <v>81</v>
      </c>
      <c r="B793">
        <v>137588</v>
      </c>
      <c r="C793" t="s">
        <v>51</v>
      </c>
      <c r="D793" t="s">
        <v>52</v>
      </c>
      <c r="E793" t="s">
        <v>1040</v>
      </c>
      <c r="F793" t="s">
        <v>54</v>
      </c>
      <c r="G793" t="s">
        <v>1097</v>
      </c>
      <c r="H793">
        <v>18</v>
      </c>
      <c r="I793">
        <v>116600</v>
      </c>
      <c r="K793">
        <v>10494</v>
      </c>
      <c r="L793">
        <v>10494</v>
      </c>
      <c r="M793">
        <v>0</v>
      </c>
      <c r="N793" t="s">
        <v>2</v>
      </c>
      <c r="O793" t="s">
        <v>19</v>
      </c>
    </row>
    <row r="794" spans="1:15" x14ac:dyDescent="0.25">
      <c r="A794" t="s">
        <v>81</v>
      </c>
      <c r="B794">
        <v>206382</v>
      </c>
      <c r="C794" t="s">
        <v>51</v>
      </c>
      <c r="D794" t="s">
        <v>52</v>
      </c>
      <c r="E794" t="s">
        <v>1088</v>
      </c>
      <c r="F794" t="s">
        <v>54</v>
      </c>
      <c r="G794" t="s">
        <v>1098</v>
      </c>
      <c r="H794">
        <v>18</v>
      </c>
      <c r="I794">
        <v>174900</v>
      </c>
      <c r="K794">
        <v>15741</v>
      </c>
      <c r="L794">
        <v>15741</v>
      </c>
      <c r="M794">
        <v>0</v>
      </c>
      <c r="N794" t="s">
        <v>2</v>
      </c>
      <c r="O794" t="s">
        <v>19</v>
      </c>
    </row>
    <row r="795" spans="1:15" x14ac:dyDescent="0.25">
      <c r="A795" t="s">
        <v>81</v>
      </c>
      <c r="B795">
        <v>142591.20000000001</v>
      </c>
      <c r="C795" t="s">
        <v>51</v>
      </c>
      <c r="D795" t="s">
        <v>52</v>
      </c>
      <c r="E795" t="s">
        <v>1031</v>
      </c>
      <c r="F795" t="s">
        <v>54</v>
      </c>
      <c r="G795" t="s">
        <v>1099</v>
      </c>
      <c r="H795">
        <v>18</v>
      </c>
      <c r="I795">
        <v>120840</v>
      </c>
      <c r="K795">
        <v>10875.6</v>
      </c>
      <c r="L795">
        <v>10875.6</v>
      </c>
      <c r="M795">
        <v>0</v>
      </c>
      <c r="N795" t="s">
        <v>2</v>
      </c>
      <c r="O795" t="s">
        <v>19</v>
      </c>
    </row>
    <row r="796" spans="1:15" x14ac:dyDescent="0.25">
      <c r="A796" t="s">
        <v>81</v>
      </c>
      <c r="B796">
        <v>213886.8</v>
      </c>
      <c r="C796" t="s">
        <v>51</v>
      </c>
      <c r="D796" t="s">
        <v>52</v>
      </c>
      <c r="E796" t="s">
        <v>1094</v>
      </c>
      <c r="F796" t="s">
        <v>54</v>
      </c>
      <c r="G796" t="s">
        <v>1100</v>
      </c>
      <c r="H796">
        <v>18</v>
      </c>
      <c r="I796">
        <v>181260</v>
      </c>
      <c r="K796">
        <v>16313.4</v>
      </c>
      <c r="L796">
        <v>16313.4</v>
      </c>
      <c r="M796">
        <v>0</v>
      </c>
      <c r="N796" t="s">
        <v>2</v>
      </c>
      <c r="O796" t="s">
        <v>19</v>
      </c>
    </row>
    <row r="797" spans="1:15" x14ac:dyDescent="0.25">
      <c r="A797" t="s">
        <v>81</v>
      </c>
      <c r="B797">
        <v>206382</v>
      </c>
      <c r="C797" t="s">
        <v>51</v>
      </c>
      <c r="D797" t="s">
        <v>52</v>
      </c>
      <c r="E797" t="s">
        <v>1101</v>
      </c>
      <c r="F797" t="s">
        <v>54</v>
      </c>
      <c r="G797" t="s">
        <v>1102</v>
      </c>
      <c r="H797">
        <v>18</v>
      </c>
      <c r="I797">
        <v>174900</v>
      </c>
      <c r="K797">
        <v>15741</v>
      </c>
      <c r="L797">
        <v>15741</v>
      </c>
      <c r="M797">
        <v>0</v>
      </c>
      <c r="N797" t="s">
        <v>2</v>
      </c>
      <c r="O797" t="s">
        <v>19</v>
      </c>
    </row>
    <row r="798" spans="1:15" x14ac:dyDescent="0.25">
      <c r="A798" t="s">
        <v>81</v>
      </c>
      <c r="B798">
        <v>66292.399999999994</v>
      </c>
      <c r="C798" t="s">
        <v>51</v>
      </c>
      <c r="D798" t="s">
        <v>52</v>
      </c>
      <c r="E798" t="s">
        <v>1101</v>
      </c>
      <c r="F798" t="s">
        <v>54</v>
      </c>
      <c r="G798" t="s">
        <v>1103</v>
      </c>
      <c r="H798">
        <v>18</v>
      </c>
      <c r="I798">
        <v>56180</v>
      </c>
      <c r="K798">
        <v>5056.2</v>
      </c>
      <c r="L798">
        <v>5056.2</v>
      </c>
      <c r="M798">
        <v>0</v>
      </c>
      <c r="N798" t="s">
        <v>2</v>
      </c>
      <c r="O798" t="s">
        <v>19</v>
      </c>
    </row>
    <row r="799" spans="1:15" x14ac:dyDescent="0.25">
      <c r="A799" t="s">
        <v>81</v>
      </c>
      <c r="B799">
        <v>99438.6</v>
      </c>
      <c r="C799" t="s">
        <v>51</v>
      </c>
      <c r="D799" t="s">
        <v>52</v>
      </c>
      <c r="E799" t="s">
        <v>1101</v>
      </c>
      <c r="F799" t="s">
        <v>54</v>
      </c>
      <c r="G799" t="s">
        <v>1104</v>
      </c>
      <c r="H799">
        <v>18</v>
      </c>
      <c r="I799">
        <v>84270</v>
      </c>
      <c r="K799">
        <v>7584.3</v>
      </c>
      <c r="L799">
        <v>7584.3</v>
      </c>
      <c r="M799">
        <v>0</v>
      </c>
      <c r="N799" t="s">
        <v>2</v>
      </c>
      <c r="O799" t="s">
        <v>19</v>
      </c>
    </row>
    <row r="800" spans="1:15" x14ac:dyDescent="0.25">
      <c r="A800" t="s">
        <v>81</v>
      </c>
      <c r="B800">
        <v>33146.199999999997</v>
      </c>
      <c r="C800" t="s">
        <v>51</v>
      </c>
      <c r="D800" t="s">
        <v>52</v>
      </c>
      <c r="E800" t="s">
        <v>1101</v>
      </c>
      <c r="F800" t="s">
        <v>54</v>
      </c>
      <c r="G800" t="s">
        <v>1105</v>
      </c>
      <c r="H800">
        <v>18</v>
      </c>
      <c r="I800">
        <v>28090</v>
      </c>
      <c r="K800">
        <v>2528.1</v>
      </c>
      <c r="L800">
        <v>2528.1</v>
      </c>
      <c r="M800">
        <v>0</v>
      </c>
      <c r="N800" t="s">
        <v>2</v>
      </c>
      <c r="O800" t="s">
        <v>19</v>
      </c>
    </row>
    <row r="801" spans="1:15" x14ac:dyDescent="0.25">
      <c r="A801" t="s">
        <v>81</v>
      </c>
      <c r="B801">
        <v>213886.8</v>
      </c>
      <c r="C801" t="s">
        <v>51</v>
      </c>
      <c r="D801" t="s">
        <v>52</v>
      </c>
      <c r="E801" t="s">
        <v>1106</v>
      </c>
      <c r="F801" t="s">
        <v>54</v>
      </c>
      <c r="G801" t="s">
        <v>1107</v>
      </c>
      <c r="H801">
        <v>18</v>
      </c>
      <c r="I801">
        <v>181260</v>
      </c>
      <c r="K801">
        <v>16313.4</v>
      </c>
      <c r="L801">
        <v>16313.4</v>
      </c>
      <c r="M801">
        <v>0</v>
      </c>
      <c r="N801" t="s">
        <v>2</v>
      </c>
      <c r="O801" t="s">
        <v>19</v>
      </c>
    </row>
    <row r="802" spans="1:15" x14ac:dyDescent="0.25">
      <c r="A802" t="s">
        <v>81</v>
      </c>
      <c r="B802">
        <v>206382</v>
      </c>
      <c r="C802" t="s">
        <v>51</v>
      </c>
      <c r="D802" t="s">
        <v>52</v>
      </c>
      <c r="E802" t="s">
        <v>1108</v>
      </c>
      <c r="F802" t="s">
        <v>54</v>
      </c>
      <c r="G802" t="s">
        <v>1109</v>
      </c>
      <c r="H802">
        <v>18</v>
      </c>
      <c r="I802">
        <v>174900</v>
      </c>
      <c r="K802">
        <v>15741</v>
      </c>
      <c r="L802">
        <v>15741</v>
      </c>
      <c r="M802">
        <v>0</v>
      </c>
      <c r="N802" t="s">
        <v>2</v>
      </c>
      <c r="O802" t="s">
        <v>19</v>
      </c>
    </row>
    <row r="803" spans="1:15" x14ac:dyDescent="0.25">
      <c r="A803" t="s">
        <v>81</v>
      </c>
      <c r="B803">
        <v>208883.6</v>
      </c>
      <c r="C803" t="s">
        <v>51</v>
      </c>
      <c r="D803" t="s">
        <v>52</v>
      </c>
      <c r="E803" t="s">
        <v>1108</v>
      </c>
      <c r="F803" t="s">
        <v>54</v>
      </c>
      <c r="G803" t="s">
        <v>1110</v>
      </c>
      <c r="H803">
        <v>18</v>
      </c>
      <c r="I803">
        <v>177020</v>
      </c>
      <c r="K803">
        <v>15931.8</v>
      </c>
      <c r="L803">
        <v>15931.8</v>
      </c>
      <c r="M803">
        <v>0</v>
      </c>
      <c r="N803" t="s">
        <v>2</v>
      </c>
      <c r="O803" t="s">
        <v>19</v>
      </c>
    </row>
    <row r="804" spans="1:15" x14ac:dyDescent="0.25">
      <c r="A804" t="s">
        <v>81</v>
      </c>
      <c r="B804">
        <v>106943.4</v>
      </c>
      <c r="C804" t="s">
        <v>51</v>
      </c>
      <c r="D804" t="s">
        <v>52</v>
      </c>
      <c r="E804" t="s">
        <v>1055</v>
      </c>
      <c r="F804" t="s">
        <v>54</v>
      </c>
      <c r="G804" t="s">
        <v>1111</v>
      </c>
      <c r="H804">
        <v>18</v>
      </c>
      <c r="I804">
        <v>90630</v>
      </c>
      <c r="K804">
        <v>8156.7</v>
      </c>
      <c r="L804">
        <v>8156.7</v>
      </c>
      <c r="M804">
        <v>0</v>
      </c>
      <c r="N804" t="s">
        <v>2</v>
      </c>
      <c r="O804" t="s">
        <v>19</v>
      </c>
    </row>
    <row r="805" spans="1:15" x14ac:dyDescent="0.25">
      <c r="A805" t="s">
        <v>81</v>
      </c>
      <c r="B805">
        <v>208883.6</v>
      </c>
      <c r="C805" t="s">
        <v>51</v>
      </c>
      <c r="D805" t="s">
        <v>52</v>
      </c>
      <c r="E805" t="s">
        <v>1108</v>
      </c>
      <c r="F805" t="s">
        <v>54</v>
      </c>
      <c r="G805" t="s">
        <v>1112</v>
      </c>
      <c r="H805">
        <v>18</v>
      </c>
      <c r="I805">
        <v>177020</v>
      </c>
      <c r="K805">
        <v>15931.8</v>
      </c>
      <c r="L805">
        <v>15931.8</v>
      </c>
      <c r="M805">
        <v>0</v>
      </c>
      <c r="N805" t="s">
        <v>2</v>
      </c>
      <c r="O805" t="s">
        <v>19</v>
      </c>
    </row>
    <row r="806" spans="1:15" x14ac:dyDescent="0.25">
      <c r="A806" t="s">
        <v>81</v>
      </c>
      <c r="B806">
        <v>99438.6</v>
      </c>
      <c r="C806" t="s">
        <v>51</v>
      </c>
      <c r="D806" t="s">
        <v>52</v>
      </c>
      <c r="E806" t="s">
        <v>1055</v>
      </c>
      <c r="F806" t="s">
        <v>54</v>
      </c>
      <c r="G806" t="s">
        <v>1113</v>
      </c>
      <c r="H806">
        <v>18</v>
      </c>
      <c r="I806">
        <v>84270</v>
      </c>
      <c r="K806">
        <v>7584.3</v>
      </c>
      <c r="L806">
        <v>7584.3</v>
      </c>
      <c r="M806">
        <v>0</v>
      </c>
      <c r="N806" t="s">
        <v>2</v>
      </c>
      <c r="O806" t="s">
        <v>19</v>
      </c>
    </row>
    <row r="807" spans="1:15" x14ac:dyDescent="0.25">
      <c r="A807" t="s">
        <v>81</v>
      </c>
      <c r="B807">
        <v>106943.4</v>
      </c>
      <c r="C807" t="s">
        <v>51</v>
      </c>
      <c r="D807" t="s">
        <v>52</v>
      </c>
      <c r="E807" t="s">
        <v>1049</v>
      </c>
      <c r="F807" t="s">
        <v>54</v>
      </c>
      <c r="G807" t="s">
        <v>1114</v>
      </c>
      <c r="H807">
        <v>18</v>
      </c>
      <c r="I807">
        <v>90630</v>
      </c>
      <c r="K807">
        <v>8156.7</v>
      </c>
      <c r="L807">
        <v>8156.7</v>
      </c>
      <c r="M807">
        <v>0</v>
      </c>
      <c r="N807" t="s">
        <v>2</v>
      </c>
      <c r="O807" t="s">
        <v>19</v>
      </c>
    </row>
    <row r="808" spans="1:15" x14ac:dyDescent="0.25">
      <c r="A808" t="s">
        <v>81</v>
      </c>
      <c r="B808">
        <v>137588</v>
      </c>
      <c r="C808" t="s">
        <v>51</v>
      </c>
      <c r="D808" t="s">
        <v>52</v>
      </c>
      <c r="E808" t="s">
        <v>1115</v>
      </c>
      <c r="F808" t="s">
        <v>54</v>
      </c>
      <c r="G808" t="s">
        <v>1116</v>
      </c>
      <c r="H808">
        <v>18</v>
      </c>
      <c r="I808">
        <v>116600</v>
      </c>
      <c r="K808">
        <v>10494</v>
      </c>
      <c r="L808">
        <v>10494</v>
      </c>
      <c r="M808">
        <v>0</v>
      </c>
      <c r="N808" t="s">
        <v>2</v>
      </c>
      <c r="O808" t="s">
        <v>19</v>
      </c>
    </row>
    <row r="809" spans="1:15" x14ac:dyDescent="0.25">
      <c r="A809" t="s">
        <v>81</v>
      </c>
      <c r="B809">
        <v>213886.8</v>
      </c>
      <c r="C809" t="s">
        <v>51</v>
      </c>
      <c r="D809" t="s">
        <v>52</v>
      </c>
      <c r="E809" t="s">
        <v>1049</v>
      </c>
      <c r="F809" t="s">
        <v>54</v>
      </c>
      <c r="G809" t="s">
        <v>1117</v>
      </c>
      <c r="H809">
        <v>18</v>
      </c>
      <c r="I809">
        <v>181260</v>
      </c>
      <c r="K809">
        <v>16313.4</v>
      </c>
      <c r="L809">
        <v>16313.4</v>
      </c>
      <c r="M809">
        <v>0</v>
      </c>
      <c r="N809" t="s">
        <v>2</v>
      </c>
      <c r="O809" t="s">
        <v>19</v>
      </c>
    </row>
    <row r="810" spans="1:15" x14ac:dyDescent="0.25">
      <c r="A810" t="s">
        <v>81</v>
      </c>
      <c r="B810">
        <v>203880.4</v>
      </c>
      <c r="C810" t="s">
        <v>51</v>
      </c>
      <c r="D810" t="s">
        <v>52</v>
      </c>
      <c r="E810" t="s">
        <v>1118</v>
      </c>
      <c r="F810" t="s">
        <v>54</v>
      </c>
      <c r="G810" t="s">
        <v>1119</v>
      </c>
      <c r="H810">
        <v>18</v>
      </c>
      <c r="I810">
        <v>172780</v>
      </c>
      <c r="K810">
        <v>15550.2</v>
      </c>
      <c r="L810">
        <v>15550.2</v>
      </c>
      <c r="M810">
        <v>0</v>
      </c>
      <c r="N810" t="s">
        <v>2</v>
      </c>
      <c r="O810" t="s">
        <v>19</v>
      </c>
    </row>
    <row r="811" spans="1:15" x14ac:dyDescent="0.25">
      <c r="A811" t="s">
        <v>81</v>
      </c>
      <c r="B811">
        <v>132584.79999999999</v>
      </c>
      <c r="C811" t="s">
        <v>51</v>
      </c>
      <c r="D811" t="s">
        <v>52</v>
      </c>
      <c r="E811" t="s">
        <v>1049</v>
      </c>
      <c r="F811" t="s">
        <v>54</v>
      </c>
      <c r="G811" t="s">
        <v>1120</v>
      </c>
      <c r="H811">
        <v>18</v>
      </c>
      <c r="I811">
        <v>112360</v>
      </c>
      <c r="K811">
        <v>10112.4</v>
      </c>
      <c r="L811">
        <v>10112.4</v>
      </c>
      <c r="M811">
        <v>0</v>
      </c>
      <c r="N811" t="s">
        <v>2</v>
      </c>
      <c r="O811" t="s">
        <v>19</v>
      </c>
    </row>
    <row r="812" spans="1:15" x14ac:dyDescent="0.25">
      <c r="A812" t="s">
        <v>81</v>
      </c>
      <c r="B812">
        <v>99438.6</v>
      </c>
      <c r="C812" t="s">
        <v>51</v>
      </c>
      <c r="D812" t="s">
        <v>52</v>
      </c>
      <c r="E812" t="s">
        <v>1036</v>
      </c>
      <c r="F812" t="s">
        <v>54</v>
      </c>
      <c r="G812" t="s">
        <v>1121</v>
      </c>
      <c r="H812">
        <v>18</v>
      </c>
      <c r="I812">
        <v>84270</v>
      </c>
      <c r="K812">
        <v>7584.3</v>
      </c>
      <c r="L812">
        <v>7584.3</v>
      </c>
      <c r="M812">
        <v>0</v>
      </c>
      <c r="N812" t="s">
        <v>2</v>
      </c>
      <c r="O812" t="s">
        <v>19</v>
      </c>
    </row>
    <row r="813" spans="1:15" x14ac:dyDescent="0.25">
      <c r="A813" t="s">
        <v>81</v>
      </c>
      <c r="B813">
        <v>206382</v>
      </c>
      <c r="C813" t="s">
        <v>51</v>
      </c>
      <c r="D813" t="s">
        <v>52</v>
      </c>
      <c r="E813" t="s">
        <v>1086</v>
      </c>
      <c r="F813" t="s">
        <v>54</v>
      </c>
      <c r="G813" t="s">
        <v>1122</v>
      </c>
      <c r="H813">
        <v>18</v>
      </c>
      <c r="I813">
        <v>174900</v>
      </c>
      <c r="K813">
        <v>15741</v>
      </c>
      <c r="L813">
        <v>15741</v>
      </c>
      <c r="M813">
        <v>0</v>
      </c>
      <c r="N813" t="s">
        <v>2</v>
      </c>
      <c r="O813" t="s">
        <v>19</v>
      </c>
    </row>
    <row r="814" spans="1:15" x14ac:dyDescent="0.25">
      <c r="A814" t="s">
        <v>81</v>
      </c>
      <c r="B814">
        <v>203880.4</v>
      </c>
      <c r="C814" t="s">
        <v>51</v>
      </c>
      <c r="D814" t="s">
        <v>52</v>
      </c>
      <c r="E814" t="s">
        <v>1123</v>
      </c>
      <c r="F814" t="s">
        <v>54</v>
      </c>
      <c r="G814" t="s">
        <v>1124</v>
      </c>
      <c r="H814">
        <v>18</v>
      </c>
      <c r="I814">
        <v>172780</v>
      </c>
      <c r="K814">
        <v>15550.2</v>
      </c>
      <c r="L814">
        <v>15550.2</v>
      </c>
      <c r="M814">
        <v>0</v>
      </c>
      <c r="N814" t="s">
        <v>2</v>
      </c>
      <c r="O814" t="s">
        <v>19</v>
      </c>
    </row>
    <row r="815" spans="1:15" x14ac:dyDescent="0.25">
      <c r="A815" t="s">
        <v>81</v>
      </c>
      <c r="B815">
        <v>170734.2</v>
      </c>
      <c r="C815" t="s">
        <v>51</v>
      </c>
      <c r="D815" t="s">
        <v>52</v>
      </c>
      <c r="E815" t="s">
        <v>1123</v>
      </c>
      <c r="F815" t="s">
        <v>54</v>
      </c>
      <c r="G815" t="s">
        <v>1125</v>
      </c>
      <c r="H815">
        <v>18</v>
      </c>
      <c r="I815">
        <v>144690</v>
      </c>
      <c r="K815">
        <v>13022.1</v>
      </c>
      <c r="L815">
        <v>13022.1</v>
      </c>
      <c r="M815">
        <v>0</v>
      </c>
      <c r="N815" t="s">
        <v>2</v>
      </c>
      <c r="O815" t="s">
        <v>19</v>
      </c>
    </row>
    <row r="816" spans="1:15" x14ac:dyDescent="0.25">
      <c r="A816" t="s">
        <v>81</v>
      </c>
      <c r="B816">
        <v>198877.2</v>
      </c>
      <c r="C816" t="s">
        <v>51</v>
      </c>
      <c r="D816" t="s">
        <v>52</v>
      </c>
      <c r="E816" t="s">
        <v>1070</v>
      </c>
      <c r="F816" t="s">
        <v>54</v>
      </c>
      <c r="G816" t="s">
        <v>1126</v>
      </c>
      <c r="H816">
        <v>18</v>
      </c>
      <c r="I816">
        <v>168540</v>
      </c>
      <c r="K816">
        <v>15168.6</v>
      </c>
      <c r="L816">
        <v>15168.6</v>
      </c>
      <c r="M816">
        <v>0</v>
      </c>
      <c r="N816" t="s">
        <v>2</v>
      </c>
      <c r="O816" t="s">
        <v>19</v>
      </c>
    </row>
    <row r="817" spans="1:15" x14ac:dyDescent="0.25">
      <c r="A817" t="s">
        <v>81</v>
      </c>
      <c r="B817">
        <v>137588</v>
      </c>
      <c r="C817" t="s">
        <v>51</v>
      </c>
      <c r="D817" t="s">
        <v>52</v>
      </c>
      <c r="E817" t="s">
        <v>1127</v>
      </c>
      <c r="F817" t="s">
        <v>54</v>
      </c>
      <c r="G817" t="s">
        <v>1128</v>
      </c>
      <c r="H817">
        <v>18</v>
      </c>
      <c r="I817">
        <v>116600</v>
      </c>
      <c r="K817">
        <v>10494</v>
      </c>
      <c r="L817">
        <v>10494</v>
      </c>
      <c r="M817">
        <v>0</v>
      </c>
      <c r="N817" t="s">
        <v>2</v>
      </c>
      <c r="O817" t="s">
        <v>19</v>
      </c>
    </row>
    <row r="818" spans="1:15" x14ac:dyDescent="0.25">
      <c r="A818" t="s">
        <v>81</v>
      </c>
      <c r="B818">
        <v>213886.8</v>
      </c>
      <c r="C818" t="s">
        <v>51</v>
      </c>
      <c r="D818" t="s">
        <v>52</v>
      </c>
      <c r="E818" t="s">
        <v>1053</v>
      </c>
      <c r="F818" t="s">
        <v>54</v>
      </c>
      <c r="G818" t="s">
        <v>1129</v>
      </c>
      <c r="H818">
        <v>18</v>
      </c>
      <c r="I818">
        <v>181260</v>
      </c>
      <c r="K818">
        <v>16313.4</v>
      </c>
      <c r="L818">
        <v>16313.4</v>
      </c>
      <c r="M818">
        <v>0</v>
      </c>
      <c r="N818" t="s">
        <v>2</v>
      </c>
      <c r="O818" t="s">
        <v>19</v>
      </c>
    </row>
    <row r="819" spans="1:15" x14ac:dyDescent="0.25">
      <c r="A819" t="s">
        <v>81</v>
      </c>
      <c r="B819">
        <v>137588</v>
      </c>
      <c r="C819" t="s">
        <v>51</v>
      </c>
      <c r="D819" t="s">
        <v>52</v>
      </c>
      <c r="E819" t="s">
        <v>1127</v>
      </c>
      <c r="F819" t="s">
        <v>54</v>
      </c>
      <c r="G819" t="s">
        <v>1130</v>
      </c>
      <c r="H819">
        <v>18</v>
      </c>
      <c r="I819">
        <v>116600</v>
      </c>
      <c r="K819">
        <v>10494</v>
      </c>
      <c r="L819">
        <v>10494</v>
      </c>
      <c r="M819">
        <v>0</v>
      </c>
      <c r="N819" t="s">
        <v>2</v>
      </c>
      <c r="O819" t="s">
        <v>19</v>
      </c>
    </row>
    <row r="820" spans="1:15" x14ac:dyDescent="0.25">
      <c r="A820" t="s">
        <v>81</v>
      </c>
      <c r="B820">
        <v>137588</v>
      </c>
      <c r="C820" t="s">
        <v>51</v>
      </c>
      <c r="D820" t="s">
        <v>52</v>
      </c>
      <c r="E820" t="s">
        <v>1131</v>
      </c>
      <c r="F820" t="s">
        <v>54</v>
      </c>
      <c r="G820" t="s">
        <v>1132</v>
      </c>
      <c r="H820">
        <v>18</v>
      </c>
      <c r="I820">
        <v>116600</v>
      </c>
      <c r="K820">
        <v>10494</v>
      </c>
      <c r="L820">
        <v>10494</v>
      </c>
      <c r="M820">
        <v>0</v>
      </c>
      <c r="N820" t="s">
        <v>2</v>
      </c>
      <c r="O820" t="s">
        <v>19</v>
      </c>
    </row>
    <row r="821" spans="1:15" x14ac:dyDescent="0.25">
      <c r="A821" t="s">
        <v>81</v>
      </c>
      <c r="B821">
        <v>132584.79999999999</v>
      </c>
      <c r="C821" t="s">
        <v>51</v>
      </c>
      <c r="D821" t="s">
        <v>52</v>
      </c>
      <c r="E821" t="s">
        <v>1131</v>
      </c>
      <c r="F821" t="s">
        <v>54</v>
      </c>
      <c r="G821" t="s">
        <v>1133</v>
      </c>
      <c r="H821">
        <v>18</v>
      </c>
      <c r="I821">
        <v>112360</v>
      </c>
      <c r="K821">
        <v>10112.4</v>
      </c>
      <c r="L821">
        <v>10112.4</v>
      </c>
      <c r="M821">
        <v>0</v>
      </c>
      <c r="N821" t="s">
        <v>2</v>
      </c>
      <c r="O821" t="s">
        <v>19</v>
      </c>
    </row>
    <row r="822" spans="1:15" x14ac:dyDescent="0.25">
      <c r="A822" t="s">
        <v>81</v>
      </c>
      <c r="B822">
        <v>206382</v>
      </c>
      <c r="C822" t="s">
        <v>51</v>
      </c>
      <c r="D822" t="s">
        <v>52</v>
      </c>
      <c r="E822" t="s">
        <v>1060</v>
      </c>
      <c r="F822" t="s">
        <v>54</v>
      </c>
      <c r="G822" t="s">
        <v>1134</v>
      </c>
      <c r="H822">
        <v>18</v>
      </c>
      <c r="I822">
        <v>174900</v>
      </c>
      <c r="K822">
        <v>15741</v>
      </c>
      <c r="L822">
        <v>15741</v>
      </c>
      <c r="M822">
        <v>0</v>
      </c>
      <c r="N822" t="s">
        <v>2</v>
      </c>
      <c r="O822" t="s">
        <v>19</v>
      </c>
    </row>
    <row r="823" spans="1:15" x14ac:dyDescent="0.25">
      <c r="A823" t="s">
        <v>81</v>
      </c>
      <c r="B823">
        <v>132584.79999999999</v>
      </c>
      <c r="C823" t="s">
        <v>51</v>
      </c>
      <c r="D823" t="s">
        <v>52</v>
      </c>
      <c r="E823" t="s">
        <v>1131</v>
      </c>
      <c r="F823" t="s">
        <v>54</v>
      </c>
      <c r="G823" t="s">
        <v>1135</v>
      </c>
      <c r="H823">
        <v>18</v>
      </c>
      <c r="I823">
        <v>112360</v>
      </c>
      <c r="K823">
        <v>10112.4</v>
      </c>
      <c r="L823">
        <v>10112.4</v>
      </c>
      <c r="M823">
        <v>0</v>
      </c>
      <c r="N823" t="s">
        <v>2</v>
      </c>
      <c r="O823" t="s">
        <v>19</v>
      </c>
    </row>
    <row r="824" spans="1:15" x14ac:dyDescent="0.25">
      <c r="A824" t="s">
        <v>81</v>
      </c>
      <c r="B824">
        <v>132584.79999999999</v>
      </c>
      <c r="C824" t="s">
        <v>51</v>
      </c>
      <c r="D824" t="s">
        <v>52</v>
      </c>
      <c r="E824" t="s">
        <v>1058</v>
      </c>
      <c r="F824" t="s">
        <v>54</v>
      </c>
      <c r="G824" t="s">
        <v>1136</v>
      </c>
      <c r="H824">
        <v>18</v>
      </c>
      <c r="I824">
        <v>112360</v>
      </c>
      <c r="K824">
        <v>10112.4</v>
      </c>
      <c r="L824">
        <v>10112.4</v>
      </c>
      <c r="M824">
        <v>0</v>
      </c>
      <c r="N824" t="s">
        <v>2</v>
      </c>
      <c r="O824" t="s">
        <v>19</v>
      </c>
    </row>
    <row r="825" spans="1:15" x14ac:dyDescent="0.25">
      <c r="A825" t="s">
        <v>81</v>
      </c>
      <c r="B825">
        <v>142591.20000000001</v>
      </c>
      <c r="C825" t="s">
        <v>51</v>
      </c>
      <c r="D825" t="s">
        <v>52</v>
      </c>
      <c r="E825" t="s">
        <v>1058</v>
      </c>
      <c r="F825" t="s">
        <v>54</v>
      </c>
      <c r="G825" t="s">
        <v>1137</v>
      </c>
      <c r="H825">
        <v>18</v>
      </c>
      <c r="I825">
        <v>120840</v>
      </c>
      <c r="K825">
        <v>10875.6</v>
      </c>
      <c r="L825">
        <v>10875.6</v>
      </c>
      <c r="M825">
        <v>0</v>
      </c>
      <c r="N825" t="s">
        <v>2</v>
      </c>
      <c r="O825" t="s">
        <v>19</v>
      </c>
    </row>
    <row r="826" spans="1:15" x14ac:dyDescent="0.25">
      <c r="A826" t="s">
        <v>640</v>
      </c>
      <c r="B826">
        <v>30090</v>
      </c>
      <c r="C826" t="s">
        <v>51</v>
      </c>
      <c r="D826" t="s">
        <v>148</v>
      </c>
      <c r="E826" t="s">
        <v>1074</v>
      </c>
      <c r="F826" t="s">
        <v>54</v>
      </c>
      <c r="G826" t="s">
        <v>1138</v>
      </c>
      <c r="H826">
        <v>18</v>
      </c>
      <c r="I826">
        <v>25500</v>
      </c>
      <c r="J826">
        <v>4590</v>
      </c>
      <c r="M826">
        <v>0</v>
      </c>
      <c r="N826" t="s">
        <v>2</v>
      </c>
      <c r="O826" t="s">
        <v>19</v>
      </c>
    </row>
    <row r="827" spans="1:15" x14ac:dyDescent="0.25">
      <c r="A827" t="s">
        <v>1139</v>
      </c>
      <c r="B827">
        <v>246620</v>
      </c>
      <c r="C827" t="s">
        <v>51</v>
      </c>
      <c r="D827" t="s">
        <v>148</v>
      </c>
      <c r="E827" t="s">
        <v>1083</v>
      </c>
      <c r="F827" t="s">
        <v>54</v>
      </c>
      <c r="G827" t="s">
        <v>1140</v>
      </c>
      <c r="H827">
        <v>18</v>
      </c>
      <c r="I827">
        <v>209000</v>
      </c>
      <c r="J827">
        <v>37620</v>
      </c>
      <c r="M827">
        <v>0</v>
      </c>
      <c r="N827" t="s">
        <v>2</v>
      </c>
      <c r="O827" t="s">
        <v>19</v>
      </c>
    </row>
    <row r="828" spans="1:15" x14ac:dyDescent="0.25">
      <c r="A828" t="s">
        <v>1139</v>
      </c>
      <c r="B828">
        <v>246620</v>
      </c>
      <c r="C828" t="s">
        <v>51</v>
      </c>
      <c r="D828" t="s">
        <v>148</v>
      </c>
      <c r="E828" t="s">
        <v>1131</v>
      </c>
      <c r="F828" t="s">
        <v>54</v>
      </c>
      <c r="G828" t="s">
        <v>1141</v>
      </c>
      <c r="H828">
        <v>18</v>
      </c>
      <c r="I828">
        <v>209000</v>
      </c>
      <c r="J828">
        <v>37620</v>
      </c>
      <c r="M828">
        <v>0</v>
      </c>
      <c r="N828" t="s">
        <v>2</v>
      </c>
      <c r="O828" t="s">
        <v>19</v>
      </c>
    </row>
    <row r="829" spans="1:15" x14ac:dyDescent="0.25">
      <c r="A829" t="s">
        <v>1139</v>
      </c>
      <c r="B829">
        <v>246620</v>
      </c>
      <c r="C829" t="s">
        <v>51</v>
      </c>
      <c r="D829" t="s">
        <v>148</v>
      </c>
      <c r="E829" t="s">
        <v>1131</v>
      </c>
      <c r="F829" t="s">
        <v>54</v>
      </c>
      <c r="G829" t="s">
        <v>1142</v>
      </c>
      <c r="H829">
        <v>18</v>
      </c>
      <c r="I829">
        <v>209000</v>
      </c>
      <c r="J829">
        <v>37620</v>
      </c>
      <c r="M829">
        <v>0</v>
      </c>
      <c r="N829" t="s">
        <v>2</v>
      </c>
      <c r="O829" t="s">
        <v>19</v>
      </c>
    </row>
    <row r="830" spans="1:15" x14ac:dyDescent="0.25">
      <c r="A830" t="s">
        <v>1139</v>
      </c>
      <c r="B830">
        <v>246620</v>
      </c>
      <c r="C830" t="s">
        <v>51</v>
      </c>
      <c r="D830" t="s">
        <v>148</v>
      </c>
      <c r="E830" t="s">
        <v>1029</v>
      </c>
      <c r="F830" t="s">
        <v>54</v>
      </c>
      <c r="G830" t="s">
        <v>1143</v>
      </c>
      <c r="H830">
        <v>18</v>
      </c>
      <c r="I830">
        <v>209000</v>
      </c>
      <c r="J830">
        <v>37620</v>
      </c>
      <c r="M830">
        <v>0</v>
      </c>
      <c r="N830" t="s">
        <v>2</v>
      </c>
      <c r="O830" t="s">
        <v>19</v>
      </c>
    </row>
    <row r="831" spans="1:15" x14ac:dyDescent="0.25">
      <c r="A831" t="s">
        <v>1139</v>
      </c>
      <c r="B831">
        <v>246620</v>
      </c>
      <c r="C831" t="s">
        <v>51</v>
      </c>
      <c r="D831" t="s">
        <v>148</v>
      </c>
      <c r="E831" t="s">
        <v>1070</v>
      </c>
      <c r="F831" t="s">
        <v>54</v>
      </c>
      <c r="G831" t="s">
        <v>1144</v>
      </c>
      <c r="H831">
        <v>18</v>
      </c>
      <c r="I831">
        <v>209000</v>
      </c>
      <c r="J831">
        <v>37620</v>
      </c>
      <c r="M831">
        <v>0</v>
      </c>
      <c r="N831" t="s">
        <v>2</v>
      </c>
      <c r="O831" t="s">
        <v>19</v>
      </c>
    </row>
    <row r="832" spans="1:15" x14ac:dyDescent="0.25">
      <c r="A832" t="s">
        <v>1139</v>
      </c>
      <c r="B832">
        <v>259010</v>
      </c>
      <c r="C832" t="s">
        <v>51</v>
      </c>
      <c r="D832" t="s">
        <v>148</v>
      </c>
      <c r="E832" t="s">
        <v>1036</v>
      </c>
      <c r="F832" t="s">
        <v>54</v>
      </c>
      <c r="G832" t="s">
        <v>1145</v>
      </c>
      <c r="H832">
        <v>18</v>
      </c>
      <c r="I832">
        <v>219500</v>
      </c>
      <c r="J832">
        <v>39510</v>
      </c>
      <c r="M832">
        <v>0</v>
      </c>
      <c r="N832" t="s">
        <v>2</v>
      </c>
      <c r="O832" t="s">
        <v>19</v>
      </c>
    </row>
    <row r="833" spans="1:15" x14ac:dyDescent="0.25">
      <c r="A833" t="s">
        <v>777</v>
      </c>
      <c r="B833">
        <v>273604.24</v>
      </c>
      <c r="C833" t="s">
        <v>51</v>
      </c>
      <c r="D833" t="s">
        <v>778</v>
      </c>
      <c r="E833" t="s">
        <v>1146</v>
      </c>
      <c r="F833" t="s">
        <v>54</v>
      </c>
      <c r="G833" t="s">
        <v>1147</v>
      </c>
      <c r="H833">
        <v>18</v>
      </c>
      <c r="I833">
        <v>231868</v>
      </c>
      <c r="J833">
        <v>41736.239999999998</v>
      </c>
      <c r="M833">
        <v>0</v>
      </c>
      <c r="N833" t="s">
        <v>2</v>
      </c>
      <c r="O833" t="s">
        <v>21</v>
      </c>
    </row>
    <row r="834" spans="1:15" x14ac:dyDescent="0.25">
      <c r="A834" t="s">
        <v>777</v>
      </c>
      <c r="B834">
        <v>273604.24</v>
      </c>
      <c r="C834" t="s">
        <v>51</v>
      </c>
      <c r="D834" t="s">
        <v>778</v>
      </c>
      <c r="E834" t="s">
        <v>1146</v>
      </c>
      <c r="F834" t="s">
        <v>54</v>
      </c>
      <c r="G834" t="s">
        <v>1148</v>
      </c>
      <c r="H834">
        <v>18</v>
      </c>
      <c r="I834">
        <v>231868</v>
      </c>
      <c r="J834">
        <v>41736.239999999998</v>
      </c>
      <c r="M834">
        <v>0</v>
      </c>
      <c r="N834" t="s">
        <v>2</v>
      </c>
      <c r="O834" t="s">
        <v>21</v>
      </c>
    </row>
    <row r="835" spans="1:15" x14ac:dyDescent="0.25">
      <c r="A835" t="s">
        <v>777</v>
      </c>
      <c r="B835">
        <v>211220</v>
      </c>
      <c r="C835" t="s">
        <v>51</v>
      </c>
      <c r="D835" t="s">
        <v>778</v>
      </c>
      <c r="E835" t="s">
        <v>1149</v>
      </c>
      <c r="F835" t="s">
        <v>54</v>
      </c>
      <c r="G835" t="s">
        <v>1150</v>
      </c>
      <c r="H835">
        <v>18</v>
      </c>
      <c r="I835">
        <v>179000</v>
      </c>
      <c r="J835">
        <v>32220</v>
      </c>
      <c r="M835">
        <v>0</v>
      </c>
      <c r="N835" t="s">
        <v>2</v>
      </c>
      <c r="O835" t="s">
        <v>21</v>
      </c>
    </row>
    <row r="836" spans="1:15" x14ac:dyDescent="0.25">
      <c r="A836" t="s">
        <v>777</v>
      </c>
      <c r="B836">
        <v>273604.24</v>
      </c>
      <c r="C836" t="s">
        <v>51</v>
      </c>
      <c r="D836" t="s">
        <v>778</v>
      </c>
      <c r="E836" t="s">
        <v>1151</v>
      </c>
      <c r="F836" t="s">
        <v>54</v>
      </c>
      <c r="G836" t="s">
        <v>1152</v>
      </c>
      <c r="H836">
        <v>18</v>
      </c>
      <c r="I836">
        <v>231868</v>
      </c>
      <c r="J836">
        <v>41736.239999999998</v>
      </c>
      <c r="M836">
        <v>0</v>
      </c>
      <c r="N836" t="s">
        <v>2</v>
      </c>
      <c r="O836" t="s">
        <v>21</v>
      </c>
    </row>
    <row r="837" spans="1:15" x14ac:dyDescent="0.25">
      <c r="A837" t="s">
        <v>777</v>
      </c>
      <c r="B837">
        <v>211220</v>
      </c>
      <c r="C837" t="s">
        <v>51</v>
      </c>
      <c r="D837" t="s">
        <v>778</v>
      </c>
      <c r="E837" t="s">
        <v>1149</v>
      </c>
      <c r="F837" t="s">
        <v>54</v>
      </c>
      <c r="G837" t="s">
        <v>1153</v>
      </c>
      <c r="H837">
        <v>18</v>
      </c>
      <c r="I837">
        <v>179000</v>
      </c>
      <c r="J837">
        <v>32220</v>
      </c>
      <c r="M837">
        <v>0</v>
      </c>
      <c r="N837" t="s">
        <v>2</v>
      </c>
      <c r="O837" t="s">
        <v>21</v>
      </c>
    </row>
    <row r="838" spans="1:15" x14ac:dyDescent="0.25">
      <c r="A838" t="s">
        <v>777</v>
      </c>
      <c r="B838">
        <v>211220</v>
      </c>
      <c r="C838" t="s">
        <v>51</v>
      </c>
      <c r="D838" t="s">
        <v>778</v>
      </c>
      <c r="E838" t="s">
        <v>1154</v>
      </c>
      <c r="F838" t="s">
        <v>54</v>
      </c>
      <c r="G838" t="s">
        <v>1155</v>
      </c>
      <c r="H838">
        <v>18</v>
      </c>
      <c r="I838">
        <v>179000</v>
      </c>
      <c r="J838">
        <v>32220</v>
      </c>
      <c r="M838">
        <v>0</v>
      </c>
      <c r="N838" t="s">
        <v>2</v>
      </c>
      <c r="O838" t="s">
        <v>21</v>
      </c>
    </row>
    <row r="839" spans="1:15" x14ac:dyDescent="0.25">
      <c r="A839" t="s">
        <v>777</v>
      </c>
      <c r="B839">
        <v>211220</v>
      </c>
      <c r="C839" t="s">
        <v>51</v>
      </c>
      <c r="D839" t="s">
        <v>778</v>
      </c>
      <c r="E839" t="s">
        <v>1149</v>
      </c>
      <c r="F839" t="s">
        <v>54</v>
      </c>
      <c r="G839" t="s">
        <v>1156</v>
      </c>
      <c r="H839">
        <v>18</v>
      </c>
      <c r="I839">
        <v>179000</v>
      </c>
      <c r="J839">
        <v>32220</v>
      </c>
      <c r="M839">
        <v>0</v>
      </c>
      <c r="N839" t="s">
        <v>2</v>
      </c>
      <c r="O839" t="s">
        <v>21</v>
      </c>
    </row>
    <row r="840" spans="1:15" x14ac:dyDescent="0.25">
      <c r="A840" t="s">
        <v>777</v>
      </c>
      <c r="B840">
        <v>211220</v>
      </c>
      <c r="C840" t="s">
        <v>51</v>
      </c>
      <c r="D840" t="s">
        <v>778</v>
      </c>
      <c r="E840" t="s">
        <v>1157</v>
      </c>
      <c r="F840" t="s">
        <v>54</v>
      </c>
      <c r="G840" t="s">
        <v>1158</v>
      </c>
      <c r="H840">
        <v>18</v>
      </c>
      <c r="I840">
        <v>179000</v>
      </c>
      <c r="J840">
        <v>32220</v>
      </c>
      <c r="M840">
        <v>0</v>
      </c>
      <c r="N840" t="s">
        <v>2</v>
      </c>
      <c r="O840" t="s">
        <v>21</v>
      </c>
    </row>
    <row r="841" spans="1:15" x14ac:dyDescent="0.25">
      <c r="A841" t="s">
        <v>777</v>
      </c>
      <c r="B841">
        <v>211220</v>
      </c>
      <c r="C841" t="s">
        <v>51</v>
      </c>
      <c r="D841" t="s">
        <v>778</v>
      </c>
      <c r="E841" t="s">
        <v>1157</v>
      </c>
      <c r="F841" t="s">
        <v>54</v>
      </c>
      <c r="G841" t="s">
        <v>1159</v>
      </c>
      <c r="H841">
        <v>18</v>
      </c>
      <c r="I841">
        <v>179000</v>
      </c>
      <c r="J841">
        <v>32220</v>
      </c>
      <c r="M841">
        <v>0</v>
      </c>
      <c r="N841" t="s">
        <v>2</v>
      </c>
      <c r="O841" t="s">
        <v>21</v>
      </c>
    </row>
    <row r="842" spans="1:15" x14ac:dyDescent="0.25">
      <c r="A842" t="s">
        <v>777</v>
      </c>
      <c r="B842">
        <v>211220</v>
      </c>
      <c r="C842" t="s">
        <v>51</v>
      </c>
      <c r="D842" t="s">
        <v>778</v>
      </c>
      <c r="E842" t="s">
        <v>1160</v>
      </c>
      <c r="F842" t="s">
        <v>54</v>
      </c>
      <c r="G842" t="s">
        <v>1161</v>
      </c>
      <c r="H842">
        <v>18</v>
      </c>
      <c r="I842">
        <v>179000</v>
      </c>
      <c r="J842">
        <v>32220</v>
      </c>
      <c r="M842">
        <v>0</v>
      </c>
      <c r="N842" t="s">
        <v>2</v>
      </c>
      <c r="O842" t="s">
        <v>21</v>
      </c>
    </row>
    <row r="843" spans="1:15" x14ac:dyDescent="0.25">
      <c r="A843" t="s">
        <v>777</v>
      </c>
      <c r="B843">
        <v>211220</v>
      </c>
      <c r="C843" t="s">
        <v>51</v>
      </c>
      <c r="D843" t="s">
        <v>778</v>
      </c>
      <c r="E843" t="s">
        <v>1160</v>
      </c>
      <c r="F843" t="s">
        <v>54</v>
      </c>
      <c r="G843" t="s">
        <v>1162</v>
      </c>
      <c r="H843">
        <v>18</v>
      </c>
      <c r="I843">
        <v>179000</v>
      </c>
      <c r="J843">
        <v>32220</v>
      </c>
      <c r="M843">
        <v>0</v>
      </c>
      <c r="N843" t="s">
        <v>2</v>
      </c>
      <c r="O843" t="s">
        <v>21</v>
      </c>
    </row>
    <row r="844" spans="1:15" x14ac:dyDescent="0.25">
      <c r="A844" t="s">
        <v>777</v>
      </c>
      <c r="B844">
        <v>203786</v>
      </c>
      <c r="C844" t="s">
        <v>51</v>
      </c>
      <c r="D844" t="s">
        <v>778</v>
      </c>
      <c r="E844" t="s">
        <v>1163</v>
      </c>
      <c r="F844" t="s">
        <v>54</v>
      </c>
      <c r="G844" t="s">
        <v>1164</v>
      </c>
      <c r="H844">
        <v>18</v>
      </c>
      <c r="I844">
        <v>172700</v>
      </c>
      <c r="J844">
        <v>31086</v>
      </c>
      <c r="M844">
        <v>0</v>
      </c>
      <c r="N844" t="s">
        <v>2</v>
      </c>
      <c r="O844" t="s">
        <v>21</v>
      </c>
    </row>
    <row r="845" spans="1:15" x14ac:dyDescent="0.25">
      <c r="A845" t="s">
        <v>777</v>
      </c>
      <c r="B845">
        <v>211220</v>
      </c>
      <c r="C845" t="s">
        <v>51</v>
      </c>
      <c r="D845" t="s">
        <v>778</v>
      </c>
      <c r="E845" t="s">
        <v>1149</v>
      </c>
      <c r="F845" t="s">
        <v>54</v>
      </c>
      <c r="G845" t="s">
        <v>1165</v>
      </c>
      <c r="H845">
        <v>18</v>
      </c>
      <c r="I845">
        <v>179000</v>
      </c>
      <c r="J845">
        <v>32220</v>
      </c>
      <c r="M845">
        <v>0</v>
      </c>
      <c r="N845" t="s">
        <v>2</v>
      </c>
      <c r="O845" t="s">
        <v>21</v>
      </c>
    </row>
    <row r="846" spans="1:15" x14ac:dyDescent="0.25">
      <c r="A846" t="s">
        <v>777</v>
      </c>
      <c r="B846">
        <v>211220</v>
      </c>
      <c r="C846" t="s">
        <v>51</v>
      </c>
      <c r="D846" t="s">
        <v>778</v>
      </c>
      <c r="E846" t="s">
        <v>1160</v>
      </c>
      <c r="F846" t="s">
        <v>54</v>
      </c>
      <c r="G846" t="s">
        <v>1166</v>
      </c>
      <c r="H846">
        <v>18</v>
      </c>
      <c r="I846">
        <v>179000</v>
      </c>
      <c r="J846">
        <v>32220</v>
      </c>
      <c r="M846">
        <v>0</v>
      </c>
      <c r="N846" t="s">
        <v>2</v>
      </c>
      <c r="O846" t="s">
        <v>21</v>
      </c>
    </row>
    <row r="847" spans="1:15" x14ac:dyDescent="0.25">
      <c r="A847" t="s">
        <v>777</v>
      </c>
      <c r="B847">
        <v>211220</v>
      </c>
      <c r="C847" t="s">
        <v>51</v>
      </c>
      <c r="D847" t="s">
        <v>778</v>
      </c>
      <c r="E847" t="s">
        <v>1167</v>
      </c>
      <c r="F847" t="s">
        <v>54</v>
      </c>
      <c r="G847" t="s">
        <v>1168</v>
      </c>
      <c r="H847">
        <v>18</v>
      </c>
      <c r="I847">
        <v>179000</v>
      </c>
      <c r="J847">
        <v>32220</v>
      </c>
      <c r="M847">
        <v>0</v>
      </c>
      <c r="N847" t="s">
        <v>2</v>
      </c>
      <c r="O847" t="s">
        <v>21</v>
      </c>
    </row>
    <row r="848" spans="1:15" x14ac:dyDescent="0.25">
      <c r="A848" t="s">
        <v>777</v>
      </c>
      <c r="B848">
        <v>211220</v>
      </c>
      <c r="C848" t="s">
        <v>51</v>
      </c>
      <c r="D848" t="s">
        <v>778</v>
      </c>
      <c r="E848" t="s">
        <v>1169</v>
      </c>
      <c r="F848" t="s">
        <v>54</v>
      </c>
      <c r="G848" t="s">
        <v>1170</v>
      </c>
      <c r="H848">
        <v>18</v>
      </c>
      <c r="I848">
        <v>179000</v>
      </c>
      <c r="J848">
        <v>32220</v>
      </c>
      <c r="M848">
        <v>0</v>
      </c>
      <c r="N848" t="s">
        <v>2</v>
      </c>
      <c r="O848" t="s">
        <v>21</v>
      </c>
    </row>
    <row r="849" spans="1:15" x14ac:dyDescent="0.25">
      <c r="A849" t="s">
        <v>777</v>
      </c>
      <c r="B849">
        <v>211220</v>
      </c>
      <c r="C849" t="s">
        <v>51</v>
      </c>
      <c r="D849" t="s">
        <v>778</v>
      </c>
      <c r="E849" t="s">
        <v>1169</v>
      </c>
      <c r="F849" t="s">
        <v>54</v>
      </c>
      <c r="G849" t="s">
        <v>1171</v>
      </c>
      <c r="H849">
        <v>18</v>
      </c>
      <c r="I849">
        <v>179000</v>
      </c>
      <c r="J849">
        <v>32220</v>
      </c>
      <c r="M849">
        <v>0</v>
      </c>
      <c r="N849" t="s">
        <v>2</v>
      </c>
      <c r="O849" t="s">
        <v>21</v>
      </c>
    </row>
    <row r="850" spans="1:15" x14ac:dyDescent="0.25">
      <c r="A850" t="s">
        <v>777</v>
      </c>
      <c r="B850">
        <v>211220</v>
      </c>
      <c r="C850" t="s">
        <v>51</v>
      </c>
      <c r="D850" t="s">
        <v>778</v>
      </c>
      <c r="E850" t="s">
        <v>1172</v>
      </c>
      <c r="F850" t="s">
        <v>54</v>
      </c>
      <c r="G850" t="s">
        <v>1173</v>
      </c>
      <c r="H850">
        <v>18</v>
      </c>
      <c r="I850">
        <v>179000</v>
      </c>
      <c r="J850">
        <v>32220</v>
      </c>
      <c r="M850">
        <v>0</v>
      </c>
      <c r="N850" t="s">
        <v>2</v>
      </c>
      <c r="O850" t="s">
        <v>21</v>
      </c>
    </row>
    <row r="851" spans="1:15" x14ac:dyDescent="0.25">
      <c r="A851" t="s">
        <v>777</v>
      </c>
      <c r="B851">
        <v>211220</v>
      </c>
      <c r="C851" t="s">
        <v>51</v>
      </c>
      <c r="D851" t="s">
        <v>778</v>
      </c>
      <c r="E851" t="s">
        <v>1174</v>
      </c>
      <c r="F851" t="s">
        <v>54</v>
      </c>
      <c r="G851" t="s">
        <v>1175</v>
      </c>
      <c r="H851">
        <v>18</v>
      </c>
      <c r="I851">
        <v>179000</v>
      </c>
      <c r="J851">
        <v>32220</v>
      </c>
      <c r="M851">
        <v>0</v>
      </c>
      <c r="N851" t="s">
        <v>2</v>
      </c>
      <c r="O851" t="s">
        <v>21</v>
      </c>
    </row>
    <row r="852" spans="1:15" x14ac:dyDescent="0.25">
      <c r="A852" t="s">
        <v>777</v>
      </c>
      <c r="B852">
        <v>211220</v>
      </c>
      <c r="C852" t="s">
        <v>51</v>
      </c>
      <c r="D852" t="s">
        <v>778</v>
      </c>
      <c r="E852" t="s">
        <v>1176</v>
      </c>
      <c r="F852" t="s">
        <v>54</v>
      </c>
      <c r="G852" t="s">
        <v>1177</v>
      </c>
      <c r="H852">
        <v>18</v>
      </c>
      <c r="I852">
        <v>179000</v>
      </c>
      <c r="J852">
        <v>32220</v>
      </c>
      <c r="M852">
        <v>0</v>
      </c>
      <c r="N852" t="s">
        <v>2</v>
      </c>
      <c r="O852" t="s">
        <v>21</v>
      </c>
    </row>
    <row r="853" spans="1:15" x14ac:dyDescent="0.25">
      <c r="A853" t="s">
        <v>777</v>
      </c>
      <c r="B853">
        <v>211220</v>
      </c>
      <c r="C853" t="s">
        <v>51</v>
      </c>
      <c r="D853" t="s">
        <v>778</v>
      </c>
      <c r="E853" t="s">
        <v>1176</v>
      </c>
      <c r="F853" t="s">
        <v>54</v>
      </c>
      <c r="G853" t="s">
        <v>1178</v>
      </c>
      <c r="H853">
        <v>18</v>
      </c>
      <c r="I853">
        <v>179000</v>
      </c>
      <c r="J853">
        <v>32220</v>
      </c>
      <c r="M853">
        <v>0</v>
      </c>
      <c r="N853" t="s">
        <v>2</v>
      </c>
      <c r="O853" t="s">
        <v>21</v>
      </c>
    </row>
    <row r="854" spans="1:15" x14ac:dyDescent="0.25">
      <c r="A854" t="s">
        <v>777</v>
      </c>
      <c r="B854">
        <v>211220</v>
      </c>
      <c r="C854" t="s">
        <v>51</v>
      </c>
      <c r="D854" t="s">
        <v>778</v>
      </c>
      <c r="E854" t="s">
        <v>1179</v>
      </c>
      <c r="F854" t="s">
        <v>54</v>
      </c>
      <c r="G854" t="s">
        <v>1180</v>
      </c>
      <c r="H854">
        <v>18</v>
      </c>
      <c r="I854">
        <v>179000</v>
      </c>
      <c r="J854">
        <v>32220</v>
      </c>
      <c r="M854">
        <v>0</v>
      </c>
      <c r="N854" t="s">
        <v>2</v>
      </c>
      <c r="O854" t="s">
        <v>21</v>
      </c>
    </row>
    <row r="855" spans="1:15" x14ac:dyDescent="0.25">
      <c r="A855" t="s">
        <v>777</v>
      </c>
      <c r="B855">
        <v>211220</v>
      </c>
      <c r="C855" t="s">
        <v>51</v>
      </c>
      <c r="D855" t="s">
        <v>778</v>
      </c>
      <c r="E855" t="s">
        <v>1181</v>
      </c>
      <c r="F855" t="s">
        <v>54</v>
      </c>
      <c r="G855" t="s">
        <v>1182</v>
      </c>
      <c r="H855">
        <v>18</v>
      </c>
      <c r="I855">
        <v>179000</v>
      </c>
      <c r="J855">
        <v>32220</v>
      </c>
      <c r="M855">
        <v>0</v>
      </c>
      <c r="N855" t="s">
        <v>2</v>
      </c>
      <c r="O855" t="s">
        <v>21</v>
      </c>
    </row>
    <row r="856" spans="1:15" x14ac:dyDescent="0.25">
      <c r="A856" t="s">
        <v>777</v>
      </c>
      <c r="B856">
        <v>193588.44</v>
      </c>
      <c r="C856" t="s">
        <v>51</v>
      </c>
      <c r="D856" t="s">
        <v>778</v>
      </c>
      <c r="E856" t="s">
        <v>1183</v>
      </c>
      <c r="F856" t="s">
        <v>54</v>
      </c>
      <c r="G856" t="s">
        <v>1184</v>
      </c>
      <c r="H856">
        <v>18</v>
      </c>
      <c r="I856">
        <v>164058</v>
      </c>
      <c r="J856">
        <v>29530.44</v>
      </c>
      <c r="M856">
        <v>0</v>
      </c>
      <c r="N856" t="s">
        <v>2</v>
      </c>
      <c r="O856" t="s">
        <v>21</v>
      </c>
    </row>
    <row r="857" spans="1:15" x14ac:dyDescent="0.25">
      <c r="A857" t="s">
        <v>777</v>
      </c>
      <c r="B857">
        <v>211220</v>
      </c>
      <c r="C857" t="s">
        <v>51</v>
      </c>
      <c r="D857" t="s">
        <v>778</v>
      </c>
      <c r="E857" t="s">
        <v>1181</v>
      </c>
      <c r="F857" t="s">
        <v>54</v>
      </c>
      <c r="G857" t="s">
        <v>1185</v>
      </c>
      <c r="H857">
        <v>18</v>
      </c>
      <c r="I857">
        <v>179000</v>
      </c>
      <c r="J857">
        <v>32220</v>
      </c>
      <c r="M857">
        <v>0</v>
      </c>
      <c r="N857" t="s">
        <v>2</v>
      </c>
      <c r="O857" t="s">
        <v>21</v>
      </c>
    </row>
    <row r="858" spans="1:15" x14ac:dyDescent="0.25">
      <c r="A858" t="s">
        <v>777</v>
      </c>
      <c r="B858">
        <v>211220</v>
      </c>
      <c r="C858" t="s">
        <v>51</v>
      </c>
      <c r="D858" t="s">
        <v>778</v>
      </c>
      <c r="E858" t="s">
        <v>1186</v>
      </c>
      <c r="F858" t="s">
        <v>54</v>
      </c>
      <c r="G858" t="s">
        <v>1187</v>
      </c>
      <c r="H858">
        <v>18</v>
      </c>
      <c r="I858">
        <v>179000</v>
      </c>
      <c r="J858">
        <v>32220</v>
      </c>
      <c r="M858">
        <v>0</v>
      </c>
      <c r="N858" t="s">
        <v>2</v>
      </c>
      <c r="O858" t="s">
        <v>21</v>
      </c>
    </row>
    <row r="859" spans="1:15" x14ac:dyDescent="0.25">
      <c r="A859" t="s">
        <v>777</v>
      </c>
      <c r="B859">
        <v>211220</v>
      </c>
      <c r="C859" t="s">
        <v>51</v>
      </c>
      <c r="D859" t="s">
        <v>778</v>
      </c>
      <c r="E859" t="s">
        <v>1186</v>
      </c>
      <c r="F859" t="s">
        <v>54</v>
      </c>
      <c r="G859" t="s">
        <v>1188</v>
      </c>
      <c r="H859">
        <v>18</v>
      </c>
      <c r="I859">
        <v>179000</v>
      </c>
      <c r="J859">
        <v>32220</v>
      </c>
      <c r="M859">
        <v>0</v>
      </c>
      <c r="N859" t="s">
        <v>2</v>
      </c>
      <c r="O859" t="s">
        <v>21</v>
      </c>
    </row>
    <row r="860" spans="1:15" x14ac:dyDescent="0.25">
      <c r="A860" t="s">
        <v>777</v>
      </c>
      <c r="B860">
        <v>211220</v>
      </c>
      <c r="C860" t="s">
        <v>51</v>
      </c>
      <c r="D860" t="s">
        <v>778</v>
      </c>
      <c r="E860" t="s">
        <v>1179</v>
      </c>
      <c r="F860" t="s">
        <v>54</v>
      </c>
      <c r="G860" t="s">
        <v>1189</v>
      </c>
      <c r="H860">
        <v>18</v>
      </c>
      <c r="I860">
        <v>179000</v>
      </c>
      <c r="J860">
        <v>32220</v>
      </c>
      <c r="M860">
        <v>0</v>
      </c>
      <c r="N860" t="s">
        <v>2</v>
      </c>
      <c r="O860" t="s">
        <v>21</v>
      </c>
    </row>
    <row r="861" spans="1:15" x14ac:dyDescent="0.25">
      <c r="A861" t="s">
        <v>777</v>
      </c>
      <c r="B861">
        <v>211220</v>
      </c>
      <c r="C861" t="s">
        <v>51</v>
      </c>
      <c r="D861" t="s">
        <v>778</v>
      </c>
      <c r="E861" t="s">
        <v>1181</v>
      </c>
      <c r="F861" t="s">
        <v>54</v>
      </c>
      <c r="G861" t="s">
        <v>1190</v>
      </c>
      <c r="H861">
        <v>18</v>
      </c>
      <c r="I861">
        <v>179000</v>
      </c>
      <c r="J861">
        <v>32220</v>
      </c>
      <c r="M861">
        <v>0</v>
      </c>
      <c r="N861" t="s">
        <v>2</v>
      </c>
      <c r="O861" t="s">
        <v>21</v>
      </c>
    </row>
    <row r="862" spans="1:15" x14ac:dyDescent="0.25">
      <c r="A862" t="s">
        <v>777</v>
      </c>
      <c r="B862">
        <v>12390</v>
      </c>
      <c r="C862" t="s">
        <v>51</v>
      </c>
      <c r="D862" t="s">
        <v>778</v>
      </c>
      <c r="E862" t="s">
        <v>1191</v>
      </c>
      <c r="F862" t="s">
        <v>54</v>
      </c>
      <c r="G862" t="s">
        <v>1192</v>
      </c>
      <c r="H862">
        <v>18</v>
      </c>
      <c r="I862">
        <v>10500</v>
      </c>
      <c r="J862">
        <v>1890</v>
      </c>
      <c r="M862">
        <v>0</v>
      </c>
      <c r="N862" t="s">
        <v>2</v>
      </c>
      <c r="O862" t="s">
        <v>21</v>
      </c>
    </row>
    <row r="863" spans="1:15" x14ac:dyDescent="0.25">
      <c r="A863" t="s">
        <v>1193</v>
      </c>
      <c r="B863">
        <v>290124.24</v>
      </c>
      <c r="C863" t="s">
        <v>51</v>
      </c>
      <c r="D863" t="s">
        <v>1194</v>
      </c>
      <c r="E863" t="s">
        <v>1195</v>
      </c>
      <c r="F863" t="s">
        <v>54</v>
      </c>
      <c r="G863" t="s">
        <v>1196</v>
      </c>
      <c r="H863">
        <v>18</v>
      </c>
      <c r="I863">
        <v>245868</v>
      </c>
      <c r="J863">
        <v>44256.24</v>
      </c>
      <c r="M863">
        <v>0</v>
      </c>
      <c r="N863" t="s">
        <v>2</v>
      </c>
      <c r="O863" t="s">
        <v>21</v>
      </c>
    </row>
    <row r="864" spans="1:15" x14ac:dyDescent="0.25">
      <c r="A864" t="s">
        <v>50</v>
      </c>
      <c r="B864">
        <v>96063.8</v>
      </c>
      <c r="C864" t="s">
        <v>51</v>
      </c>
      <c r="D864" t="s">
        <v>52</v>
      </c>
      <c r="E864" t="s">
        <v>1197</v>
      </c>
      <c r="F864" t="s">
        <v>54</v>
      </c>
      <c r="G864" t="s">
        <v>1198</v>
      </c>
      <c r="H864">
        <v>18</v>
      </c>
      <c r="I864">
        <v>81410</v>
      </c>
      <c r="K864">
        <v>7326.9</v>
      </c>
      <c r="L864">
        <v>7326.9</v>
      </c>
      <c r="N864" t="s">
        <v>2</v>
      </c>
      <c r="O864" t="s">
        <v>21</v>
      </c>
    </row>
    <row r="865" spans="1:15" x14ac:dyDescent="0.25">
      <c r="A865" t="s">
        <v>50</v>
      </c>
      <c r="B865">
        <v>236354</v>
      </c>
      <c r="C865" t="s">
        <v>51</v>
      </c>
      <c r="D865" t="s">
        <v>52</v>
      </c>
      <c r="E865" t="s">
        <v>1174</v>
      </c>
      <c r="F865" t="s">
        <v>54</v>
      </c>
      <c r="G865" t="s">
        <v>1199</v>
      </c>
      <c r="H865">
        <v>18</v>
      </c>
      <c r="I865">
        <v>200300</v>
      </c>
      <c r="K865">
        <v>18027</v>
      </c>
      <c r="L865">
        <v>18027</v>
      </c>
      <c r="M865">
        <v>0</v>
      </c>
      <c r="N865" t="s">
        <v>2</v>
      </c>
      <c r="O865" t="s">
        <v>21</v>
      </c>
    </row>
    <row r="866" spans="1:15" x14ac:dyDescent="0.25">
      <c r="A866" t="s">
        <v>50</v>
      </c>
      <c r="B866">
        <v>219536.64000000001</v>
      </c>
      <c r="C866" t="s">
        <v>51</v>
      </c>
      <c r="D866" t="s">
        <v>52</v>
      </c>
      <c r="E866" t="s">
        <v>1197</v>
      </c>
      <c r="F866" t="s">
        <v>54</v>
      </c>
      <c r="G866" t="s">
        <v>1200</v>
      </c>
      <c r="H866">
        <v>18</v>
      </c>
      <c r="I866">
        <v>186048</v>
      </c>
      <c r="K866">
        <v>16744.32</v>
      </c>
      <c r="L866">
        <v>16744.32</v>
      </c>
      <c r="M866">
        <v>0</v>
      </c>
      <c r="N866" t="s">
        <v>2</v>
      </c>
      <c r="O866" t="s">
        <v>21</v>
      </c>
    </row>
    <row r="867" spans="1:15" x14ac:dyDescent="0.25">
      <c r="A867" t="s">
        <v>50</v>
      </c>
      <c r="B867">
        <v>218418</v>
      </c>
      <c r="C867" t="s">
        <v>51</v>
      </c>
      <c r="D867" t="s">
        <v>52</v>
      </c>
      <c r="E867" t="s">
        <v>1160</v>
      </c>
      <c r="F867" t="s">
        <v>54</v>
      </c>
      <c r="G867" t="s">
        <v>1201</v>
      </c>
      <c r="H867">
        <v>18</v>
      </c>
      <c r="I867">
        <v>185100</v>
      </c>
      <c r="K867">
        <v>16659</v>
      </c>
      <c r="L867">
        <v>16659</v>
      </c>
      <c r="M867">
        <v>0</v>
      </c>
      <c r="N867" t="s">
        <v>2</v>
      </c>
      <c r="O867" t="s">
        <v>21</v>
      </c>
    </row>
    <row r="868" spans="1:15" x14ac:dyDescent="0.25">
      <c r="A868" t="s">
        <v>535</v>
      </c>
      <c r="B868">
        <v>314942</v>
      </c>
      <c r="C868" t="s">
        <v>51</v>
      </c>
      <c r="D868" t="s">
        <v>52</v>
      </c>
      <c r="E868" t="s">
        <v>1167</v>
      </c>
      <c r="F868" t="s">
        <v>54</v>
      </c>
      <c r="G868" t="s">
        <v>1202</v>
      </c>
      <c r="H868">
        <v>18</v>
      </c>
      <c r="I868">
        <v>266900</v>
      </c>
      <c r="K868">
        <v>24021</v>
      </c>
      <c r="L868">
        <v>24021</v>
      </c>
      <c r="M868">
        <v>0</v>
      </c>
      <c r="N868" t="s">
        <v>2</v>
      </c>
      <c r="O868" t="s">
        <v>21</v>
      </c>
    </row>
    <row r="869" spans="1:15" x14ac:dyDescent="0.25">
      <c r="A869" t="s">
        <v>535</v>
      </c>
      <c r="B869">
        <v>314942</v>
      </c>
      <c r="C869" t="s">
        <v>51</v>
      </c>
      <c r="D869" t="s">
        <v>52</v>
      </c>
      <c r="E869" t="s">
        <v>1167</v>
      </c>
      <c r="F869" t="s">
        <v>54</v>
      </c>
      <c r="G869" t="s">
        <v>1203</v>
      </c>
      <c r="H869">
        <v>18</v>
      </c>
      <c r="I869">
        <v>266900</v>
      </c>
      <c r="K869">
        <v>24021</v>
      </c>
      <c r="L869">
        <v>24021</v>
      </c>
      <c r="M869">
        <v>0</v>
      </c>
      <c r="N869" t="s">
        <v>2</v>
      </c>
      <c r="O869" t="s">
        <v>21</v>
      </c>
    </row>
    <row r="870" spans="1:15" x14ac:dyDescent="0.25">
      <c r="A870" t="s">
        <v>535</v>
      </c>
      <c r="B870">
        <v>314942</v>
      </c>
      <c r="C870" t="s">
        <v>51</v>
      </c>
      <c r="D870" t="s">
        <v>52</v>
      </c>
      <c r="E870" t="s">
        <v>1191</v>
      </c>
      <c r="F870" t="s">
        <v>54</v>
      </c>
      <c r="G870" t="s">
        <v>1204</v>
      </c>
      <c r="H870">
        <v>18</v>
      </c>
      <c r="I870">
        <v>266900</v>
      </c>
      <c r="K870">
        <v>24021</v>
      </c>
      <c r="L870">
        <v>24021</v>
      </c>
      <c r="M870">
        <v>0</v>
      </c>
      <c r="N870" t="s">
        <v>2</v>
      </c>
      <c r="O870" t="s">
        <v>21</v>
      </c>
    </row>
    <row r="871" spans="1:15" x14ac:dyDescent="0.25">
      <c r="A871" t="s">
        <v>535</v>
      </c>
      <c r="B871">
        <v>314942</v>
      </c>
      <c r="C871" t="s">
        <v>51</v>
      </c>
      <c r="D871" t="s">
        <v>52</v>
      </c>
      <c r="E871" t="s">
        <v>1205</v>
      </c>
      <c r="F871" t="s">
        <v>54</v>
      </c>
      <c r="G871" t="s">
        <v>1206</v>
      </c>
      <c r="H871">
        <v>18</v>
      </c>
      <c r="I871">
        <v>266900</v>
      </c>
      <c r="K871">
        <v>24021</v>
      </c>
      <c r="L871">
        <v>24021</v>
      </c>
      <c r="M871">
        <v>0</v>
      </c>
      <c r="N871" t="s">
        <v>2</v>
      </c>
      <c r="O871" t="s">
        <v>21</v>
      </c>
    </row>
    <row r="872" spans="1:15" x14ac:dyDescent="0.25">
      <c r="A872" t="s">
        <v>535</v>
      </c>
      <c r="B872">
        <v>314942</v>
      </c>
      <c r="C872" t="s">
        <v>51</v>
      </c>
      <c r="D872" t="s">
        <v>52</v>
      </c>
      <c r="E872" t="s">
        <v>1163</v>
      </c>
      <c r="F872" t="s">
        <v>54</v>
      </c>
      <c r="G872" t="s">
        <v>1207</v>
      </c>
      <c r="H872">
        <v>18</v>
      </c>
      <c r="I872">
        <v>266900</v>
      </c>
      <c r="K872">
        <v>24021</v>
      </c>
      <c r="L872">
        <v>24021</v>
      </c>
      <c r="M872">
        <v>0</v>
      </c>
      <c r="N872" t="s">
        <v>2</v>
      </c>
      <c r="O872" t="s">
        <v>21</v>
      </c>
    </row>
    <row r="873" spans="1:15" x14ac:dyDescent="0.25">
      <c r="A873" t="s">
        <v>535</v>
      </c>
      <c r="B873">
        <v>314942</v>
      </c>
      <c r="C873" t="s">
        <v>51</v>
      </c>
      <c r="D873" t="s">
        <v>52</v>
      </c>
      <c r="E873" t="s">
        <v>1205</v>
      </c>
      <c r="F873" t="s">
        <v>54</v>
      </c>
      <c r="G873" t="s">
        <v>1208</v>
      </c>
      <c r="H873">
        <v>18</v>
      </c>
      <c r="I873">
        <v>266900</v>
      </c>
      <c r="K873">
        <v>24021</v>
      </c>
      <c r="L873">
        <v>24021</v>
      </c>
      <c r="M873">
        <v>0</v>
      </c>
      <c r="N873" t="s">
        <v>2</v>
      </c>
      <c r="O873" t="s">
        <v>21</v>
      </c>
    </row>
    <row r="874" spans="1:15" x14ac:dyDescent="0.25">
      <c r="A874" t="s">
        <v>535</v>
      </c>
      <c r="B874">
        <v>314942</v>
      </c>
      <c r="C874" t="s">
        <v>51</v>
      </c>
      <c r="D874" t="s">
        <v>52</v>
      </c>
      <c r="E874" t="s">
        <v>1191</v>
      </c>
      <c r="F874" t="s">
        <v>54</v>
      </c>
      <c r="G874" t="s">
        <v>1209</v>
      </c>
      <c r="H874">
        <v>18</v>
      </c>
      <c r="I874">
        <v>266900</v>
      </c>
      <c r="K874">
        <v>24021</v>
      </c>
      <c r="L874">
        <v>24021</v>
      </c>
      <c r="M874">
        <v>0</v>
      </c>
      <c r="N874" t="s">
        <v>2</v>
      </c>
      <c r="O874" t="s">
        <v>21</v>
      </c>
    </row>
    <row r="875" spans="1:15" x14ac:dyDescent="0.25">
      <c r="A875" t="s">
        <v>535</v>
      </c>
      <c r="B875">
        <v>314942</v>
      </c>
      <c r="C875" t="s">
        <v>51</v>
      </c>
      <c r="D875" t="s">
        <v>52</v>
      </c>
      <c r="E875" t="s">
        <v>1154</v>
      </c>
      <c r="F875" t="s">
        <v>54</v>
      </c>
      <c r="G875" t="s">
        <v>1210</v>
      </c>
      <c r="H875">
        <v>18</v>
      </c>
      <c r="I875">
        <v>266900</v>
      </c>
      <c r="K875">
        <v>24021</v>
      </c>
      <c r="L875">
        <v>24021</v>
      </c>
      <c r="M875">
        <v>0</v>
      </c>
      <c r="N875" t="s">
        <v>2</v>
      </c>
      <c r="O875" t="s">
        <v>21</v>
      </c>
    </row>
    <row r="876" spans="1:15" x14ac:dyDescent="0.25">
      <c r="A876" t="s">
        <v>535</v>
      </c>
      <c r="B876">
        <v>314942</v>
      </c>
      <c r="C876" t="s">
        <v>51</v>
      </c>
      <c r="D876" t="s">
        <v>52</v>
      </c>
      <c r="E876" t="s">
        <v>1154</v>
      </c>
      <c r="F876" t="s">
        <v>54</v>
      </c>
      <c r="G876" t="s">
        <v>1211</v>
      </c>
      <c r="H876">
        <v>18</v>
      </c>
      <c r="I876">
        <v>266900</v>
      </c>
      <c r="K876">
        <v>24021</v>
      </c>
      <c r="L876">
        <v>24021</v>
      </c>
      <c r="M876">
        <v>0</v>
      </c>
      <c r="N876" t="s">
        <v>2</v>
      </c>
      <c r="O876" t="s">
        <v>21</v>
      </c>
    </row>
    <row r="877" spans="1:15" x14ac:dyDescent="0.25">
      <c r="A877" t="s">
        <v>535</v>
      </c>
      <c r="B877">
        <v>314942</v>
      </c>
      <c r="C877" t="s">
        <v>51</v>
      </c>
      <c r="D877" t="s">
        <v>52</v>
      </c>
      <c r="E877" t="s">
        <v>1154</v>
      </c>
      <c r="F877" t="s">
        <v>54</v>
      </c>
      <c r="G877" t="s">
        <v>1212</v>
      </c>
      <c r="H877">
        <v>18</v>
      </c>
      <c r="I877">
        <v>266900</v>
      </c>
      <c r="K877">
        <v>24021</v>
      </c>
      <c r="L877">
        <v>24021</v>
      </c>
      <c r="M877">
        <v>0</v>
      </c>
      <c r="N877" t="s">
        <v>2</v>
      </c>
      <c r="O877" t="s">
        <v>21</v>
      </c>
    </row>
    <row r="878" spans="1:15" x14ac:dyDescent="0.25">
      <c r="A878" t="s">
        <v>535</v>
      </c>
      <c r="B878">
        <v>314942</v>
      </c>
      <c r="C878" t="s">
        <v>51</v>
      </c>
      <c r="D878" t="s">
        <v>52</v>
      </c>
      <c r="E878" t="s">
        <v>1163</v>
      </c>
      <c r="F878" t="s">
        <v>54</v>
      </c>
      <c r="G878" t="s">
        <v>1213</v>
      </c>
      <c r="H878">
        <v>18</v>
      </c>
      <c r="I878">
        <v>266900</v>
      </c>
      <c r="K878">
        <v>24021</v>
      </c>
      <c r="L878">
        <v>24021</v>
      </c>
      <c r="M878">
        <v>0</v>
      </c>
      <c r="N878" t="s">
        <v>2</v>
      </c>
      <c r="O878" t="s">
        <v>21</v>
      </c>
    </row>
    <row r="879" spans="1:15" x14ac:dyDescent="0.25">
      <c r="A879" t="s">
        <v>72</v>
      </c>
      <c r="B879">
        <v>440564.8</v>
      </c>
      <c r="C879" t="s">
        <v>51</v>
      </c>
      <c r="D879" t="s">
        <v>52</v>
      </c>
      <c r="E879" t="s">
        <v>1160</v>
      </c>
      <c r="F879" t="s">
        <v>54</v>
      </c>
      <c r="G879" t="s">
        <v>1214</v>
      </c>
      <c r="H879">
        <v>18</v>
      </c>
      <c r="I879">
        <v>373360</v>
      </c>
      <c r="K879">
        <v>33602.400000000001</v>
      </c>
      <c r="L879">
        <v>33602.400000000001</v>
      </c>
      <c r="M879">
        <v>0</v>
      </c>
      <c r="N879" t="s">
        <v>2</v>
      </c>
      <c r="O879" t="s">
        <v>21</v>
      </c>
    </row>
    <row r="880" spans="1:15" x14ac:dyDescent="0.25">
      <c r="A880" t="s">
        <v>74</v>
      </c>
      <c r="B880">
        <v>463361.22</v>
      </c>
      <c r="C880" t="s">
        <v>51</v>
      </c>
      <c r="D880" t="s">
        <v>52</v>
      </c>
      <c r="E880" t="s">
        <v>1215</v>
      </c>
      <c r="F880" t="s">
        <v>54</v>
      </c>
      <c r="G880" t="s">
        <v>1216</v>
      </c>
      <c r="H880">
        <v>18</v>
      </c>
      <c r="I880">
        <v>392679</v>
      </c>
      <c r="K880">
        <v>35341.11</v>
      </c>
      <c r="L880">
        <v>35341.11</v>
      </c>
      <c r="M880">
        <v>0</v>
      </c>
      <c r="N880" t="s">
        <v>2</v>
      </c>
      <c r="O880" t="s">
        <v>21</v>
      </c>
    </row>
    <row r="881" spans="1:15" x14ac:dyDescent="0.25">
      <c r="A881" t="s">
        <v>74</v>
      </c>
      <c r="B881">
        <v>15527.62</v>
      </c>
      <c r="C881" t="s">
        <v>51</v>
      </c>
      <c r="D881" t="s">
        <v>52</v>
      </c>
      <c r="E881" t="s">
        <v>1154</v>
      </c>
      <c r="F881" t="s">
        <v>54</v>
      </c>
      <c r="G881" t="s">
        <v>1217</v>
      </c>
      <c r="H881">
        <v>18</v>
      </c>
      <c r="I881">
        <v>13159</v>
      </c>
      <c r="K881">
        <v>1184.31</v>
      </c>
      <c r="L881">
        <v>1184.31</v>
      </c>
      <c r="M881">
        <v>0</v>
      </c>
      <c r="N881" t="s">
        <v>2</v>
      </c>
      <c r="O881" t="s">
        <v>21</v>
      </c>
    </row>
    <row r="882" spans="1:15" x14ac:dyDescent="0.25">
      <c r="A882" t="s">
        <v>81</v>
      </c>
      <c r="B882">
        <v>211385.2</v>
      </c>
      <c r="C882" t="s">
        <v>51</v>
      </c>
      <c r="D882" t="s">
        <v>52</v>
      </c>
      <c r="E882" t="s">
        <v>1149</v>
      </c>
      <c r="F882" t="s">
        <v>54</v>
      </c>
      <c r="G882" t="s">
        <v>1218</v>
      </c>
      <c r="H882">
        <v>18</v>
      </c>
      <c r="I882">
        <v>179140</v>
      </c>
      <c r="K882">
        <v>16122.6</v>
      </c>
      <c r="L882">
        <v>16122.6</v>
      </c>
      <c r="M882">
        <v>0</v>
      </c>
      <c r="N882" t="s">
        <v>2</v>
      </c>
      <c r="O882" t="s">
        <v>21</v>
      </c>
    </row>
    <row r="883" spans="1:15" x14ac:dyDescent="0.25">
      <c r="A883" t="s">
        <v>81</v>
      </c>
      <c r="B883">
        <v>135086.39999999999</v>
      </c>
      <c r="C883" t="s">
        <v>51</v>
      </c>
      <c r="D883" t="s">
        <v>52</v>
      </c>
      <c r="E883" t="s">
        <v>1183</v>
      </c>
      <c r="F883" t="s">
        <v>54</v>
      </c>
      <c r="G883" t="s">
        <v>1219</v>
      </c>
      <c r="H883">
        <v>18</v>
      </c>
      <c r="I883">
        <v>114480</v>
      </c>
      <c r="K883">
        <v>10303.200000000001</v>
      </c>
      <c r="L883">
        <v>10303.200000000001</v>
      </c>
      <c r="M883">
        <v>0</v>
      </c>
      <c r="N883" t="s">
        <v>2</v>
      </c>
      <c r="O883" t="s">
        <v>21</v>
      </c>
    </row>
    <row r="884" spans="1:15" x14ac:dyDescent="0.25">
      <c r="A884" t="s">
        <v>81</v>
      </c>
      <c r="B884">
        <v>175737.4</v>
      </c>
      <c r="C884" t="s">
        <v>51</v>
      </c>
      <c r="D884" t="s">
        <v>52</v>
      </c>
      <c r="E884" t="s">
        <v>1151</v>
      </c>
      <c r="F884" t="s">
        <v>54</v>
      </c>
      <c r="G884" t="s">
        <v>1220</v>
      </c>
      <c r="H884">
        <v>18</v>
      </c>
      <c r="I884">
        <v>148930</v>
      </c>
      <c r="K884">
        <v>13403.7</v>
      </c>
      <c r="L884">
        <v>13403.7</v>
      </c>
      <c r="M884">
        <v>0</v>
      </c>
      <c r="N884" t="s">
        <v>2</v>
      </c>
      <c r="O884" t="s">
        <v>21</v>
      </c>
    </row>
    <row r="885" spans="1:15" x14ac:dyDescent="0.25">
      <c r="A885" t="s">
        <v>81</v>
      </c>
      <c r="B885">
        <v>208883.6</v>
      </c>
      <c r="C885" t="s">
        <v>51</v>
      </c>
      <c r="D885" t="s">
        <v>52</v>
      </c>
      <c r="E885" t="s">
        <v>1195</v>
      </c>
      <c r="F885" t="s">
        <v>54</v>
      </c>
      <c r="G885" t="s">
        <v>1221</v>
      </c>
      <c r="H885">
        <v>18</v>
      </c>
      <c r="I885">
        <v>177020</v>
      </c>
      <c r="K885">
        <v>15931.8</v>
      </c>
      <c r="L885">
        <v>15931.8</v>
      </c>
      <c r="M885">
        <v>0</v>
      </c>
      <c r="N885" t="s">
        <v>2</v>
      </c>
      <c r="O885" t="s">
        <v>21</v>
      </c>
    </row>
    <row r="886" spans="1:15" x14ac:dyDescent="0.25">
      <c r="A886" t="s">
        <v>81</v>
      </c>
      <c r="B886">
        <v>203880.4</v>
      </c>
      <c r="C886" t="s">
        <v>51</v>
      </c>
      <c r="D886" t="s">
        <v>52</v>
      </c>
      <c r="E886" t="s">
        <v>1149</v>
      </c>
      <c r="F886" t="s">
        <v>54</v>
      </c>
      <c r="G886" t="s">
        <v>1222</v>
      </c>
      <c r="H886">
        <v>18</v>
      </c>
      <c r="I886">
        <v>172780</v>
      </c>
      <c r="K886">
        <v>15550.2</v>
      </c>
      <c r="L886">
        <v>15550.2</v>
      </c>
      <c r="M886">
        <v>0</v>
      </c>
      <c r="N886" t="s">
        <v>2</v>
      </c>
      <c r="O886" t="s">
        <v>21</v>
      </c>
    </row>
    <row r="887" spans="1:15" x14ac:dyDescent="0.25">
      <c r="A887" t="s">
        <v>81</v>
      </c>
      <c r="B887">
        <v>203880.4</v>
      </c>
      <c r="C887" t="s">
        <v>51</v>
      </c>
      <c r="D887" t="s">
        <v>52</v>
      </c>
      <c r="E887" t="s">
        <v>1195</v>
      </c>
      <c r="F887" t="s">
        <v>54</v>
      </c>
      <c r="G887" t="s">
        <v>1223</v>
      </c>
      <c r="H887">
        <v>18</v>
      </c>
      <c r="I887">
        <v>172780</v>
      </c>
      <c r="K887">
        <v>15550.2</v>
      </c>
      <c r="L887">
        <v>15550.2</v>
      </c>
      <c r="M887">
        <v>0</v>
      </c>
      <c r="N887" t="s">
        <v>2</v>
      </c>
      <c r="O887" t="s">
        <v>21</v>
      </c>
    </row>
    <row r="888" spans="1:15" x14ac:dyDescent="0.25">
      <c r="A888" t="s">
        <v>81</v>
      </c>
      <c r="B888">
        <v>206382</v>
      </c>
      <c r="C888" t="s">
        <v>51</v>
      </c>
      <c r="D888" t="s">
        <v>52</v>
      </c>
      <c r="E888" t="s">
        <v>1146</v>
      </c>
      <c r="F888" t="s">
        <v>54</v>
      </c>
      <c r="G888" t="s">
        <v>1224</v>
      </c>
      <c r="H888">
        <v>18</v>
      </c>
      <c r="I888">
        <v>174900</v>
      </c>
      <c r="K888">
        <v>15741</v>
      </c>
      <c r="L888">
        <v>15741</v>
      </c>
      <c r="M888">
        <v>0</v>
      </c>
      <c r="N888" t="s">
        <v>2</v>
      </c>
      <c r="O888" t="s">
        <v>21</v>
      </c>
    </row>
    <row r="889" spans="1:15" x14ac:dyDescent="0.25">
      <c r="A889" t="s">
        <v>81</v>
      </c>
      <c r="B889">
        <v>170734.2</v>
      </c>
      <c r="C889" t="s">
        <v>51</v>
      </c>
      <c r="D889" t="s">
        <v>52</v>
      </c>
      <c r="E889" t="s">
        <v>1146</v>
      </c>
      <c r="F889" t="s">
        <v>54</v>
      </c>
      <c r="G889" t="s">
        <v>1225</v>
      </c>
      <c r="H889">
        <v>18</v>
      </c>
      <c r="I889">
        <v>144690</v>
      </c>
      <c r="K889">
        <v>13022.1</v>
      </c>
      <c r="L889">
        <v>13022.1</v>
      </c>
      <c r="M889">
        <v>0</v>
      </c>
      <c r="N889" t="s">
        <v>2</v>
      </c>
      <c r="O889" t="s">
        <v>21</v>
      </c>
    </row>
    <row r="890" spans="1:15" x14ac:dyDescent="0.25">
      <c r="A890" t="s">
        <v>81</v>
      </c>
      <c r="B890">
        <v>208883.6</v>
      </c>
      <c r="C890" t="s">
        <v>51</v>
      </c>
      <c r="D890" t="s">
        <v>52</v>
      </c>
      <c r="E890" t="s">
        <v>1195</v>
      </c>
      <c r="F890" t="s">
        <v>54</v>
      </c>
      <c r="G890" t="s">
        <v>1226</v>
      </c>
      <c r="H890">
        <v>18</v>
      </c>
      <c r="I890">
        <v>177020</v>
      </c>
      <c r="K890">
        <v>15931.8</v>
      </c>
      <c r="L890">
        <v>15931.8</v>
      </c>
      <c r="M890">
        <v>0</v>
      </c>
      <c r="N890" t="s">
        <v>2</v>
      </c>
      <c r="O890" t="s">
        <v>21</v>
      </c>
    </row>
    <row r="891" spans="1:15" x14ac:dyDescent="0.25">
      <c r="A891" t="s">
        <v>81</v>
      </c>
      <c r="B891">
        <v>208883.6</v>
      </c>
      <c r="C891" t="s">
        <v>51</v>
      </c>
      <c r="D891" t="s">
        <v>52</v>
      </c>
      <c r="E891" t="s">
        <v>1227</v>
      </c>
      <c r="F891" t="s">
        <v>54</v>
      </c>
      <c r="G891" t="s">
        <v>1228</v>
      </c>
      <c r="H891">
        <v>18</v>
      </c>
      <c r="I891">
        <v>177020</v>
      </c>
      <c r="K891">
        <v>15931.8</v>
      </c>
      <c r="L891">
        <v>15931.8</v>
      </c>
      <c r="M891">
        <v>0</v>
      </c>
      <c r="N891" t="s">
        <v>2</v>
      </c>
      <c r="O891" t="s">
        <v>21</v>
      </c>
    </row>
    <row r="892" spans="1:15" x14ac:dyDescent="0.25">
      <c r="A892" t="s">
        <v>81</v>
      </c>
      <c r="B892">
        <v>206382</v>
      </c>
      <c r="C892" t="s">
        <v>51</v>
      </c>
      <c r="D892" t="s">
        <v>52</v>
      </c>
      <c r="E892" t="s">
        <v>1195</v>
      </c>
      <c r="F892" t="s">
        <v>54</v>
      </c>
      <c r="G892" t="s">
        <v>1229</v>
      </c>
      <c r="H892">
        <v>18</v>
      </c>
      <c r="I892">
        <v>174900</v>
      </c>
      <c r="K892">
        <v>15741</v>
      </c>
      <c r="L892">
        <v>15741</v>
      </c>
      <c r="M892">
        <v>0</v>
      </c>
      <c r="N892" t="s">
        <v>2</v>
      </c>
      <c r="O892" t="s">
        <v>21</v>
      </c>
    </row>
    <row r="893" spans="1:15" x14ac:dyDescent="0.25">
      <c r="A893" t="s">
        <v>81</v>
      </c>
      <c r="B893">
        <v>137588</v>
      </c>
      <c r="C893" t="s">
        <v>51</v>
      </c>
      <c r="D893" t="s">
        <v>52</v>
      </c>
      <c r="E893" t="s">
        <v>1230</v>
      </c>
      <c r="F893" t="s">
        <v>54</v>
      </c>
      <c r="G893" t="s">
        <v>1231</v>
      </c>
      <c r="H893">
        <v>18</v>
      </c>
      <c r="I893">
        <v>116600</v>
      </c>
      <c r="K893">
        <v>10494</v>
      </c>
      <c r="L893">
        <v>10494</v>
      </c>
      <c r="M893">
        <v>0</v>
      </c>
      <c r="N893" t="s">
        <v>2</v>
      </c>
      <c r="O893" t="s">
        <v>21</v>
      </c>
    </row>
    <row r="894" spans="1:15" x14ac:dyDescent="0.25">
      <c r="A894" t="s">
        <v>81</v>
      </c>
      <c r="B894">
        <v>178239</v>
      </c>
      <c r="C894" t="s">
        <v>51</v>
      </c>
      <c r="D894" t="s">
        <v>52</v>
      </c>
      <c r="E894" t="s">
        <v>1157</v>
      </c>
      <c r="F894" t="s">
        <v>54</v>
      </c>
      <c r="G894" t="s">
        <v>1232</v>
      </c>
      <c r="H894">
        <v>18</v>
      </c>
      <c r="I894">
        <v>151050</v>
      </c>
      <c r="K894">
        <v>13594.5</v>
      </c>
      <c r="L894">
        <v>13594.5</v>
      </c>
      <c r="M894">
        <v>0</v>
      </c>
      <c r="N894" t="s">
        <v>2</v>
      </c>
      <c r="O894" t="s">
        <v>21</v>
      </c>
    </row>
    <row r="895" spans="1:15" x14ac:dyDescent="0.25">
      <c r="A895" t="s">
        <v>81</v>
      </c>
      <c r="B895">
        <v>198877.2</v>
      </c>
      <c r="C895" t="s">
        <v>51</v>
      </c>
      <c r="D895" t="s">
        <v>52</v>
      </c>
      <c r="E895" t="s">
        <v>1195</v>
      </c>
      <c r="F895" t="s">
        <v>54</v>
      </c>
      <c r="G895" t="s">
        <v>1233</v>
      </c>
      <c r="H895">
        <v>18</v>
      </c>
      <c r="I895">
        <v>168540</v>
      </c>
      <c r="K895">
        <v>15168.6</v>
      </c>
      <c r="L895">
        <v>15168.6</v>
      </c>
      <c r="M895">
        <v>0</v>
      </c>
      <c r="N895" t="s">
        <v>2</v>
      </c>
      <c r="O895" t="s">
        <v>21</v>
      </c>
    </row>
    <row r="896" spans="1:15" x14ac:dyDescent="0.25">
      <c r="A896" t="s">
        <v>81</v>
      </c>
      <c r="B896">
        <v>206382</v>
      </c>
      <c r="C896" t="s">
        <v>51</v>
      </c>
      <c r="D896" t="s">
        <v>52</v>
      </c>
      <c r="E896" t="s">
        <v>1230</v>
      </c>
      <c r="F896" t="s">
        <v>54</v>
      </c>
      <c r="G896" t="s">
        <v>1234</v>
      </c>
      <c r="H896">
        <v>18</v>
      </c>
      <c r="I896">
        <v>174900</v>
      </c>
      <c r="K896">
        <v>15741</v>
      </c>
      <c r="L896">
        <v>15741</v>
      </c>
      <c r="M896">
        <v>0</v>
      </c>
      <c r="N896" t="s">
        <v>2</v>
      </c>
      <c r="O896" t="s">
        <v>21</v>
      </c>
    </row>
    <row r="897" spans="1:15" x14ac:dyDescent="0.25">
      <c r="A897" t="s">
        <v>81</v>
      </c>
      <c r="B897">
        <v>206382</v>
      </c>
      <c r="C897" t="s">
        <v>51</v>
      </c>
      <c r="D897" t="s">
        <v>52</v>
      </c>
      <c r="E897" t="s">
        <v>1169</v>
      </c>
      <c r="F897" t="s">
        <v>54</v>
      </c>
      <c r="G897" t="s">
        <v>1235</v>
      </c>
      <c r="H897">
        <v>18</v>
      </c>
      <c r="I897">
        <v>174900</v>
      </c>
      <c r="K897">
        <v>15741</v>
      </c>
      <c r="L897">
        <v>15741</v>
      </c>
      <c r="M897">
        <v>0</v>
      </c>
      <c r="N897" t="s">
        <v>2</v>
      </c>
      <c r="O897" t="s">
        <v>21</v>
      </c>
    </row>
    <row r="898" spans="1:15" x14ac:dyDescent="0.25">
      <c r="A898" t="s">
        <v>81</v>
      </c>
      <c r="B898">
        <v>173235.8</v>
      </c>
      <c r="C898" t="s">
        <v>51</v>
      </c>
      <c r="D898" t="s">
        <v>52</v>
      </c>
      <c r="E898" t="s">
        <v>1157</v>
      </c>
      <c r="F898" t="s">
        <v>54</v>
      </c>
      <c r="G898" t="s">
        <v>1236</v>
      </c>
      <c r="H898">
        <v>18</v>
      </c>
      <c r="I898">
        <v>146810</v>
      </c>
      <c r="K898">
        <v>13212.9</v>
      </c>
      <c r="L898">
        <v>13212.9</v>
      </c>
      <c r="M898">
        <v>0</v>
      </c>
      <c r="N898" t="s">
        <v>2</v>
      </c>
      <c r="O898" t="s">
        <v>21</v>
      </c>
    </row>
    <row r="899" spans="1:15" x14ac:dyDescent="0.25">
      <c r="A899" t="s">
        <v>81</v>
      </c>
      <c r="B899">
        <v>142591.20000000001</v>
      </c>
      <c r="C899" t="s">
        <v>51</v>
      </c>
      <c r="D899" t="s">
        <v>52</v>
      </c>
      <c r="E899" t="s">
        <v>1237</v>
      </c>
      <c r="F899" t="s">
        <v>54</v>
      </c>
      <c r="G899" t="s">
        <v>1238</v>
      </c>
      <c r="H899">
        <v>18</v>
      </c>
      <c r="I899">
        <v>120840</v>
      </c>
      <c r="K899">
        <v>10875.6</v>
      </c>
      <c r="L899">
        <v>10875.6</v>
      </c>
      <c r="M899">
        <v>0</v>
      </c>
      <c r="N899" t="s">
        <v>2</v>
      </c>
      <c r="O899" t="s">
        <v>21</v>
      </c>
    </row>
    <row r="900" spans="1:15" x14ac:dyDescent="0.25">
      <c r="A900" t="s">
        <v>81</v>
      </c>
      <c r="B900">
        <v>203880.4</v>
      </c>
      <c r="C900" t="s">
        <v>51</v>
      </c>
      <c r="D900" t="s">
        <v>52</v>
      </c>
      <c r="E900" t="s">
        <v>1239</v>
      </c>
      <c r="F900" t="s">
        <v>54</v>
      </c>
      <c r="G900" t="s">
        <v>1240</v>
      </c>
      <c r="H900">
        <v>18</v>
      </c>
      <c r="I900">
        <v>172780</v>
      </c>
      <c r="K900">
        <v>15550.2</v>
      </c>
      <c r="L900">
        <v>15550.2</v>
      </c>
      <c r="M900">
        <v>0</v>
      </c>
      <c r="N900" t="s">
        <v>2</v>
      </c>
      <c r="O900" t="s">
        <v>21</v>
      </c>
    </row>
    <row r="901" spans="1:15" x14ac:dyDescent="0.25">
      <c r="A901" t="s">
        <v>81</v>
      </c>
      <c r="B901">
        <v>137588</v>
      </c>
      <c r="C901" t="s">
        <v>51</v>
      </c>
      <c r="D901" t="s">
        <v>52</v>
      </c>
      <c r="E901" t="s">
        <v>1241</v>
      </c>
      <c r="F901" t="s">
        <v>54</v>
      </c>
      <c r="G901" t="s">
        <v>1242</v>
      </c>
      <c r="H901">
        <v>18</v>
      </c>
      <c r="I901">
        <v>116600</v>
      </c>
      <c r="K901">
        <v>10494</v>
      </c>
      <c r="L901">
        <v>10494</v>
      </c>
      <c r="M901">
        <v>0</v>
      </c>
      <c r="N901" t="s">
        <v>2</v>
      </c>
      <c r="O901" t="s">
        <v>21</v>
      </c>
    </row>
    <row r="902" spans="1:15" x14ac:dyDescent="0.25">
      <c r="A902" t="s">
        <v>81</v>
      </c>
      <c r="B902">
        <v>203880.4</v>
      </c>
      <c r="C902" t="s">
        <v>51</v>
      </c>
      <c r="D902" t="s">
        <v>52</v>
      </c>
      <c r="E902" t="s">
        <v>1239</v>
      </c>
      <c r="F902" t="s">
        <v>54</v>
      </c>
      <c r="G902" t="s">
        <v>1243</v>
      </c>
      <c r="H902">
        <v>18</v>
      </c>
      <c r="I902">
        <v>172780</v>
      </c>
      <c r="K902">
        <v>15550.2</v>
      </c>
      <c r="L902">
        <v>15550.2</v>
      </c>
      <c r="M902">
        <v>0</v>
      </c>
      <c r="N902" t="s">
        <v>2</v>
      </c>
      <c r="O902" t="s">
        <v>21</v>
      </c>
    </row>
    <row r="903" spans="1:15" x14ac:dyDescent="0.25">
      <c r="A903" t="s">
        <v>81</v>
      </c>
      <c r="B903">
        <v>203880.4</v>
      </c>
      <c r="C903" t="s">
        <v>51</v>
      </c>
      <c r="D903" t="s">
        <v>52</v>
      </c>
      <c r="E903" t="s">
        <v>1215</v>
      </c>
      <c r="F903" t="s">
        <v>54</v>
      </c>
      <c r="G903" t="s">
        <v>1244</v>
      </c>
      <c r="H903">
        <v>18</v>
      </c>
      <c r="I903">
        <v>172780</v>
      </c>
      <c r="K903">
        <v>15550.2</v>
      </c>
      <c r="L903">
        <v>15550.2</v>
      </c>
      <c r="M903">
        <v>0</v>
      </c>
      <c r="N903" t="s">
        <v>2</v>
      </c>
      <c r="O903" t="s">
        <v>21</v>
      </c>
    </row>
    <row r="904" spans="1:15" x14ac:dyDescent="0.25">
      <c r="A904" t="s">
        <v>81</v>
      </c>
      <c r="B904">
        <v>137588</v>
      </c>
      <c r="C904" t="s">
        <v>51</v>
      </c>
      <c r="D904" t="s">
        <v>52</v>
      </c>
      <c r="E904" t="s">
        <v>1176</v>
      </c>
      <c r="F904" t="s">
        <v>54</v>
      </c>
      <c r="G904" t="s">
        <v>1245</v>
      </c>
      <c r="H904">
        <v>18</v>
      </c>
      <c r="I904">
        <v>116600</v>
      </c>
      <c r="K904">
        <v>10494</v>
      </c>
      <c r="L904">
        <v>10494</v>
      </c>
      <c r="M904">
        <v>0</v>
      </c>
      <c r="N904" t="s">
        <v>2</v>
      </c>
      <c r="O904" t="s">
        <v>21</v>
      </c>
    </row>
    <row r="905" spans="1:15" x14ac:dyDescent="0.25">
      <c r="A905" t="s">
        <v>81</v>
      </c>
      <c r="B905">
        <v>206382</v>
      </c>
      <c r="C905" t="s">
        <v>51</v>
      </c>
      <c r="D905" t="s">
        <v>52</v>
      </c>
      <c r="E905" t="s">
        <v>1237</v>
      </c>
      <c r="F905" t="s">
        <v>54</v>
      </c>
      <c r="G905" t="s">
        <v>1246</v>
      </c>
      <c r="H905">
        <v>18</v>
      </c>
      <c r="I905">
        <v>174900</v>
      </c>
      <c r="K905">
        <v>15741</v>
      </c>
      <c r="L905">
        <v>15741</v>
      </c>
      <c r="M905">
        <v>0</v>
      </c>
      <c r="N905" t="s">
        <v>2</v>
      </c>
      <c r="O905" t="s">
        <v>21</v>
      </c>
    </row>
    <row r="906" spans="1:15" x14ac:dyDescent="0.25">
      <c r="A906" t="s">
        <v>81</v>
      </c>
      <c r="B906">
        <v>173235.8</v>
      </c>
      <c r="C906" t="s">
        <v>51</v>
      </c>
      <c r="D906" t="s">
        <v>52</v>
      </c>
      <c r="E906" t="s">
        <v>1176</v>
      </c>
      <c r="F906" t="s">
        <v>54</v>
      </c>
      <c r="G906" t="s">
        <v>1247</v>
      </c>
      <c r="H906">
        <v>18</v>
      </c>
      <c r="I906">
        <v>146810</v>
      </c>
      <c r="K906">
        <v>13212.9</v>
      </c>
      <c r="L906">
        <v>13212.9</v>
      </c>
      <c r="M906">
        <v>0</v>
      </c>
      <c r="N906" t="s">
        <v>2</v>
      </c>
      <c r="O906" t="s">
        <v>21</v>
      </c>
    </row>
    <row r="907" spans="1:15" x14ac:dyDescent="0.25">
      <c r="A907" t="s">
        <v>81</v>
      </c>
      <c r="B907">
        <v>135086.39999999999</v>
      </c>
      <c r="C907" t="s">
        <v>51</v>
      </c>
      <c r="D907" t="s">
        <v>52</v>
      </c>
      <c r="E907" t="s">
        <v>1174</v>
      </c>
      <c r="F907" t="s">
        <v>54</v>
      </c>
      <c r="G907" t="s">
        <v>1248</v>
      </c>
      <c r="H907">
        <v>18</v>
      </c>
      <c r="I907">
        <v>114480</v>
      </c>
      <c r="K907">
        <v>10303.200000000001</v>
      </c>
      <c r="L907">
        <v>10303.200000000001</v>
      </c>
      <c r="M907">
        <v>0</v>
      </c>
      <c r="N907" t="s">
        <v>2</v>
      </c>
      <c r="O907" t="s">
        <v>21</v>
      </c>
    </row>
    <row r="908" spans="1:15" x14ac:dyDescent="0.25">
      <c r="A908" t="s">
        <v>81</v>
      </c>
      <c r="B908">
        <v>206382</v>
      </c>
      <c r="C908" t="s">
        <v>51</v>
      </c>
      <c r="D908" t="s">
        <v>52</v>
      </c>
      <c r="E908" t="s">
        <v>1172</v>
      </c>
      <c r="F908" t="s">
        <v>54</v>
      </c>
      <c r="G908" t="s">
        <v>1249</v>
      </c>
      <c r="H908">
        <v>18</v>
      </c>
      <c r="I908">
        <v>174900</v>
      </c>
      <c r="K908">
        <v>15741</v>
      </c>
      <c r="L908">
        <v>15741</v>
      </c>
      <c r="M908">
        <v>0</v>
      </c>
      <c r="N908" t="s">
        <v>2</v>
      </c>
      <c r="O908" t="s">
        <v>21</v>
      </c>
    </row>
    <row r="909" spans="1:15" x14ac:dyDescent="0.25">
      <c r="A909" t="s">
        <v>81</v>
      </c>
      <c r="B909">
        <v>203880.4</v>
      </c>
      <c r="C909" t="s">
        <v>51</v>
      </c>
      <c r="D909" t="s">
        <v>52</v>
      </c>
      <c r="E909" t="s">
        <v>1237</v>
      </c>
      <c r="F909" t="s">
        <v>54</v>
      </c>
      <c r="G909" t="s">
        <v>1250</v>
      </c>
      <c r="H909">
        <v>18</v>
      </c>
      <c r="I909">
        <v>172780</v>
      </c>
      <c r="K909">
        <v>15550.2</v>
      </c>
      <c r="L909">
        <v>15550.2</v>
      </c>
      <c r="M909">
        <v>0</v>
      </c>
      <c r="N909" t="s">
        <v>2</v>
      </c>
      <c r="O909" t="s">
        <v>21</v>
      </c>
    </row>
    <row r="910" spans="1:15" x14ac:dyDescent="0.25">
      <c r="A910" t="s">
        <v>81</v>
      </c>
      <c r="B910">
        <v>198877.2</v>
      </c>
      <c r="C910" t="s">
        <v>51</v>
      </c>
      <c r="D910" t="s">
        <v>52</v>
      </c>
      <c r="E910" t="s">
        <v>1237</v>
      </c>
      <c r="F910" t="s">
        <v>54</v>
      </c>
      <c r="G910" t="s">
        <v>1251</v>
      </c>
      <c r="H910">
        <v>18</v>
      </c>
      <c r="I910">
        <v>168540</v>
      </c>
      <c r="K910">
        <v>15168.6</v>
      </c>
      <c r="L910">
        <v>15168.6</v>
      </c>
      <c r="M910">
        <v>0</v>
      </c>
      <c r="N910" t="s">
        <v>2</v>
      </c>
      <c r="O910" t="s">
        <v>21</v>
      </c>
    </row>
    <row r="911" spans="1:15" x14ac:dyDescent="0.25">
      <c r="A911" t="s">
        <v>81</v>
      </c>
      <c r="B911">
        <v>206382</v>
      </c>
      <c r="C911" t="s">
        <v>51</v>
      </c>
      <c r="D911" t="s">
        <v>52</v>
      </c>
      <c r="E911" t="s">
        <v>1169</v>
      </c>
      <c r="F911" t="s">
        <v>54</v>
      </c>
      <c r="G911" t="s">
        <v>1252</v>
      </c>
      <c r="H911">
        <v>18</v>
      </c>
      <c r="I911">
        <v>174900</v>
      </c>
      <c r="K911">
        <v>15741</v>
      </c>
      <c r="L911">
        <v>15741</v>
      </c>
      <c r="M911">
        <v>0</v>
      </c>
      <c r="N911" t="s">
        <v>2</v>
      </c>
      <c r="O911" t="s">
        <v>21</v>
      </c>
    </row>
    <row r="912" spans="1:15" x14ac:dyDescent="0.25">
      <c r="A912" t="s">
        <v>81</v>
      </c>
      <c r="B912">
        <v>135086.39999999999</v>
      </c>
      <c r="C912" t="s">
        <v>51</v>
      </c>
      <c r="D912" t="s">
        <v>52</v>
      </c>
      <c r="E912" t="s">
        <v>1183</v>
      </c>
      <c r="F912" t="s">
        <v>54</v>
      </c>
      <c r="G912" t="s">
        <v>1253</v>
      </c>
      <c r="H912">
        <v>18</v>
      </c>
      <c r="I912">
        <v>114480</v>
      </c>
      <c r="K912">
        <v>10303.200000000001</v>
      </c>
      <c r="L912">
        <v>10303.200000000001</v>
      </c>
      <c r="M912">
        <v>0</v>
      </c>
      <c r="N912" t="s">
        <v>2</v>
      </c>
      <c r="O912" t="s">
        <v>21</v>
      </c>
    </row>
    <row r="913" spans="1:15" x14ac:dyDescent="0.25">
      <c r="A913" t="s">
        <v>81</v>
      </c>
      <c r="B913">
        <v>201378.8</v>
      </c>
      <c r="C913" t="s">
        <v>51</v>
      </c>
      <c r="D913" t="s">
        <v>52</v>
      </c>
      <c r="E913" t="s">
        <v>1154</v>
      </c>
      <c r="F913" t="s">
        <v>54</v>
      </c>
      <c r="G913" t="s">
        <v>1254</v>
      </c>
      <c r="H913">
        <v>18</v>
      </c>
      <c r="I913">
        <v>170660</v>
      </c>
      <c r="K913">
        <v>15359.4</v>
      </c>
      <c r="L913">
        <v>15359.4</v>
      </c>
      <c r="M913">
        <v>0</v>
      </c>
      <c r="N913" t="s">
        <v>2</v>
      </c>
      <c r="O913" t="s">
        <v>21</v>
      </c>
    </row>
    <row r="914" spans="1:15" x14ac:dyDescent="0.25">
      <c r="A914" t="s">
        <v>81</v>
      </c>
      <c r="B914">
        <v>201378.8</v>
      </c>
      <c r="C914" t="s">
        <v>51</v>
      </c>
      <c r="D914" t="s">
        <v>52</v>
      </c>
      <c r="E914" t="s">
        <v>1197</v>
      </c>
      <c r="F914" t="s">
        <v>54</v>
      </c>
      <c r="G914" t="s">
        <v>1255</v>
      </c>
      <c r="H914">
        <v>18</v>
      </c>
      <c r="I914">
        <v>170660</v>
      </c>
      <c r="K914">
        <v>15359.4</v>
      </c>
      <c r="L914">
        <v>15359.4</v>
      </c>
      <c r="M914">
        <v>0</v>
      </c>
      <c r="N914" t="s">
        <v>2</v>
      </c>
      <c r="O914" t="s">
        <v>21</v>
      </c>
    </row>
    <row r="915" spans="1:15" x14ac:dyDescent="0.25">
      <c r="A915" t="s">
        <v>81</v>
      </c>
      <c r="B915">
        <v>206382</v>
      </c>
      <c r="C915" t="s">
        <v>51</v>
      </c>
      <c r="D915" t="s">
        <v>52</v>
      </c>
      <c r="E915" t="s">
        <v>1205</v>
      </c>
      <c r="F915" t="s">
        <v>54</v>
      </c>
      <c r="G915" t="s">
        <v>1256</v>
      </c>
      <c r="H915">
        <v>18</v>
      </c>
      <c r="I915">
        <v>174900</v>
      </c>
      <c r="K915">
        <v>15741</v>
      </c>
      <c r="L915">
        <v>15741</v>
      </c>
      <c r="M915">
        <v>0</v>
      </c>
      <c r="N915" t="s">
        <v>2</v>
      </c>
      <c r="O915" t="s">
        <v>21</v>
      </c>
    </row>
    <row r="916" spans="1:15" x14ac:dyDescent="0.25">
      <c r="A916" t="s">
        <v>81</v>
      </c>
      <c r="B916">
        <v>137588</v>
      </c>
      <c r="C916" t="s">
        <v>51</v>
      </c>
      <c r="D916" t="s">
        <v>52</v>
      </c>
      <c r="E916" t="s">
        <v>1181</v>
      </c>
      <c r="F916" t="s">
        <v>54</v>
      </c>
      <c r="G916" t="s">
        <v>1257</v>
      </c>
      <c r="H916">
        <v>18</v>
      </c>
      <c r="I916">
        <v>116600</v>
      </c>
      <c r="K916">
        <v>10494</v>
      </c>
      <c r="L916">
        <v>10494</v>
      </c>
      <c r="M916">
        <v>0</v>
      </c>
      <c r="N916" t="s">
        <v>2</v>
      </c>
      <c r="O916" t="s">
        <v>21</v>
      </c>
    </row>
    <row r="917" spans="1:15" x14ac:dyDescent="0.25">
      <c r="A917" t="s">
        <v>81</v>
      </c>
      <c r="B917">
        <v>211385.2</v>
      </c>
      <c r="C917" t="s">
        <v>51</v>
      </c>
      <c r="D917" t="s">
        <v>52</v>
      </c>
      <c r="E917" t="s">
        <v>1174</v>
      </c>
      <c r="F917" t="s">
        <v>54</v>
      </c>
      <c r="G917" t="s">
        <v>1258</v>
      </c>
      <c r="H917">
        <v>18</v>
      </c>
      <c r="I917">
        <v>179140</v>
      </c>
      <c r="K917">
        <v>16122.6</v>
      </c>
      <c r="L917">
        <v>16122.6</v>
      </c>
      <c r="M917">
        <v>0</v>
      </c>
      <c r="N917" t="s">
        <v>2</v>
      </c>
      <c r="O917" t="s">
        <v>21</v>
      </c>
    </row>
    <row r="918" spans="1:15" x14ac:dyDescent="0.25">
      <c r="A918" t="s">
        <v>81</v>
      </c>
      <c r="B918">
        <v>137588</v>
      </c>
      <c r="C918" t="s">
        <v>51</v>
      </c>
      <c r="D918" t="s">
        <v>52</v>
      </c>
      <c r="E918" t="s">
        <v>1181</v>
      </c>
      <c r="F918" t="s">
        <v>54</v>
      </c>
      <c r="G918" t="s">
        <v>1259</v>
      </c>
      <c r="H918">
        <v>18</v>
      </c>
      <c r="I918">
        <v>116600</v>
      </c>
      <c r="K918">
        <v>10494</v>
      </c>
      <c r="L918">
        <v>10494</v>
      </c>
      <c r="M918">
        <v>0</v>
      </c>
      <c r="N918" t="s">
        <v>2</v>
      </c>
      <c r="O918" t="s">
        <v>21</v>
      </c>
    </row>
    <row r="919" spans="1:15" x14ac:dyDescent="0.25">
      <c r="A919" t="s">
        <v>81</v>
      </c>
      <c r="B919">
        <v>206382</v>
      </c>
      <c r="C919" t="s">
        <v>51</v>
      </c>
      <c r="D919" t="s">
        <v>52</v>
      </c>
      <c r="E919" t="s">
        <v>1154</v>
      </c>
      <c r="F919" t="s">
        <v>54</v>
      </c>
      <c r="G919" t="s">
        <v>1260</v>
      </c>
      <c r="H919">
        <v>18</v>
      </c>
      <c r="I919">
        <v>174900</v>
      </c>
      <c r="K919">
        <v>15741</v>
      </c>
      <c r="L919">
        <v>15741</v>
      </c>
      <c r="M919">
        <v>0</v>
      </c>
      <c r="N919" t="s">
        <v>2</v>
      </c>
      <c r="O919" t="s">
        <v>21</v>
      </c>
    </row>
    <row r="920" spans="1:15" x14ac:dyDescent="0.25">
      <c r="A920" t="s">
        <v>81</v>
      </c>
      <c r="B920">
        <v>198877.2</v>
      </c>
      <c r="C920" t="s">
        <v>51</v>
      </c>
      <c r="D920" t="s">
        <v>52</v>
      </c>
      <c r="E920" t="s">
        <v>1179</v>
      </c>
      <c r="F920" t="s">
        <v>54</v>
      </c>
      <c r="G920" t="s">
        <v>1261</v>
      </c>
      <c r="H920">
        <v>18</v>
      </c>
      <c r="I920">
        <v>168540</v>
      </c>
      <c r="K920">
        <v>15168.6</v>
      </c>
      <c r="L920">
        <v>15168.6</v>
      </c>
      <c r="M920">
        <v>0</v>
      </c>
      <c r="N920" t="s">
        <v>2</v>
      </c>
      <c r="O920" t="s">
        <v>21</v>
      </c>
    </row>
    <row r="921" spans="1:15" x14ac:dyDescent="0.25">
      <c r="A921" t="s">
        <v>81</v>
      </c>
      <c r="B921">
        <v>198877.2</v>
      </c>
      <c r="C921" t="s">
        <v>51</v>
      </c>
      <c r="D921" t="s">
        <v>52</v>
      </c>
      <c r="E921" t="s">
        <v>1191</v>
      </c>
      <c r="F921" t="s">
        <v>54</v>
      </c>
      <c r="G921" t="s">
        <v>1262</v>
      </c>
      <c r="H921">
        <v>18</v>
      </c>
      <c r="I921">
        <v>168540</v>
      </c>
      <c r="K921">
        <v>15168.6</v>
      </c>
      <c r="L921">
        <v>15168.6</v>
      </c>
      <c r="M921">
        <v>0</v>
      </c>
      <c r="N921" t="s">
        <v>2</v>
      </c>
      <c r="O921" t="s">
        <v>21</v>
      </c>
    </row>
    <row r="922" spans="1:15" x14ac:dyDescent="0.25">
      <c r="A922" t="s">
        <v>1263</v>
      </c>
      <c r="B922">
        <v>32273</v>
      </c>
      <c r="C922" t="s">
        <v>51</v>
      </c>
      <c r="D922" t="s">
        <v>52</v>
      </c>
      <c r="E922" t="s">
        <v>1160</v>
      </c>
      <c r="F922" t="s">
        <v>54</v>
      </c>
      <c r="G922" t="s">
        <v>1264</v>
      </c>
      <c r="H922">
        <v>18</v>
      </c>
      <c r="I922">
        <v>27350</v>
      </c>
      <c r="K922">
        <v>2461.5</v>
      </c>
      <c r="L922">
        <v>2461.5</v>
      </c>
      <c r="M922">
        <v>0</v>
      </c>
      <c r="N922" t="s">
        <v>2</v>
      </c>
      <c r="O922" t="s">
        <v>21</v>
      </c>
    </row>
    <row r="923" spans="1:15" x14ac:dyDescent="0.25">
      <c r="A923" t="s">
        <v>488</v>
      </c>
      <c r="B923">
        <v>392940</v>
      </c>
      <c r="C923" t="s">
        <v>51</v>
      </c>
      <c r="D923" t="s">
        <v>52</v>
      </c>
      <c r="E923" t="s">
        <v>1167</v>
      </c>
      <c r="F923" t="s">
        <v>54</v>
      </c>
      <c r="G923" t="s">
        <v>1265</v>
      </c>
      <c r="H923">
        <v>18</v>
      </c>
      <c r="I923">
        <v>333000</v>
      </c>
      <c r="K923">
        <v>29970</v>
      </c>
      <c r="L923">
        <v>29970</v>
      </c>
      <c r="M923">
        <v>0</v>
      </c>
      <c r="N923" t="s">
        <v>2</v>
      </c>
      <c r="O923" t="s">
        <v>21</v>
      </c>
    </row>
    <row r="924" spans="1:15" x14ac:dyDescent="0.25">
      <c r="A924" t="s">
        <v>636</v>
      </c>
      <c r="B924">
        <v>100300</v>
      </c>
      <c r="C924" t="s">
        <v>51</v>
      </c>
      <c r="D924" t="s">
        <v>52</v>
      </c>
      <c r="E924" t="s">
        <v>1160</v>
      </c>
      <c r="F924" t="s">
        <v>54</v>
      </c>
      <c r="G924" t="s">
        <v>1266</v>
      </c>
      <c r="H924">
        <v>18</v>
      </c>
      <c r="I924">
        <v>85000</v>
      </c>
      <c r="K924">
        <v>7650</v>
      </c>
      <c r="L924">
        <v>7650</v>
      </c>
      <c r="M924">
        <v>0</v>
      </c>
      <c r="N924" t="s">
        <v>2</v>
      </c>
      <c r="O924" t="s">
        <v>21</v>
      </c>
    </row>
    <row r="925" spans="1:15" x14ac:dyDescent="0.25">
      <c r="A925" t="s">
        <v>1267</v>
      </c>
      <c r="B925">
        <v>32273</v>
      </c>
      <c r="C925" t="s">
        <v>51</v>
      </c>
      <c r="D925" t="s">
        <v>52</v>
      </c>
      <c r="E925" t="s">
        <v>1160</v>
      </c>
      <c r="F925" t="s">
        <v>54</v>
      </c>
      <c r="G925" t="s">
        <v>1268</v>
      </c>
      <c r="H925">
        <v>18</v>
      </c>
      <c r="I925">
        <v>27350</v>
      </c>
      <c r="K925">
        <v>2461.5</v>
      </c>
      <c r="L925">
        <v>2461.5</v>
      </c>
      <c r="M925">
        <v>0</v>
      </c>
      <c r="N925" t="s">
        <v>2</v>
      </c>
      <c r="O925" t="s">
        <v>21</v>
      </c>
    </row>
    <row r="926" spans="1:15" x14ac:dyDescent="0.25">
      <c r="A926" t="s">
        <v>640</v>
      </c>
      <c r="B926">
        <v>25665</v>
      </c>
      <c r="C926" t="s">
        <v>51</v>
      </c>
      <c r="D926" t="s">
        <v>148</v>
      </c>
      <c r="E926" t="s">
        <v>1191</v>
      </c>
      <c r="F926" t="s">
        <v>54</v>
      </c>
      <c r="G926" t="s">
        <v>1269</v>
      </c>
      <c r="H926">
        <v>18</v>
      </c>
      <c r="I926">
        <v>21750</v>
      </c>
      <c r="J926">
        <v>3915</v>
      </c>
      <c r="M926">
        <v>0</v>
      </c>
      <c r="N926" t="s">
        <v>2</v>
      </c>
      <c r="O926" t="s">
        <v>21</v>
      </c>
    </row>
    <row r="927" spans="1:15" x14ac:dyDescent="0.25">
      <c r="A927" t="s">
        <v>285</v>
      </c>
      <c r="B927">
        <v>742102</v>
      </c>
      <c r="C927" t="s">
        <v>51</v>
      </c>
      <c r="D927" t="s">
        <v>148</v>
      </c>
      <c r="E927" t="s">
        <v>1191</v>
      </c>
      <c r="F927" t="s">
        <v>54</v>
      </c>
      <c r="G927" t="s">
        <v>1270</v>
      </c>
      <c r="H927">
        <v>18</v>
      </c>
      <c r="I927">
        <v>628900</v>
      </c>
      <c r="J927">
        <v>113202</v>
      </c>
      <c r="M927">
        <v>0</v>
      </c>
      <c r="N927" t="s">
        <v>2</v>
      </c>
      <c r="O927" t="s">
        <v>21</v>
      </c>
    </row>
    <row r="928" spans="1:15" x14ac:dyDescent="0.25">
      <c r="A928" t="s">
        <v>285</v>
      </c>
      <c r="B928">
        <v>327686</v>
      </c>
      <c r="C928" t="s">
        <v>51</v>
      </c>
      <c r="D928" t="s">
        <v>148</v>
      </c>
      <c r="E928" t="s">
        <v>1163</v>
      </c>
      <c r="F928" t="s">
        <v>54</v>
      </c>
      <c r="G928" t="s">
        <v>1271</v>
      </c>
      <c r="H928">
        <v>18</v>
      </c>
      <c r="I928">
        <v>277700</v>
      </c>
      <c r="J928">
        <v>49986</v>
      </c>
      <c r="M928">
        <v>0</v>
      </c>
      <c r="N928" t="s">
        <v>2</v>
      </c>
      <c r="O928" t="s">
        <v>21</v>
      </c>
    </row>
    <row r="929" spans="1:15" x14ac:dyDescent="0.25">
      <c r="A929" t="s">
        <v>1272</v>
      </c>
      <c r="B929">
        <v>9912</v>
      </c>
      <c r="C929" t="s">
        <v>51</v>
      </c>
      <c r="D929" t="s">
        <v>774</v>
      </c>
      <c r="E929" t="s">
        <v>1273</v>
      </c>
      <c r="F929" t="s">
        <v>54</v>
      </c>
      <c r="G929" t="s">
        <v>1274</v>
      </c>
      <c r="H929">
        <v>18</v>
      </c>
      <c r="I929">
        <v>8400</v>
      </c>
      <c r="J929">
        <v>1512</v>
      </c>
      <c r="M929">
        <v>0</v>
      </c>
      <c r="N929" t="s">
        <v>2</v>
      </c>
      <c r="O929" t="s">
        <v>22</v>
      </c>
    </row>
    <row r="930" spans="1:15" x14ac:dyDescent="0.25">
      <c r="A930" t="s">
        <v>777</v>
      </c>
      <c r="B930">
        <v>235225.92</v>
      </c>
      <c r="C930" t="s">
        <v>51</v>
      </c>
      <c r="D930" t="s">
        <v>778</v>
      </c>
      <c r="E930" t="s">
        <v>1273</v>
      </c>
      <c r="F930" t="s">
        <v>54</v>
      </c>
      <c r="G930" t="s">
        <v>1275</v>
      </c>
      <c r="H930">
        <v>18</v>
      </c>
      <c r="I930">
        <v>199344</v>
      </c>
      <c r="J930">
        <v>35881.919999999998</v>
      </c>
      <c r="M930">
        <v>0</v>
      </c>
      <c r="N930" t="s">
        <v>2</v>
      </c>
      <c r="O930" t="s">
        <v>22</v>
      </c>
    </row>
    <row r="931" spans="1:15" x14ac:dyDescent="0.25">
      <c r="A931" t="s">
        <v>777</v>
      </c>
      <c r="B931">
        <v>264164.24</v>
      </c>
      <c r="C931" t="s">
        <v>51</v>
      </c>
      <c r="D931" t="s">
        <v>778</v>
      </c>
      <c r="E931" t="s">
        <v>1273</v>
      </c>
      <c r="F931" t="s">
        <v>54</v>
      </c>
      <c r="G931" t="s">
        <v>1276</v>
      </c>
      <c r="H931">
        <v>18</v>
      </c>
      <c r="I931">
        <v>223868</v>
      </c>
      <c r="J931">
        <v>40296.239999999998</v>
      </c>
      <c r="M931">
        <v>0</v>
      </c>
      <c r="N931" t="s">
        <v>2</v>
      </c>
      <c r="O931" t="s">
        <v>22</v>
      </c>
    </row>
    <row r="932" spans="1:15" x14ac:dyDescent="0.25">
      <c r="A932" t="s">
        <v>50</v>
      </c>
      <c r="B932">
        <v>184198</v>
      </c>
      <c r="C932" t="s">
        <v>51</v>
      </c>
      <c r="D932" t="s">
        <v>52</v>
      </c>
      <c r="E932" t="s">
        <v>1277</v>
      </c>
      <c r="F932" t="s">
        <v>54</v>
      </c>
      <c r="G932" t="s">
        <v>1278</v>
      </c>
      <c r="H932">
        <v>18</v>
      </c>
      <c r="I932">
        <v>156100</v>
      </c>
      <c r="K932">
        <v>14049</v>
      </c>
      <c r="L932">
        <v>14049</v>
      </c>
      <c r="M932">
        <v>0</v>
      </c>
      <c r="N932" t="s">
        <v>2</v>
      </c>
      <c r="O932" t="s">
        <v>22</v>
      </c>
    </row>
    <row r="933" spans="1:15" x14ac:dyDescent="0.25">
      <c r="A933" t="s">
        <v>50</v>
      </c>
      <c r="B933">
        <v>179714</v>
      </c>
      <c r="C933" t="s">
        <v>51</v>
      </c>
      <c r="D933" t="s">
        <v>52</v>
      </c>
      <c r="E933" t="s">
        <v>1279</v>
      </c>
      <c r="F933" t="s">
        <v>54</v>
      </c>
      <c r="G933" t="s">
        <v>1280</v>
      </c>
      <c r="H933">
        <v>18</v>
      </c>
      <c r="I933">
        <v>152300</v>
      </c>
      <c r="K933">
        <v>13707</v>
      </c>
      <c r="L933">
        <v>13707</v>
      </c>
      <c r="M933">
        <v>0</v>
      </c>
      <c r="N933" t="s">
        <v>2</v>
      </c>
      <c r="O933" t="s">
        <v>22</v>
      </c>
    </row>
    <row r="934" spans="1:15" x14ac:dyDescent="0.25">
      <c r="A934" t="s">
        <v>50</v>
      </c>
      <c r="B934">
        <v>678724.2</v>
      </c>
      <c r="C934" t="s">
        <v>51</v>
      </c>
      <c r="D934" t="s">
        <v>52</v>
      </c>
      <c r="E934" t="s">
        <v>1273</v>
      </c>
      <c r="F934" t="s">
        <v>54</v>
      </c>
      <c r="G934" t="s">
        <v>1281</v>
      </c>
      <c r="H934">
        <v>18</v>
      </c>
      <c r="I934">
        <v>575190</v>
      </c>
      <c r="K934">
        <v>51767.1</v>
      </c>
      <c r="L934">
        <v>51767.1</v>
      </c>
      <c r="M934">
        <v>0</v>
      </c>
      <c r="N934" t="s">
        <v>2</v>
      </c>
      <c r="O934" t="s">
        <v>22</v>
      </c>
    </row>
    <row r="935" spans="1:15" x14ac:dyDescent="0.25">
      <c r="A935" t="s">
        <v>1282</v>
      </c>
      <c r="B935">
        <v>720390</v>
      </c>
      <c r="C935" t="s">
        <v>51</v>
      </c>
      <c r="D935" t="s">
        <v>52</v>
      </c>
      <c r="E935" t="s">
        <v>1283</v>
      </c>
      <c r="F935" t="s">
        <v>54</v>
      </c>
      <c r="G935" t="s">
        <v>1284</v>
      </c>
      <c r="H935">
        <v>18</v>
      </c>
      <c r="I935">
        <v>610500</v>
      </c>
      <c r="K935">
        <v>54945</v>
      </c>
      <c r="L935">
        <v>54945</v>
      </c>
      <c r="M935">
        <v>0</v>
      </c>
      <c r="N935" t="s">
        <v>2</v>
      </c>
      <c r="O935" t="s">
        <v>22</v>
      </c>
    </row>
    <row r="936" spans="1:15" x14ac:dyDescent="0.25">
      <c r="A936" t="s">
        <v>72</v>
      </c>
      <c r="B936">
        <v>440564.8</v>
      </c>
      <c r="C936" t="s">
        <v>51</v>
      </c>
      <c r="D936" t="s">
        <v>52</v>
      </c>
      <c r="E936" t="s">
        <v>1285</v>
      </c>
      <c r="F936" t="s">
        <v>54</v>
      </c>
      <c r="G936" t="s">
        <v>1286</v>
      </c>
      <c r="H936">
        <v>18</v>
      </c>
      <c r="I936">
        <v>373360</v>
      </c>
      <c r="K936">
        <v>33602.400000000001</v>
      </c>
      <c r="L936">
        <v>33602.400000000001</v>
      </c>
      <c r="M936">
        <v>0</v>
      </c>
      <c r="N936" t="s">
        <v>2</v>
      </c>
      <c r="O936" t="s">
        <v>22</v>
      </c>
    </row>
    <row r="937" spans="1:15" x14ac:dyDescent="0.25">
      <c r="A937" t="s">
        <v>72</v>
      </c>
      <c r="B937">
        <v>440564.8</v>
      </c>
      <c r="C937" t="s">
        <v>51</v>
      </c>
      <c r="D937" t="s">
        <v>52</v>
      </c>
      <c r="E937" t="s">
        <v>1287</v>
      </c>
      <c r="F937" t="s">
        <v>54</v>
      </c>
      <c r="G937" t="s">
        <v>1288</v>
      </c>
      <c r="H937">
        <v>18</v>
      </c>
      <c r="I937">
        <v>373360</v>
      </c>
      <c r="K937">
        <v>33602.400000000001</v>
      </c>
      <c r="L937">
        <v>33602.400000000001</v>
      </c>
      <c r="M937">
        <v>0</v>
      </c>
      <c r="N937" t="s">
        <v>2</v>
      </c>
      <c r="O937" t="s">
        <v>22</v>
      </c>
    </row>
    <row r="938" spans="1:15" x14ac:dyDescent="0.25">
      <c r="A938" t="s">
        <v>411</v>
      </c>
      <c r="B938">
        <v>57879</v>
      </c>
      <c r="C938" t="s">
        <v>51</v>
      </c>
      <c r="D938" t="s">
        <v>52</v>
      </c>
      <c r="E938" t="s">
        <v>1289</v>
      </c>
      <c r="F938" t="s">
        <v>54</v>
      </c>
      <c r="G938" t="s">
        <v>1290</v>
      </c>
      <c r="H938">
        <v>18</v>
      </c>
      <c r="I938">
        <v>49050</v>
      </c>
      <c r="K938">
        <v>4414.5</v>
      </c>
      <c r="L938">
        <v>4414.5</v>
      </c>
      <c r="M938">
        <v>0</v>
      </c>
      <c r="N938" t="s">
        <v>2</v>
      </c>
      <c r="O938" t="s">
        <v>22</v>
      </c>
    </row>
    <row r="939" spans="1:15" x14ac:dyDescent="0.25">
      <c r="A939" t="s">
        <v>74</v>
      </c>
      <c r="B939">
        <v>215851.5</v>
      </c>
      <c r="C939" t="s">
        <v>51</v>
      </c>
      <c r="D939" t="s">
        <v>52</v>
      </c>
      <c r="E939" t="s">
        <v>1291</v>
      </c>
      <c r="F939" t="s">
        <v>54</v>
      </c>
      <c r="G939" t="s">
        <v>1292</v>
      </c>
      <c r="H939">
        <v>18</v>
      </c>
      <c r="I939">
        <v>182925</v>
      </c>
      <c r="K939">
        <v>16463.25</v>
      </c>
      <c r="L939">
        <v>16463.25</v>
      </c>
      <c r="M939">
        <v>0</v>
      </c>
      <c r="N939" t="s">
        <v>2</v>
      </c>
      <c r="O939" t="s">
        <v>22</v>
      </c>
    </row>
    <row r="940" spans="1:15" x14ac:dyDescent="0.25">
      <c r="A940" t="s">
        <v>81</v>
      </c>
      <c r="B940">
        <v>132584.79999999999</v>
      </c>
      <c r="C940" t="s">
        <v>51</v>
      </c>
      <c r="D940" t="s">
        <v>52</v>
      </c>
      <c r="E940" t="s">
        <v>1291</v>
      </c>
      <c r="F940" t="s">
        <v>54</v>
      </c>
      <c r="G940" t="s">
        <v>1293</v>
      </c>
      <c r="H940">
        <v>18</v>
      </c>
      <c r="I940">
        <v>112360</v>
      </c>
      <c r="K940">
        <v>10112.4</v>
      </c>
      <c r="L940">
        <v>10112.4</v>
      </c>
      <c r="M940">
        <v>0</v>
      </c>
      <c r="N940" t="s">
        <v>2</v>
      </c>
      <c r="O940" t="s">
        <v>22</v>
      </c>
    </row>
    <row r="941" spans="1:15" x14ac:dyDescent="0.25">
      <c r="A941" t="s">
        <v>81</v>
      </c>
      <c r="B941">
        <v>208883.6</v>
      </c>
      <c r="C941" t="s">
        <v>51</v>
      </c>
      <c r="D941" t="s">
        <v>52</v>
      </c>
      <c r="E941" t="s">
        <v>1294</v>
      </c>
      <c r="F941" t="s">
        <v>54</v>
      </c>
      <c r="G941" t="s">
        <v>1295</v>
      </c>
      <c r="H941">
        <v>18</v>
      </c>
      <c r="I941">
        <v>177020</v>
      </c>
      <c r="K941">
        <v>15931.8</v>
      </c>
      <c r="L941">
        <v>15931.8</v>
      </c>
      <c r="M941">
        <v>0</v>
      </c>
      <c r="N941" t="s">
        <v>2</v>
      </c>
      <c r="O941" t="s">
        <v>22</v>
      </c>
    </row>
    <row r="942" spans="1:15" x14ac:dyDescent="0.25">
      <c r="A942" t="s">
        <v>81</v>
      </c>
      <c r="B942">
        <v>140089.60000000001</v>
      </c>
      <c r="C942" t="s">
        <v>51</v>
      </c>
      <c r="D942" t="s">
        <v>52</v>
      </c>
      <c r="E942" t="s">
        <v>1296</v>
      </c>
      <c r="F942" t="s">
        <v>54</v>
      </c>
      <c r="G942" t="s">
        <v>1297</v>
      </c>
      <c r="H942">
        <v>18</v>
      </c>
      <c r="I942">
        <v>118720</v>
      </c>
      <c r="K942">
        <v>10684.8</v>
      </c>
      <c r="L942">
        <v>10684.8</v>
      </c>
      <c r="M942">
        <v>0</v>
      </c>
      <c r="N942" t="s">
        <v>2</v>
      </c>
      <c r="O942" t="s">
        <v>22</v>
      </c>
    </row>
    <row r="943" spans="1:15" x14ac:dyDescent="0.25">
      <c r="A943" t="s">
        <v>81</v>
      </c>
      <c r="B943">
        <v>173235.8</v>
      </c>
      <c r="C943" t="s">
        <v>51</v>
      </c>
      <c r="D943" t="s">
        <v>52</v>
      </c>
      <c r="E943" t="s">
        <v>1298</v>
      </c>
      <c r="F943" t="s">
        <v>54</v>
      </c>
      <c r="G943" t="s">
        <v>1299</v>
      </c>
      <c r="H943">
        <v>18</v>
      </c>
      <c r="I943">
        <v>146810</v>
      </c>
      <c r="K943">
        <v>13212.9</v>
      </c>
      <c r="L943">
        <v>13212.9</v>
      </c>
      <c r="M943">
        <v>0</v>
      </c>
      <c r="N943" t="s">
        <v>2</v>
      </c>
      <c r="O943" t="s">
        <v>22</v>
      </c>
    </row>
    <row r="944" spans="1:15" x14ac:dyDescent="0.25">
      <c r="A944" t="s">
        <v>81</v>
      </c>
      <c r="B944">
        <v>206382</v>
      </c>
      <c r="C944" t="s">
        <v>51</v>
      </c>
      <c r="D944" t="s">
        <v>52</v>
      </c>
      <c r="E944" t="s">
        <v>1287</v>
      </c>
      <c r="F944" t="s">
        <v>54</v>
      </c>
      <c r="G944" t="s">
        <v>1300</v>
      </c>
      <c r="H944">
        <v>18</v>
      </c>
      <c r="I944">
        <v>174900</v>
      </c>
      <c r="K944">
        <v>15741</v>
      </c>
      <c r="L944">
        <v>15741</v>
      </c>
      <c r="M944">
        <v>0</v>
      </c>
      <c r="N944" t="s">
        <v>2</v>
      </c>
      <c r="O944" t="s">
        <v>22</v>
      </c>
    </row>
    <row r="945" spans="1:15" x14ac:dyDescent="0.25">
      <c r="A945" t="s">
        <v>81</v>
      </c>
      <c r="B945">
        <v>203880.4</v>
      </c>
      <c r="C945" t="s">
        <v>51</v>
      </c>
      <c r="D945" t="s">
        <v>52</v>
      </c>
      <c r="E945" t="s">
        <v>1301</v>
      </c>
      <c r="F945" t="s">
        <v>54</v>
      </c>
      <c r="G945" t="s">
        <v>1302</v>
      </c>
      <c r="H945">
        <v>18</v>
      </c>
      <c r="I945">
        <v>172780</v>
      </c>
      <c r="K945">
        <v>15550.2</v>
      </c>
      <c r="L945">
        <v>15550.2</v>
      </c>
      <c r="M945">
        <v>0</v>
      </c>
      <c r="N945" t="s">
        <v>2</v>
      </c>
      <c r="O945" t="s">
        <v>22</v>
      </c>
    </row>
    <row r="946" spans="1:15" x14ac:dyDescent="0.25">
      <c r="A946" t="s">
        <v>81</v>
      </c>
      <c r="B946">
        <v>137588</v>
      </c>
      <c r="C946" t="s">
        <v>51</v>
      </c>
      <c r="D946" t="s">
        <v>52</v>
      </c>
      <c r="E946" t="s">
        <v>1289</v>
      </c>
      <c r="F946" t="s">
        <v>54</v>
      </c>
      <c r="G946" t="s">
        <v>1303</v>
      </c>
      <c r="H946">
        <v>18</v>
      </c>
      <c r="I946">
        <v>116600</v>
      </c>
      <c r="K946">
        <v>10494</v>
      </c>
      <c r="L946">
        <v>10494</v>
      </c>
      <c r="M946">
        <v>0</v>
      </c>
      <c r="N946" t="s">
        <v>2</v>
      </c>
      <c r="O946" t="s">
        <v>22</v>
      </c>
    </row>
    <row r="947" spans="1:15" x14ac:dyDescent="0.25">
      <c r="A947" t="s">
        <v>81</v>
      </c>
      <c r="B947">
        <v>137588</v>
      </c>
      <c r="C947" t="s">
        <v>51</v>
      </c>
      <c r="D947" t="s">
        <v>52</v>
      </c>
      <c r="E947" t="s">
        <v>1287</v>
      </c>
      <c r="F947" t="s">
        <v>54</v>
      </c>
      <c r="G947" t="s">
        <v>1304</v>
      </c>
      <c r="H947">
        <v>18</v>
      </c>
      <c r="I947">
        <v>116600</v>
      </c>
      <c r="K947">
        <v>10494</v>
      </c>
      <c r="L947">
        <v>10494</v>
      </c>
      <c r="M947">
        <v>0</v>
      </c>
      <c r="N947" t="s">
        <v>2</v>
      </c>
      <c r="O947" t="s">
        <v>22</v>
      </c>
    </row>
    <row r="948" spans="1:15" x14ac:dyDescent="0.25">
      <c r="A948" t="s">
        <v>81</v>
      </c>
      <c r="B948">
        <v>142591.20000000001</v>
      </c>
      <c r="C948" t="s">
        <v>51</v>
      </c>
      <c r="D948" t="s">
        <v>52</v>
      </c>
      <c r="E948" t="s">
        <v>1291</v>
      </c>
      <c r="F948" t="s">
        <v>54</v>
      </c>
      <c r="G948" t="s">
        <v>1305</v>
      </c>
      <c r="H948">
        <v>18</v>
      </c>
      <c r="I948">
        <v>120840</v>
      </c>
      <c r="K948">
        <v>10875.6</v>
      </c>
      <c r="L948">
        <v>10875.6</v>
      </c>
      <c r="M948">
        <v>0</v>
      </c>
      <c r="N948" t="s">
        <v>2</v>
      </c>
      <c r="O948" t="s">
        <v>22</v>
      </c>
    </row>
    <row r="949" spans="1:15" x14ac:dyDescent="0.25">
      <c r="A949" t="s">
        <v>81</v>
      </c>
      <c r="B949">
        <v>137588</v>
      </c>
      <c r="C949" t="s">
        <v>51</v>
      </c>
      <c r="D949" t="s">
        <v>52</v>
      </c>
      <c r="E949" t="s">
        <v>1294</v>
      </c>
      <c r="F949" t="s">
        <v>54</v>
      </c>
      <c r="G949" t="s">
        <v>1306</v>
      </c>
      <c r="H949">
        <v>18</v>
      </c>
      <c r="I949">
        <v>116600</v>
      </c>
      <c r="K949">
        <v>10494</v>
      </c>
      <c r="L949">
        <v>10494</v>
      </c>
      <c r="M949">
        <v>0</v>
      </c>
      <c r="N949" t="s">
        <v>2</v>
      </c>
      <c r="O949" t="s">
        <v>22</v>
      </c>
    </row>
    <row r="950" spans="1:15" x14ac:dyDescent="0.25">
      <c r="A950" t="s">
        <v>81</v>
      </c>
      <c r="B950">
        <v>142591.20000000001</v>
      </c>
      <c r="C950" t="s">
        <v>51</v>
      </c>
      <c r="D950" t="s">
        <v>52</v>
      </c>
      <c r="E950" t="s">
        <v>25</v>
      </c>
      <c r="F950" t="s">
        <v>54</v>
      </c>
      <c r="G950" t="s">
        <v>1307</v>
      </c>
      <c r="H950">
        <v>18</v>
      </c>
      <c r="I950">
        <v>120840</v>
      </c>
      <c r="K950">
        <v>10875.6</v>
      </c>
      <c r="L950">
        <v>10875.6</v>
      </c>
      <c r="M950">
        <v>0</v>
      </c>
      <c r="N950" t="s">
        <v>2</v>
      </c>
      <c r="O950" t="s">
        <v>22</v>
      </c>
    </row>
    <row r="951" spans="1:15" x14ac:dyDescent="0.25">
      <c r="A951" t="s">
        <v>81</v>
      </c>
      <c r="B951">
        <v>137588</v>
      </c>
      <c r="C951" t="s">
        <v>51</v>
      </c>
      <c r="D951" t="s">
        <v>52</v>
      </c>
      <c r="E951" t="s">
        <v>1308</v>
      </c>
      <c r="F951" t="s">
        <v>54</v>
      </c>
      <c r="G951" t="s">
        <v>1309</v>
      </c>
      <c r="H951">
        <v>18</v>
      </c>
      <c r="I951">
        <v>116600</v>
      </c>
      <c r="K951">
        <v>10494</v>
      </c>
      <c r="L951">
        <v>10494</v>
      </c>
      <c r="M951">
        <v>0</v>
      </c>
      <c r="N951" t="s">
        <v>2</v>
      </c>
      <c r="O951" t="s">
        <v>22</v>
      </c>
    </row>
    <row r="952" spans="1:15" x14ac:dyDescent="0.25">
      <c r="A952" t="s">
        <v>81</v>
      </c>
      <c r="B952">
        <v>208883.6</v>
      </c>
      <c r="C952" t="s">
        <v>51</v>
      </c>
      <c r="D952" t="s">
        <v>52</v>
      </c>
      <c r="E952" t="s">
        <v>1279</v>
      </c>
      <c r="F952" t="s">
        <v>54</v>
      </c>
      <c r="G952" t="s">
        <v>1310</v>
      </c>
      <c r="H952">
        <v>18</v>
      </c>
      <c r="I952">
        <v>177020</v>
      </c>
      <c r="K952">
        <v>15931.8</v>
      </c>
      <c r="L952">
        <v>15931.8</v>
      </c>
      <c r="M952">
        <v>0</v>
      </c>
      <c r="N952" t="s">
        <v>2</v>
      </c>
      <c r="O952" t="s">
        <v>22</v>
      </c>
    </row>
    <row r="953" spans="1:15" x14ac:dyDescent="0.25">
      <c r="A953" t="s">
        <v>81</v>
      </c>
      <c r="B953">
        <v>203880.4</v>
      </c>
      <c r="C953" t="s">
        <v>51</v>
      </c>
      <c r="D953" t="s">
        <v>52</v>
      </c>
      <c r="E953" t="s">
        <v>1311</v>
      </c>
      <c r="F953" t="s">
        <v>54</v>
      </c>
      <c r="G953" t="s">
        <v>1312</v>
      </c>
      <c r="H953">
        <v>18</v>
      </c>
      <c r="I953">
        <v>172780</v>
      </c>
      <c r="K953">
        <v>15550.2</v>
      </c>
      <c r="L953">
        <v>15550.2</v>
      </c>
      <c r="M953">
        <v>0</v>
      </c>
      <c r="N953" t="s">
        <v>2</v>
      </c>
      <c r="O953" t="s">
        <v>22</v>
      </c>
    </row>
    <row r="954" spans="1:15" x14ac:dyDescent="0.25">
      <c r="A954" t="s">
        <v>81</v>
      </c>
      <c r="B954">
        <v>140089.60000000001</v>
      </c>
      <c r="C954" t="s">
        <v>51</v>
      </c>
      <c r="D954" t="s">
        <v>52</v>
      </c>
      <c r="E954" t="s">
        <v>1313</v>
      </c>
      <c r="F954" t="s">
        <v>54</v>
      </c>
      <c r="G954" t="s">
        <v>1314</v>
      </c>
      <c r="H954">
        <v>18</v>
      </c>
      <c r="I954">
        <v>118720</v>
      </c>
      <c r="K954">
        <v>10684.8</v>
      </c>
      <c r="L954">
        <v>10684.8</v>
      </c>
      <c r="M954">
        <v>0</v>
      </c>
      <c r="N954" t="s">
        <v>2</v>
      </c>
      <c r="O954" t="s">
        <v>22</v>
      </c>
    </row>
    <row r="955" spans="1:15" x14ac:dyDescent="0.25">
      <c r="A955" t="s">
        <v>81</v>
      </c>
      <c r="B955">
        <v>206382</v>
      </c>
      <c r="C955" t="s">
        <v>51</v>
      </c>
      <c r="D955" t="s">
        <v>52</v>
      </c>
      <c r="E955" t="s">
        <v>1311</v>
      </c>
      <c r="F955" t="s">
        <v>54</v>
      </c>
      <c r="G955" t="s">
        <v>1315</v>
      </c>
      <c r="H955">
        <v>18</v>
      </c>
      <c r="I955">
        <v>174900</v>
      </c>
      <c r="K955">
        <v>15741</v>
      </c>
      <c r="L955">
        <v>15741</v>
      </c>
      <c r="M955">
        <v>0</v>
      </c>
      <c r="N955" t="s">
        <v>2</v>
      </c>
      <c r="O955" t="s">
        <v>22</v>
      </c>
    </row>
    <row r="956" spans="1:15" x14ac:dyDescent="0.25">
      <c r="A956" t="s">
        <v>81</v>
      </c>
      <c r="B956">
        <v>203880.4</v>
      </c>
      <c r="C956" t="s">
        <v>51</v>
      </c>
      <c r="D956" t="s">
        <v>52</v>
      </c>
      <c r="E956" t="s">
        <v>1283</v>
      </c>
      <c r="F956" t="s">
        <v>54</v>
      </c>
      <c r="G956" t="s">
        <v>1316</v>
      </c>
      <c r="H956">
        <v>18</v>
      </c>
      <c r="I956">
        <v>172780</v>
      </c>
      <c r="K956">
        <v>15550.2</v>
      </c>
      <c r="L956">
        <v>15550.2</v>
      </c>
      <c r="M956">
        <v>0</v>
      </c>
      <c r="N956" t="s">
        <v>2</v>
      </c>
      <c r="O956" t="s">
        <v>22</v>
      </c>
    </row>
    <row r="957" spans="1:15" x14ac:dyDescent="0.25">
      <c r="A957" t="s">
        <v>81</v>
      </c>
      <c r="B957">
        <v>71295.600000000006</v>
      </c>
      <c r="C957" t="s">
        <v>51</v>
      </c>
      <c r="D957" t="s">
        <v>52</v>
      </c>
      <c r="E957" t="s">
        <v>1317</v>
      </c>
      <c r="F957" t="s">
        <v>54</v>
      </c>
      <c r="G957" t="s">
        <v>1318</v>
      </c>
      <c r="H957">
        <v>18</v>
      </c>
      <c r="I957">
        <v>60420</v>
      </c>
      <c r="K957">
        <v>5437.8</v>
      </c>
      <c r="L957">
        <v>5437.8</v>
      </c>
      <c r="M957">
        <v>0</v>
      </c>
      <c r="N957" t="s">
        <v>2</v>
      </c>
      <c r="O957" t="s">
        <v>22</v>
      </c>
    </row>
    <row r="958" spans="1:15" x14ac:dyDescent="0.25">
      <c r="A958" t="s">
        <v>81</v>
      </c>
      <c r="B958">
        <v>142591.20000000001</v>
      </c>
      <c r="C958" t="s">
        <v>51</v>
      </c>
      <c r="D958" t="s">
        <v>52</v>
      </c>
      <c r="E958" t="s">
        <v>1285</v>
      </c>
      <c r="F958" t="s">
        <v>54</v>
      </c>
      <c r="G958" t="s">
        <v>1319</v>
      </c>
      <c r="H958">
        <v>18</v>
      </c>
      <c r="I958">
        <v>120840</v>
      </c>
      <c r="K958">
        <v>10875.6</v>
      </c>
      <c r="L958">
        <v>10875.6</v>
      </c>
      <c r="M958">
        <v>0</v>
      </c>
      <c r="N958" t="s">
        <v>2</v>
      </c>
      <c r="O958" t="s">
        <v>22</v>
      </c>
    </row>
    <row r="959" spans="1:15" x14ac:dyDescent="0.25">
      <c r="A959" t="s">
        <v>81</v>
      </c>
      <c r="B959">
        <v>208883.6</v>
      </c>
      <c r="C959" t="s">
        <v>51</v>
      </c>
      <c r="D959" t="s">
        <v>52</v>
      </c>
      <c r="E959" t="s">
        <v>1317</v>
      </c>
      <c r="F959" t="s">
        <v>54</v>
      </c>
      <c r="G959" t="s">
        <v>1320</v>
      </c>
      <c r="H959">
        <v>18</v>
      </c>
      <c r="I959">
        <v>177020</v>
      </c>
      <c r="K959">
        <v>15931.8</v>
      </c>
      <c r="L959">
        <v>15931.8</v>
      </c>
      <c r="M959">
        <v>0</v>
      </c>
      <c r="N959" t="s">
        <v>2</v>
      </c>
      <c r="O959" t="s">
        <v>22</v>
      </c>
    </row>
    <row r="960" spans="1:15" x14ac:dyDescent="0.25">
      <c r="A960" t="s">
        <v>81</v>
      </c>
      <c r="B960">
        <v>137588</v>
      </c>
      <c r="C960" t="s">
        <v>51</v>
      </c>
      <c r="D960" t="s">
        <v>52</v>
      </c>
      <c r="E960" t="s">
        <v>1321</v>
      </c>
      <c r="F960" t="s">
        <v>54</v>
      </c>
      <c r="G960" t="s">
        <v>1322</v>
      </c>
      <c r="H960">
        <v>18</v>
      </c>
      <c r="I960">
        <v>116600</v>
      </c>
      <c r="K960">
        <v>10494</v>
      </c>
      <c r="L960">
        <v>10494</v>
      </c>
      <c r="M960">
        <v>0</v>
      </c>
      <c r="N960" t="s">
        <v>2</v>
      </c>
      <c r="O960" t="s">
        <v>22</v>
      </c>
    </row>
    <row r="961" spans="1:15" x14ac:dyDescent="0.25">
      <c r="A961" t="s">
        <v>81</v>
      </c>
      <c r="B961">
        <v>135086.39999999999</v>
      </c>
      <c r="C961" t="s">
        <v>51</v>
      </c>
      <c r="D961" t="s">
        <v>52</v>
      </c>
      <c r="E961" t="s">
        <v>1323</v>
      </c>
      <c r="F961" t="s">
        <v>54</v>
      </c>
      <c r="G961" t="s">
        <v>1324</v>
      </c>
      <c r="H961">
        <v>18</v>
      </c>
      <c r="I961">
        <v>114480</v>
      </c>
      <c r="K961">
        <v>10303.200000000001</v>
      </c>
      <c r="L961">
        <v>10303.200000000001</v>
      </c>
      <c r="M961">
        <v>0</v>
      </c>
      <c r="N961" t="s">
        <v>2</v>
      </c>
      <c r="O961" t="s">
        <v>22</v>
      </c>
    </row>
    <row r="962" spans="1:15" x14ac:dyDescent="0.25">
      <c r="A962" t="s">
        <v>81</v>
      </c>
      <c r="B962">
        <v>203880.4</v>
      </c>
      <c r="C962" t="s">
        <v>51</v>
      </c>
      <c r="D962" t="s">
        <v>52</v>
      </c>
      <c r="E962" t="s">
        <v>1325</v>
      </c>
      <c r="F962" t="s">
        <v>54</v>
      </c>
      <c r="G962" t="s">
        <v>1326</v>
      </c>
      <c r="H962">
        <v>18</v>
      </c>
      <c r="I962">
        <v>172780</v>
      </c>
      <c r="K962">
        <v>15550.2</v>
      </c>
      <c r="L962">
        <v>15550.2</v>
      </c>
      <c r="M962">
        <v>0</v>
      </c>
      <c r="N962" t="s">
        <v>2</v>
      </c>
      <c r="O962" t="s">
        <v>22</v>
      </c>
    </row>
    <row r="963" spans="1:15" x14ac:dyDescent="0.25">
      <c r="A963" t="s">
        <v>81</v>
      </c>
      <c r="B963">
        <v>66292.399999999994</v>
      </c>
      <c r="C963" t="s">
        <v>51</v>
      </c>
      <c r="D963" t="s">
        <v>52</v>
      </c>
      <c r="E963" t="s">
        <v>1327</v>
      </c>
      <c r="F963" t="s">
        <v>54</v>
      </c>
      <c r="G963" t="s">
        <v>1328</v>
      </c>
      <c r="H963">
        <v>18</v>
      </c>
      <c r="I963">
        <v>56180</v>
      </c>
      <c r="K963">
        <v>5056.2</v>
      </c>
      <c r="L963">
        <v>5056.2</v>
      </c>
      <c r="M963">
        <v>0</v>
      </c>
      <c r="N963" t="s">
        <v>2</v>
      </c>
      <c r="O963" t="s">
        <v>22</v>
      </c>
    </row>
    <row r="964" spans="1:15" x14ac:dyDescent="0.25">
      <c r="A964" t="s">
        <v>81</v>
      </c>
      <c r="B964">
        <v>206382</v>
      </c>
      <c r="C964" t="s">
        <v>51</v>
      </c>
      <c r="D964" t="s">
        <v>52</v>
      </c>
      <c r="E964" t="s">
        <v>1329</v>
      </c>
      <c r="F964" t="s">
        <v>54</v>
      </c>
      <c r="G964" t="s">
        <v>1330</v>
      </c>
      <c r="H964">
        <v>18</v>
      </c>
      <c r="I964">
        <v>174900</v>
      </c>
      <c r="K964">
        <v>15741</v>
      </c>
      <c r="L964">
        <v>15741</v>
      </c>
      <c r="M964">
        <v>0</v>
      </c>
      <c r="N964" t="s">
        <v>2</v>
      </c>
      <c r="O964" t="s">
        <v>22</v>
      </c>
    </row>
    <row r="965" spans="1:15" x14ac:dyDescent="0.25">
      <c r="A965" t="s">
        <v>81</v>
      </c>
      <c r="B965">
        <v>203880.4</v>
      </c>
      <c r="C965" t="s">
        <v>51</v>
      </c>
      <c r="D965" t="s">
        <v>52</v>
      </c>
      <c r="E965" t="s">
        <v>1327</v>
      </c>
      <c r="F965" t="s">
        <v>54</v>
      </c>
      <c r="G965" t="s">
        <v>1331</v>
      </c>
      <c r="H965">
        <v>18</v>
      </c>
      <c r="I965">
        <v>172780</v>
      </c>
      <c r="K965">
        <v>15550.2</v>
      </c>
      <c r="L965">
        <v>15550.2</v>
      </c>
      <c r="M965">
        <v>0</v>
      </c>
      <c r="N965" t="s">
        <v>2</v>
      </c>
      <c r="O965" t="s">
        <v>22</v>
      </c>
    </row>
    <row r="966" spans="1:15" x14ac:dyDescent="0.25">
      <c r="A966" t="s">
        <v>81</v>
      </c>
      <c r="B966">
        <v>170734.2</v>
      </c>
      <c r="C966" t="s">
        <v>51</v>
      </c>
      <c r="D966" t="s">
        <v>52</v>
      </c>
      <c r="E966" t="s">
        <v>1329</v>
      </c>
      <c r="F966" t="s">
        <v>54</v>
      </c>
      <c r="G966" t="s">
        <v>1332</v>
      </c>
      <c r="H966">
        <v>18</v>
      </c>
      <c r="I966">
        <v>144690</v>
      </c>
      <c r="K966">
        <v>13022.1</v>
      </c>
      <c r="L966">
        <v>13022.1</v>
      </c>
      <c r="M966">
        <v>0</v>
      </c>
      <c r="N966" t="s">
        <v>2</v>
      </c>
      <c r="O966" t="s">
        <v>22</v>
      </c>
    </row>
    <row r="967" spans="1:15" x14ac:dyDescent="0.25">
      <c r="A967" t="s">
        <v>81</v>
      </c>
      <c r="B967">
        <v>208883.6</v>
      </c>
      <c r="C967" t="s">
        <v>51</v>
      </c>
      <c r="D967" t="s">
        <v>52</v>
      </c>
      <c r="E967" t="s">
        <v>1317</v>
      </c>
      <c r="F967" t="s">
        <v>54</v>
      </c>
      <c r="G967" t="s">
        <v>1333</v>
      </c>
      <c r="H967">
        <v>18</v>
      </c>
      <c r="I967">
        <v>177020</v>
      </c>
      <c r="K967">
        <v>15931.8</v>
      </c>
      <c r="L967">
        <v>15931.8</v>
      </c>
      <c r="M967">
        <v>0</v>
      </c>
      <c r="N967" t="s">
        <v>2</v>
      </c>
      <c r="O967" t="s">
        <v>22</v>
      </c>
    </row>
    <row r="968" spans="1:15" x14ac:dyDescent="0.25">
      <c r="A968" t="s">
        <v>81</v>
      </c>
      <c r="B968">
        <v>132584.79999999999</v>
      </c>
      <c r="C968" t="s">
        <v>51</v>
      </c>
      <c r="D968" t="s">
        <v>52</v>
      </c>
      <c r="E968" t="s">
        <v>1317</v>
      </c>
      <c r="F968" t="s">
        <v>54</v>
      </c>
      <c r="G968" t="s">
        <v>1334</v>
      </c>
      <c r="H968">
        <v>18</v>
      </c>
      <c r="I968">
        <v>112360</v>
      </c>
      <c r="K968">
        <v>10112.4</v>
      </c>
      <c r="L968">
        <v>10112.4</v>
      </c>
      <c r="M968">
        <v>0</v>
      </c>
      <c r="N968" t="s">
        <v>2</v>
      </c>
      <c r="O968" t="s">
        <v>22</v>
      </c>
    </row>
    <row r="969" spans="1:15" x14ac:dyDescent="0.25">
      <c r="A969" t="s">
        <v>81</v>
      </c>
      <c r="B969">
        <v>137588</v>
      </c>
      <c r="C969" t="s">
        <v>51</v>
      </c>
      <c r="D969" t="s">
        <v>52</v>
      </c>
      <c r="E969" t="s">
        <v>1277</v>
      </c>
      <c r="F969" t="s">
        <v>54</v>
      </c>
      <c r="G969" t="s">
        <v>1335</v>
      </c>
      <c r="H969">
        <v>18</v>
      </c>
      <c r="I969">
        <v>116600</v>
      </c>
      <c r="K969">
        <v>10494</v>
      </c>
      <c r="L969">
        <v>10494</v>
      </c>
      <c r="M969">
        <v>0</v>
      </c>
      <c r="N969" t="s">
        <v>2</v>
      </c>
      <c r="O969" t="s">
        <v>22</v>
      </c>
    </row>
    <row r="970" spans="1:15" x14ac:dyDescent="0.25">
      <c r="A970" t="s">
        <v>81</v>
      </c>
      <c r="B970">
        <v>206382</v>
      </c>
      <c r="C970" t="s">
        <v>51</v>
      </c>
      <c r="D970" t="s">
        <v>52</v>
      </c>
      <c r="E970" t="s">
        <v>1325</v>
      </c>
      <c r="F970" t="s">
        <v>54</v>
      </c>
      <c r="G970" t="s">
        <v>1336</v>
      </c>
      <c r="H970">
        <v>18</v>
      </c>
      <c r="I970">
        <v>174900</v>
      </c>
      <c r="K970">
        <v>15741</v>
      </c>
      <c r="L970">
        <v>15741</v>
      </c>
      <c r="M970">
        <v>0</v>
      </c>
      <c r="N970" t="s">
        <v>2</v>
      </c>
      <c r="O970" t="s">
        <v>22</v>
      </c>
    </row>
    <row r="971" spans="1:15" x14ac:dyDescent="0.25">
      <c r="A971" t="s">
        <v>81</v>
      </c>
      <c r="B971">
        <v>173235.8</v>
      </c>
      <c r="C971" t="s">
        <v>51</v>
      </c>
      <c r="D971" t="s">
        <v>52</v>
      </c>
      <c r="E971" t="s">
        <v>1277</v>
      </c>
      <c r="F971" t="s">
        <v>54</v>
      </c>
      <c r="G971" t="s">
        <v>1337</v>
      </c>
      <c r="H971">
        <v>18</v>
      </c>
      <c r="I971">
        <v>146810</v>
      </c>
      <c r="K971">
        <v>13212.9</v>
      </c>
      <c r="L971">
        <v>13212.9</v>
      </c>
      <c r="M971">
        <v>0</v>
      </c>
      <c r="N971" t="s">
        <v>2</v>
      </c>
      <c r="O971" t="s">
        <v>22</v>
      </c>
    </row>
    <row r="972" spans="1:15" x14ac:dyDescent="0.25">
      <c r="A972" t="s">
        <v>762</v>
      </c>
      <c r="B972">
        <v>214170</v>
      </c>
      <c r="C972" t="s">
        <v>51</v>
      </c>
      <c r="D972" t="s">
        <v>513</v>
      </c>
      <c r="E972" t="s">
        <v>1338</v>
      </c>
      <c r="F972" t="s">
        <v>54</v>
      </c>
      <c r="G972" t="s">
        <v>1339</v>
      </c>
      <c r="H972">
        <v>18</v>
      </c>
      <c r="I972">
        <v>181500</v>
      </c>
      <c r="J972">
        <v>32670</v>
      </c>
      <c r="M972">
        <v>0</v>
      </c>
      <c r="N972" t="s">
        <v>2</v>
      </c>
      <c r="O972" t="s">
        <v>24</v>
      </c>
    </row>
    <row r="973" spans="1:15" x14ac:dyDescent="0.25">
      <c r="A973" t="s">
        <v>762</v>
      </c>
      <c r="B973">
        <v>501500</v>
      </c>
      <c r="C973" t="s">
        <v>51</v>
      </c>
      <c r="D973" t="s">
        <v>513</v>
      </c>
      <c r="E973" t="s">
        <v>1340</v>
      </c>
      <c r="F973" t="s">
        <v>54</v>
      </c>
      <c r="G973" t="s">
        <v>1341</v>
      </c>
      <c r="H973">
        <v>18</v>
      </c>
      <c r="I973">
        <v>425000</v>
      </c>
      <c r="J973">
        <v>76500</v>
      </c>
      <c r="M973">
        <v>0</v>
      </c>
      <c r="N973" t="s">
        <v>2</v>
      </c>
      <c r="O973" t="s">
        <v>24</v>
      </c>
    </row>
    <row r="974" spans="1:15" x14ac:dyDescent="0.25">
      <c r="A974" t="s">
        <v>762</v>
      </c>
      <c r="B974">
        <v>61950</v>
      </c>
      <c r="C974" t="s">
        <v>51</v>
      </c>
      <c r="D974" t="s">
        <v>513</v>
      </c>
      <c r="E974" t="s">
        <v>1340</v>
      </c>
      <c r="F974" t="s">
        <v>54</v>
      </c>
      <c r="G974" t="s">
        <v>1342</v>
      </c>
      <c r="H974">
        <v>18</v>
      </c>
      <c r="I974">
        <v>52500</v>
      </c>
      <c r="J974">
        <v>9450</v>
      </c>
      <c r="M974">
        <v>0</v>
      </c>
      <c r="N974" t="s">
        <v>2</v>
      </c>
      <c r="O974" t="s">
        <v>24</v>
      </c>
    </row>
    <row r="975" spans="1:15" x14ac:dyDescent="0.25">
      <c r="A975" t="s">
        <v>762</v>
      </c>
      <c r="B975">
        <v>649000</v>
      </c>
      <c r="C975" t="s">
        <v>51</v>
      </c>
      <c r="D975" t="s">
        <v>513</v>
      </c>
      <c r="E975" t="s">
        <v>1340</v>
      </c>
      <c r="F975" t="s">
        <v>54</v>
      </c>
      <c r="G975" t="s">
        <v>1343</v>
      </c>
      <c r="H975">
        <v>18</v>
      </c>
      <c r="I975">
        <v>550000</v>
      </c>
      <c r="J975">
        <v>99000</v>
      </c>
      <c r="M975">
        <v>0</v>
      </c>
      <c r="N975" t="s">
        <v>2</v>
      </c>
      <c r="O975" t="s">
        <v>24</v>
      </c>
    </row>
    <row r="976" spans="1:15" x14ac:dyDescent="0.25">
      <c r="A976" t="s">
        <v>1033</v>
      </c>
      <c r="B976">
        <v>215763</v>
      </c>
      <c r="C976" t="s">
        <v>51</v>
      </c>
      <c r="D976" t="s">
        <v>1034</v>
      </c>
      <c r="E976" t="s">
        <v>1344</v>
      </c>
      <c r="F976" t="s">
        <v>54</v>
      </c>
      <c r="G976" t="s">
        <v>1345</v>
      </c>
      <c r="H976">
        <v>18</v>
      </c>
      <c r="I976">
        <v>182850</v>
      </c>
      <c r="J976">
        <v>32913</v>
      </c>
      <c r="M976">
        <v>0</v>
      </c>
      <c r="N976" t="s">
        <v>2</v>
      </c>
      <c r="O976" t="s">
        <v>24</v>
      </c>
    </row>
    <row r="977" spans="1:15" x14ac:dyDescent="0.25">
      <c r="A977" t="s">
        <v>1346</v>
      </c>
      <c r="B977">
        <v>355180</v>
      </c>
      <c r="C977" t="s">
        <v>51</v>
      </c>
      <c r="D977" t="s">
        <v>778</v>
      </c>
      <c r="E977" t="s">
        <v>1347</v>
      </c>
      <c r="F977" t="s">
        <v>54</v>
      </c>
      <c r="G977" t="s">
        <v>1348</v>
      </c>
      <c r="H977">
        <v>18</v>
      </c>
      <c r="I977">
        <v>301000</v>
      </c>
      <c r="J977">
        <v>54180</v>
      </c>
      <c r="M977">
        <v>0</v>
      </c>
      <c r="N977" t="s">
        <v>2</v>
      </c>
      <c r="O977" t="s">
        <v>24</v>
      </c>
    </row>
    <row r="978" spans="1:15" x14ac:dyDescent="0.25">
      <c r="A978" t="s">
        <v>1349</v>
      </c>
      <c r="B978">
        <v>57737.4</v>
      </c>
      <c r="C978" t="s">
        <v>51</v>
      </c>
      <c r="D978" t="s">
        <v>778</v>
      </c>
      <c r="E978" t="s">
        <v>1350</v>
      </c>
      <c r="F978" t="s">
        <v>54</v>
      </c>
      <c r="G978" t="s">
        <v>1351</v>
      </c>
      <c r="H978">
        <v>18</v>
      </c>
      <c r="I978">
        <v>48930</v>
      </c>
      <c r="J978">
        <v>8807.4</v>
      </c>
      <c r="M978">
        <v>0</v>
      </c>
      <c r="N978" t="s">
        <v>2</v>
      </c>
      <c r="O978" t="s">
        <v>24</v>
      </c>
    </row>
    <row r="979" spans="1:15" x14ac:dyDescent="0.25">
      <c r="A979" t="s">
        <v>1352</v>
      </c>
      <c r="B979">
        <v>988250</v>
      </c>
      <c r="C979" t="s">
        <v>51</v>
      </c>
      <c r="D979" t="s">
        <v>52</v>
      </c>
      <c r="E979" t="s">
        <v>1338</v>
      </c>
      <c r="F979" t="s">
        <v>54</v>
      </c>
      <c r="G979" t="s">
        <v>1353</v>
      </c>
      <c r="H979">
        <v>18</v>
      </c>
      <c r="I979">
        <v>837500</v>
      </c>
      <c r="K979">
        <v>75375</v>
      </c>
      <c r="L979">
        <v>75375</v>
      </c>
      <c r="M979">
        <v>0</v>
      </c>
      <c r="N979" t="s">
        <v>2</v>
      </c>
      <c r="O979" t="s">
        <v>24</v>
      </c>
    </row>
    <row r="980" spans="1:15" x14ac:dyDescent="0.25">
      <c r="A980" t="s">
        <v>50</v>
      </c>
      <c r="B980">
        <v>7670</v>
      </c>
      <c r="C980" t="s">
        <v>51</v>
      </c>
      <c r="D980" t="s">
        <v>52</v>
      </c>
      <c r="E980" t="s">
        <v>1354</v>
      </c>
      <c r="F980" t="s">
        <v>54</v>
      </c>
      <c r="G980" t="s">
        <v>1355</v>
      </c>
      <c r="H980">
        <v>18</v>
      </c>
      <c r="I980">
        <v>6500</v>
      </c>
      <c r="K980">
        <v>585</v>
      </c>
      <c r="L980">
        <v>585</v>
      </c>
      <c r="M980">
        <v>0</v>
      </c>
      <c r="N980" t="s">
        <v>2</v>
      </c>
      <c r="O980" t="s">
        <v>24</v>
      </c>
    </row>
    <row r="981" spans="1:15" x14ac:dyDescent="0.25">
      <c r="A981" t="s">
        <v>50</v>
      </c>
      <c r="B981">
        <v>37420.160000000003</v>
      </c>
      <c r="C981" t="s">
        <v>51</v>
      </c>
      <c r="D981" t="s">
        <v>52</v>
      </c>
      <c r="E981" t="s">
        <v>1354</v>
      </c>
      <c r="F981" t="s">
        <v>54</v>
      </c>
      <c r="G981" t="s">
        <v>1356</v>
      </c>
      <c r="H981">
        <v>18</v>
      </c>
      <c r="I981">
        <v>31712</v>
      </c>
      <c r="K981">
        <v>2854.08</v>
      </c>
      <c r="L981">
        <v>2854.08</v>
      </c>
      <c r="M981">
        <v>0</v>
      </c>
      <c r="N981" t="s">
        <v>2</v>
      </c>
      <c r="O981" t="s">
        <v>24</v>
      </c>
    </row>
    <row r="982" spans="1:15" x14ac:dyDescent="0.25">
      <c r="A982" t="s">
        <v>50</v>
      </c>
      <c r="B982">
        <v>10649.5</v>
      </c>
      <c r="C982" t="s">
        <v>51</v>
      </c>
      <c r="D982" t="s">
        <v>52</v>
      </c>
      <c r="E982" t="s">
        <v>1354</v>
      </c>
      <c r="F982" t="s">
        <v>54</v>
      </c>
      <c r="G982" t="s">
        <v>1357</v>
      </c>
      <c r="H982">
        <v>18</v>
      </c>
      <c r="I982">
        <v>9025</v>
      </c>
      <c r="K982">
        <v>812.25</v>
      </c>
      <c r="L982">
        <v>812.25</v>
      </c>
      <c r="M982">
        <v>0</v>
      </c>
      <c r="N982" t="s">
        <v>2</v>
      </c>
      <c r="O982" t="s">
        <v>24</v>
      </c>
    </row>
    <row r="983" spans="1:15" x14ac:dyDescent="0.25">
      <c r="A983" t="s">
        <v>50</v>
      </c>
      <c r="B983">
        <v>82007.64</v>
      </c>
      <c r="C983" t="s">
        <v>51</v>
      </c>
      <c r="D983" t="s">
        <v>52</v>
      </c>
      <c r="E983" t="s">
        <v>1354</v>
      </c>
      <c r="F983" t="s">
        <v>54</v>
      </c>
      <c r="G983" t="s">
        <v>1358</v>
      </c>
      <c r="H983">
        <v>18</v>
      </c>
      <c r="I983">
        <v>69498</v>
      </c>
      <c r="K983">
        <v>6254.82</v>
      </c>
      <c r="L983">
        <v>6254.82</v>
      </c>
      <c r="M983">
        <v>0</v>
      </c>
      <c r="N983" t="s">
        <v>2</v>
      </c>
      <c r="O983" t="s">
        <v>24</v>
      </c>
    </row>
    <row r="984" spans="1:15" x14ac:dyDescent="0.25">
      <c r="A984" t="s">
        <v>50</v>
      </c>
      <c r="B984">
        <v>286787.20000000001</v>
      </c>
      <c r="C984" t="s">
        <v>51</v>
      </c>
      <c r="D984" t="s">
        <v>52</v>
      </c>
      <c r="E984" t="s">
        <v>1354</v>
      </c>
      <c r="F984" t="s">
        <v>54</v>
      </c>
      <c r="G984" t="s">
        <v>1359</v>
      </c>
      <c r="H984">
        <v>18</v>
      </c>
      <c r="I984">
        <v>243040</v>
      </c>
      <c r="K984">
        <v>21873.599999999999</v>
      </c>
      <c r="L984">
        <v>21873.599999999999</v>
      </c>
      <c r="M984">
        <v>0</v>
      </c>
      <c r="N984" t="s">
        <v>2</v>
      </c>
      <c r="O984" t="s">
        <v>24</v>
      </c>
    </row>
    <row r="985" spans="1:15" x14ac:dyDescent="0.25">
      <c r="A985" t="s">
        <v>50</v>
      </c>
      <c r="B985">
        <v>140136.79999999999</v>
      </c>
      <c r="C985" t="s">
        <v>51</v>
      </c>
      <c r="D985" t="s">
        <v>52</v>
      </c>
      <c r="E985" t="s">
        <v>1360</v>
      </c>
      <c r="F985" t="s">
        <v>54</v>
      </c>
      <c r="G985" t="s">
        <v>1361</v>
      </c>
      <c r="H985">
        <v>18</v>
      </c>
      <c r="I985">
        <v>118760</v>
      </c>
      <c r="K985">
        <v>10688.4</v>
      </c>
      <c r="L985">
        <v>10688.4</v>
      </c>
      <c r="M985">
        <v>0</v>
      </c>
      <c r="N985" t="s">
        <v>2</v>
      </c>
      <c r="O985" t="s">
        <v>24</v>
      </c>
    </row>
    <row r="986" spans="1:15" x14ac:dyDescent="0.25">
      <c r="A986" t="s">
        <v>50</v>
      </c>
      <c r="B986">
        <v>169330</v>
      </c>
      <c r="C986" t="s">
        <v>51</v>
      </c>
      <c r="D986" t="s">
        <v>52</v>
      </c>
      <c r="E986" t="s">
        <v>1340</v>
      </c>
      <c r="F986" t="s">
        <v>54</v>
      </c>
      <c r="G986" t="s">
        <v>1362</v>
      </c>
      <c r="H986">
        <v>18</v>
      </c>
      <c r="I986">
        <v>143500</v>
      </c>
      <c r="K986">
        <v>12915</v>
      </c>
      <c r="L986">
        <v>12915</v>
      </c>
      <c r="M986">
        <v>0</v>
      </c>
      <c r="N986" t="s">
        <v>2</v>
      </c>
      <c r="O986" t="s">
        <v>24</v>
      </c>
    </row>
    <row r="987" spans="1:15" x14ac:dyDescent="0.25">
      <c r="A987" t="s">
        <v>72</v>
      </c>
      <c r="B987">
        <v>220282.4</v>
      </c>
      <c r="C987" t="s">
        <v>51</v>
      </c>
      <c r="D987" t="s">
        <v>52</v>
      </c>
      <c r="E987" t="s">
        <v>1350</v>
      </c>
      <c r="F987" t="s">
        <v>54</v>
      </c>
      <c r="G987" t="s">
        <v>1363</v>
      </c>
      <c r="H987">
        <v>18</v>
      </c>
      <c r="I987">
        <v>186680</v>
      </c>
      <c r="K987">
        <v>16801.2</v>
      </c>
      <c r="L987">
        <v>16801.2</v>
      </c>
      <c r="M987">
        <v>0</v>
      </c>
      <c r="N987" t="s">
        <v>2</v>
      </c>
      <c r="O987" t="s">
        <v>24</v>
      </c>
    </row>
    <row r="988" spans="1:15" x14ac:dyDescent="0.25">
      <c r="A988" t="s">
        <v>72</v>
      </c>
      <c r="B988">
        <v>220282.4</v>
      </c>
      <c r="C988" t="s">
        <v>51</v>
      </c>
      <c r="D988" t="s">
        <v>52</v>
      </c>
      <c r="E988" t="s">
        <v>1364</v>
      </c>
      <c r="F988" t="s">
        <v>54</v>
      </c>
      <c r="G988" t="s">
        <v>1365</v>
      </c>
      <c r="H988">
        <v>18</v>
      </c>
      <c r="I988">
        <v>186680</v>
      </c>
      <c r="K988">
        <v>16801.2</v>
      </c>
      <c r="L988">
        <v>16801.2</v>
      </c>
      <c r="M988">
        <v>0</v>
      </c>
      <c r="N988" t="s">
        <v>2</v>
      </c>
      <c r="O988" t="s">
        <v>24</v>
      </c>
    </row>
    <row r="989" spans="1:15" x14ac:dyDescent="0.25">
      <c r="A989" t="s">
        <v>74</v>
      </c>
      <c r="B989">
        <v>143901</v>
      </c>
      <c r="C989" t="s">
        <v>51</v>
      </c>
      <c r="D989" t="s">
        <v>52</v>
      </c>
      <c r="E989" t="s">
        <v>1366</v>
      </c>
      <c r="F989" t="s">
        <v>54</v>
      </c>
      <c r="G989" t="s">
        <v>1367</v>
      </c>
      <c r="H989">
        <v>18</v>
      </c>
      <c r="I989">
        <v>121950</v>
      </c>
      <c r="K989">
        <v>10975.5</v>
      </c>
      <c r="L989">
        <v>10975.5</v>
      </c>
      <c r="M989">
        <v>0</v>
      </c>
      <c r="N989" t="s">
        <v>2</v>
      </c>
      <c r="O989" t="s">
        <v>24</v>
      </c>
    </row>
    <row r="990" spans="1:15" x14ac:dyDescent="0.25">
      <c r="A990" t="s">
        <v>81</v>
      </c>
      <c r="B990">
        <v>140089.60000000001</v>
      </c>
      <c r="C990" t="s">
        <v>51</v>
      </c>
      <c r="D990" t="s">
        <v>52</v>
      </c>
      <c r="E990" t="s">
        <v>1368</v>
      </c>
      <c r="F990" t="s">
        <v>54</v>
      </c>
      <c r="G990" t="s">
        <v>1369</v>
      </c>
      <c r="H990">
        <v>18</v>
      </c>
      <c r="I990">
        <v>118720</v>
      </c>
      <c r="K990">
        <v>10684.8</v>
      </c>
      <c r="L990">
        <v>10684.8</v>
      </c>
      <c r="M990">
        <v>0</v>
      </c>
      <c r="N990" t="s">
        <v>2</v>
      </c>
      <c r="O990" t="s">
        <v>24</v>
      </c>
    </row>
    <row r="991" spans="1:15" x14ac:dyDescent="0.25">
      <c r="A991" t="s">
        <v>81</v>
      </c>
      <c r="B991">
        <v>211385.2</v>
      </c>
      <c r="C991" t="s">
        <v>51</v>
      </c>
      <c r="D991" t="s">
        <v>52</v>
      </c>
      <c r="E991" t="s">
        <v>1370</v>
      </c>
      <c r="F991" t="s">
        <v>54</v>
      </c>
      <c r="G991" t="s">
        <v>1371</v>
      </c>
      <c r="H991">
        <v>18</v>
      </c>
      <c r="I991">
        <v>179140</v>
      </c>
      <c r="K991">
        <v>16122.6</v>
      </c>
      <c r="L991">
        <v>16122.6</v>
      </c>
      <c r="M991">
        <v>0</v>
      </c>
      <c r="N991" t="s">
        <v>2</v>
      </c>
      <c r="O991" t="s">
        <v>24</v>
      </c>
    </row>
    <row r="992" spans="1:15" x14ac:dyDescent="0.25">
      <c r="A992" t="s">
        <v>81</v>
      </c>
      <c r="B992">
        <v>206382</v>
      </c>
      <c r="C992" t="s">
        <v>51</v>
      </c>
      <c r="D992" t="s">
        <v>52</v>
      </c>
      <c r="E992" t="s">
        <v>1372</v>
      </c>
      <c r="F992" t="s">
        <v>54</v>
      </c>
      <c r="G992" t="s">
        <v>1373</v>
      </c>
      <c r="H992">
        <v>18</v>
      </c>
      <c r="I992">
        <v>174900</v>
      </c>
      <c r="K992">
        <v>15741</v>
      </c>
      <c r="L992">
        <v>15741</v>
      </c>
      <c r="M992">
        <v>0</v>
      </c>
      <c r="N992" t="s">
        <v>2</v>
      </c>
      <c r="O992" t="s">
        <v>24</v>
      </c>
    </row>
    <row r="993" spans="1:15" x14ac:dyDescent="0.25">
      <c r="A993" t="s">
        <v>81</v>
      </c>
      <c r="B993">
        <v>173235.8</v>
      </c>
      <c r="C993" t="s">
        <v>51</v>
      </c>
      <c r="D993" t="s">
        <v>52</v>
      </c>
      <c r="E993" t="s">
        <v>1374</v>
      </c>
      <c r="F993" t="s">
        <v>54</v>
      </c>
      <c r="G993" t="s">
        <v>1375</v>
      </c>
      <c r="H993">
        <v>18</v>
      </c>
      <c r="I993">
        <v>146810</v>
      </c>
      <c r="K993">
        <v>13212.9</v>
      </c>
      <c r="L993">
        <v>13212.9</v>
      </c>
      <c r="M993">
        <v>0</v>
      </c>
      <c r="N993" t="s">
        <v>2</v>
      </c>
      <c r="O993" t="s">
        <v>24</v>
      </c>
    </row>
    <row r="994" spans="1:15" x14ac:dyDescent="0.25">
      <c r="A994" t="s">
        <v>81</v>
      </c>
      <c r="B994">
        <v>206382</v>
      </c>
      <c r="C994" t="s">
        <v>51</v>
      </c>
      <c r="D994" t="s">
        <v>52</v>
      </c>
      <c r="E994" t="s">
        <v>1372</v>
      </c>
      <c r="F994" t="s">
        <v>54</v>
      </c>
      <c r="G994" t="s">
        <v>1376</v>
      </c>
      <c r="H994">
        <v>18</v>
      </c>
      <c r="I994">
        <v>174900</v>
      </c>
      <c r="K994">
        <v>15741</v>
      </c>
      <c r="L994">
        <v>15741</v>
      </c>
      <c r="M994">
        <v>0</v>
      </c>
      <c r="N994" t="s">
        <v>2</v>
      </c>
      <c r="O994" t="s">
        <v>24</v>
      </c>
    </row>
    <row r="995" spans="1:15" x14ac:dyDescent="0.25">
      <c r="A995" t="s">
        <v>81</v>
      </c>
      <c r="B995">
        <v>101940.2</v>
      </c>
      <c r="C995" t="s">
        <v>51</v>
      </c>
      <c r="D995" t="s">
        <v>52</v>
      </c>
      <c r="E995" t="s">
        <v>1377</v>
      </c>
      <c r="F995" t="s">
        <v>54</v>
      </c>
      <c r="G995" t="s">
        <v>1378</v>
      </c>
      <c r="H995">
        <v>18</v>
      </c>
      <c r="I995">
        <v>86390</v>
      </c>
      <c r="K995">
        <v>7775.1</v>
      </c>
      <c r="L995">
        <v>7775.1</v>
      </c>
      <c r="M995">
        <v>0</v>
      </c>
      <c r="N995" t="s">
        <v>2</v>
      </c>
      <c r="O995" t="s">
        <v>24</v>
      </c>
    </row>
    <row r="996" spans="1:15" x14ac:dyDescent="0.25">
      <c r="A996" t="s">
        <v>81</v>
      </c>
      <c r="B996">
        <v>206382</v>
      </c>
      <c r="C996" t="s">
        <v>51</v>
      </c>
      <c r="D996" t="s">
        <v>52</v>
      </c>
      <c r="E996" t="s">
        <v>1368</v>
      </c>
      <c r="F996" t="s">
        <v>54</v>
      </c>
      <c r="G996" t="s">
        <v>1379</v>
      </c>
      <c r="H996">
        <v>18</v>
      </c>
      <c r="I996">
        <v>174900</v>
      </c>
      <c r="K996">
        <v>15741</v>
      </c>
      <c r="L996">
        <v>15741</v>
      </c>
      <c r="M996">
        <v>0</v>
      </c>
      <c r="N996" t="s">
        <v>2</v>
      </c>
      <c r="O996" t="s">
        <v>24</v>
      </c>
    </row>
    <row r="997" spans="1:15" x14ac:dyDescent="0.25">
      <c r="A997" t="s">
        <v>81</v>
      </c>
      <c r="B997">
        <v>203880.4</v>
      </c>
      <c r="C997" t="s">
        <v>51</v>
      </c>
      <c r="D997" t="s">
        <v>52</v>
      </c>
      <c r="E997" t="s">
        <v>1380</v>
      </c>
      <c r="F997" t="s">
        <v>54</v>
      </c>
      <c r="G997" t="s">
        <v>1381</v>
      </c>
      <c r="H997">
        <v>18</v>
      </c>
      <c r="I997">
        <v>172780</v>
      </c>
      <c r="K997">
        <v>15550.2</v>
      </c>
      <c r="L997">
        <v>15550.2</v>
      </c>
      <c r="M997">
        <v>0</v>
      </c>
      <c r="N997" t="s">
        <v>2</v>
      </c>
      <c r="O997" t="s">
        <v>24</v>
      </c>
    </row>
    <row r="998" spans="1:15" x14ac:dyDescent="0.25">
      <c r="A998" t="s">
        <v>81</v>
      </c>
      <c r="B998">
        <v>101940.2</v>
      </c>
      <c r="C998" t="s">
        <v>51</v>
      </c>
      <c r="D998" t="s">
        <v>52</v>
      </c>
      <c r="E998" t="s">
        <v>1360</v>
      </c>
      <c r="F998" t="s">
        <v>54</v>
      </c>
      <c r="G998" t="s">
        <v>1382</v>
      </c>
      <c r="H998">
        <v>18</v>
      </c>
      <c r="I998">
        <v>86390</v>
      </c>
      <c r="K998">
        <v>7775.1</v>
      </c>
      <c r="L998">
        <v>7775.1</v>
      </c>
      <c r="M998">
        <v>0</v>
      </c>
      <c r="N998" t="s">
        <v>2</v>
      </c>
      <c r="O998" t="s">
        <v>24</v>
      </c>
    </row>
    <row r="999" spans="1:15" x14ac:dyDescent="0.25">
      <c r="A999" t="s">
        <v>81</v>
      </c>
      <c r="B999">
        <v>239528.2</v>
      </c>
      <c r="C999" t="s">
        <v>51</v>
      </c>
      <c r="D999" t="s">
        <v>52</v>
      </c>
      <c r="E999" t="s">
        <v>1383</v>
      </c>
      <c r="F999" t="s">
        <v>54</v>
      </c>
      <c r="G999" t="s">
        <v>1384</v>
      </c>
      <c r="H999">
        <v>18</v>
      </c>
      <c r="I999">
        <v>202990</v>
      </c>
      <c r="K999">
        <v>18269.099999999999</v>
      </c>
      <c r="L999">
        <v>18269.099999999999</v>
      </c>
      <c r="M999">
        <v>0</v>
      </c>
      <c r="N999" t="s">
        <v>2</v>
      </c>
      <c r="O999" t="s">
        <v>24</v>
      </c>
    </row>
    <row r="1000" spans="1:15" x14ac:dyDescent="0.25">
      <c r="A1000" t="s">
        <v>81</v>
      </c>
      <c r="B1000">
        <v>137588</v>
      </c>
      <c r="C1000" t="s">
        <v>51</v>
      </c>
      <c r="D1000" t="s">
        <v>52</v>
      </c>
      <c r="E1000" t="s">
        <v>1360</v>
      </c>
      <c r="F1000" t="s">
        <v>54</v>
      </c>
      <c r="G1000" t="s">
        <v>1385</v>
      </c>
      <c r="H1000">
        <v>18</v>
      </c>
      <c r="I1000">
        <v>116600</v>
      </c>
      <c r="K1000">
        <v>10494</v>
      </c>
      <c r="L1000">
        <v>10494</v>
      </c>
      <c r="M1000">
        <v>0</v>
      </c>
      <c r="N1000" t="s">
        <v>2</v>
      </c>
      <c r="O1000" t="s">
        <v>24</v>
      </c>
    </row>
    <row r="1001" spans="1:15" x14ac:dyDescent="0.25">
      <c r="A1001" t="s">
        <v>81</v>
      </c>
      <c r="B1001">
        <v>208883.6</v>
      </c>
      <c r="C1001" t="s">
        <v>51</v>
      </c>
      <c r="D1001" t="s">
        <v>52</v>
      </c>
      <c r="E1001" t="s">
        <v>1386</v>
      </c>
      <c r="F1001" t="s">
        <v>54</v>
      </c>
      <c r="G1001" t="s">
        <v>1387</v>
      </c>
      <c r="H1001">
        <v>18</v>
      </c>
      <c r="I1001">
        <v>177020</v>
      </c>
      <c r="K1001">
        <v>15931.8</v>
      </c>
      <c r="L1001">
        <v>15931.8</v>
      </c>
      <c r="M1001">
        <v>0</v>
      </c>
      <c r="N1001" t="s">
        <v>2</v>
      </c>
      <c r="O1001" t="s">
        <v>24</v>
      </c>
    </row>
    <row r="1002" spans="1:15" x14ac:dyDescent="0.25">
      <c r="A1002" t="s">
        <v>81</v>
      </c>
      <c r="B1002">
        <v>213886.8</v>
      </c>
      <c r="C1002" t="s">
        <v>51</v>
      </c>
      <c r="D1002" t="s">
        <v>52</v>
      </c>
      <c r="E1002" t="s">
        <v>1374</v>
      </c>
      <c r="F1002" t="s">
        <v>54</v>
      </c>
      <c r="G1002" t="s">
        <v>1388</v>
      </c>
      <c r="H1002">
        <v>18</v>
      </c>
      <c r="I1002">
        <v>181260</v>
      </c>
      <c r="K1002">
        <v>16313.4</v>
      </c>
      <c r="L1002">
        <v>16313.4</v>
      </c>
      <c r="M1002">
        <v>0</v>
      </c>
      <c r="N1002" t="s">
        <v>2</v>
      </c>
      <c r="O1002" t="s">
        <v>24</v>
      </c>
    </row>
    <row r="1003" spans="1:15" x14ac:dyDescent="0.25">
      <c r="A1003" t="s">
        <v>81</v>
      </c>
      <c r="B1003">
        <v>203880.4</v>
      </c>
      <c r="C1003" t="s">
        <v>51</v>
      </c>
      <c r="D1003" t="s">
        <v>52</v>
      </c>
      <c r="E1003" t="s">
        <v>1370</v>
      </c>
      <c r="F1003" t="s">
        <v>54</v>
      </c>
      <c r="G1003" t="s">
        <v>1389</v>
      </c>
      <c r="H1003">
        <v>18</v>
      </c>
      <c r="I1003">
        <v>172780</v>
      </c>
      <c r="K1003">
        <v>15550.2</v>
      </c>
      <c r="L1003">
        <v>15550.2</v>
      </c>
      <c r="M1003">
        <v>0</v>
      </c>
      <c r="N1003" t="s">
        <v>2</v>
      </c>
      <c r="O1003" t="s">
        <v>24</v>
      </c>
    </row>
    <row r="1004" spans="1:15" x14ac:dyDescent="0.25">
      <c r="A1004" t="s">
        <v>81</v>
      </c>
      <c r="B1004">
        <v>178239</v>
      </c>
      <c r="C1004" t="s">
        <v>51</v>
      </c>
      <c r="D1004" t="s">
        <v>52</v>
      </c>
      <c r="E1004" t="s">
        <v>1374</v>
      </c>
      <c r="F1004" t="s">
        <v>54</v>
      </c>
      <c r="G1004" t="s">
        <v>1390</v>
      </c>
      <c r="H1004">
        <v>18</v>
      </c>
      <c r="I1004">
        <v>151050</v>
      </c>
      <c r="K1004">
        <v>13594.5</v>
      </c>
      <c r="L1004">
        <v>13594.5</v>
      </c>
      <c r="M1004">
        <v>0</v>
      </c>
      <c r="N1004" t="s">
        <v>2</v>
      </c>
      <c r="O1004" t="s">
        <v>24</v>
      </c>
    </row>
    <row r="1005" spans="1:15" x14ac:dyDescent="0.25">
      <c r="A1005" t="s">
        <v>81</v>
      </c>
      <c r="B1005">
        <v>198877.2</v>
      </c>
      <c r="C1005" t="s">
        <v>51</v>
      </c>
      <c r="D1005" t="s">
        <v>52</v>
      </c>
      <c r="E1005" t="s">
        <v>1374</v>
      </c>
      <c r="F1005" t="s">
        <v>54</v>
      </c>
      <c r="G1005" t="s">
        <v>1391</v>
      </c>
      <c r="H1005">
        <v>18</v>
      </c>
      <c r="I1005">
        <v>168540</v>
      </c>
      <c r="K1005">
        <v>15168.6</v>
      </c>
      <c r="L1005">
        <v>15168.6</v>
      </c>
      <c r="M1005">
        <v>0</v>
      </c>
      <c r="N1005" t="s">
        <v>2</v>
      </c>
      <c r="O1005" t="s">
        <v>24</v>
      </c>
    </row>
    <row r="1006" spans="1:15" x14ac:dyDescent="0.25">
      <c r="A1006" t="s">
        <v>81</v>
      </c>
      <c r="B1006">
        <v>208883.6</v>
      </c>
      <c r="C1006" t="s">
        <v>51</v>
      </c>
      <c r="D1006" t="s">
        <v>52</v>
      </c>
      <c r="E1006" t="s">
        <v>1364</v>
      </c>
      <c r="F1006" t="s">
        <v>54</v>
      </c>
      <c r="G1006" t="s">
        <v>1392</v>
      </c>
      <c r="H1006">
        <v>18</v>
      </c>
      <c r="I1006">
        <v>177020</v>
      </c>
      <c r="K1006">
        <v>15931.8</v>
      </c>
      <c r="L1006">
        <v>15931.8</v>
      </c>
      <c r="M1006">
        <v>0</v>
      </c>
      <c r="N1006" t="s">
        <v>2</v>
      </c>
      <c r="O1006" t="s">
        <v>24</v>
      </c>
    </row>
    <row r="1007" spans="1:15" x14ac:dyDescent="0.25">
      <c r="A1007" t="s">
        <v>81</v>
      </c>
      <c r="B1007">
        <v>203880.4</v>
      </c>
      <c r="C1007" t="s">
        <v>51</v>
      </c>
      <c r="D1007" t="s">
        <v>52</v>
      </c>
      <c r="E1007" t="s">
        <v>1354</v>
      </c>
      <c r="F1007" t="s">
        <v>54</v>
      </c>
      <c r="G1007" t="s">
        <v>1393</v>
      </c>
      <c r="H1007">
        <v>18</v>
      </c>
      <c r="I1007">
        <v>172780</v>
      </c>
      <c r="K1007">
        <v>15550.2</v>
      </c>
      <c r="L1007">
        <v>15550.2</v>
      </c>
      <c r="M1007">
        <v>0</v>
      </c>
      <c r="N1007" t="s">
        <v>2</v>
      </c>
      <c r="O1007" t="s">
        <v>24</v>
      </c>
    </row>
    <row r="1008" spans="1:15" x14ac:dyDescent="0.25">
      <c r="A1008" t="s">
        <v>81</v>
      </c>
      <c r="B1008">
        <v>198877.2</v>
      </c>
      <c r="C1008" t="s">
        <v>51</v>
      </c>
      <c r="D1008" t="s">
        <v>52</v>
      </c>
      <c r="E1008" t="s">
        <v>1374</v>
      </c>
      <c r="F1008" t="s">
        <v>54</v>
      </c>
      <c r="G1008" t="s">
        <v>1394</v>
      </c>
      <c r="H1008">
        <v>18</v>
      </c>
      <c r="I1008">
        <v>168540</v>
      </c>
      <c r="K1008">
        <v>15168.6</v>
      </c>
      <c r="L1008">
        <v>15168.6</v>
      </c>
      <c r="M1008">
        <v>0</v>
      </c>
      <c r="N1008" t="s">
        <v>2</v>
      </c>
      <c r="O1008" t="s">
        <v>24</v>
      </c>
    </row>
    <row r="1009" spans="1:15" x14ac:dyDescent="0.25">
      <c r="A1009" t="s">
        <v>81</v>
      </c>
      <c r="B1009">
        <v>137588</v>
      </c>
      <c r="C1009" t="s">
        <v>51</v>
      </c>
      <c r="D1009" t="s">
        <v>52</v>
      </c>
      <c r="E1009" t="s">
        <v>1354</v>
      </c>
      <c r="F1009" t="s">
        <v>54</v>
      </c>
      <c r="G1009" t="s">
        <v>1395</v>
      </c>
      <c r="H1009">
        <v>18</v>
      </c>
      <c r="I1009">
        <v>116600</v>
      </c>
      <c r="K1009">
        <v>10494</v>
      </c>
      <c r="L1009">
        <v>10494</v>
      </c>
      <c r="M1009">
        <v>0</v>
      </c>
      <c r="N1009" t="s">
        <v>2</v>
      </c>
      <c r="O1009" t="s">
        <v>24</v>
      </c>
    </row>
    <row r="1010" spans="1:15" x14ac:dyDescent="0.25">
      <c r="A1010" t="s">
        <v>81</v>
      </c>
      <c r="B1010">
        <v>244531.4</v>
      </c>
      <c r="C1010" t="s">
        <v>51</v>
      </c>
      <c r="D1010" t="s">
        <v>52</v>
      </c>
      <c r="E1010" t="s">
        <v>1360</v>
      </c>
      <c r="F1010" t="s">
        <v>54</v>
      </c>
      <c r="G1010" t="s">
        <v>1396</v>
      </c>
      <c r="H1010">
        <v>18</v>
      </c>
      <c r="I1010">
        <v>207230</v>
      </c>
      <c r="K1010">
        <v>18650.7</v>
      </c>
      <c r="L1010">
        <v>18650.7</v>
      </c>
      <c r="M1010">
        <v>0</v>
      </c>
      <c r="N1010" t="s">
        <v>2</v>
      </c>
      <c r="O1010" t="s">
        <v>24</v>
      </c>
    </row>
    <row r="1011" spans="1:15" x14ac:dyDescent="0.25">
      <c r="A1011" t="s">
        <v>81</v>
      </c>
      <c r="B1011">
        <v>203880.4</v>
      </c>
      <c r="C1011" t="s">
        <v>51</v>
      </c>
      <c r="D1011" t="s">
        <v>52</v>
      </c>
      <c r="E1011" t="s">
        <v>1397</v>
      </c>
      <c r="F1011" t="s">
        <v>54</v>
      </c>
      <c r="G1011" t="s">
        <v>1398</v>
      </c>
      <c r="H1011">
        <v>18</v>
      </c>
      <c r="I1011">
        <v>172780</v>
      </c>
      <c r="K1011">
        <v>15550.2</v>
      </c>
      <c r="L1011">
        <v>15550.2</v>
      </c>
      <c r="M1011">
        <v>0</v>
      </c>
      <c r="N1011" t="s">
        <v>2</v>
      </c>
      <c r="O1011" t="s">
        <v>24</v>
      </c>
    </row>
    <row r="1012" spans="1:15" x14ac:dyDescent="0.25">
      <c r="A1012" t="s">
        <v>81</v>
      </c>
      <c r="B1012">
        <v>168232.6</v>
      </c>
      <c r="C1012" t="s">
        <v>51</v>
      </c>
      <c r="D1012" t="s">
        <v>52</v>
      </c>
      <c r="E1012" t="s">
        <v>1399</v>
      </c>
      <c r="F1012" t="s">
        <v>54</v>
      </c>
      <c r="G1012" t="s">
        <v>1400</v>
      </c>
      <c r="H1012">
        <v>18</v>
      </c>
      <c r="I1012">
        <v>142570</v>
      </c>
      <c r="K1012">
        <v>12831.3</v>
      </c>
      <c r="L1012">
        <v>12831.3</v>
      </c>
      <c r="M1012">
        <v>0</v>
      </c>
      <c r="N1012" t="s">
        <v>2</v>
      </c>
      <c r="O1012" t="s">
        <v>24</v>
      </c>
    </row>
    <row r="1013" spans="1:15" x14ac:dyDescent="0.25">
      <c r="A1013" t="s">
        <v>81</v>
      </c>
      <c r="B1013">
        <v>203880.4</v>
      </c>
      <c r="C1013" t="s">
        <v>51</v>
      </c>
      <c r="D1013" t="s">
        <v>52</v>
      </c>
      <c r="E1013" t="s">
        <v>1401</v>
      </c>
      <c r="F1013" t="s">
        <v>54</v>
      </c>
      <c r="G1013" t="s">
        <v>1402</v>
      </c>
      <c r="H1013">
        <v>18</v>
      </c>
      <c r="I1013">
        <v>172780</v>
      </c>
      <c r="K1013">
        <v>15550.2</v>
      </c>
      <c r="L1013">
        <v>15550.2</v>
      </c>
      <c r="M1013">
        <v>0</v>
      </c>
      <c r="N1013" t="s">
        <v>2</v>
      </c>
      <c r="O1013" t="s">
        <v>24</v>
      </c>
    </row>
    <row r="1014" spans="1:15" x14ac:dyDescent="0.25">
      <c r="A1014" t="s">
        <v>81</v>
      </c>
      <c r="B1014">
        <v>35647.800000000003</v>
      </c>
      <c r="C1014" t="s">
        <v>51</v>
      </c>
      <c r="D1014" t="s">
        <v>52</v>
      </c>
      <c r="E1014" t="s">
        <v>1399</v>
      </c>
      <c r="F1014" t="s">
        <v>54</v>
      </c>
      <c r="G1014" t="s">
        <v>1403</v>
      </c>
      <c r="H1014">
        <v>18</v>
      </c>
      <c r="I1014">
        <v>30210</v>
      </c>
      <c r="K1014">
        <v>2718.9</v>
      </c>
      <c r="L1014">
        <v>2718.9</v>
      </c>
      <c r="M1014">
        <v>0</v>
      </c>
      <c r="N1014" t="s">
        <v>2</v>
      </c>
      <c r="O1014" t="s">
        <v>24</v>
      </c>
    </row>
    <row r="1015" spans="1:15" x14ac:dyDescent="0.25">
      <c r="A1015" t="s">
        <v>81</v>
      </c>
      <c r="B1015">
        <v>201378.8</v>
      </c>
      <c r="C1015" t="s">
        <v>51</v>
      </c>
      <c r="D1015" t="s">
        <v>52</v>
      </c>
      <c r="E1015" t="s">
        <v>1404</v>
      </c>
      <c r="F1015" t="s">
        <v>54</v>
      </c>
      <c r="G1015" t="s">
        <v>1405</v>
      </c>
      <c r="H1015">
        <v>18</v>
      </c>
      <c r="I1015">
        <v>170660</v>
      </c>
      <c r="K1015">
        <v>15359.4</v>
      </c>
      <c r="L1015">
        <v>15359.4</v>
      </c>
      <c r="M1015">
        <v>0</v>
      </c>
      <c r="N1015" t="s">
        <v>2</v>
      </c>
      <c r="O1015" t="s">
        <v>24</v>
      </c>
    </row>
    <row r="1016" spans="1:15" x14ac:dyDescent="0.25">
      <c r="A1016" t="s">
        <v>81</v>
      </c>
      <c r="B1016">
        <v>280179.20000000001</v>
      </c>
      <c r="C1016" t="s">
        <v>51</v>
      </c>
      <c r="D1016" t="s">
        <v>52</v>
      </c>
      <c r="E1016" t="s">
        <v>1406</v>
      </c>
      <c r="F1016" t="s">
        <v>54</v>
      </c>
      <c r="G1016" t="s">
        <v>1407</v>
      </c>
      <c r="H1016">
        <v>18</v>
      </c>
      <c r="I1016">
        <v>237440</v>
      </c>
      <c r="K1016">
        <v>21369.599999999999</v>
      </c>
      <c r="L1016">
        <v>21369.599999999999</v>
      </c>
      <c r="M1016">
        <v>0</v>
      </c>
      <c r="N1016" t="s">
        <v>2</v>
      </c>
      <c r="O1016" t="s">
        <v>24</v>
      </c>
    </row>
    <row r="1017" spans="1:15" x14ac:dyDescent="0.25">
      <c r="A1017" t="s">
        <v>81</v>
      </c>
      <c r="B1017">
        <v>213886.8</v>
      </c>
      <c r="C1017" t="s">
        <v>51</v>
      </c>
      <c r="D1017" t="s">
        <v>52</v>
      </c>
      <c r="E1017" t="s">
        <v>1374</v>
      </c>
      <c r="F1017" t="s">
        <v>54</v>
      </c>
      <c r="G1017" t="s">
        <v>1408</v>
      </c>
      <c r="H1017">
        <v>18</v>
      </c>
      <c r="I1017">
        <v>181260</v>
      </c>
      <c r="K1017">
        <v>16313.4</v>
      </c>
      <c r="L1017">
        <v>16313.4</v>
      </c>
      <c r="M1017">
        <v>0</v>
      </c>
      <c r="N1017" t="s">
        <v>2</v>
      </c>
      <c r="O1017" t="s">
        <v>24</v>
      </c>
    </row>
    <row r="1018" spans="1:15" x14ac:dyDescent="0.25">
      <c r="A1018" t="s">
        <v>81</v>
      </c>
      <c r="B1018">
        <v>106943.4</v>
      </c>
      <c r="C1018" t="s">
        <v>51</v>
      </c>
      <c r="D1018" t="s">
        <v>52</v>
      </c>
      <c r="E1018" t="s">
        <v>1409</v>
      </c>
      <c r="F1018" t="s">
        <v>54</v>
      </c>
      <c r="G1018" t="s">
        <v>1410</v>
      </c>
      <c r="H1018">
        <v>18</v>
      </c>
      <c r="I1018">
        <v>90630</v>
      </c>
      <c r="K1018">
        <v>8156.7</v>
      </c>
      <c r="L1018">
        <v>8156.7</v>
      </c>
      <c r="M1018">
        <v>0</v>
      </c>
      <c r="N1018" t="s">
        <v>2</v>
      </c>
      <c r="O1018" t="s">
        <v>24</v>
      </c>
    </row>
    <row r="1019" spans="1:15" x14ac:dyDescent="0.25">
      <c r="A1019" t="s">
        <v>81</v>
      </c>
      <c r="B1019">
        <v>203880.4</v>
      </c>
      <c r="C1019" t="s">
        <v>51</v>
      </c>
      <c r="D1019" t="s">
        <v>52</v>
      </c>
      <c r="E1019" t="s">
        <v>1397</v>
      </c>
      <c r="F1019" t="s">
        <v>54</v>
      </c>
      <c r="G1019" t="s">
        <v>1411</v>
      </c>
      <c r="H1019">
        <v>18</v>
      </c>
      <c r="I1019">
        <v>172780</v>
      </c>
      <c r="K1019">
        <v>15550.2</v>
      </c>
      <c r="L1019">
        <v>15550.2</v>
      </c>
      <c r="M1019">
        <v>0</v>
      </c>
      <c r="N1019" t="s">
        <v>2</v>
      </c>
      <c r="O1019" t="s">
        <v>24</v>
      </c>
    </row>
    <row r="1020" spans="1:15" x14ac:dyDescent="0.25">
      <c r="A1020" t="s">
        <v>81</v>
      </c>
      <c r="B1020">
        <v>208883.6</v>
      </c>
      <c r="C1020" t="s">
        <v>51</v>
      </c>
      <c r="D1020" t="s">
        <v>52</v>
      </c>
      <c r="E1020" t="s">
        <v>1338</v>
      </c>
      <c r="F1020" t="s">
        <v>54</v>
      </c>
      <c r="G1020" t="s">
        <v>1412</v>
      </c>
      <c r="H1020">
        <v>18</v>
      </c>
      <c r="I1020">
        <v>177020</v>
      </c>
      <c r="K1020">
        <v>15931.8</v>
      </c>
      <c r="L1020">
        <v>15931.8</v>
      </c>
      <c r="M1020">
        <v>0</v>
      </c>
      <c r="N1020" t="s">
        <v>2</v>
      </c>
      <c r="O1020" t="s">
        <v>24</v>
      </c>
    </row>
    <row r="1021" spans="1:15" x14ac:dyDescent="0.25">
      <c r="A1021" t="s">
        <v>81</v>
      </c>
      <c r="B1021">
        <v>213886.8</v>
      </c>
      <c r="C1021" t="s">
        <v>51</v>
      </c>
      <c r="D1021" t="s">
        <v>52</v>
      </c>
      <c r="E1021" t="s">
        <v>1397</v>
      </c>
      <c r="F1021" t="s">
        <v>54</v>
      </c>
      <c r="G1021" t="s">
        <v>1413</v>
      </c>
      <c r="H1021">
        <v>18</v>
      </c>
      <c r="I1021">
        <v>181260</v>
      </c>
      <c r="K1021">
        <v>16313.4</v>
      </c>
      <c r="L1021">
        <v>16313.4</v>
      </c>
      <c r="M1021">
        <v>0</v>
      </c>
      <c r="N1021" t="s">
        <v>2</v>
      </c>
      <c r="O1021" t="s">
        <v>24</v>
      </c>
    </row>
    <row r="1022" spans="1:15" x14ac:dyDescent="0.25">
      <c r="A1022" t="s">
        <v>81</v>
      </c>
      <c r="B1022">
        <v>203880.4</v>
      </c>
      <c r="C1022" t="s">
        <v>51</v>
      </c>
      <c r="D1022" t="s">
        <v>52</v>
      </c>
      <c r="E1022" t="s">
        <v>1340</v>
      </c>
      <c r="F1022" t="s">
        <v>54</v>
      </c>
      <c r="G1022" t="s">
        <v>1414</v>
      </c>
      <c r="H1022">
        <v>18</v>
      </c>
      <c r="I1022">
        <v>172780</v>
      </c>
      <c r="K1022">
        <v>15550.2</v>
      </c>
      <c r="L1022">
        <v>15550.2</v>
      </c>
      <c r="M1022">
        <v>0</v>
      </c>
      <c r="N1022" t="s">
        <v>2</v>
      </c>
      <c r="O1022" t="s">
        <v>24</v>
      </c>
    </row>
    <row r="1023" spans="1:15" x14ac:dyDescent="0.25">
      <c r="A1023" t="s">
        <v>81</v>
      </c>
      <c r="B1023">
        <v>275176</v>
      </c>
      <c r="C1023" t="s">
        <v>51</v>
      </c>
      <c r="D1023" t="s">
        <v>52</v>
      </c>
      <c r="E1023" t="s">
        <v>1338</v>
      </c>
      <c r="F1023" t="s">
        <v>54</v>
      </c>
      <c r="G1023" t="s">
        <v>1415</v>
      </c>
      <c r="H1023">
        <v>18</v>
      </c>
      <c r="I1023">
        <v>233200</v>
      </c>
      <c r="K1023">
        <v>20988</v>
      </c>
      <c r="L1023">
        <v>20988</v>
      </c>
      <c r="M1023">
        <v>0</v>
      </c>
      <c r="N1023" t="s">
        <v>2</v>
      </c>
      <c r="O1023" t="s">
        <v>24</v>
      </c>
    </row>
    <row r="1024" spans="1:15" x14ac:dyDescent="0.25">
      <c r="A1024" t="s">
        <v>81</v>
      </c>
      <c r="B1024">
        <v>201378.8</v>
      </c>
      <c r="C1024" t="s">
        <v>51</v>
      </c>
      <c r="D1024" t="s">
        <v>52</v>
      </c>
      <c r="E1024" t="s">
        <v>1347</v>
      </c>
      <c r="F1024" t="s">
        <v>54</v>
      </c>
      <c r="G1024" t="s">
        <v>1416</v>
      </c>
      <c r="H1024">
        <v>18</v>
      </c>
      <c r="I1024">
        <v>170660</v>
      </c>
      <c r="K1024">
        <v>15359.4</v>
      </c>
      <c r="L1024">
        <v>15359.4</v>
      </c>
      <c r="M1024">
        <v>0</v>
      </c>
      <c r="N1024" t="s">
        <v>2</v>
      </c>
      <c r="O1024" t="s">
        <v>24</v>
      </c>
    </row>
    <row r="1025" spans="1:15" x14ac:dyDescent="0.25">
      <c r="A1025" t="s">
        <v>640</v>
      </c>
      <c r="B1025">
        <v>1028685.06</v>
      </c>
      <c r="C1025" t="s">
        <v>51</v>
      </c>
      <c r="D1025" t="s">
        <v>148</v>
      </c>
      <c r="E1025" t="s">
        <v>1368</v>
      </c>
      <c r="F1025" t="s">
        <v>54</v>
      </c>
      <c r="G1025" t="s">
        <v>1417</v>
      </c>
      <c r="H1025">
        <v>18</v>
      </c>
      <c r="I1025">
        <v>871767</v>
      </c>
      <c r="J1025">
        <v>156918.06</v>
      </c>
      <c r="M1025">
        <v>0</v>
      </c>
      <c r="N1025" t="s">
        <v>2</v>
      </c>
      <c r="O1025" t="s">
        <v>24</v>
      </c>
    </row>
    <row r="1026" spans="1:15" x14ac:dyDescent="0.25">
      <c r="A1026" t="s">
        <v>640</v>
      </c>
      <c r="B1026">
        <v>1015980</v>
      </c>
      <c r="C1026" t="s">
        <v>51</v>
      </c>
      <c r="D1026" t="s">
        <v>148</v>
      </c>
      <c r="E1026" t="s">
        <v>1347</v>
      </c>
      <c r="F1026" t="s">
        <v>54</v>
      </c>
      <c r="G1026" t="s">
        <v>1418</v>
      </c>
      <c r="H1026">
        <v>18</v>
      </c>
      <c r="I1026">
        <v>861000</v>
      </c>
      <c r="J1026">
        <v>154980</v>
      </c>
      <c r="M1026">
        <v>0</v>
      </c>
      <c r="N1026" t="s">
        <v>2</v>
      </c>
      <c r="O1026" t="s">
        <v>24</v>
      </c>
    </row>
    <row r="1027" spans="1:15" x14ac:dyDescent="0.25">
      <c r="A1027" t="s">
        <v>640</v>
      </c>
      <c r="B1027">
        <v>98424</v>
      </c>
      <c r="C1027" t="s">
        <v>51</v>
      </c>
      <c r="D1027" t="s">
        <v>148</v>
      </c>
      <c r="E1027" t="s">
        <v>1374</v>
      </c>
      <c r="F1027" t="s">
        <v>54</v>
      </c>
      <c r="G1027" t="s">
        <v>1419</v>
      </c>
      <c r="H1027">
        <v>18</v>
      </c>
      <c r="I1027">
        <v>83410</v>
      </c>
      <c r="J1027">
        <v>15013.8</v>
      </c>
      <c r="M1027">
        <v>0</v>
      </c>
      <c r="N1027" t="s">
        <v>2</v>
      </c>
      <c r="O1027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9BEA-9CF6-4021-8401-E6D1106364FB}">
  <dimension ref="A1:Q44"/>
  <sheetViews>
    <sheetView workbookViewId="0">
      <selection activeCell="N9" sqref="N9"/>
    </sheetView>
  </sheetViews>
  <sheetFormatPr defaultRowHeight="15" x14ac:dyDescent="0.25"/>
  <cols>
    <col min="1" max="1" width="19" bestFit="1" customWidth="1"/>
    <col min="2" max="2" width="15" bestFit="1" customWidth="1"/>
    <col min="3" max="3" width="10" bestFit="1" customWidth="1"/>
    <col min="4" max="5" width="11.5703125" bestFit="1" customWidth="1"/>
    <col min="6" max="6" width="5.140625" bestFit="1" customWidth="1"/>
    <col min="7" max="7" width="15" bestFit="1" customWidth="1"/>
    <col min="8" max="8" width="10" bestFit="1" customWidth="1"/>
    <col min="9" max="10" width="11.5703125" bestFit="1" customWidth="1"/>
    <col min="11" max="11" width="5.140625" bestFit="1" customWidth="1"/>
    <col min="12" max="12" width="15" bestFit="1" customWidth="1"/>
    <col min="13" max="13" width="4.85546875" bestFit="1" customWidth="1"/>
    <col min="14" max="15" width="9" bestFit="1" customWidth="1"/>
    <col min="16" max="16" width="5.140625" bestFit="1" customWidth="1"/>
    <col min="17" max="17" width="10" bestFit="1" customWidth="1"/>
  </cols>
  <sheetData>
    <row r="1" spans="1:17" ht="15.75" thickBot="1" x14ac:dyDescent="0.3">
      <c r="A1" s="59" t="s">
        <v>1443</v>
      </c>
      <c r="B1" s="51" t="s">
        <v>4</v>
      </c>
      <c r="C1" s="52"/>
      <c r="D1" s="52"/>
      <c r="E1" s="52"/>
      <c r="F1" s="53"/>
      <c r="G1" s="51" t="s">
        <v>1532</v>
      </c>
      <c r="H1" s="52"/>
      <c r="I1" s="52"/>
      <c r="J1" s="52"/>
      <c r="K1" s="53"/>
      <c r="L1" s="51" t="s">
        <v>1480</v>
      </c>
      <c r="M1" s="52"/>
      <c r="N1" s="52"/>
      <c r="O1" s="52"/>
      <c r="P1" s="53"/>
    </row>
    <row r="2" spans="1:17" ht="15.75" thickBot="1" x14ac:dyDescent="0.3">
      <c r="B2" s="54" t="s">
        <v>1550</v>
      </c>
      <c r="C2" s="54" t="s">
        <v>44</v>
      </c>
      <c r="D2" s="54" t="s">
        <v>45</v>
      </c>
      <c r="E2" s="54" t="s">
        <v>46</v>
      </c>
      <c r="F2" s="54" t="s">
        <v>47</v>
      </c>
      <c r="G2" s="54" t="s">
        <v>1550</v>
      </c>
      <c r="H2" s="54" t="s">
        <v>44</v>
      </c>
      <c r="I2" s="54" t="s">
        <v>45</v>
      </c>
      <c r="J2" s="54" t="s">
        <v>46</v>
      </c>
      <c r="K2" s="54" t="s">
        <v>47</v>
      </c>
      <c r="L2" s="54" t="s">
        <v>1550</v>
      </c>
      <c r="M2" s="54" t="s">
        <v>44</v>
      </c>
      <c r="N2" s="54" t="s">
        <v>45</v>
      </c>
      <c r="O2" s="54" t="s">
        <v>46</v>
      </c>
      <c r="P2" s="72" t="s">
        <v>47</v>
      </c>
      <c r="Q2" s="71" t="s">
        <v>1555</v>
      </c>
    </row>
    <row r="3" spans="1:17" x14ac:dyDescent="0.25">
      <c r="A3" s="60" t="s">
        <v>81</v>
      </c>
      <c r="B3" s="63">
        <f>SUMIF(CONSO!$C:$C,'GSTR1 VS BOOKS'!$A3,CONSO!K:K)</f>
        <v>82242533</v>
      </c>
      <c r="C3" s="55">
        <f>SUMIF(CONSO!$C:$C,'GSTR1 VS BOOKS'!$A3,CONSO!L:L)</f>
        <v>0</v>
      </c>
      <c r="D3" s="55">
        <f>SUMIF(CONSO!$C:$C,'GSTR1 VS BOOKS'!$A3,CONSO!M:M)</f>
        <v>7401827.9700000025</v>
      </c>
      <c r="E3" s="55">
        <f>SUMIF(CONSO!$C:$C,'GSTR1 VS BOOKS'!$A3,CONSO!N:N)</f>
        <v>7401827.9700000025</v>
      </c>
      <c r="F3" s="64">
        <f>SUMIF(CONSO!$C:$C,'GSTR1 VS BOOKS'!$A3,CONSO!O:O)</f>
        <v>0</v>
      </c>
      <c r="G3" s="63">
        <f>SUMIF('Sales GST'!$F:$F,'GSTR1 VS BOOKS'!$A3,'Sales GST'!H:H)</f>
        <v>82168383</v>
      </c>
      <c r="H3" s="55">
        <f>SUMIF('Sales GST'!$F:$F,'GSTR1 VS BOOKS'!$A3,'Sales GST'!K:K)</f>
        <v>0</v>
      </c>
      <c r="I3" s="55">
        <f>SUMIF('Sales GST'!$F:$F,'GSTR1 VS BOOKS'!$A3,'Sales GST'!I:II)</f>
        <v>7395154.4000000181</v>
      </c>
      <c r="J3" s="55">
        <f>SUMIF('Sales GST'!$F:$F,'GSTR1 VS BOOKS'!$A3,'Sales GST'!J:J)</f>
        <v>7395154.4000000181</v>
      </c>
      <c r="K3" s="64">
        <f>SUMIF('Sales GST'!$F:$F,'GSTR1 VS BOOKS'!$A3,'Sales GST'!O:O)</f>
        <v>0</v>
      </c>
      <c r="L3" s="68">
        <f>B3-G3</f>
        <v>74150</v>
      </c>
      <c r="M3" s="56">
        <f>C3-H3</f>
        <v>0</v>
      </c>
      <c r="N3" s="56">
        <f>D3-I3</f>
        <v>6673.5699999844655</v>
      </c>
      <c r="O3" s="56">
        <f>E3-J3</f>
        <v>6673.5699999844655</v>
      </c>
      <c r="P3" s="73">
        <f>F3-K3</f>
        <v>0</v>
      </c>
      <c r="Q3" s="78">
        <f>SUM(L3:P3)</f>
        <v>87497.139999968931</v>
      </c>
    </row>
    <row r="4" spans="1:17" x14ac:dyDescent="0.25">
      <c r="A4" s="61" t="s">
        <v>50</v>
      </c>
      <c r="B4" s="65">
        <f>SUMIF(CONSO!$C:$C,'GSTR1 VS BOOKS'!$A4,CONSO!K:K)</f>
        <v>10407409.550000001</v>
      </c>
      <c r="C4" s="7">
        <f>SUMIF(CONSO!$C:$C,'GSTR1 VS BOOKS'!$A4,CONSO!L:L)</f>
        <v>0</v>
      </c>
      <c r="D4" s="7">
        <f>SUMIF(CONSO!$C:$C,'GSTR1 VS BOOKS'!$A4,CONSO!M:M)</f>
        <v>936666.85999999975</v>
      </c>
      <c r="E4" s="7">
        <f>SUMIF(CONSO!$C:$C,'GSTR1 VS BOOKS'!$A4,CONSO!N:N)</f>
        <v>936666.85999999975</v>
      </c>
      <c r="F4" s="9">
        <f>SUMIF(CONSO!$C:$C,'GSTR1 VS BOOKS'!$A4,CONSO!O:O)</f>
        <v>0</v>
      </c>
      <c r="G4" s="65">
        <f>SUMIF('Sales GST'!$F:$F,'GSTR1 VS BOOKS'!$A4,'Sales GST'!H:H)</f>
        <v>10030909.550000001</v>
      </c>
      <c r="H4" s="7">
        <f>SUMIF('Sales GST'!$F:$F,'GSTR1 VS BOOKS'!$A4,'Sales GST'!K:K)</f>
        <v>0</v>
      </c>
      <c r="I4" s="7">
        <f>SUMIF('Sales GST'!$F:$F,'GSTR1 VS BOOKS'!$A4,'Sales GST'!I:II)</f>
        <v>902781.86000000022</v>
      </c>
      <c r="J4" s="7">
        <f>SUMIF('Sales GST'!$F:$F,'GSTR1 VS BOOKS'!$A4,'Sales GST'!J:J)</f>
        <v>902781.86000000022</v>
      </c>
      <c r="K4" s="9">
        <f>SUMIF('Sales GST'!$F:$F,'GSTR1 VS BOOKS'!$A4,'Sales GST'!O:O)</f>
        <v>0</v>
      </c>
      <c r="L4" s="69">
        <f>B4-G4</f>
        <v>376500</v>
      </c>
      <c r="M4" s="44">
        <f>C4-H4</f>
        <v>0</v>
      </c>
      <c r="N4" s="44">
        <f>D4-I4</f>
        <v>33884.999999999534</v>
      </c>
      <c r="O4" s="44">
        <f>E4-J4</f>
        <v>33884.999999999534</v>
      </c>
      <c r="P4" s="74">
        <f>F4-K4</f>
        <v>0</v>
      </c>
      <c r="Q4" s="76">
        <f>SUM(L4:P4)</f>
        <v>444269.99999999907</v>
      </c>
    </row>
    <row r="5" spans="1:17" x14ac:dyDescent="0.25">
      <c r="A5" s="61" t="s">
        <v>640</v>
      </c>
      <c r="B5" s="65">
        <f>SUMIF(CONSO!$C:$C,'GSTR1 VS BOOKS'!$A5,CONSO!K:K)</f>
        <v>1944927</v>
      </c>
      <c r="C5" s="7">
        <f>SUMIF(CONSO!$C:$C,'GSTR1 VS BOOKS'!$A5,CONSO!L:L)</f>
        <v>350086.86</v>
      </c>
      <c r="D5" s="7">
        <f>SUMIF(CONSO!$C:$C,'GSTR1 VS BOOKS'!$A5,CONSO!M:M)</f>
        <v>0</v>
      </c>
      <c r="E5" s="7">
        <f>SUMIF(CONSO!$C:$C,'GSTR1 VS BOOKS'!$A5,CONSO!N:N)</f>
        <v>0</v>
      </c>
      <c r="F5" s="9">
        <f>SUMIF(CONSO!$C:$C,'GSTR1 VS BOOKS'!$A5,CONSO!O:O)</f>
        <v>0</v>
      </c>
      <c r="G5" s="65">
        <f>SUMIF('Sales GST'!$F:$F,'GSTR1 VS BOOKS'!$A5,'Sales GST'!H:H)</f>
        <v>1944927</v>
      </c>
      <c r="H5" s="7">
        <f>SUMIF('Sales GST'!$F:$F,'GSTR1 VS BOOKS'!$A5,'Sales GST'!K:K)</f>
        <v>350086.86</v>
      </c>
      <c r="I5" s="7">
        <f>SUMIF('Sales GST'!$F:$F,'GSTR1 VS BOOKS'!$A5,'Sales GST'!I:II)</f>
        <v>0</v>
      </c>
      <c r="J5" s="7">
        <f>SUMIF('Sales GST'!$F:$F,'GSTR1 VS BOOKS'!$A5,'Sales GST'!J:J)</f>
        <v>0</v>
      </c>
      <c r="K5" s="9">
        <f>SUMIF('Sales GST'!$F:$F,'GSTR1 VS BOOKS'!$A5,'Sales GST'!O:O)</f>
        <v>0</v>
      </c>
      <c r="L5" s="69">
        <f>B5-G5</f>
        <v>0</v>
      </c>
      <c r="M5" s="44">
        <f>C5-H5</f>
        <v>0</v>
      </c>
      <c r="N5" s="44">
        <f>D5-I5</f>
        <v>0</v>
      </c>
      <c r="O5" s="44">
        <f>E5-J5</f>
        <v>0</v>
      </c>
      <c r="P5" s="74">
        <f>F5-K5</f>
        <v>0</v>
      </c>
      <c r="Q5" s="76">
        <f>SUM(L5:P5)</f>
        <v>0</v>
      </c>
    </row>
    <row r="6" spans="1:17" x14ac:dyDescent="0.25">
      <c r="A6" s="61" t="s">
        <v>762</v>
      </c>
      <c r="B6" s="65">
        <f>SUMIF(CONSO!$C:$C,'GSTR1 VS BOOKS'!$A6,CONSO!K:K)</f>
        <v>2093700</v>
      </c>
      <c r="C6" s="7">
        <f>SUMIF(CONSO!$C:$C,'GSTR1 VS BOOKS'!$A6,CONSO!L:L)</f>
        <v>376866</v>
      </c>
      <c r="D6" s="7">
        <f>SUMIF(CONSO!$C:$C,'GSTR1 VS BOOKS'!$A6,CONSO!M:M)</f>
        <v>0</v>
      </c>
      <c r="E6" s="7">
        <f>SUMIF(CONSO!$C:$C,'GSTR1 VS BOOKS'!$A6,CONSO!N:N)</f>
        <v>0</v>
      </c>
      <c r="F6" s="9">
        <f>SUMIF(CONSO!$C:$C,'GSTR1 VS BOOKS'!$A6,CONSO!O:O)</f>
        <v>0</v>
      </c>
      <c r="G6" s="65">
        <f>SUMIF('Sales GST'!$F:$F,'GSTR1 VS BOOKS'!$A6,'Sales GST'!H:H)</f>
        <v>2093700</v>
      </c>
      <c r="H6" s="7">
        <f>SUMIF('Sales GST'!$F:$F,'GSTR1 VS BOOKS'!$A6,'Sales GST'!K:K)</f>
        <v>376866</v>
      </c>
      <c r="I6" s="7">
        <f>SUMIF('Sales GST'!$F:$F,'GSTR1 VS BOOKS'!$A6,'Sales GST'!I:II)</f>
        <v>0</v>
      </c>
      <c r="J6" s="7">
        <f>SUMIF('Sales GST'!$F:$F,'GSTR1 VS BOOKS'!$A6,'Sales GST'!J:J)</f>
        <v>0</v>
      </c>
      <c r="K6" s="9">
        <f>SUMIF('Sales GST'!$F:$F,'GSTR1 VS BOOKS'!$A6,'Sales GST'!O:O)</f>
        <v>0</v>
      </c>
      <c r="L6" s="69">
        <f>B6-G6</f>
        <v>0</v>
      </c>
      <c r="M6" s="44">
        <f>C6-H6</f>
        <v>0</v>
      </c>
      <c r="N6" s="44">
        <f>D6-I6</f>
        <v>0</v>
      </c>
      <c r="O6" s="44">
        <f>E6-J6</f>
        <v>0</v>
      </c>
      <c r="P6" s="74">
        <f>F6-K6</f>
        <v>0</v>
      </c>
      <c r="Q6" s="76">
        <f>SUM(L6:P6)</f>
        <v>0</v>
      </c>
    </row>
    <row r="7" spans="1:17" x14ac:dyDescent="0.25">
      <c r="A7" s="61" t="s">
        <v>1346</v>
      </c>
      <c r="B7" s="65">
        <f>SUMIF(CONSO!$C:$C,'GSTR1 VS BOOKS'!$A7,CONSO!K:K)</f>
        <v>301000</v>
      </c>
      <c r="C7" s="7">
        <f>SUMIF(CONSO!$C:$C,'GSTR1 VS BOOKS'!$A7,CONSO!L:L)</f>
        <v>54180</v>
      </c>
      <c r="D7" s="7">
        <f>SUMIF(CONSO!$C:$C,'GSTR1 VS BOOKS'!$A7,CONSO!M:M)</f>
        <v>0</v>
      </c>
      <c r="E7" s="7">
        <f>SUMIF(CONSO!$C:$C,'GSTR1 VS BOOKS'!$A7,CONSO!N:N)</f>
        <v>0</v>
      </c>
      <c r="F7" s="9">
        <f>SUMIF(CONSO!$C:$C,'GSTR1 VS BOOKS'!$A7,CONSO!O:O)</f>
        <v>0</v>
      </c>
      <c r="G7" s="65">
        <f>SUMIF('Sales GST'!$F:$F,'GSTR1 VS BOOKS'!$A7,'Sales GST'!H:H)</f>
        <v>301000</v>
      </c>
      <c r="H7" s="7">
        <f>SUMIF('Sales GST'!$F:$F,'GSTR1 VS BOOKS'!$A7,'Sales GST'!K:K)</f>
        <v>54180</v>
      </c>
      <c r="I7" s="7">
        <f>SUMIF('Sales GST'!$F:$F,'GSTR1 VS BOOKS'!$A7,'Sales GST'!I:II)</f>
        <v>0</v>
      </c>
      <c r="J7" s="7">
        <f>SUMIF('Sales GST'!$F:$F,'GSTR1 VS BOOKS'!$A7,'Sales GST'!J:J)</f>
        <v>0</v>
      </c>
      <c r="K7" s="9">
        <f>SUMIF('Sales GST'!$F:$F,'GSTR1 VS BOOKS'!$A7,'Sales GST'!O:O)</f>
        <v>0</v>
      </c>
      <c r="L7" s="69">
        <f>B7-G7</f>
        <v>0</v>
      </c>
      <c r="M7" s="44">
        <f>C7-H7</f>
        <v>0</v>
      </c>
      <c r="N7" s="44">
        <f>D7-I7</f>
        <v>0</v>
      </c>
      <c r="O7" s="44">
        <f>E7-J7</f>
        <v>0</v>
      </c>
      <c r="P7" s="74">
        <f>F7-K7</f>
        <v>0</v>
      </c>
      <c r="Q7" s="76">
        <f>SUM(L7:P7)</f>
        <v>0</v>
      </c>
    </row>
    <row r="8" spans="1:17" x14ac:dyDescent="0.25">
      <c r="A8" s="61" t="s">
        <v>1352</v>
      </c>
      <c r="B8" s="65">
        <f>SUMIF(CONSO!$C:$C,'GSTR1 VS BOOKS'!$A8,CONSO!K:K)</f>
        <v>837500</v>
      </c>
      <c r="C8" s="7">
        <f>SUMIF(CONSO!$C:$C,'GSTR1 VS BOOKS'!$A8,CONSO!L:L)</f>
        <v>0</v>
      </c>
      <c r="D8" s="7">
        <f>SUMIF(CONSO!$C:$C,'GSTR1 VS BOOKS'!$A8,CONSO!M:M)</f>
        <v>75375</v>
      </c>
      <c r="E8" s="7">
        <f>SUMIF(CONSO!$C:$C,'GSTR1 VS BOOKS'!$A8,CONSO!N:N)</f>
        <v>75375</v>
      </c>
      <c r="F8" s="9">
        <f>SUMIF(CONSO!$C:$C,'GSTR1 VS BOOKS'!$A8,CONSO!O:O)</f>
        <v>0</v>
      </c>
      <c r="G8" s="65">
        <f>SUMIF('Sales GST'!$F:$F,'GSTR1 VS BOOKS'!$A8,'Sales GST'!H:H)</f>
        <v>837500</v>
      </c>
      <c r="H8" s="7">
        <f>SUMIF('Sales GST'!$F:$F,'GSTR1 VS BOOKS'!$A8,'Sales GST'!K:K)</f>
        <v>0</v>
      </c>
      <c r="I8" s="7">
        <f>SUMIF('Sales GST'!$F:$F,'GSTR1 VS BOOKS'!$A8,'Sales GST'!I:II)</f>
        <v>75375</v>
      </c>
      <c r="J8" s="7">
        <f>SUMIF('Sales GST'!$F:$F,'GSTR1 VS BOOKS'!$A8,'Sales GST'!J:J)</f>
        <v>75375</v>
      </c>
      <c r="K8" s="9">
        <f>SUMIF('Sales GST'!$F:$F,'GSTR1 VS BOOKS'!$A8,'Sales GST'!O:O)</f>
        <v>0</v>
      </c>
      <c r="L8" s="69">
        <f>B8-G8</f>
        <v>0</v>
      </c>
      <c r="M8" s="44">
        <f>C8-H8</f>
        <v>0</v>
      </c>
      <c r="N8" s="44">
        <f>D8-I8</f>
        <v>0</v>
      </c>
      <c r="O8" s="44">
        <f>E8-J8</f>
        <v>0</v>
      </c>
      <c r="P8" s="74">
        <f>F8-K8</f>
        <v>0</v>
      </c>
      <c r="Q8" s="76">
        <f>SUM(L8:P8)</f>
        <v>0</v>
      </c>
    </row>
    <row r="9" spans="1:17" x14ac:dyDescent="0.25">
      <c r="A9" s="61" t="s">
        <v>1349</v>
      </c>
      <c r="B9" s="65">
        <f>SUMIF(CONSO!$C:$C,'GSTR1 VS BOOKS'!$A9,CONSO!K:K)</f>
        <v>48930</v>
      </c>
      <c r="C9" s="7">
        <f>SUMIF(CONSO!$C:$C,'GSTR1 VS BOOKS'!$A9,CONSO!L:L)</f>
        <v>8807.4</v>
      </c>
      <c r="D9" s="7">
        <f>SUMIF(CONSO!$C:$C,'GSTR1 VS BOOKS'!$A9,CONSO!M:M)</f>
        <v>0</v>
      </c>
      <c r="E9" s="7">
        <f>SUMIF(CONSO!$C:$C,'GSTR1 VS BOOKS'!$A9,CONSO!N:N)</f>
        <v>0</v>
      </c>
      <c r="F9" s="9">
        <f>SUMIF(CONSO!$C:$C,'GSTR1 VS BOOKS'!$A9,CONSO!O:O)</f>
        <v>0</v>
      </c>
      <c r="G9" s="65">
        <f>SUMIF('Sales GST'!$F:$F,'GSTR1 VS BOOKS'!$A9,'Sales GST'!H:H)</f>
        <v>48930</v>
      </c>
      <c r="H9" s="7">
        <f>SUMIF('Sales GST'!$F:$F,'GSTR1 VS BOOKS'!$A9,'Sales GST'!K:K)</f>
        <v>8807.4</v>
      </c>
      <c r="I9" s="7">
        <f>SUMIF('Sales GST'!$F:$F,'GSTR1 VS BOOKS'!$A9,'Sales GST'!I:II)</f>
        <v>0</v>
      </c>
      <c r="J9" s="7">
        <f>SUMIF('Sales GST'!$F:$F,'GSTR1 VS BOOKS'!$A9,'Sales GST'!J:J)</f>
        <v>0</v>
      </c>
      <c r="K9" s="9">
        <f>SUMIF('Sales GST'!$F:$F,'GSTR1 VS BOOKS'!$A9,'Sales GST'!O:O)</f>
        <v>0</v>
      </c>
      <c r="L9" s="69">
        <f>B9-G9</f>
        <v>0</v>
      </c>
      <c r="M9" s="44">
        <f>C9-H9</f>
        <v>0</v>
      </c>
      <c r="N9" s="44">
        <f>D9-I9</f>
        <v>0</v>
      </c>
      <c r="O9" s="44">
        <f>E9-J9</f>
        <v>0</v>
      </c>
      <c r="P9" s="74">
        <f>F9-K9</f>
        <v>0</v>
      </c>
      <c r="Q9" s="76">
        <f>SUM(L9:P9)</f>
        <v>0</v>
      </c>
    </row>
    <row r="10" spans="1:17" x14ac:dyDescent="0.25">
      <c r="A10" s="61" t="s">
        <v>72</v>
      </c>
      <c r="B10" s="65">
        <f>SUMIF(CONSO!$C:$C,'GSTR1 VS BOOKS'!$A10,CONSO!K:K)</f>
        <v>5451056</v>
      </c>
      <c r="C10" s="7">
        <f>SUMIF(CONSO!$C:$C,'GSTR1 VS BOOKS'!$A10,CONSO!L:L)</f>
        <v>0</v>
      </c>
      <c r="D10" s="7">
        <f>SUMIF(CONSO!$C:$C,'GSTR1 VS BOOKS'!$A10,CONSO!M:M)</f>
        <v>490595.04000000021</v>
      </c>
      <c r="E10" s="7">
        <f>SUMIF(CONSO!$C:$C,'GSTR1 VS BOOKS'!$A10,CONSO!N:N)</f>
        <v>490595.04000000021</v>
      </c>
      <c r="F10" s="9">
        <f>SUMIF(CONSO!$C:$C,'GSTR1 VS BOOKS'!$A10,CONSO!O:O)</f>
        <v>0</v>
      </c>
      <c r="G10" s="65">
        <f>SUMIF('Sales GST'!$F:$F,'GSTR1 VS BOOKS'!$A10,'Sales GST'!H:H)</f>
        <v>5451056</v>
      </c>
      <c r="H10" s="7">
        <f>SUMIF('Sales GST'!$F:$F,'GSTR1 VS BOOKS'!$A10,'Sales GST'!K:K)</f>
        <v>0</v>
      </c>
      <c r="I10" s="7">
        <f>SUMIF('Sales GST'!$F:$F,'GSTR1 VS BOOKS'!$A10,'Sales GST'!I:II)</f>
        <v>490595.0400000001</v>
      </c>
      <c r="J10" s="7">
        <f>SUMIF('Sales GST'!$F:$F,'GSTR1 VS BOOKS'!$A10,'Sales GST'!J:J)</f>
        <v>490595.0400000001</v>
      </c>
      <c r="K10" s="9">
        <f>SUMIF('Sales GST'!$F:$F,'GSTR1 VS BOOKS'!$A10,'Sales GST'!O:O)</f>
        <v>0</v>
      </c>
      <c r="L10" s="69">
        <f>B10-G10</f>
        <v>0</v>
      </c>
      <c r="M10" s="44">
        <f>C10-H10</f>
        <v>0</v>
      </c>
      <c r="N10" s="44">
        <f>D10-I10</f>
        <v>0</v>
      </c>
      <c r="O10" s="44">
        <f>E10-J10</f>
        <v>0</v>
      </c>
      <c r="P10" s="74">
        <f>F10-K10</f>
        <v>0</v>
      </c>
      <c r="Q10" s="76">
        <f>SUM(L10:P10)</f>
        <v>0</v>
      </c>
    </row>
    <row r="11" spans="1:17" x14ac:dyDescent="0.25">
      <c r="A11" s="61" t="s">
        <v>74</v>
      </c>
      <c r="B11" s="65">
        <f>SUMIF(CONSO!$C:$C,'GSTR1 VS BOOKS'!$A11,CONSO!K:K)</f>
        <v>1650659</v>
      </c>
      <c r="C11" s="7">
        <f>SUMIF(CONSO!$C:$C,'GSTR1 VS BOOKS'!$A11,CONSO!L:L)</f>
        <v>0</v>
      </c>
      <c r="D11" s="7">
        <f>SUMIF(CONSO!$C:$C,'GSTR1 VS BOOKS'!$A11,CONSO!M:M)</f>
        <v>148559.31</v>
      </c>
      <c r="E11" s="7">
        <f>SUMIF(CONSO!$C:$C,'GSTR1 VS BOOKS'!$A11,CONSO!N:N)</f>
        <v>148559.31</v>
      </c>
      <c r="F11" s="9">
        <f>SUMIF(CONSO!$C:$C,'GSTR1 VS BOOKS'!$A11,CONSO!O:O)</f>
        <v>0</v>
      </c>
      <c r="G11" s="65">
        <f>SUMIF('Sales GST'!$F:$F,'GSTR1 VS BOOKS'!$A11,'Sales GST'!H:H)</f>
        <v>1650659</v>
      </c>
      <c r="H11" s="7">
        <f>SUMIF('Sales GST'!$F:$F,'GSTR1 VS BOOKS'!$A11,'Sales GST'!K:K)</f>
        <v>0</v>
      </c>
      <c r="I11" s="7">
        <f>SUMIF('Sales GST'!$F:$F,'GSTR1 VS BOOKS'!$A11,'Sales GST'!I:II)</f>
        <v>148559.31</v>
      </c>
      <c r="J11" s="7">
        <f>SUMIF('Sales GST'!$F:$F,'GSTR1 VS BOOKS'!$A11,'Sales GST'!J:J)</f>
        <v>148559.31</v>
      </c>
      <c r="K11" s="9">
        <f>SUMIF('Sales GST'!$F:$F,'GSTR1 VS BOOKS'!$A11,'Sales GST'!O:O)</f>
        <v>0</v>
      </c>
      <c r="L11" s="69">
        <f>B11-G11</f>
        <v>0</v>
      </c>
      <c r="M11" s="44">
        <f>C11-H11</f>
        <v>0</v>
      </c>
      <c r="N11" s="44">
        <f>D11-I11</f>
        <v>0</v>
      </c>
      <c r="O11" s="44">
        <f>E11-J11</f>
        <v>0</v>
      </c>
      <c r="P11" s="74">
        <f>F11-K11</f>
        <v>0</v>
      </c>
      <c r="Q11" s="76">
        <f>SUM(L11:P11)</f>
        <v>0</v>
      </c>
    </row>
    <row r="12" spans="1:17" x14ac:dyDescent="0.25">
      <c r="A12" s="61" t="s">
        <v>1033</v>
      </c>
      <c r="B12" s="65">
        <f>SUMIF(CONSO!$C:$C,'GSTR1 VS BOOKS'!$A12,CONSO!K:K)</f>
        <v>330540</v>
      </c>
      <c r="C12" s="7">
        <f>SUMIF(CONSO!$C:$C,'GSTR1 VS BOOKS'!$A12,CONSO!L:L)</f>
        <v>59497.2</v>
      </c>
      <c r="D12" s="7">
        <f>SUMIF(CONSO!$C:$C,'GSTR1 VS BOOKS'!$A12,CONSO!M:M)</f>
        <v>0</v>
      </c>
      <c r="E12" s="7">
        <f>SUMIF(CONSO!$C:$C,'GSTR1 VS BOOKS'!$A12,CONSO!N:N)</f>
        <v>0</v>
      </c>
      <c r="F12" s="9">
        <f>SUMIF(CONSO!$C:$C,'GSTR1 VS BOOKS'!$A12,CONSO!O:O)</f>
        <v>0</v>
      </c>
      <c r="G12" s="65">
        <f>SUMIF('Sales GST'!$F:$F,'GSTR1 VS BOOKS'!$A12,'Sales GST'!H:H)</f>
        <v>330540</v>
      </c>
      <c r="H12" s="7">
        <f>SUMIF('Sales GST'!$F:$F,'GSTR1 VS BOOKS'!$A12,'Sales GST'!K:K)</f>
        <v>59497.2</v>
      </c>
      <c r="I12" s="7">
        <f>SUMIF('Sales GST'!$F:$F,'GSTR1 VS BOOKS'!$A12,'Sales GST'!I:II)</f>
        <v>0</v>
      </c>
      <c r="J12" s="7">
        <f>SUMIF('Sales GST'!$F:$F,'GSTR1 VS BOOKS'!$A12,'Sales GST'!J:J)</f>
        <v>0</v>
      </c>
      <c r="K12" s="9">
        <f>SUMIF('Sales GST'!$F:$F,'GSTR1 VS BOOKS'!$A12,'Sales GST'!O:O)</f>
        <v>0</v>
      </c>
      <c r="L12" s="69">
        <f>B12-G12</f>
        <v>0</v>
      </c>
      <c r="M12" s="44">
        <f>C12-H12</f>
        <v>0</v>
      </c>
      <c r="N12" s="44">
        <f>D12-I12</f>
        <v>0</v>
      </c>
      <c r="O12" s="44">
        <f>E12-J12</f>
        <v>0</v>
      </c>
      <c r="P12" s="74">
        <f>F12-K12</f>
        <v>0</v>
      </c>
      <c r="Q12" s="76">
        <f>SUM(L12:P12)</f>
        <v>0</v>
      </c>
    </row>
    <row r="13" spans="1:17" x14ac:dyDescent="0.25">
      <c r="A13" s="61" t="s">
        <v>1282</v>
      </c>
      <c r="B13" s="65">
        <f>SUMIF(CONSO!$C:$C,'GSTR1 VS BOOKS'!$A13,CONSO!K:K)</f>
        <v>610500</v>
      </c>
      <c r="C13" s="7">
        <f>SUMIF(CONSO!$C:$C,'GSTR1 VS BOOKS'!$A13,CONSO!L:L)</f>
        <v>0</v>
      </c>
      <c r="D13" s="7">
        <f>SUMIF(CONSO!$C:$C,'GSTR1 VS BOOKS'!$A13,CONSO!M:M)</f>
        <v>54945</v>
      </c>
      <c r="E13" s="7">
        <f>SUMIF(CONSO!$C:$C,'GSTR1 VS BOOKS'!$A13,CONSO!N:N)</f>
        <v>54945</v>
      </c>
      <c r="F13" s="9">
        <f>SUMIF(CONSO!$C:$C,'GSTR1 VS BOOKS'!$A13,CONSO!O:O)</f>
        <v>0</v>
      </c>
      <c r="G13" s="65">
        <f>SUMIF('Sales GST'!$F:$F,'GSTR1 VS BOOKS'!$A13,'Sales GST'!H:H)</f>
        <v>610500</v>
      </c>
      <c r="H13" s="7">
        <f>SUMIF('Sales GST'!$F:$F,'GSTR1 VS BOOKS'!$A13,'Sales GST'!K:K)</f>
        <v>0</v>
      </c>
      <c r="I13" s="7">
        <f>SUMIF('Sales GST'!$F:$F,'GSTR1 VS BOOKS'!$A13,'Sales GST'!I:II)</f>
        <v>54945</v>
      </c>
      <c r="J13" s="7">
        <f>SUMIF('Sales GST'!$F:$F,'GSTR1 VS BOOKS'!$A13,'Sales GST'!J:J)</f>
        <v>54945</v>
      </c>
      <c r="K13" s="9">
        <f>SUMIF('Sales GST'!$F:$F,'GSTR1 VS BOOKS'!$A13,'Sales GST'!O:O)</f>
        <v>0</v>
      </c>
      <c r="L13" s="69">
        <f>B13-G13</f>
        <v>0</v>
      </c>
      <c r="M13" s="44">
        <f>C13-H13</f>
        <v>0</v>
      </c>
      <c r="N13" s="44">
        <f>D13-I13</f>
        <v>0</v>
      </c>
      <c r="O13" s="44">
        <f>E13-J13</f>
        <v>0</v>
      </c>
      <c r="P13" s="74">
        <f>F13-K13</f>
        <v>0</v>
      </c>
      <c r="Q13" s="76">
        <f>SUM(L13:P13)</f>
        <v>0</v>
      </c>
    </row>
    <row r="14" spans="1:17" x14ac:dyDescent="0.25">
      <c r="A14" s="61" t="s">
        <v>411</v>
      </c>
      <c r="B14" s="65">
        <f>SUMIF(CONSO!$C:$C,'GSTR1 VS BOOKS'!$A14,CONSO!K:K)</f>
        <v>506850</v>
      </c>
      <c r="C14" s="7">
        <f>SUMIF(CONSO!$C:$C,'GSTR1 VS BOOKS'!$A14,CONSO!L:L)</f>
        <v>0</v>
      </c>
      <c r="D14" s="7">
        <f>SUMIF(CONSO!$C:$C,'GSTR1 VS BOOKS'!$A14,CONSO!M:M)</f>
        <v>45616.5</v>
      </c>
      <c r="E14" s="7">
        <f>SUMIF(CONSO!$C:$C,'GSTR1 VS BOOKS'!$A14,CONSO!N:N)</f>
        <v>45616.5</v>
      </c>
      <c r="F14" s="9">
        <f>SUMIF(CONSO!$C:$C,'GSTR1 VS BOOKS'!$A14,CONSO!O:O)</f>
        <v>0</v>
      </c>
      <c r="G14" s="65">
        <f>SUMIF('Sales GST'!$F:$F,'GSTR1 VS BOOKS'!$A14,'Sales GST'!H:H)</f>
        <v>506850</v>
      </c>
      <c r="H14" s="7">
        <f>SUMIF('Sales GST'!$F:$F,'GSTR1 VS BOOKS'!$A14,'Sales GST'!K:K)</f>
        <v>0</v>
      </c>
      <c r="I14" s="7">
        <f>SUMIF('Sales GST'!$F:$F,'GSTR1 VS BOOKS'!$A14,'Sales GST'!I:II)</f>
        <v>45616.5</v>
      </c>
      <c r="J14" s="7">
        <f>SUMIF('Sales GST'!$F:$F,'GSTR1 VS BOOKS'!$A14,'Sales GST'!J:J)</f>
        <v>45616.5</v>
      </c>
      <c r="K14" s="9">
        <f>SUMIF('Sales GST'!$F:$F,'GSTR1 VS BOOKS'!$A14,'Sales GST'!O:O)</f>
        <v>0</v>
      </c>
      <c r="L14" s="69">
        <f>B14-G14</f>
        <v>0</v>
      </c>
      <c r="M14" s="44">
        <f>C14-H14</f>
        <v>0</v>
      </c>
      <c r="N14" s="44">
        <f>D14-I14</f>
        <v>0</v>
      </c>
      <c r="O14" s="44">
        <f>E14-J14</f>
        <v>0</v>
      </c>
      <c r="P14" s="74">
        <f>F14-K14</f>
        <v>0</v>
      </c>
      <c r="Q14" s="76">
        <f>SUM(L14:P14)</f>
        <v>0</v>
      </c>
    </row>
    <row r="15" spans="1:17" x14ac:dyDescent="0.25">
      <c r="A15" s="61" t="s">
        <v>1272</v>
      </c>
      <c r="B15" s="65">
        <f>SUMIF(CONSO!$C:$C,'GSTR1 VS BOOKS'!$A15,CONSO!K:K)</f>
        <v>8400</v>
      </c>
      <c r="C15" s="7">
        <f>SUMIF(CONSO!$C:$C,'GSTR1 VS BOOKS'!$A15,CONSO!L:L)</f>
        <v>1512</v>
      </c>
      <c r="D15" s="7">
        <f>SUMIF(CONSO!$C:$C,'GSTR1 VS BOOKS'!$A15,CONSO!M:M)</f>
        <v>0</v>
      </c>
      <c r="E15" s="7">
        <f>SUMIF(CONSO!$C:$C,'GSTR1 VS BOOKS'!$A15,CONSO!N:N)</f>
        <v>0</v>
      </c>
      <c r="F15" s="9">
        <f>SUMIF(CONSO!$C:$C,'GSTR1 VS BOOKS'!$A15,CONSO!O:O)</f>
        <v>0</v>
      </c>
      <c r="G15" s="65">
        <f>SUMIF('Sales GST'!$F:$F,'GSTR1 VS BOOKS'!$A15,'Sales GST'!H:H)</f>
        <v>8400</v>
      </c>
      <c r="H15" s="7">
        <f>SUMIF('Sales GST'!$F:$F,'GSTR1 VS BOOKS'!$A15,'Sales GST'!K:K)</f>
        <v>1512</v>
      </c>
      <c r="I15" s="7">
        <f>SUMIF('Sales GST'!$F:$F,'GSTR1 VS BOOKS'!$A15,'Sales GST'!I:II)</f>
        <v>0</v>
      </c>
      <c r="J15" s="7">
        <f>SUMIF('Sales GST'!$F:$F,'GSTR1 VS BOOKS'!$A15,'Sales GST'!J:J)</f>
        <v>0</v>
      </c>
      <c r="K15" s="9">
        <f>SUMIF('Sales GST'!$F:$F,'GSTR1 VS BOOKS'!$A15,'Sales GST'!O:O)</f>
        <v>0</v>
      </c>
      <c r="L15" s="69">
        <f>B15-G15</f>
        <v>0</v>
      </c>
      <c r="M15" s="44">
        <f>C15-H15</f>
        <v>0</v>
      </c>
      <c r="N15" s="44">
        <f>D15-I15</f>
        <v>0</v>
      </c>
      <c r="O15" s="44">
        <f>E15-J15</f>
        <v>0</v>
      </c>
      <c r="P15" s="74">
        <f>F15-K15</f>
        <v>0</v>
      </c>
      <c r="Q15" s="76">
        <f>SUM(L15:P15)</f>
        <v>0</v>
      </c>
    </row>
    <row r="16" spans="1:17" x14ac:dyDescent="0.25">
      <c r="A16" s="61" t="s">
        <v>777</v>
      </c>
      <c r="B16" s="65">
        <f>SUMIF(CONSO!$C:$C,'GSTR1 VS BOOKS'!$A16,CONSO!K:K)</f>
        <v>7215074</v>
      </c>
      <c r="C16" s="7">
        <f>SUMIF(CONSO!$C:$C,'GSTR1 VS BOOKS'!$A16,CONSO!L:L)</f>
        <v>1298713.3199999998</v>
      </c>
      <c r="D16" s="7">
        <f>SUMIF(CONSO!$C:$C,'GSTR1 VS BOOKS'!$A16,CONSO!M:M)</f>
        <v>0</v>
      </c>
      <c r="E16" s="7">
        <f>SUMIF(CONSO!$C:$C,'GSTR1 VS BOOKS'!$A16,CONSO!N:N)</f>
        <v>0</v>
      </c>
      <c r="F16" s="9">
        <f>SUMIF(CONSO!$C:$C,'GSTR1 VS BOOKS'!$A16,CONSO!O:O)</f>
        <v>0</v>
      </c>
      <c r="G16" s="65">
        <f>SUMIF('Sales GST'!$F:$F,'GSTR1 VS BOOKS'!$A16,'Sales GST'!H:H)</f>
        <v>7215074</v>
      </c>
      <c r="H16" s="7">
        <f>SUMIF('Sales GST'!$F:$F,'GSTR1 VS BOOKS'!$A16,'Sales GST'!K:K)</f>
        <v>1298713.3199999998</v>
      </c>
      <c r="I16" s="7">
        <f>SUMIF('Sales GST'!$F:$F,'GSTR1 VS BOOKS'!$A16,'Sales GST'!I:II)</f>
        <v>0</v>
      </c>
      <c r="J16" s="7">
        <f>SUMIF('Sales GST'!$F:$F,'GSTR1 VS BOOKS'!$A16,'Sales GST'!J:J)</f>
        <v>0</v>
      </c>
      <c r="K16" s="9">
        <f>SUMIF('Sales GST'!$F:$F,'GSTR1 VS BOOKS'!$A16,'Sales GST'!O:O)</f>
        <v>0</v>
      </c>
      <c r="L16" s="69">
        <f>B16-G16</f>
        <v>0</v>
      </c>
      <c r="M16" s="44">
        <f>C16-H16</f>
        <v>0</v>
      </c>
      <c r="N16" s="44">
        <f>D16-I16</f>
        <v>0</v>
      </c>
      <c r="O16" s="44">
        <f>E16-J16</f>
        <v>0</v>
      </c>
      <c r="P16" s="74">
        <f>F16-K16</f>
        <v>0</v>
      </c>
      <c r="Q16" s="76">
        <f>SUM(L16:P16)</f>
        <v>0</v>
      </c>
    </row>
    <row r="17" spans="1:17" x14ac:dyDescent="0.25">
      <c r="A17" s="61" t="s">
        <v>1193</v>
      </c>
      <c r="B17" s="65">
        <f>SUMIF(CONSO!$C:$C,'GSTR1 VS BOOKS'!$A17,CONSO!K:K)</f>
        <v>245868</v>
      </c>
      <c r="C17" s="7">
        <f>SUMIF(CONSO!$C:$C,'GSTR1 VS BOOKS'!$A17,CONSO!L:L)</f>
        <v>44256.24</v>
      </c>
      <c r="D17" s="7">
        <f>SUMIF(CONSO!$C:$C,'GSTR1 VS BOOKS'!$A17,CONSO!M:M)</f>
        <v>0</v>
      </c>
      <c r="E17" s="7">
        <f>SUMIF(CONSO!$C:$C,'GSTR1 VS BOOKS'!$A17,CONSO!N:N)</f>
        <v>0</v>
      </c>
      <c r="F17" s="9">
        <f>SUMIF(CONSO!$C:$C,'GSTR1 VS BOOKS'!$A17,CONSO!O:O)</f>
        <v>0</v>
      </c>
      <c r="G17" s="65">
        <f>SUMIF('Sales GST'!$F:$F,'GSTR1 VS BOOKS'!$A17,'Sales GST'!H:H)</f>
        <v>245868</v>
      </c>
      <c r="H17" s="7">
        <f>SUMIF('Sales GST'!$F:$F,'GSTR1 VS BOOKS'!$A17,'Sales GST'!K:K)</f>
        <v>44256.24</v>
      </c>
      <c r="I17" s="7">
        <f>SUMIF('Sales GST'!$F:$F,'GSTR1 VS BOOKS'!$A17,'Sales GST'!I:II)</f>
        <v>0</v>
      </c>
      <c r="J17" s="7">
        <f>SUMIF('Sales GST'!$F:$F,'GSTR1 VS BOOKS'!$A17,'Sales GST'!J:J)</f>
        <v>0</v>
      </c>
      <c r="K17" s="9">
        <f>SUMIF('Sales GST'!$F:$F,'GSTR1 VS BOOKS'!$A17,'Sales GST'!O:O)</f>
        <v>0</v>
      </c>
      <c r="L17" s="69">
        <f>B17-G17</f>
        <v>0</v>
      </c>
      <c r="M17" s="44">
        <f>C17-H17</f>
        <v>0</v>
      </c>
      <c r="N17" s="44">
        <f>D17-I17</f>
        <v>0</v>
      </c>
      <c r="O17" s="44">
        <f>E17-J17</f>
        <v>0</v>
      </c>
      <c r="P17" s="74">
        <f>F17-K17</f>
        <v>0</v>
      </c>
      <c r="Q17" s="76">
        <f>SUM(L17:P17)</f>
        <v>0</v>
      </c>
    </row>
    <row r="18" spans="1:17" x14ac:dyDescent="0.25">
      <c r="A18" s="61" t="s">
        <v>535</v>
      </c>
      <c r="B18" s="65">
        <f>SUMIF(CONSO!$C:$C,'GSTR1 VS BOOKS'!$A18,CONSO!K:K)</f>
        <v>12878160</v>
      </c>
      <c r="C18" s="7">
        <f>SUMIF(CONSO!$C:$C,'GSTR1 VS BOOKS'!$A18,CONSO!L:L)</f>
        <v>0</v>
      </c>
      <c r="D18" s="7">
        <f>SUMIF(CONSO!$C:$C,'GSTR1 VS BOOKS'!$A18,CONSO!M:M)</f>
        <v>1159034.3999999999</v>
      </c>
      <c r="E18" s="7">
        <f>SUMIF(CONSO!$C:$C,'GSTR1 VS BOOKS'!$A18,CONSO!N:N)</f>
        <v>1159034.3999999999</v>
      </c>
      <c r="F18" s="9">
        <f>SUMIF(CONSO!$C:$C,'GSTR1 VS BOOKS'!$A18,CONSO!O:O)</f>
        <v>0</v>
      </c>
      <c r="G18" s="65">
        <f>SUMIF('Sales GST'!$F:$F,'GSTR1 VS BOOKS'!$A18,'Sales GST'!H:H)</f>
        <v>12878160</v>
      </c>
      <c r="H18" s="7">
        <f>SUMIF('Sales GST'!$F:$F,'GSTR1 VS BOOKS'!$A18,'Sales GST'!K:K)</f>
        <v>0</v>
      </c>
      <c r="I18" s="7">
        <f>SUMIF('Sales GST'!$F:$F,'GSTR1 VS BOOKS'!$A18,'Sales GST'!I:II)</f>
        <v>1159034.3999999999</v>
      </c>
      <c r="J18" s="7">
        <f>SUMIF('Sales GST'!$F:$F,'GSTR1 VS BOOKS'!$A18,'Sales GST'!J:J)</f>
        <v>1159034.3999999999</v>
      </c>
      <c r="K18" s="9">
        <f>SUMIF('Sales GST'!$F:$F,'GSTR1 VS BOOKS'!$A18,'Sales GST'!O:O)</f>
        <v>0</v>
      </c>
      <c r="L18" s="69">
        <f>B18-G18</f>
        <v>0</v>
      </c>
      <c r="M18" s="44">
        <f>C18-H18</f>
        <v>0</v>
      </c>
      <c r="N18" s="44">
        <f>D18-I18</f>
        <v>0</v>
      </c>
      <c r="O18" s="44">
        <f>E18-J18</f>
        <v>0</v>
      </c>
      <c r="P18" s="74">
        <f>F18-K18</f>
        <v>0</v>
      </c>
      <c r="Q18" s="76">
        <f>SUM(L18:P18)</f>
        <v>0</v>
      </c>
    </row>
    <row r="19" spans="1:17" x14ac:dyDescent="0.25">
      <c r="A19" s="61" t="s">
        <v>1267</v>
      </c>
      <c r="B19" s="65">
        <f>SUMIF(CONSO!$C:$C,'GSTR1 VS BOOKS'!$A19,CONSO!K:K)</f>
        <v>27350</v>
      </c>
      <c r="C19" s="7">
        <f>SUMIF(CONSO!$C:$C,'GSTR1 VS BOOKS'!$A19,CONSO!L:L)</f>
        <v>0</v>
      </c>
      <c r="D19" s="7">
        <f>SUMIF(CONSO!$C:$C,'GSTR1 VS BOOKS'!$A19,CONSO!M:M)</f>
        <v>2461.5</v>
      </c>
      <c r="E19" s="7">
        <f>SUMIF(CONSO!$C:$C,'GSTR1 VS BOOKS'!$A19,CONSO!N:N)</f>
        <v>2461.5</v>
      </c>
      <c r="F19" s="9">
        <f>SUMIF(CONSO!$C:$C,'GSTR1 VS BOOKS'!$A19,CONSO!O:O)</f>
        <v>0</v>
      </c>
      <c r="G19" s="65">
        <f>SUMIF('Sales GST'!$F:$F,'GSTR1 VS BOOKS'!$A19,'Sales GST'!H:H)</f>
        <v>27350</v>
      </c>
      <c r="H19" s="7">
        <f>SUMIF('Sales GST'!$F:$F,'GSTR1 VS BOOKS'!$A19,'Sales GST'!K:K)</f>
        <v>0</v>
      </c>
      <c r="I19" s="7">
        <f>SUMIF('Sales GST'!$F:$F,'GSTR1 VS BOOKS'!$A19,'Sales GST'!I:II)</f>
        <v>2461.5</v>
      </c>
      <c r="J19" s="7">
        <f>SUMIF('Sales GST'!$F:$F,'GSTR1 VS BOOKS'!$A19,'Sales GST'!J:J)</f>
        <v>2461.5</v>
      </c>
      <c r="K19" s="9">
        <f>SUMIF('Sales GST'!$F:$F,'GSTR1 VS BOOKS'!$A19,'Sales GST'!O:O)</f>
        <v>0</v>
      </c>
      <c r="L19" s="69">
        <f>B19-G19</f>
        <v>0</v>
      </c>
      <c r="M19" s="44">
        <f>C19-H19</f>
        <v>0</v>
      </c>
      <c r="N19" s="44">
        <f>D19-I19</f>
        <v>0</v>
      </c>
      <c r="O19" s="44">
        <f>E19-J19</f>
        <v>0</v>
      </c>
      <c r="P19" s="74">
        <f>F19-K19</f>
        <v>0</v>
      </c>
      <c r="Q19" s="76">
        <f>SUM(L19:P19)</f>
        <v>0</v>
      </c>
    </row>
    <row r="20" spans="1:17" x14ac:dyDescent="0.25">
      <c r="A20" s="61" t="s">
        <v>1263</v>
      </c>
      <c r="B20" s="65">
        <f>SUMIF(CONSO!$C:$C,'GSTR1 VS BOOKS'!$A20,CONSO!K:K)</f>
        <v>27350</v>
      </c>
      <c r="C20" s="7">
        <f>SUMIF(CONSO!$C:$C,'GSTR1 VS BOOKS'!$A20,CONSO!L:L)</f>
        <v>0</v>
      </c>
      <c r="D20" s="7">
        <f>SUMIF(CONSO!$C:$C,'GSTR1 VS BOOKS'!$A20,CONSO!M:M)</f>
        <v>2461.5</v>
      </c>
      <c r="E20" s="7">
        <f>SUMIF(CONSO!$C:$C,'GSTR1 VS BOOKS'!$A20,CONSO!N:N)</f>
        <v>2461.5</v>
      </c>
      <c r="F20" s="9">
        <f>SUMIF(CONSO!$C:$C,'GSTR1 VS BOOKS'!$A20,CONSO!O:O)</f>
        <v>0</v>
      </c>
      <c r="G20" s="65">
        <f>SUMIF('Sales GST'!$F:$F,'GSTR1 VS BOOKS'!$A20,'Sales GST'!H:H)</f>
        <v>27350</v>
      </c>
      <c r="H20" s="7">
        <f>SUMIF('Sales GST'!$F:$F,'GSTR1 VS BOOKS'!$A20,'Sales GST'!K:K)</f>
        <v>0</v>
      </c>
      <c r="I20" s="7">
        <f>SUMIF('Sales GST'!$F:$F,'GSTR1 VS BOOKS'!$A20,'Sales GST'!I:II)</f>
        <v>2461.5</v>
      </c>
      <c r="J20" s="7">
        <f>SUMIF('Sales GST'!$F:$F,'GSTR1 VS BOOKS'!$A20,'Sales GST'!J:J)</f>
        <v>2461.5</v>
      </c>
      <c r="K20" s="9">
        <f>SUMIF('Sales GST'!$F:$F,'GSTR1 VS BOOKS'!$A20,'Sales GST'!O:O)</f>
        <v>0</v>
      </c>
      <c r="L20" s="69">
        <f>B20-G20</f>
        <v>0</v>
      </c>
      <c r="M20" s="44">
        <f>C20-H20</f>
        <v>0</v>
      </c>
      <c r="N20" s="44">
        <f>D20-I20</f>
        <v>0</v>
      </c>
      <c r="O20" s="44">
        <f>E20-J20</f>
        <v>0</v>
      </c>
      <c r="P20" s="74">
        <f>F20-K20</f>
        <v>0</v>
      </c>
      <c r="Q20" s="76">
        <f>SUM(L20:P20)</f>
        <v>0</v>
      </c>
    </row>
    <row r="21" spans="1:17" x14ac:dyDescent="0.25">
      <c r="A21" s="61" t="s">
        <v>636</v>
      </c>
      <c r="B21" s="65">
        <f>SUMIF(CONSO!$C:$C,'GSTR1 VS BOOKS'!$A21,CONSO!K:K)</f>
        <v>288436</v>
      </c>
      <c r="C21" s="7">
        <f>SUMIF(CONSO!$C:$C,'GSTR1 VS BOOKS'!$A21,CONSO!L:L)</f>
        <v>0</v>
      </c>
      <c r="D21" s="7">
        <f>SUMIF(CONSO!$C:$C,'GSTR1 VS BOOKS'!$A21,CONSO!M:M)</f>
        <v>25959.24</v>
      </c>
      <c r="E21" s="7">
        <f>SUMIF(CONSO!$C:$C,'GSTR1 VS BOOKS'!$A21,CONSO!N:N)</f>
        <v>25959.24</v>
      </c>
      <c r="F21" s="9">
        <f>SUMIF(CONSO!$C:$C,'GSTR1 VS BOOKS'!$A21,CONSO!O:O)</f>
        <v>0</v>
      </c>
      <c r="G21" s="65">
        <f>SUMIF('Sales GST'!$F:$F,'GSTR1 VS BOOKS'!$A21,'Sales GST'!H:H)</f>
        <v>288436</v>
      </c>
      <c r="H21" s="7">
        <f>SUMIF('Sales GST'!$F:$F,'GSTR1 VS BOOKS'!$A21,'Sales GST'!K:K)</f>
        <v>0</v>
      </c>
      <c r="I21" s="7">
        <f>SUMIF('Sales GST'!$F:$F,'GSTR1 VS BOOKS'!$A21,'Sales GST'!I:II)</f>
        <v>25959.24</v>
      </c>
      <c r="J21" s="7">
        <f>SUMIF('Sales GST'!$F:$F,'GSTR1 VS BOOKS'!$A21,'Sales GST'!J:J)</f>
        <v>25959.24</v>
      </c>
      <c r="K21" s="9">
        <f>SUMIF('Sales GST'!$F:$F,'GSTR1 VS BOOKS'!$A21,'Sales GST'!O:O)</f>
        <v>0</v>
      </c>
      <c r="L21" s="69">
        <f>B21-G21</f>
        <v>0</v>
      </c>
      <c r="M21" s="44">
        <f>C21-H21</f>
        <v>0</v>
      </c>
      <c r="N21" s="44">
        <f>D21-I21</f>
        <v>0</v>
      </c>
      <c r="O21" s="44">
        <f>E21-J21</f>
        <v>0</v>
      </c>
      <c r="P21" s="74">
        <f>F21-K21</f>
        <v>0</v>
      </c>
      <c r="Q21" s="76">
        <f>SUM(L21:P21)</f>
        <v>0</v>
      </c>
    </row>
    <row r="22" spans="1:17" x14ac:dyDescent="0.25">
      <c r="A22" s="61" t="s">
        <v>285</v>
      </c>
      <c r="B22" s="65">
        <f>SUMIF(CONSO!$C:$C,'GSTR1 VS BOOKS'!$A22,CONSO!K:K)</f>
        <v>19134600</v>
      </c>
      <c r="C22" s="7">
        <f>SUMIF(CONSO!$C:$C,'GSTR1 VS BOOKS'!$A22,CONSO!L:L)</f>
        <v>3444228</v>
      </c>
      <c r="D22" s="7">
        <f>SUMIF(CONSO!$C:$C,'GSTR1 VS BOOKS'!$A22,CONSO!M:M)</f>
        <v>0</v>
      </c>
      <c r="E22" s="7">
        <f>SUMIF(CONSO!$C:$C,'GSTR1 VS BOOKS'!$A22,CONSO!N:N)</f>
        <v>0</v>
      </c>
      <c r="F22" s="9">
        <f>SUMIF(CONSO!$C:$C,'GSTR1 VS BOOKS'!$A22,CONSO!O:O)</f>
        <v>0</v>
      </c>
      <c r="G22" s="65">
        <f>SUMIF('Sales GST'!$F:$F,'GSTR1 VS BOOKS'!$A22,'Sales GST'!H:H)</f>
        <v>19134600</v>
      </c>
      <c r="H22" s="7">
        <f>SUMIF('Sales GST'!$F:$F,'GSTR1 VS BOOKS'!$A22,'Sales GST'!K:K)</f>
        <v>3444228</v>
      </c>
      <c r="I22" s="7">
        <f>SUMIF('Sales GST'!$F:$F,'GSTR1 VS BOOKS'!$A22,'Sales GST'!I:II)</f>
        <v>0</v>
      </c>
      <c r="J22" s="7">
        <f>SUMIF('Sales GST'!$F:$F,'GSTR1 VS BOOKS'!$A22,'Sales GST'!J:J)</f>
        <v>0</v>
      </c>
      <c r="K22" s="9">
        <f>SUMIF('Sales GST'!$F:$F,'GSTR1 VS BOOKS'!$A22,'Sales GST'!O:O)</f>
        <v>0</v>
      </c>
      <c r="L22" s="69">
        <f>B22-G22</f>
        <v>0</v>
      </c>
      <c r="M22" s="44">
        <f>C22-H22</f>
        <v>0</v>
      </c>
      <c r="N22" s="44">
        <f>D22-I22</f>
        <v>0</v>
      </c>
      <c r="O22" s="44">
        <f>E22-J22</f>
        <v>0</v>
      </c>
      <c r="P22" s="74">
        <f>F22-K22</f>
        <v>0</v>
      </c>
      <c r="Q22" s="76">
        <f>SUM(L22:P22)</f>
        <v>0</v>
      </c>
    </row>
    <row r="23" spans="1:17" x14ac:dyDescent="0.25">
      <c r="A23" s="61" t="s">
        <v>488</v>
      </c>
      <c r="B23" s="65">
        <f>SUMIF(CONSO!$C:$C,'GSTR1 VS BOOKS'!$A23,CONSO!K:K)</f>
        <v>6503893</v>
      </c>
      <c r="C23" s="7">
        <f>SUMIF(CONSO!$C:$C,'GSTR1 VS BOOKS'!$A23,CONSO!L:L)</f>
        <v>0</v>
      </c>
      <c r="D23" s="7">
        <f>SUMIF(CONSO!$C:$C,'GSTR1 VS BOOKS'!$A23,CONSO!M:M)</f>
        <v>585350.37000000011</v>
      </c>
      <c r="E23" s="7">
        <f>SUMIF(CONSO!$C:$C,'GSTR1 VS BOOKS'!$A23,CONSO!N:N)</f>
        <v>585350.37000000011</v>
      </c>
      <c r="F23" s="9">
        <f>SUMIF(CONSO!$C:$C,'GSTR1 VS BOOKS'!$A23,CONSO!O:O)</f>
        <v>0</v>
      </c>
      <c r="G23" s="65">
        <f>SUMIF('Sales GST'!$F:$F,'GSTR1 VS BOOKS'!$A23,'Sales GST'!H:H)</f>
        <v>6306089</v>
      </c>
      <c r="H23" s="7">
        <f>SUMIF('Sales GST'!$F:$F,'GSTR1 VS BOOKS'!$A23,'Sales GST'!K:K)</f>
        <v>0</v>
      </c>
      <c r="I23" s="7">
        <f>SUMIF('Sales GST'!$F:$F,'GSTR1 VS BOOKS'!$A23,'Sales GST'!I:II)</f>
        <v>567548.01000000036</v>
      </c>
      <c r="J23" s="7">
        <f>SUMIF('Sales GST'!$F:$F,'GSTR1 VS BOOKS'!$A23,'Sales GST'!J:J)</f>
        <v>567548.01000000036</v>
      </c>
      <c r="K23" s="9">
        <f>SUMIF('Sales GST'!$F:$F,'GSTR1 VS BOOKS'!$A23,'Sales GST'!O:O)</f>
        <v>0</v>
      </c>
      <c r="L23" s="69">
        <f>B23-G23</f>
        <v>197804</v>
      </c>
      <c r="M23" s="44">
        <f>C23-H23</f>
        <v>0</v>
      </c>
      <c r="N23" s="44">
        <f>D23-I23</f>
        <v>17802.359999999753</v>
      </c>
      <c r="O23" s="44">
        <f>E23-J23</f>
        <v>17802.359999999753</v>
      </c>
      <c r="P23" s="74">
        <f>F23-K23</f>
        <v>0</v>
      </c>
      <c r="Q23" s="76">
        <f>SUM(L23:P23)</f>
        <v>233408.71999999951</v>
      </c>
    </row>
    <row r="24" spans="1:17" x14ac:dyDescent="0.25">
      <c r="A24" s="61" t="s">
        <v>1139</v>
      </c>
      <c r="B24" s="65">
        <f>SUMIF(CONSO!$C:$C,'GSTR1 VS BOOKS'!$A24,CONSO!K:K)</f>
        <v>1264500</v>
      </c>
      <c r="C24" s="7">
        <f>SUMIF(CONSO!$C:$C,'GSTR1 VS BOOKS'!$A24,CONSO!L:L)</f>
        <v>227610</v>
      </c>
      <c r="D24" s="7">
        <f>SUMIF(CONSO!$C:$C,'GSTR1 VS BOOKS'!$A24,CONSO!M:M)</f>
        <v>0</v>
      </c>
      <c r="E24" s="7">
        <f>SUMIF(CONSO!$C:$C,'GSTR1 VS BOOKS'!$A24,CONSO!N:N)</f>
        <v>0</v>
      </c>
      <c r="F24" s="9">
        <f>SUMIF(CONSO!$C:$C,'GSTR1 VS BOOKS'!$A24,CONSO!O:O)</f>
        <v>0</v>
      </c>
      <c r="G24" s="65">
        <f>SUMIF('Sales GST'!$F:$F,'GSTR1 VS BOOKS'!$A24,'Sales GST'!H:H)</f>
        <v>1264500</v>
      </c>
      <c r="H24" s="7">
        <f>SUMIF('Sales GST'!$F:$F,'GSTR1 VS BOOKS'!$A24,'Sales GST'!K:K)</f>
        <v>227610</v>
      </c>
      <c r="I24" s="7">
        <f>SUMIF('Sales GST'!$F:$F,'GSTR1 VS BOOKS'!$A24,'Sales GST'!I:II)</f>
        <v>0</v>
      </c>
      <c r="J24" s="7">
        <f>SUMIF('Sales GST'!$F:$F,'GSTR1 VS BOOKS'!$A24,'Sales GST'!J:J)</f>
        <v>0</v>
      </c>
      <c r="K24" s="9">
        <f>SUMIF('Sales GST'!$F:$F,'GSTR1 VS BOOKS'!$A24,'Sales GST'!O:O)</f>
        <v>0</v>
      </c>
      <c r="L24" s="69">
        <f>B24-G24</f>
        <v>0</v>
      </c>
      <c r="M24" s="44">
        <f>C24-H24</f>
        <v>0</v>
      </c>
      <c r="N24" s="44">
        <f>D24-I24</f>
        <v>0</v>
      </c>
      <c r="O24" s="44">
        <f>E24-J24</f>
        <v>0</v>
      </c>
      <c r="P24" s="74">
        <f>F24-K24</f>
        <v>0</v>
      </c>
      <c r="Q24" s="76">
        <f>SUM(L24:P24)</f>
        <v>0</v>
      </c>
    </row>
    <row r="25" spans="1:17" x14ac:dyDescent="0.25">
      <c r="A25" s="61" t="s">
        <v>512</v>
      </c>
      <c r="B25" s="65">
        <f>SUMIF(CONSO!$C:$C,'GSTR1 VS BOOKS'!$A25,CONSO!K:K)</f>
        <v>687250</v>
      </c>
      <c r="C25" s="7">
        <f>SUMIF(CONSO!$C:$C,'GSTR1 VS BOOKS'!$A25,CONSO!L:L)</f>
        <v>123705</v>
      </c>
      <c r="D25" s="7">
        <f>SUMIF(CONSO!$C:$C,'GSTR1 VS BOOKS'!$A25,CONSO!M:M)</f>
        <v>0</v>
      </c>
      <c r="E25" s="7">
        <f>SUMIF(CONSO!$C:$C,'GSTR1 VS BOOKS'!$A25,CONSO!N:N)</f>
        <v>0</v>
      </c>
      <c r="F25" s="9">
        <f>SUMIF(CONSO!$C:$C,'GSTR1 VS BOOKS'!$A25,CONSO!O:O)</f>
        <v>0</v>
      </c>
      <c r="G25" s="65">
        <f>SUMIF('Sales GST'!$F:$F,'GSTR1 VS BOOKS'!$A25,'Sales GST'!H:H)</f>
        <v>687250</v>
      </c>
      <c r="H25" s="7">
        <f>SUMIF('Sales GST'!$F:$F,'GSTR1 VS BOOKS'!$A25,'Sales GST'!K:K)</f>
        <v>123705</v>
      </c>
      <c r="I25" s="7">
        <f>SUMIF('Sales GST'!$F:$F,'GSTR1 VS BOOKS'!$A25,'Sales GST'!I:II)</f>
        <v>0</v>
      </c>
      <c r="J25" s="7">
        <f>SUMIF('Sales GST'!$F:$F,'GSTR1 VS BOOKS'!$A25,'Sales GST'!J:J)</f>
        <v>0</v>
      </c>
      <c r="K25" s="9">
        <f>SUMIF('Sales GST'!$F:$F,'GSTR1 VS BOOKS'!$A25,'Sales GST'!O:O)</f>
        <v>0</v>
      </c>
      <c r="L25" s="69">
        <f>B25-G25</f>
        <v>0</v>
      </c>
      <c r="M25" s="44">
        <f>C25-H25</f>
        <v>0</v>
      </c>
      <c r="N25" s="44">
        <f>D25-I25</f>
        <v>0</v>
      </c>
      <c r="O25" s="44">
        <f>E25-J25</f>
        <v>0</v>
      </c>
      <c r="P25" s="74">
        <f>F25-K25</f>
        <v>0</v>
      </c>
      <c r="Q25" s="76">
        <f>SUM(L25:P25)</f>
        <v>0</v>
      </c>
    </row>
    <row r="26" spans="1:17" x14ac:dyDescent="0.25">
      <c r="A26" s="61" t="s">
        <v>944</v>
      </c>
      <c r="B26" s="65">
        <f>SUMIF(CONSO!$C:$C,'GSTR1 VS BOOKS'!$A26,CONSO!K:K)</f>
        <v>1286800</v>
      </c>
      <c r="C26" s="7">
        <f>SUMIF(CONSO!$C:$C,'GSTR1 VS BOOKS'!$A26,CONSO!L:L)</f>
        <v>0</v>
      </c>
      <c r="D26" s="7">
        <f>SUMIF(CONSO!$C:$C,'GSTR1 VS BOOKS'!$A26,CONSO!M:M)</f>
        <v>115812</v>
      </c>
      <c r="E26" s="7">
        <f>SUMIF(CONSO!$C:$C,'GSTR1 VS BOOKS'!$A26,CONSO!N:N)</f>
        <v>115812</v>
      </c>
      <c r="F26" s="9">
        <f>SUMIF(CONSO!$C:$C,'GSTR1 VS BOOKS'!$A26,CONSO!O:O)</f>
        <v>0</v>
      </c>
      <c r="G26" s="65">
        <f>SUMIF('Sales GST'!$F:$F,'GSTR1 VS BOOKS'!$A26,'Sales GST'!H:H)</f>
        <v>1286800</v>
      </c>
      <c r="H26" s="7">
        <f>SUMIF('Sales GST'!$F:$F,'GSTR1 VS BOOKS'!$A26,'Sales GST'!K:K)</f>
        <v>0</v>
      </c>
      <c r="I26" s="7">
        <f>SUMIF('Sales GST'!$F:$F,'GSTR1 VS BOOKS'!$A26,'Sales GST'!I:II)</f>
        <v>115812</v>
      </c>
      <c r="J26" s="7">
        <f>SUMIF('Sales GST'!$F:$F,'GSTR1 VS BOOKS'!$A26,'Sales GST'!J:J)</f>
        <v>115812</v>
      </c>
      <c r="K26" s="9">
        <f>SUMIF('Sales GST'!$F:$F,'GSTR1 VS BOOKS'!$A26,'Sales GST'!O:O)</f>
        <v>0</v>
      </c>
      <c r="L26" s="69">
        <f>B26-G26</f>
        <v>0</v>
      </c>
      <c r="M26" s="44">
        <f>C26-H26</f>
        <v>0</v>
      </c>
      <c r="N26" s="44">
        <f>D26-I26</f>
        <v>0</v>
      </c>
      <c r="O26" s="44">
        <f>E26-J26</f>
        <v>0</v>
      </c>
      <c r="P26" s="74">
        <f>F26-K26</f>
        <v>0</v>
      </c>
      <c r="Q26" s="76">
        <f>SUM(L26:P26)</f>
        <v>0</v>
      </c>
    </row>
    <row r="27" spans="1:17" x14ac:dyDescent="0.25">
      <c r="A27" s="61" t="s">
        <v>889</v>
      </c>
      <c r="B27" s="65">
        <f>SUMIF(CONSO!$C:$C,'GSTR1 VS BOOKS'!$A27,CONSO!K:K)</f>
        <v>53750</v>
      </c>
      <c r="C27" s="7">
        <f>SUMIF(CONSO!$C:$C,'GSTR1 VS BOOKS'!$A27,CONSO!L:L)</f>
        <v>0</v>
      </c>
      <c r="D27" s="7">
        <f>SUMIF(CONSO!$C:$C,'GSTR1 VS BOOKS'!$A27,CONSO!M:M)</f>
        <v>4837.5</v>
      </c>
      <c r="E27" s="7">
        <f>SUMIF(CONSO!$C:$C,'GSTR1 VS BOOKS'!$A27,CONSO!N:N)</f>
        <v>4837.5</v>
      </c>
      <c r="F27" s="9">
        <f>SUMIF(CONSO!$C:$C,'GSTR1 VS BOOKS'!$A27,CONSO!O:O)</f>
        <v>0</v>
      </c>
      <c r="G27" s="65">
        <f>SUMIF('Sales GST'!$F:$F,'GSTR1 VS BOOKS'!$A27,'Sales GST'!H:H)</f>
        <v>53750</v>
      </c>
      <c r="H27" s="7">
        <f>SUMIF('Sales GST'!$F:$F,'GSTR1 VS BOOKS'!$A27,'Sales GST'!K:K)</f>
        <v>0</v>
      </c>
      <c r="I27" s="7">
        <f>SUMIF('Sales GST'!$F:$F,'GSTR1 VS BOOKS'!$A27,'Sales GST'!I:II)</f>
        <v>4837.5</v>
      </c>
      <c r="J27" s="7">
        <f>SUMIF('Sales GST'!$F:$F,'GSTR1 VS BOOKS'!$A27,'Sales GST'!J:J)</f>
        <v>4837.5</v>
      </c>
      <c r="K27" s="9">
        <f>SUMIF('Sales GST'!$F:$F,'GSTR1 VS BOOKS'!$A27,'Sales GST'!O:O)</f>
        <v>0</v>
      </c>
      <c r="L27" s="69">
        <f>B27-G27</f>
        <v>0</v>
      </c>
      <c r="M27" s="44">
        <f>C27-H27</f>
        <v>0</v>
      </c>
      <c r="N27" s="44">
        <f>D27-I27</f>
        <v>0</v>
      </c>
      <c r="O27" s="44">
        <f>E27-J27</f>
        <v>0</v>
      </c>
      <c r="P27" s="74">
        <f>F27-K27</f>
        <v>0</v>
      </c>
      <c r="Q27" s="76">
        <f>SUM(L27:P27)</f>
        <v>0</v>
      </c>
    </row>
    <row r="28" spans="1:17" x14ac:dyDescent="0.25">
      <c r="A28" s="61" t="s">
        <v>773</v>
      </c>
      <c r="B28" s="65">
        <f>SUMIF(CONSO!$C:$C,'GSTR1 VS BOOKS'!$A28,CONSO!K:K)</f>
        <v>7000</v>
      </c>
      <c r="C28" s="7">
        <f>SUMIF(CONSO!$C:$C,'GSTR1 VS BOOKS'!$A28,CONSO!L:L)</f>
        <v>1260</v>
      </c>
      <c r="D28" s="7">
        <f>SUMIF(CONSO!$C:$C,'GSTR1 VS BOOKS'!$A28,CONSO!M:M)</f>
        <v>0</v>
      </c>
      <c r="E28" s="7">
        <f>SUMIF(CONSO!$C:$C,'GSTR1 VS BOOKS'!$A28,CONSO!N:N)</f>
        <v>0</v>
      </c>
      <c r="F28" s="9">
        <f>SUMIF(CONSO!$C:$C,'GSTR1 VS BOOKS'!$A28,CONSO!O:O)</f>
        <v>0</v>
      </c>
      <c r="G28" s="65">
        <f>SUMIF('Sales GST'!$F:$F,'GSTR1 VS BOOKS'!$A28,'Sales GST'!H:H)</f>
        <v>7000</v>
      </c>
      <c r="H28" s="7">
        <f>SUMIF('Sales GST'!$F:$F,'GSTR1 VS BOOKS'!$A28,'Sales GST'!K:K)</f>
        <v>1260</v>
      </c>
      <c r="I28" s="7">
        <f>SUMIF('Sales GST'!$F:$F,'GSTR1 VS BOOKS'!$A28,'Sales GST'!I:II)</f>
        <v>0</v>
      </c>
      <c r="J28" s="7">
        <f>SUMIF('Sales GST'!$F:$F,'GSTR1 VS BOOKS'!$A28,'Sales GST'!J:J)</f>
        <v>0</v>
      </c>
      <c r="K28" s="9">
        <f>SUMIF('Sales GST'!$F:$F,'GSTR1 VS BOOKS'!$A28,'Sales GST'!O:O)</f>
        <v>0</v>
      </c>
      <c r="L28" s="69">
        <f>B28-G28</f>
        <v>0</v>
      </c>
      <c r="M28" s="44">
        <f>C28-H28</f>
        <v>0</v>
      </c>
      <c r="N28" s="44">
        <f>D28-I28</f>
        <v>0</v>
      </c>
      <c r="O28" s="44">
        <f>E28-J28</f>
        <v>0</v>
      </c>
      <c r="P28" s="74">
        <f>F28-K28</f>
        <v>0</v>
      </c>
      <c r="Q28" s="76">
        <f>SUM(L28:P28)</f>
        <v>0</v>
      </c>
    </row>
    <row r="29" spans="1:17" x14ac:dyDescent="0.25">
      <c r="A29" s="61" t="s">
        <v>765</v>
      </c>
      <c r="B29" s="65">
        <f>SUMIF(CONSO!$C:$C,'GSTR1 VS BOOKS'!$A29,CONSO!K:K)</f>
        <v>14500</v>
      </c>
      <c r="C29" s="7">
        <f>SUMIF(CONSO!$C:$C,'GSTR1 VS BOOKS'!$A29,CONSO!L:L)</f>
        <v>2610</v>
      </c>
      <c r="D29" s="7">
        <f>SUMIF(CONSO!$C:$C,'GSTR1 VS BOOKS'!$A29,CONSO!M:M)</f>
        <v>0</v>
      </c>
      <c r="E29" s="7">
        <f>SUMIF(CONSO!$C:$C,'GSTR1 VS BOOKS'!$A29,CONSO!N:N)</f>
        <v>0</v>
      </c>
      <c r="F29" s="9">
        <f>SUMIF(CONSO!$C:$C,'GSTR1 VS BOOKS'!$A29,CONSO!O:O)</f>
        <v>0</v>
      </c>
      <c r="G29" s="65">
        <f>SUMIF('Sales GST'!$F:$F,'GSTR1 VS BOOKS'!$A29,'Sales GST'!H:H)</f>
        <v>14500</v>
      </c>
      <c r="H29" s="7">
        <f>SUMIF('Sales GST'!$F:$F,'GSTR1 VS BOOKS'!$A29,'Sales GST'!K:K)</f>
        <v>2610</v>
      </c>
      <c r="I29" s="7">
        <f>SUMIF('Sales GST'!$F:$F,'GSTR1 VS BOOKS'!$A29,'Sales GST'!I:II)</f>
        <v>0</v>
      </c>
      <c r="J29" s="7">
        <f>SUMIF('Sales GST'!$F:$F,'GSTR1 VS BOOKS'!$A29,'Sales GST'!J:J)</f>
        <v>0</v>
      </c>
      <c r="K29" s="9">
        <f>SUMIF('Sales GST'!$F:$F,'GSTR1 VS BOOKS'!$A29,'Sales GST'!O:O)</f>
        <v>0</v>
      </c>
      <c r="L29" s="69">
        <f>B29-G29</f>
        <v>0</v>
      </c>
      <c r="M29" s="44">
        <f>C29-H29</f>
        <v>0</v>
      </c>
      <c r="N29" s="44">
        <f>D29-I29</f>
        <v>0</v>
      </c>
      <c r="O29" s="44">
        <f>E29-J29</f>
        <v>0</v>
      </c>
      <c r="P29" s="74">
        <f>F29-K29</f>
        <v>0</v>
      </c>
      <c r="Q29" s="76">
        <f>SUM(L29:P29)</f>
        <v>0</v>
      </c>
    </row>
    <row r="30" spans="1:17" x14ac:dyDescent="0.25">
      <c r="A30" s="61" t="s">
        <v>768</v>
      </c>
      <c r="B30" s="65">
        <f>SUMIF(CONSO!$C:$C,'GSTR1 VS BOOKS'!$A30,CONSO!K:K)</f>
        <v>341000</v>
      </c>
      <c r="C30" s="7">
        <f>SUMIF(CONSO!$C:$C,'GSTR1 VS BOOKS'!$A30,CONSO!L:L)</f>
        <v>61380</v>
      </c>
      <c r="D30" s="7">
        <f>SUMIF(CONSO!$C:$C,'GSTR1 VS BOOKS'!$A30,CONSO!M:M)</f>
        <v>0</v>
      </c>
      <c r="E30" s="7">
        <f>SUMIF(CONSO!$C:$C,'GSTR1 VS BOOKS'!$A30,CONSO!N:N)</f>
        <v>0</v>
      </c>
      <c r="F30" s="9">
        <f>SUMIF(CONSO!$C:$C,'GSTR1 VS BOOKS'!$A30,CONSO!O:O)</f>
        <v>0</v>
      </c>
      <c r="G30" s="65">
        <f>SUMIF('Sales GST'!$F:$F,'GSTR1 VS BOOKS'!$A30,'Sales GST'!H:H)</f>
        <v>341000</v>
      </c>
      <c r="H30" s="7">
        <f>SUMIF('Sales GST'!$F:$F,'GSTR1 VS BOOKS'!$A30,'Sales GST'!K:K)</f>
        <v>61380</v>
      </c>
      <c r="I30" s="7">
        <f>SUMIF('Sales GST'!$F:$F,'GSTR1 VS BOOKS'!$A30,'Sales GST'!I:II)</f>
        <v>0</v>
      </c>
      <c r="J30" s="7">
        <f>SUMIF('Sales GST'!$F:$F,'GSTR1 VS BOOKS'!$A30,'Sales GST'!J:J)</f>
        <v>0</v>
      </c>
      <c r="K30" s="9">
        <f>SUMIF('Sales GST'!$F:$F,'GSTR1 VS BOOKS'!$A30,'Sales GST'!O:O)</f>
        <v>0</v>
      </c>
      <c r="L30" s="69">
        <f>B30-G30</f>
        <v>0</v>
      </c>
      <c r="M30" s="44">
        <f>C30-H30</f>
        <v>0</v>
      </c>
      <c r="N30" s="44">
        <f>D30-I30</f>
        <v>0</v>
      </c>
      <c r="O30" s="44">
        <f>E30-J30</f>
        <v>0</v>
      </c>
      <c r="P30" s="74">
        <f>F30-K30</f>
        <v>0</v>
      </c>
      <c r="Q30" s="76">
        <f>SUM(L30:P30)</f>
        <v>0</v>
      </c>
    </row>
    <row r="31" spans="1:17" x14ac:dyDescent="0.25">
      <c r="A31" s="61" t="s">
        <v>891</v>
      </c>
      <c r="B31" s="65">
        <f>SUMIF(CONSO!$C:$C,'GSTR1 VS BOOKS'!$A31,CONSO!K:K)</f>
        <v>315500</v>
      </c>
      <c r="C31" s="7">
        <f>SUMIF(CONSO!$C:$C,'GSTR1 VS BOOKS'!$A31,CONSO!L:L)</f>
        <v>56790</v>
      </c>
      <c r="D31" s="7">
        <f>SUMIF(CONSO!$C:$C,'GSTR1 VS BOOKS'!$A31,CONSO!M:M)</f>
        <v>0</v>
      </c>
      <c r="E31" s="7">
        <f>SUMIF(CONSO!$C:$C,'GSTR1 VS BOOKS'!$A31,CONSO!N:N)</f>
        <v>0</v>
      </c>
      <c r="F31" s="9">
        <f>SUMIF(CONSO!$C:$C,'GSTR1 VS BOOKS'!$A31,CONSO!O:O)</f>
        <v>0</v>
      </c>
      <c r="G31" s="65">
        <f>SUMIF('Sales GST'!$F:$F,'GSTR1 VS BOOKS'!$A31,'Sales GST'!H:H)</f>
        <v>315500</v>
      </c>
      <c r="H31" s="7">
        <f>SUMIF('Sales GST'!$F:$F,'GSTR1 VS BOOKS'!$A31,'Sales GST'!K:K)</f>
        <v>56790</v>
      </c>
      <c r="I31" s="7">
        <f>SUMIF('Sales GST'!$F:$F,'GSTR1 VS BOOKS'!$A31,'Sales GST'!I:II)</f>
        <v>0</v>
      </c>
      <c r="J31" s="7">
        <f>SUMIF('Sales GST'!$F:$F,'GSTR1 VS BOOKS'!$A31,'Sales GST'!J:J)</f>
        <v>0</v>
      </c>
      <c r="K31" s="9">
        <f>SUMIF('Sales GST'!$F:$F,'GSTR1 VS BOOKS'!$A31,'Sales GST'!O:O)</f>
        <v>0</v>
      </c>
      <c r="L31" s="69">
        <f>B31-G31</f>
        <v>0</v>
      </c>
      <c r="M31" s="44">
        <f>C31-H31</f>
        <v>0</v>
      </c>
      <c r="N31" s="44">
        <f>D31-I31</f>
        <v>0</v>
      </c>
      <c r="O31" s="44">
        <f>E31-J31</f>
        <v>0</v>
      </c>
      <c r="P31" s="74">
        <f>F31-K31</f>
        <v>0</v>
      </c>
      <c r="Q31" s="76">
        <f>SUM(L31:P31)</f>
        <v>0</v>
      </c>
    </row>
    <row r="32" spans="1:17" x14ac:dyDescent="0.25">
      <c r="A32" s="61" t="s">
        <v>887</v>
      </c>
      <c r="B32" s="65">
        <f>SUMIF(CONSO!$C:$C,'GSTR1 VS BOOKS'!$A32,CONSO!K:K)</f>
        <v>132000</v>
      </c>
      <c r="C32" s="7">
        <f>SUMIF(CONSO!$C:$C,'GSTR1 VS BOOKS'!$A32,CONSO!L:L)</f>
        <v>0</v>
      </c>
      <c r="D32" s="7">
        <f>SUMIF(CONSO!$C:$C,'GSTR1 VS BOOKS'!$A32,CONSO!M:M)</f>
        <v>11880</v>
      </c>
      <c r="E32" s="7">
        <f>SUMIF(CONSO!$C:$C,'GSTR1 VS BOOKS'!$A32,CONSO!N:N)</f>
        <v>11880</v>
      </c>
      <c r="F32" s="9">
        <f>SUMIF(CONSO!$C:$C,'GSTR1 VS BOOKS'!$A32,CONSO!O:O)</f>
        <v>0</v>
      </c>
      <c r="G32" s="65">
        <f>SUMIF('Sales GST'!$F:$F,'GSTR1 VS BOOKS'!$A32,'Sales GST'!H:H)</f>
        <v>132000</v>
      </c>
      <c r="H32" s="7">
        <f>SUMIF('Sales GST'!$F:$F,'GSTR1 VS BOOKS'!$A32,'Sales GST'!K:K)</f>
        <v>0</v>
      </c>
      <c r="I32" s="7">
        <f>SUMIF('Sales GST'!$F:$F,'GSTR1 VS BOOKS'!$A32,'Sales GST'!I:II)</f>
        <v>11880</v>
      </c>
      <c r="J32" s="7">
        <f>SUMIF('Sales GST'!$F:$F,'GSTR1 VS BOOKS'!$A32,'Sales GST'!J:J)</f>
        <v>11880</v>
      </c>
      <c r="K32" s="9">
        <f>SUMIF('Sales GST'!$F:$F,'GSTR1 VS BOOKS'!$A32,'Sales GST'!O:O)</f>
        <v>0</v>
      </c>
      <c r="L32" s="69">
        <f>B32-G32</f>
        <v>0</v>
      </c>
      <c r="M32" s="44">
        <f>C32-H32</f>
        <v>0</v>
      </c>
      <c r="N32" s="44">
        <f>D32-I32</f>
        <v>0</v>
      </c>
      <c r="O32" s="44">
        <f>E32-J32</f>
        <v>0</v>
      </c>
      <c r="P32" s="74">
        <f>F32-K32</f>
        <v>0</v>
      </c>
      <c r="Q32" s="76">
        <f>SUM(L32:P32)</f>
        <v>0</v>
      </c>
    </row>
    <row r="33" spans="1:17" x14ac:dyDescent="0.25">
      <c r="A33" s="61" t="s">
        <v>638</v>
      </c>
      <c r="B33" s="65">
        <f>SUMIF(CONSO!$C:$C,'GSTR1 VS BOOKS'!$A33,CONSO!K:K)</f>
        <v>813744</v>
      </c>
      <c r="C33" s="7">
        <f>SUMIF(CONSO!$C:$C,'GSTR1 VS BOOKS'!$A33,CONSO!L:L)</f>
        <v>0</v>
      </c>
      <c r="D33" s="7">
        <f>SUMIF(CONSO!$C:$C,'GSTR1 VS BOOKS'!$A33,CONSO!M:M)</f>
        <v>73236.960000000006</v>
      </c>
      <c r="E33" s="7">
        <f>SUMIF(CONSO!$C:$C,'GSTR1 VS BOOKS'!$A33,CONSO!N:N)</f>
        <v>73236.960000000006</v>
      </c>
      <c r="F33" s="9">
        <f>SUMIF(CONSO!$C:$C,'GSTR1 VS BOOKS'!$A33,CONSO!O:O)</f>
        <v>0</v>
      </c>
      <c r="G33" s="65">
        <f>SUMIF('Sales GST'!$F:$F,'GSTR1 VS BOOKS'!$A33,'Sales GST'!H:H)</f>
        <v>813744</v>
      </c>
      <c r="H33" s="7">
        <f>SUMIF('Sales GST'!$F:$F,'GSTR1 VS BOOKS'!$A33,'Sales GST'!K:K)</f>
        <v>0</v>
      </c>
      <c r="I33" s="7">
        <f>SUMIF('Sales GST'!$F:$F,'GSTR1 VS BOOKS'!$A33,'Sales GST'!I:II)</f>
        <v>73236.960000000006</v>
      </c>
      <c r="J33" s="7">
        <f>SUMIF('Sales GST'!$F:$F,'GSTR1 VS BOOKS'!$A33,'Sales GST'!J:J)</f>
        <v>73236.960000000006</v>
      </c>
      <c r="K33" s="9">
        <f>SUMIF('Sales GST'!$F:$F,'GSTR1 VS BOOKS'!$A33,'Sales GST'!O:O)</f>
        <v>0</v>
      </c>
      <c r="L33" s="69">
        <f>B33-G33</f>
        <v>0</v>
      </c>
      <c r="M33" s="44">
        <f>C33-H33</f>
        <v>0</v>
      </c>
      <c r="N33" s="44">
        <f>D33-I33</f>
        <v>0</v>
      </c>
      <c r="O33" s="44">
        <f>E33-J33</f>
        <v>0</v>
      </c>
      <c r="P33" s="74">
        <f>F33-K33</f>
        <v>0</v>
      </c>
      <c r="Q33" s="76">
        <f>SUM(L33:P33)</f>
        <v>0</v>
      </c>
    </row>
    <row r="34" spans="1:17" x14ac:dyDescent="0.25">
      <c r="A34" s="61" t="s">
        <v>151</v>
      </c>
      <c r="B34" s="65">
        <f>SUMIF(CONSO!$C:$C,'GSTR1 VS BOOKS'!$A34,CONSO!K:K)</f>
        <v>663000</v>
      </c>
      <c r="C34" s="7">
        <f>SUMIF(CONSO!$C:$C,'GSTR1 VS BOOKS'!$A34,CONSO!L:L)</f>
        <v>0</v>
      </c>
      <c r="D34" s="7">
        <f>SUMIF(CONSO!$C:$C,'GSTR1 VS BOOKS'!$A34,CONSO!M:M)</f>
        <v>59670</v>
      </c>
      <c r="E34" s="7">
        <f>SUMIF(CONSO!$C:$C,'GSTR1 VS BOOKS'!$A34,CONSO!N:N)</f>
        <v>59670</v>
      </c>
      <c r="F34" s="9">
        <f>SUMIF(CONSO!$C:$C,'GSTR1 VS BOOKS'!$A34,CONSO!O:O)</f>
        <v>0</v>
      </c>
      <c r="G34" s="65">
        <f>SUMIF('Sales GST'!$F:$F,'GSTR1 VS BOOKS'!$A34,'Sales GST'!H:H)</f>
        <v>221000</v>
      </c>
      <c r="H34" s="7">
        <f>SUMIF('Sales GST'!$F:$F,'GSTR1 VS BOOKS'!$A34,'Sales GST'!K:K)</f>
        <v>0</v>
      </c>
      <c r="I34" s="7">
        <f>SUMIF('Sales GST'!$F:$F,'GSTR1 VS BOOKS'!$A34,'Sales GST'!I:II)</f>
        <v>19890</v>
      </c>
      <c r="J34" s="7">
        <f>SUMIF('Sales GST'!$F:$F,'GSTR1 VS BOOKS'!$A34,'Sales GST'!J:J)</f>
        <v>19890</v>
      </c>
      <c r="K34" s="9">
        <f>SUMIF('Sales GST'!$F:$F,'GSTR1 VS BOOKS'!$A34,'Sales GST'!O:O)</f>
        <v>0</v>
      </c>
      <c r="L34" s="69">
        <f>B34-G34</f>
        <v>442000</v>
      </c>
      <c r="M34" s="44">
        <f>C34-H34</f>
        <v>0</v>
      </c>
      <c r="N34" s="44">
        <f>D34-I34</f>
        <v>39780</v>
      </c>
      <c r="O34" s="44">
        <f>E34-J34</f>
        <v>39780</v>
      </c>
      <c r="P34" s="74">
        <f>F34-K34</f>
        <v>0</v>
      </c>
      <c r="Q34" s="76">
        <f>SUM(L34:P34)</f>
        <v>521560</v>
      </c>
    </row>
    <row r="35" spans="1:17" x14ac:dyDescent="0.25">
      <c r="A35" s="61" t="s">
        <v>267</v>
      </c>
      <c r="B35" s="65">
        <f>SUMIF(CONSO!$C:$C,'GSTR1 VS BOOKS'!$A35,CONSO!K:K)</f>
        <v>10750</v>
      </c>
      <c r="C35" s="7">
        <f>SUMIF(CONSO!$C:$C,'GSTR1 VS BOOKS'!$A35,CONSO!L:L)</f>
        <v>0</v>
      </c>
      <c r="D35" s="7">
        <f>SUMIF(CONSO!$C:$C,'GSTR1 VS BOOKS'!$A35,CONSO!M:M)</f>
        <v>967.5</v>
      </c>
      <c r="E35" s="7">
        <f>SUMIF(CONSO!$C:$C,'GSTR1 VS BOOKS'!$A35,CONSO!N:N)</f>
        <v>967.5</v>
      </c>
      <c r="F35" s="9">
        <f>SUMIF(CONSO!$C:$C,'GSTR1 VS BOOKS'!$A35,CONSO!O:O)</f>
        <v>0</v>
      </c>
      <c r="G35" s="65">
        <f>SUMIF('Sales GST'!$F:$F,'GSTR1 VS BOOKS'!$A35,'Sales GST'!H:H)</f>
        <v>10750</v>
      </c>
      <c r="H35" s="7">
        <f>SUMIF('Sales GST'!$F:$F,'GSTR1 VS BOOKS'!$A35,'Sales GST'!K:K)</f>
        <v>0</v>
      </c>
      <c r="I35" s="7">
        <f>SUMIF('Sales GST'!$F:$F,'GSTR1 VS BOOKS'!$A35,'Sales GST'!I:II)</f>
        <v>967.5</v>
      </c>
      <c r="J35" s="7">
        <f>SUMIF('Sales GST'!$F:$F,'GSTR1 VS BOOKS'!$A35,'Sales GST'!J:J)</f>
        <v>967.5</v>
      </c>
      <c r="K35" s="9">
        <f>SUMIF('Sales GST'!$F:$F,'GSTR1 VS BOOKS'!$A35,'Sales GST'!O:O)</f>
        <v>0</v>
      </c>
      <c r="L35" s="69">
        <f>B35-G35</f>
        <v>0</v>
      </c>
      <c r="M35" s="44">
        <f>C35-H35</f>
        <v>0</v>
      </c>
      <c r="N35" s="44">
        <f>D35-I35</f>
        <v>0</v>
      </c>
      <c r="O35" s="44">
        <f>E35-J35</f>
        <v>0</v>
      </c>
      <c r="P35" s="74">
        <f>F35-K35</f>
        <v>0</v>
      </c>
      <c r="Q35" s="76">
        <f>SUM(L35:P35)</f>
        <v>0</v>
      </c>
    </row>
    <row r="36" spans="1:17" x14ac:dyDescent="0.25">
      <c r="A36" s="61" t="s">
        <v>147</v>
      </c>
      <c r="B36" s="65">
        <f>SUMIF(CONSO!$C:$C,'GSTR1 VS BOOKS'!$A36,CONSO!K:K)</f>
        <v>4624200</v>
      </c>
      <c r="C36" s="7">
        <f>SUMIF(CONSO!$C:$C,'GSTR1 VS BOOKS'!$A36,CONSO!L:L)</f>
        <v>832356</v>
      </c>
      <c r="D36" s="7">
        <f>SUMIF(CONSO!$C:$C,'GSTR1 VS BOOKS'!$A36,CONSO!M:M)</f>
        <v>0</v>
      </c>
      <c r="E36" s="7">
        <f>SUMIF(CONSO!$C:$C,'GSTR1 VS BOOKS'!$A36,CONSO!N:N)</f>
        <v>0</v>
      </c>
      <c r="F36" s="9">
        <f>SUMIF(CONSO!$C:$C,'GSTR1 VS BOOKS'!$A36,CONSO!O:O)</f>
        <v>0</v>
      </c>
      <c r="G36" s="65">
        <f>SUMIF('Sales GST'!$F:$F,'GSTR1 VS BOOKS'!$A36,'Sales GST'!H:H)</f>
        <v>4624200</v>
      </c>
      <c r="H36" s="7">
        <f>SUMIF('Sales GST'!$F:$F,'GSTR1 VS BOOKS'!$A36,'Sales GST'!K:K)</f>
        <v>832356</v>
      </c>
      <c r="I36" s="7">
        <f>SUMIF('Sales GST'!$F:$F,'GSTR1 VS BOOKS'!$A36,'Sales GST'!I:II)</f>
        <v>0</v>
      </c>
      <c r="J36" s="7">
        <f>SUMIF('Sales GST'!$F:$F,'GSTR1 VS BOOKS'!$A36,'Sales GST'!J:J)</f>
        <v>0</v>
      </c>
      <c r="K36" s="9">
        <f>SUMIF('Sales GST'!$F:$F,'GSTR1 VS BOOKS'!$A36,'Sales GST'!O:O)</f>
        <v>0</v>
      </c>
      <c r="L36" s="69">
        <f>B36-G36</f>
        <v>0</v>
      </c>
      <c r="M36" s="44">
        <f>C36-H36</f>
        <v>0</v>
      </c>
      <c r="N36" s="44">
        <f>D36-I36</f>
        <v>0</v>
      </c>
      <c r="O36" s="44">
        <f>E36-J36</f>
        <v>0</v>
      </c>
      <c r="P36" s="74">
        <f>F36-K36</f>
        <v>0</v>
      </c>
      <c r="Q36" s="76">
        <f>SUM(L36:P36)</f>
        <v>0</v>
      </c>
    </row>
    <row r="37" spans="1:17" x14ac:dyDescent="0.25">
      <c r="A37" s="61" t="s">
        <v>269</v>
      </c>
      <c r="B37" s="65">
        <f>SUMIF(CONSO!$C:$C,'GSTR1 VS BOOKS'!$A37,CONSO!K:K)</f>
        <v>68850</v>
      </c>
      <c r="C37" s="7">
        <f>SUMIF(CONSO!$C:$C,'GSTR1 VS BOOKS'!$A37,CONSO!L:L)</f>
        <v>0</v>
      </c>
      <c r="D37" s="7">
        <f>SUMIF(CONSO!$C:$C,'GSTR1 VS BOOKS'!$A37,CONSO!M:M)</f>
        <v>6196.5</v>
      </c>
      <c r="E37" s="7">
        <f>SUMIF(CONSO!$C:$C,'GSTR1 VS BOOKS'!$A37,CONSO!N:N)</f>
        <v>6196.5</v>
      </c>
      <c r="F37" s="9">
        <f>SUMIF(CONSO!$C:$C,'GSTR1 VS BOOKS'!$A37,CONSO!O:O)</f>
        <v>0</v>
      </c>
      <c r="G37" s="65">
        <f>SUMIF('Sales GST'!$F:$F,'GSTR1 VS BOOKS'!$A37,'Sales GST'!H:H)</f>
        <v>68850</v>
      </c>
      <c r="H37" s="7">
        <f>SUMIF('Sales GST'!$F:$F,'GSTR1 VS BOOKS'!$A37,'Sales GST'!K:K)</f>
        <v>0</v>
      </c>
      <c r="I37" s="7">
        <f>SUMIF('Sales GST'!$F:$F,'GSTR1 VS BOOKS'!$A37,'Sales GST'!I:II)</f>
        <v>6196.5</v>
      </c>
      <c r="J37" s="7">
        <f>SUMIF('Sales GST'!$F:$F,'GSTR1 VS BOOKS'!$A37,'Sales GST'!J:J)</f>
        <v>6196.5</v>
      </c>
      <c r="K37" s="9">
        <f>SUMIF('Sales GST'!$F:$F,'GSTR1 VS BOOKS'!$A37,'Sales GST'!O:O)</f>
        <v>0</v>
      </c>
      <c r="L37" s="69">
        <f>B37-G37</f>
        <v>0</v>
      </c>
      <c r="M37" s="44">
        <f>C37-H37</f>
        <v>0</v>
      </c>
      <c r="N37" s="44">
        <f>D37-I37</f>
        <v>0</v>
      </c>
      <c r="O37" s="44">
        <f>E37-J37</f>
        <v>0</v>
      </c>
      <c r="P37" s="74">
        <f>F37-K37</f>
        <v>0</v>
      </c>
      <c r="Q37" s="76">
        <f>SUM(L37:P37)</f>
        <v>0</v>
      </c>
    </row>
    <row r="38" spans="1:17" x14ac:dyDescent="0.25">
      <c r="A38" s="61" t="s">
        <v>271</v>
      </c>
      <c r="B38" s="65">
        <f>SUMIF(CONSO!$C:$C,'GSTR1 VS BOOKS'!$A38,CONSO!K:K)</f>
        <v>492501</v>
      </c>
      <c r="C38" s="7">
        <f>SUMIF(CONSO!$C:$C,'GSTR1 VS BOOKS'!$A38,CONSO!L:L)</f>
        <v>0</v>
      </c>
      <c r="D38" s="7">
        <f>SUMIF(CONSO!$C:$C,'GSTR1 VS BOOKS'!$A38,CONSO!M:M)</f>
        <v>12312.53</v>
      </c>
      <c r="E38" s="7">
        <f>SUMIF(CONSO!$C:$C,'GSTR1 VS BOOKS'!$A38,CONSO!N:N)</f>
        <v>12312.53</v>
      </c>
      <c r="F38" s="9">
        <f>SUMIF(CONSO!$C:$C,'GSTR1 VS BOOKS'!$A38,CONSO!O:O)</f>
        <v>0</v>
      </c>
      <c r="G38" s="65">
        <f>SUMIF('Sales GST'!$F:$F,'GSTR1 VS BOOKS'!$A38,'Sales GST'!H:H)</f>
        <v>492501</v>
      </c>
      <c r="H38" s="7">
        <f>SUMIF('Sales GST'!$F:$F,'GSTR1 VS BOOKS'!$A38,'Sales GST'!K:K)</f>
        <v>0</v>
      </c>
      <c r="I38" s="7">
        <f>SUMIF('Sales GST'!$F:$F,'GSTR1 VS BOOKS'!$A38,'Sales GST'!I:II)</f>
        <v>12312.53</v>
      </c>
      <c r="J38" s="7">
        <f>SUMIF('Sales GST'!$F:$F,'GSTR1 VS BOOKS'!$A38,'Sales GST'!J:J)</f>
        <v>12312.53</v>
      </c>
      <c r="K38" s="9">
        <f>SUMIF('Sales GST'!$F:$F,'GSTR1 VS BOOKS'!$A38,'Sales GST'!O:O)</f>
        <v>0</v>
      </c>
      <c r="L38" s="69">
        <f>B38-G38</f>
        <v>0</v>
      </c>
      <c r="M38" s="44">
        <f>C38-H38</f>
        <v>0</v>
      </c>
      <c r="N38" s="44">
        <f>D38-I38</f>
        <v>0</v>
      </c>
      <c r="O38" s="44">
        <f>E38-J38</f>
        <v>0</v>
      </c>
      <c r="P38" s="74">
        <f>F38-K38</f>
        <v>0</v>
      </c>
      <c r="Q38" s="76">
        <f>SUM(L38:P38)</f>
        <v>0</v>
      </c>
    </row>
    <row r="39" spans="1:17" x14ac:dyDescent="0.25">
      <c r="A39" s="61" t="s">
        <v>1545</v>
      </c>
      <c r="B39" s="65">
        <f>SUMIF(CONSO!$C:$C,'GSTR1 VS BOOKS'!$A39,CONSO!K:K)</f>
        <v>0</v>
      </c>
      <c r="C39" s="7">
        <f>SUMIF(CONSO!$C:$C,'GSTR1 VS BOOKS'!$A39,CONSO!L:L)</f>
        <v>0</v>
      </c>
      <c r="D39" s="7">
        <f>SUMIF(CONSO!$C:$C,'GSTR1 VS BOOKS'!$A39,CONSO!M:M)</f>
        <v>0</v>
      </c>
      <c r="E39" s="7">
        <f>SUMIF(CONSO!$C:$C,'GSTR1 VS BOOKS'!$A39,CONSO!N:N)</f>
        <v>0</v>
      </c>
      <c r="F39" s="9">
        <f>SUMIF(CONSO!$C:$C,'GSTR1 VS BOOKS'!$A39,CONSO!O:O)</f>
        <v>0</v>
      </c>
      <c r="G39" s="65">
        <f>SUMIF('Sales GST'!$F:$F,'GSTR1 VS BOOKS'!$A39,'Sales GST'!H:H)</f>
        <v>634.42999999999995</v>
      </c>
      <c r="H39" s="7">
        <f>SUMIF('Sales GST'!$F:$F,'GSTR1 VS BOOKS'!$A39,'Sales GST'!K:K)</f>
        <v>0</v>
      </c>
      <c r="I39" s="7">
        <f>SUMIF('Sales GST'!$F:$F,'GSTR1 VS BOOKS'!$A39,'Sales GST'!I:II)</f>
        <v>57.1</v>
      </c>
      <c r="J39" s="7">
        <f>SUMIF('Sales GST'!$F:$F,'GSTR1 VS BOOKS'!$A39,'Sales GST'!J:J)</f>
        <v>57.1</v>
      </c>
      <c r="K39" s="9">
        <f>SUMIF('Sales GST'!$F:$F,'GSTR1 VS BOOKS'!$A39,'Sales GST'!O:O)</f>
        <v>0</v>
      </c>
      <c r="L39" s="69">
        <f>B39-G39</f>
        <v>-634.42999999999995</v>
      </c>
      <c r="M39" s="44">
        <f>C39-H39</f>
        <v>0</v>
      </c>
      <c r="N39" s="44">
        <f>D39-I39</f>
        <v>-57.1</v>
      </c>
      <c r="O39" s="44">
        <f>E39-J39</f>
        <v>-57.1</v>
      </c>
      <c r="P39" s="74">
        <f>F39-K39</f>
        <v>0</v>
      </c>
      <c r="Q39" s="76">
        <f>SUM(L39:P39)</f>
        <v>-748.63</v>
      </c>
    </row>
    <row r="40" spans="1:17" x14ac:dyDescent="0.25">
      <c r="A40" s="61" t="s">
        <v>1546</v>
      </c>
      <c r="B40" s="65">
        <f>SUMIF(CONSO!$C:$C,'GSTR1 VS BOOKS'!$A40,CONSO!K:K)</f>
        <v>0</v>
      </c>
      <c r="C40" s="7">
        <f>SUMIF(CONSO!$C:$C,'GSTR1 VS BOOKS'!$A40,CONSO!L:L)</f>
        <v>0</v>
      </c>
      <c r="D40" s="7">
        <f>SUMIF(CONSO!$C:$C,'GSTR1 VS BOOKS'!$A40,CONSO!M:M)</f>
        <v>0</v>
      </c>
      <c r="E40" s="7">
        <f>SUMIF(CONSO!$C:$C,'GSTR1 VS BOOKS'!$A40,CONSO!N:N)</f>
        <v>0</v>
      </c>
      <c r="F40" s="9">
        <f>SUMIF(CONSO!$C:$C,'GSTR1 VS BOOKS'!$A40,CONSO!O:O)</f>
        <v>0</v>
      </c>
      <c r="G40" s="65">
        <f>SUMIF('Sales GST'!$F:$F,'GSTR1 VS BOOKS'!$A40,'Sales GST'!H:H)</f>
        <v>3945</v>
      </c>
      <c r="H40" s="7">
        <f>SUMIF('Sales GST'!$F:$F,'GSTR1 VS BOOKS'!$A40,'Sales GST'!K:K)</f>
        <v>0</v>
      </c>
      <c r="I40" s="7">
        <f>SUMIF('Sales GST'!$F:$F,'GSTR1 VS BOOKS'!$A40,'Sales GST'!I:II)</f>
        <v>355</v>
      </c>
      <c r="J40" s="7">
        <f>SUMIF('Sales GST'!$F:$F,'GSTR1 VS BOOKS'!$A40,'Sales GST'!J:J)</f>
        <v>355</v>
      </c>
      <c r="K40" s="9">
        <f>SUMIF('Sales GST'!$F:$F,'GSTR1 VS BOOKS'!$A40,'Sales GST'!O:O)</f>
        <v>0</v>
      </c>
      <c r="L40" s="69">
        <f>B40-G40</f>
        <v>-3945</v>
      </c>
      <c r="M40" s="44">
        <f>C40-H40</f>
        <v>0</v>
      </c>
      <c r="N40" s="44">
        <f>D40-I40</f>
        <v>-355</v>
      </c>
      <c r="O40" s="44">
        <f>E40-J40</f>
        <v>-355</v>
      </c>
      <c r="P40" s="74">
        <f>F40-K40</f>
        <v>0</v>
      </c>
      <c r="Q40" s="76">
        <f>SUM(L40:P40)</f>
        <v>-4655</v>
      </c>
    </row>
    <row r="41" spans="1:17" x14ac:dyDescent="0.25">
      <c r="A41" s="61" t="s">
        <v>1539</v>
      </c>
      <c r="B41" s="65">
        <f>SUMIF(CONSO!$C:$C,'GSTR1 VS BOOKS'!$A41,CONSO!K:K)</f>
        <v>0</v>
      </c>
      <c r="C41" s="7">
        <f>SUMIF(CONSO!$C:$C,'GSTR1 VS BOOKS'!$A41,CONSO!L:L)</f>
        <v>0</v>
      </c>
      <c r="D41" s="7">
        <f>SUMIF(CONSO!$C:$C,'GSTR1 VS BOOKS'!$A41,CONSO!M:M)</f>
        <v>0</v>
      </c>
      <c r="E41" s="7">
        <f>SUMIF(CONSO!$C:$C,'GSTR1 VS BOOKS'!$A41,CONSO!N:N)</f>
        <v>0</v>
      </c>
      <c r="F41" s="9">
        <f>SUMIF(CONSO!$C:$C,'GSTR1 VS BOOKS'!$A41,CONSO!O:O)</f>
        <v>0</v>
      </c>
      <c r="G41" s="65">
        <f>SUMIF('Sales GST'!$F:$F,'GSTR1 VS BOOKS'!$A41,'Sales GST'!H:H)</f>
        <v>-126631</v>
      </c>
      <c r="H41" s="7">
        <f>SUMIF('Sales GST'!$F:$F,'GSTR1 VS BOOKS'!$A41,'Sales GST'!K:K)</f>
        <v>0</v>
      </c>
      <c r="I41" s="7">
        <f>SUMIF('Sales GST'!$F:$F,'GSTR1 VS BOOKS'!$A41,'Sales GST'!I:II)</f>
        <v>-11396.79</v>
      </c>
      <c r="J41" s="7">
        <f>SUMIF('Sales GST'!$F:$F,'GSTR1 VS BOOKS'!$A41,'Sales GST'!J:J)</f>
        <v>-11396.79</v>
      </c>
      <c r="K41" s="9">
        <f>SUMIF('Sales GST'!$F:$F,'GSTR1 VS BOOKS'!$A41,'Sales GST'!O:O)</f>
        <v>0</v>
      </c>
      <c r="L41" s="69">
        <f>B41-G41</f>
        <v>126631</v>
      </c>
      <c r="M41" s="44">
        <f>C41-H41</f>
        <v>0</v>
      </c>
      <c r="N41" s="44">
        <f>D41-I41</f>
        <v>11396.79</v>
      </c>
      <c r="O41" s="44">
        <f>E41-J41</f>
        <v>11396.79</v>
      </c>
      <c r="P41" s="74">
        <f>F41-K41</f>
        <v>0</v>
      </c>
      <c r="Q41" s="76">
        <f>SUM(L41:P41)</f>
        <v>149424.58000000002</v>
      </c>
    </row>
    <row r="42" spans="1:17" ht="15.75" thickBot="1" x14ac:dyDescent="0.3">
      <c r="A42" s="62" t="s">
        <v>1540</v>
      </c>
      <c r="B42" s="66">
        <f>SUMIF(CONSO!$C:$C,'GSTR1 VS BOOKS'!$A42,CONSO!K:K)</f>
        <v>0</v>
      </c>
      <c r="C42" s="57">
        <f>SUMIF(CONSO!$C:$C,'GSTR1 VS BOOKS'!$A42,CONSO!L:L)</f>
        <v>0</v>
      </c>
      <c r="D42" s="57">
        <f>SUMIF(CONSO!$C:$C,'GSTR1 VS BOOKS'!$A42,CONSO!M:M)</f>
        <v>0</v>
      </c>
      <c r="E42" s="57">
        <f>SUMIF(CONSO!$C:$C,'GSTR1 VS BOOKS'!$A42,CONSO!N:N)</f>
        <v>0</v>
      </c>
      <c r="F42" s="67">
        <f>SUMIF(CONSO!$C:$C,'GSTR1 VS BOOKS'!$A42,CONSO!O:O)</f>
        <v>0</v>
      </c>
      <c r="G42" s="66">
        <f>SUMIF('Sales GST'!$F:$F,'GSTR1 VS BOOKS'!$A42,'Sales GST'!H:H)</f>
        <v>-27560</v>
      </c>
      <c r="H42" s="57">
        <f>SUMIF('Sales GST'!$F:$F,'GSTR1 VS BOOKS'!$A42,'Sales GST'!K:K)</f>
        <v>0</v>
      </c>
      <c r="I42" s="57">
        <f>SUMIF('Sales GST'!$F:$F,'GSTR1 VS BOOKS'!$A42,'Sales GST'!I:II)</f>
        <v>-2480.4</v>
      </c>
      <c r="J42" s="57">
        <f>SUMIF('Sales GST'!$F:$F,'GSTR1 VS BOOKS'!$A42,'Sales GST'!J:J)</f>
        <v>-2480.4</v>
      </c>
      <c r="K42" s="67">
        <f>SUMIF('Sales GST'!$F:$F,'GSTR1 VS BOOKS'!$A42,'Sales GST'!O:O)</f>
        <v>0</v>
      </c>
      <c r="L42" s="70">
        <f>B42-G42</f>
        <v>27560</v>
      </c>
      <c r="M42" s="58">
        <f>C42-H42</f>
        <v>0</v>
      </c>
      <c r="N42" s="58">
        <f>D42-I42</f>
        <v>2480.4</v>
      </c>
      <c r="O42" s="58">
        <f>E42-J42</f>
        <v>2480.4</v>
      </c>
      <c r="P42" s="75">
        <f>F42-K42</f>
        <v>0</v>
      </c>
      <c r="Q42" s="77">
        <f>SUM(L42:P42)</f>
        <v>32520.800000000003</v>
      </c>
    </row>
    <row r="44" spans="1:17" x14ac:dyDescent="0.25">
      <c r="B44" s="13">
        <f>SUM(B3:B43)</f>
        <v>163530080.55000001</v>
      </c>
      <c r="C44" s="13">
        <f>SUM(C3:C43)</f>
        <v>6943858.0199999996</v>
      </c>
      <c r="D44" s="13">
        <f>SUM(D3:D43)</f>
        <v>11213765.680000005</v>
      </c>
      <c r="E44" s="13">
        <f>SUM(E3:E43)</f>
        <v>11213765.680000005</v>
      </c>
      <c r="F44" s="13">
        <f>SUM(F3:F43)</f>
        <v>0</v>
      </c>
      <c r="G44" s="13">
        <f>SUM(G3:G43)</f>
        <v>162290014.98000002</v>
      </c>
      <c r="H44" s="13">
        <f>SUM(H3:H43)</f>
        <v>6943858.0199999996</v>
      </c>
      <c r="I44" s="13">
        <f>SUM(I3:I43)</f>
        <v>11102159.660000021</v>
      </c>
      <c r="J44" s="13">
        <f>SUM(J3:J43)</f>
        <v>11102159.660000021</v>
      </c>
      <c r="K44" s="13">
        <f>SUM(K3:K43)</f>
        <v>0</v>
      </c>
      <c r="L44" s="13">
        <f>SUM(L3:L43)</f>
        <v>1240065.57</v>
      </c>
      <c r="M44" s="13">
        <f>SUM(M3:M43)</f>
        <v>0</v>
      </c>
      <c r="N44" s="13">
        <f>SUM(N3:N43)</f>
        <v>111606.01999998375</v>
      </c>
      <c r="O44" s="13">
        <f>SUM(O3:O43)</f>
        <v>111606.01999998375</v>
      </c>
      <c r="P44" s="13">
        <f>SUM(P3:P43)</f>
        <v>0</v>
      </c>
      <c r="Q44" s="13">
        <f>SUM(Q3:Q43)</f>
        <v>1463277.6099999677</v>
      </c>
    </row>
  </sheetData>
  <mergeCells count="3">
    <mergeCell ref="B1:F1"/>
    <mergeCell ref="G1:K1"/>
    <mergeCell ref="L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4FC7-6713-4460-8C7E-85C943EBDB3A}">
  <sheetPr filterMode="1"/>
  <dimension ref="A1:R4"/>
  <sheetViews>
    <sheetView workbookViewId="0">
      <selection activeCell="Q2" sqref="Q2"/>
    </sheetView>
  </sheetViews>
  <sheetFormatPr defaultRowHeight="15" x14ac:dyDescent="0.25"/>
  <cols>
    <col min="1" max="1" width="18.28515625" bestFit="1" customWidth="1"/>
    <col min="2" max="2" width="19" bestFit="1" customWidth="1"/>
    <col min="3" max="3" width="15.7109375" bestFit="1" customWidth="1"/>
    <col min="4" max="4" width="15.28515625" bestFit="1" customWidth="1"/>
    <col min="5" max="5" width="12" bestFit="1" customWidth="1"/>
    <col min="6" max="6" width="18.140625" bestFit="1" customWidth="1"/>
    <col min="7" max="7" width="14.5703125" bestFit="1" customWidth="1"/>
    <col min="8" max="8" width="16.7109375" bestFit="1" customWidth="1"/>
    <col min="9" max="9" width="14.28515625" bestFit="1" customWidth="1"/>
    <col min="10" max="10" width="12.140625" bestFit="1" customWidth="1"/>
    <col min="11" max="11" width="13.5703125" bestFit="1" customWidth="1"/>
    <col min="12" max="12" width="5" bestFit="1" customWidth="1"/>
    <col min="13" max="13" width="6" bestFit="1" customWidth="1"/>
    <col min="14" max="15" width="9" bestFit="1" customWidth="1"/>
    <col min="16" max="16" width="5.140625" bestFit="1" customWidth="1"/>
    <col min="17" max="17" width="17.7109375" bestFit="1" customWidth="1"/>
    <col min="18" max="18" width="12.140625" bestFit="1" customWidth="1"/>
  </cols>
  <sheetData>
    <row r="1" spans="1:18" x14ac:dyDescent="0.25">
      <c r="A1" t="s">
        <v>35</v>
      </c>
      <c r="B1" t="s">
        <v>1420</v>
      </c>
      <c r="C1" t="s">
        <v>1421</v>
      </c>
      <c r="D1" t="s">
        <v>41</v>
      </c>
      <c r="E1" t="s">
        <v>1422</v>
      </c>
      <c r="F1" t="s">
        <v>36</v>
      </c>
      <c r="G1" t="s">
        <v>38</v>
      </c>
      <c r="H1" t="s">
        <v>1423</v>
      </c>
      <c r="I1" t="s">
        <v>1424</v>
      </c>
      <c r="J1" t="s">
        <v>1425</v>
      </c>
      <c r="K1" t="s">
        <v>43</v>
      </c>
      <c r="L1" t="s">
        <v>42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</row>
    <row r="2" spans="1:18" x14ac:dyDescent="0.25">
      <c r="A2" t="s">
        <v>1426</v>
      </c>
      <c r="B2" t="s">
        <v>639</v>
      </c>
      <c r="C2" t="s">
        <v>516</v>
      </c>
      <c r="D2" t="s">
        <v>639</v>
      </c>
      <c r="E2" t="s">
        <v>516</v>
      </c>
      <c r="F2">
        <v>960217.92</v>
      </c>
      <c r="G2" t="s">
        <v>52</v>
      </c>
      <c r="H2" t="s">
        <v>54</v>
      </c>
      <c r="J2" t="s">
        <v>51</v>
      </c>
      <c r="K2">
        <v>813744</v>
      </c>
      <c r="L2">
        <v>18</v>
      </c>
      <c r="N2">
        <v>73236.960000000006</v>
      </c>
      <c r="O2">
        <v>73236.960000000006</v>
      </c>
      <c r="Q2" t="s">
        <v>2</v>
      </c>
      <c r="R2" t="s">
        <v>7</v>
      </c>
    </row>
    <row r="3" spans="1:18" hidden="1" x14ac:dyDescent="0.25">
      <c r="A3" t="s">
        <v>1427</v>
      </c>
      <c r="B3" t="s">
        <v>1428</v>
      </c>
      <c r="C3" t="s">
        <v>1429</v>
      </c>
      <c r="D3" t="s">
        <v>1428</v>
      </c>
      <c r="E3" t="s">
        <v>1429</v>
      </c>
      <c r="F3">
        <v>127440</v>
      </c>
      <c r="G3" t="s">
        <v>774</v>
      </c>
      <c r="H3" t="s">
        <v>54</v>
      </c>
      <c r="J3" t="s">
        <v>51</v>
      </c>
      <c r="K3">
        <v>108000</v>
      </c>
      <c r="L3">
        <v>18</v>
      </c>
      <c r="M3">
        <v>19440</v>
      </c>
      <c r="Q3" t="s">
        <v>2</v>
      </c>
      <c r="R3" t="s">
        <v>15</v>
      </c>
    </row>
    <row r="4" spans="1:18" hidden="1" x14ac:dyDescent="0.25">
      <c r="A4" t="s">
        <v>1427</v>
      </c>
      <c r="B4" t="s">
        <v>1430</v>
      </c>
      <c r="C4" t="s">
        <v>1431</v>
      </c>
      <c r="D4" t="s">
        <v>1430</v>
      </c>
      <c r="E4" t="s">
        <v>1431</v>
      </c>
      <c r="F4">
        <v>105492</v>
      </c>
      <c r="G4" t="s">
        <v>774</v>
      </c>
      <c r="H4" t="s">
        <v>54</v>
      </c>
      <c r="J4" t="s">
        <v>51</v>
      </c>
      <c r="K4">
        <v>89400</v>
      </c>
      <c r="L4">
        <v>18</v>
      </c>
      <c r="M4">
        <v>16092</v>
      </c>
      <c r="Q4" t="s">
        <v>2</v>
      </c>
      <c r="R4" t="s">
        <v>15</v>
      </c>
    </row>
  </sheetData>
  <autoFilter ref="A1:R4" xr:uid="{97871711-6EE1-4353-B016-C3DAD85A5B77}">
    <filterColumn colId="4">
      <filters>
        <filter val="27-11-2019"/>
      </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DA38-4DCD-4EDA-9DC7-E6BB5DD52831}">
  <dimension ref="A1:P7"/>
  <sheetViews>
    <sheetView workbookViewId="0">
      <selection activeCell="A5" sqref="A5"/>
    </sheetView>
  </sheetViews>
  <sheetFormatPr defaultRowHeight="15" x14ac:dyDescent="0.25"/>
  <cols>
    <col min="1" max="1" width="19" bestFit="1" customWidth="1"/>
    <col min="2" max="2" width="11" bestFit="1" customWidth="1"/>
    <col min="3" max="3" width="10.140625" bestFit="1" customWidth="1"/>
    <col min="4" max="5" width="15.28515625" bestFit="1" customWidth="1"/>
    <col min="6" max="6" width="12" bestFit="1" customWidth="1"/>
    <col min="7" max="7" width="10.42578125" bestFit="1" customWidth="1"/>
    <col min="8" max="8" width="11" bestFit="1" customWidth="1"/>
    <col min="9" max="9" width="13.5703125" bestFit="1" customWidth="1"/>
    <col min="10" max="10" width="5" bestFit="1" customWidth="1"/>
    <col min="11" max="11" width="4.85546875" bestFit="1" customWidth="1"/>
    <col min="12" max="13" width="8" bestFit="1" customWidth="1"/>
    <col min="14" max="14" width="5.140625" bestFit="1" customWidth="1"/>
    <col min="15" max="15" width="17.7109375" bestFit="1" customWidth="1"/>
    <col min="16" max="16" width="12.140625" bestFit="1" customWidth="1"/>
  </cols>
  <sheetData>
    <row r="1" spans="1:16" x14ac:dyDescent="0.25">
      <c r="A1" t="s">
        <v>35</v>
      </c>
      <c r="B1" t="s">
        <v>1432</v>
      </c>
      <c r="C1" t="s">
        <v>1433</v>
      </c>
      <c r="D1" t="s">
        <v>1434</v>
      </c>
      <c r="E1" t="s">
        <v>41</v>
      </c>
      <c r="F1" t="s">
        <v>1422</v>
      </c>
      <c r="G1" t="s">
        <v>1435</v>
      </c>
      <c r="H1" t="s">
        <v>1436</v>
      </c>
      <c r="I1" t="s">
        <v>43</v>
      </c>
      <c r="J1" t="s">
        <v>42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</row>
    <row r="2" spans="1:16" x14ac:dyDescent="0.25">
      <c r="A2" t="s">
        <v>74</v>
      </c>
      <c r="B2">
        <v>46582.86</v>
      </c>
      <c r="C2" t="s">
        <v>1437</v>
      </c>
      <c r="D2" t="s">
        <v>1438</v>
      </c>
      <c r="E2" t="s">
        <v>302</v>
      </c>
      <c r="F2" t="s">
        <v>10</v>
      </c>
      <c r="G2" t="s">
        <v>77</v>
      </c>
      <c r="H2" t="s">
        <v>54</v>
      </c>
      <c r="I2">
        <v>39477</v>
      </c>
      <c r="J2">
        <v>18</v>
      </c>
      <c r="L2">
        <v>3552.93</v>
      </c>
      <c r="M2">
        <v>3552.93</v>
      </c>
      <c r="O2" t="s">
        <v>2</v>
      </c>
      <c r="P2" t="s">
        <v>3</v>
      </c>
    </row>
    <row r="3" spans="1:16" x14ac:dyDescent="0.25">
      <c r="A3" s="45" t="s">
        <v>151</v>
      </c>
      <c r="B3">
        <v>260780</v>
      </c>
      <c r="C3" t="s">
        <v>1437</v>
      </c>
      <c r="D3" t="s">
        <v>1439</v>
      </c>
      <c r="E3" t="s">
        <v>288</v>
      </c>
      <c r="F3" t="s">
        <v>287</v>
      </c>
      <c r="G3" t="s">
        <v>152</v>
      </c>
      <c r="H3" t="s">
        <v>54</v>
      </c>
      <c r="I3">
        <v>221000</v>
      </c>
      <c r="J3">
        <v>18</v>
      </c>
      <c r="L3">
        <v>19890</v>
      </c>
      <c r="M3">
        <v>19890</v>
      </c>
      <c r="O3" t="s">
        <v>2</v>
      </c>
      <c r="P3" t="s">
        <v>5</v>
      </c>
    </row>
    <row r="4" spans="1:16" x14ac:dyDescent="0.25">
      <c r="A4" t="s">
        <v>74</v>
      </c>
      <c r="B4">
        <v>10053.6</v>
      </c>
      <c r="C4" t="s">
        <v>1437</v>
      </c>
      <c r="D4" t="s">
        <v>1440</v>
      </c>
      <c r="E4" t="s">
        <v>305</v>
      </c>
      <c r="F4" t="s">
        <v>304</v>
      </c>
      <c r="G4" t="s">
        <v>170</v>
      </c>
      <c r="H4" t="s">
        <v>54</v>
      </c>
      <c r="I4">
        <v>8520</v>
      </c>
      <c r="J4">
        <v>18</v>
      </c>
      <c r="L4">
        <v>766.8</v>
      </c>
      <c r="M4">
        <v>766.8</v>
      </c>
      <c r="O4" t="s">
        <v>2</v>
      </c>
      <c r="P4" t="s">
        <v>5</v>
      </c>
    </row>
    <row r="5" spans="1:16" x14ac:dyDescent="0.25">
      <c r="A5" s="45" t="s">
        <v>81</v>
      </c>
      <c r="B5">
        <v>87497</v>
      </c>
      <c r="C5" t="s">
        <v>1437</v>
      </c>
      <c r="D5" t="s">
        <v>1441</v>
      </c>
      <c r="E5" t="s">
        <v>192</v>
      </c>
      <c r="F5" t="s">
        <v>191</v>
      </c>
      <c r="G5" t="s">
        <v>170</v>
      </c>
      <c r="H5" t="s">
        <v>54</v>
      </c>
      <c r="I5">
        <v>74150</v>
      </c>
      <c r="J5">
        <v>18</v>
      </c>
      <c r="L5">
        <v>6673.5</v>
      </c>
      <c r="M5">
        <v>6673.5</v>
      </c>
      <c r="O5" t="s">
        <v>2</v>
      </c>
      <c r="P5" t="s">
        <v>5</v>
      </c>
    </row>
    <row r="6" spans="1:16" x14ac:dyDescent="0.25">
      <c r="A6" s="45" t="s">
        <v>488</v>
      </c>
      <c r="B6">
        <v>58352.18</v>
      </c>
      <c r="C6" t="s">
        <v>1437</v>
      </c>
      <c r="D6" t="s">
        <v>749</v>
      </c>
      <c r="E6" t="s">
        <v>749</v>
      </c>
      <c r="F6" t="s">
        <v>689</v>
      </c>
      <c r="G6" t="s">
        <v>520</v>
      </c>
      <c r="H6" t="s">
        <v>54</v>
      </c>
      <c r="I6">
        <v>49451</v>
      </c>
      <c r="J6">
        <v>18</v>
      </c>
      <c r="L6">
        <v>4450.59</v>
      </c>
      <c r="M6">
        <v>4450.59</v>
      </c>
      <c r="O6" t="s">
        <v>2</v>
      </c>
      <c r="P6" t="s">
        <v>7</v>
      </c>
    </row>
    <row r="7" spans="1:16" x14ac:dyDescent="0.25">
      <c r="A7" s="45" t="s">
        <v>488</v>
      </c>
      <c r="B7">
        <v>58352.18</v>
      </c>
      <c r="C7" t="s">
        <v>1437</v>
      </c>
      <c r="D7" t="s">
        <v>751</v>
      </c>
      <c r="E7" t="s">
        <v>751</v>
      </c>
      <c r="F7" t="s">
        <v>689</v>
      </c>
      <c r="G7" t="s">
        <v>520</v>
      </c>
      <c r="H7" t="s">
        <v>54</v>
      </c>
      <c r="I7">
        <v>49451</v>
      </c>
      <c r="J7">
        <v>18</v>
      </c>
      <c r="L7">
        <v>4450.59</v>
      </c>
      <c r="M7">
        <v>4450.59</v>
      </c>
      <c r="O7" t="s">
        <v>2</v>
      </c>
      <c r="P7" t="s">
        <v>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296F-6CCD-41FF-B3A9-D6496B4A90BE}">
  <sheetPr filterMode="1"/>
  <dimension ref="A1:J422"/>
  <sheetViews>
    <sheetView workbookViewId="0">
      <selection activeCell="A422" sqref="A1:I422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1" t="s">
        <v>1443</v>
      </c>
      <c r="B1" s="1" t="s">
        <v>0</v>
      </c>
      <c r="C1" s="1" t="s">
        <v>1</v>
      </c>
      <c r="D1" s="1" t="s">
        <v>1442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</row>
    <row r="2" spans="1:9" hidden="1" x14ac:dyDescent="0.25">
      <c r="A2" t="s">
        <v>2</v>
      </c>
      <c r="D2" t="s">
        <v>1446</v>
      </c>
    </row>
    <row r="3" spans="1:9" hidden="1" x14ac:dyDescent="0.25">
      <c r="A3" t="s">
        <v>2</v>
      </c>
      <c r="D3" t="s">
        <v>1447</v>
      </c>
    </row>
    <row r="4" spans="1:9" hidden="1" x14ac:dyDescent="0.25">
      <c r="A4" t="s">
        <v>2</v>
      </c>
      <c r="D4" t="s">
        <v>1448</v>
      </c>
    </row>
    <row r="5" spans="1:9" hidden="1" x14ac:dyDescent="0.25">
      <c r="A5" t="s">
        <v>2</v>
      </c>
      <c r="D5" t="s">
        <v>1449</v>
      </c>
    </row>
    <row r="6" spans="1:9" hidden="1" x14ac:dyDescent="0.25">
      <c r="A6" t="s">
        <v>2</v>
      </c>
      <c r="D6" t="s">
        <v>1450</v>
      </c>
    </row>
    <row r="7" spans="1:9" hidden="1" x14ac:dyDescent="0.25">
      <c r="A7" t="s">
        <v>2</v>
      </c>
      <c r="D7" t="s">
        <v>1451</v>
      </c>
    </row>
    <row r="8" spans="1:9" hidden="1" x14ac:dyDescent="0.25">
      <c r="A8" t="s">
        <v>2</v>
      </c>
      <c r="D8" t="s">
        <v>1452</v>
      </c>
      <c r="F8">
        <v>0</v>
      </c>
      <c r="G8">
        <v>0</v>
      </c>
      <c r="H8">
        <v>0</v>
      </c>
      <c r="I8">
        <v>0</v>
      </c>
    </row>
    <row r="9" spans="1:9" hidden="1" x14ac:dyDescent="0.25">
      <c r="A9" t="s">
        <v>2</v>
      </c>
      <c r="D9" t="s">
        <v>1453</v>
      </c>
    </row>
    <row r="10" spans="1:9" hidden="1" x14ac:dyDescent="0.25">
      <c r="A10" t="s">
        <v>2</v>
      </c>
      <c r="D10" t="s">
        <v>1454</v>
      </c>
    </row>
    <row r="11" spans="1:9" hidden="1" x14ac:dyDescent="0.25">
      <c r="A11" t="s">
        <v>2</v>
      </c>
      <c r="D11" t="s">
        <v>1455</v>
      </c>
    </row>
    <row r="12" spans="1:9" hidden="1" x14ac:dyDescent="0.25">
      <c r="A12" t="s">
        <v>2</v>
      </c>
      <c r="D12" t="s">
        <v>1456</v>
      </c>
    </row>
    <row r="13" spans="1:9" hidden="1" x14ac:dyDescent="0.25">
      <c r="A13" t="s">
        <v>2</v>
      </c>
      <c r="D13" t="s">
        <v>1446</v>
      </c>
    </row>
    <row r="14" spans="1:9" hidden="1" x14ac:dyDescent="0.25">
      <c r="A14" t="s">
        <v>2</v>
      </c>
      <c r="D14" t="s">
        <v>1447</v>
      </c>
    </row>
    <row r="15" spans="1:9" hidden="1" x14ac:dyDescent="0.25">
      <c r="A15" t="s">
        <v>2</v>
      </c>
      <c r="D15" t="s">
        <v>1448</v>
      </c>
    </row>
    <row r="16" spans="1:9" hidden="1" x14ac:dyDescent="0.25">
      <c r="A16" t="s">
        <v>2</v>
      </c>
      <c r="D16" t="s">
        <v>1449</v>
      </c>
    </row>
    <row r="17" spans="1:9" hidden="1" x14ac:dyDescent="0.25">
      <c r="A17" t="s">
        <v>2</v>
      </c>
      <c r="D17" t="s">
        <v>1450</v>
      </c>
    </row>
    <row r="18" spans="1:9" hidden="1" x14ac:dyDescent="0.25">
      <c r="A18" t="s">
        <v>2</v>
      </c>
      <c r="D18" t="s">
        <v>1451</v>
      </c>
    </row>
    <row r="19" spans="1:9" hidden="1" x14ac:dyDescent="0.25">
      <c r="A19" t="s">
        <v>2</v>
      </c>
      <c r="D19" t="s">
        <v>1452</v>
      </c>
      <c r="F19">
        <v>0</v>
      </c>
      <c r="G19">
        <v>0</v>
      </c>
      <c r="H19">
        <v>0</v>
      </c>
      <c r="I19">
        <v>0</v>
      </c>
    </row>
    <row r="20" spans="1:9" hidden="1" x14ac:dyDescent="0.25">
      <c r="A20" t="s">
        <v>2</v>
      </c>
      <c r="D20" t="s">
        <v>1453</v>
      </c>
    </row>
    <row r="21" spans="1:9" hidden="1" x14ac:dyDescent="0.25">
      <c r="A21" t="s">
        <v>2</v>
      </c>
      <c r="D21" t="s">
        <v>1454</v>
      </c>
    </row>
    <row r="22" spans="1:9" hidden="1" x14ac:dyDescent="0.25">
      <c r="A22" t="s">
        <v>2</v>
      </c>
      <c r="D22" t="s">
        <v>1455</v>
      </c>
    </row>
    <row r="23" spans="1:9" hidden="1" x14ac:dyDescent="0.25">
      <c r="A23" t="s">
        <v>2</v>
      </c>
      <c r="D23" t="s">
        <v>1456</v>
      </c>
    </row>
    <row r="24" spans="1:9" hidden="1" x14ac:dyDescent="0.25">
      <c r="A24" t="s">
        <v>2</v>
      </c>
      <c r="D24" t="s">
        <v>1446</v>
      </c>
    </row>
    <row r="25" spans="1:9" hidden="1" x14ac:dyDescent="0.25">
      <c r="A25" t="s">
        <v>2</v>
      </c>
      <c r="D25" t="s">
        <v>1447</v>
      </c>
    </row>
    <row r="26" spans="1:9" hidden="1" x14ac:dyDescent="0.25">
      <c r="A26" t="s">
        <v>2</v>
      </c>
      <c r="D26" t="s">
        <v>1448</v>
      </c>
    </row>
    <row r="27" spans="1:9" hidden="1" x14ac:dyDescent="0.25">
      <c r="A27" t="s">
        <v>2</v>
      </c>
      <c r="D27" t="s">
        <v>1449</v>
      </c>
    </row>
    <row r="28" spans="1:9" hidden="1" x14ac:dyDescent="0.25">
      <c r="A28" t="s">
        <v>2</v>
      </c>
      <c r="D28" t="s">
        <v>1450</v>
      </c>
    </row>
    <row r="29" spans="1:9" hidden="1" x14ac:dyDescent="0.25">
      <c r="A29" t="s">
        <v>2</v>
      </c>
      <c r="D29" t="s">
        <v>1451</v>
      </c>
    </row>
    <row r="30" spans="1:9" hidden="1" x14ac:dyDescent="0.25">
      <c r="A30" t="s">
        <v>2</v>
      </c>
      <c r="D30" t="s">
        <v>1452</v>
      </c>
      <c r="F30">
        <v>0</v>
      </c>
      <c r="G30">
        <v>0</v>
      </c>
      <c r="H30">
        <v>0</v>
      </c>
      <c r="I30">
        <v>0</v>
      </c>
    </row>
    <row r="31" spans="1:9" hidden="1" x14ac:dyDescent="0.25">
      <c r="A31" t="s">
        <v>2</v>
      </c>
      <c r="D31" t="s">
        <v>1453</v>
      </c>
    </row>
    <row r="32" spans="1:9" hidden="1" x14ac:dyDescent="0.25">
      <c r="A32" t="s">
        <v>2</v>
      </c>
      <c r="D32" t="s">
        <v>1454</v>
      </c>
    </row>
    <row r="33" spans="1:9" hidden="1" x14ac:dyDescent="0.25">
      <c r="A33" t="s">
        <v>2</v>
      </c>
      <c r="D33" t="s">
        <v>1455</v>
      </c>
    </row>
    <row r="34" spans="1:9" hidden="1" x14ac:dyDescent="0.25">
      <c r="A34" t="s">
        <v>2</v>
      </c>
      <c r="D34" t="s">
        <v>1456</v>
      </c>
    </row>
    <row r="35" spans="1:9" hidden="1" x14ac:dyDescent="0.25">
      <c r="A35" t="s">
        <v>2</v>
      </c>
      <c r="D35" t="s">
        <v>1446</v>
      </c>
    </row>
    <row r="36" spans="1:9" hidden="1" x14ac:dyDescent="0.25">
      <c r="A36" t="s">
        <v>2</v>
      </c>
      <c r="D36" t="s">
        <v>1447</v>
      </c>
    </row>
    <row r="37" spans="1:9" hidden="1" x14ac:dyDescent="0.25">
      <c r="A37" t="s">
        <v>2</v>
      </c>
      <c r="D37" t="s">
        <v>1448</v>
      </c>
    </row>
    <row r="38" spans="1:9" hidden="1" x14ac:dyDescent="0.25">
      <c r="A38" t="s">
        <v>2</v>
      </c>
      <c r="D38" t="s">
        <v>1449</v>
      </c>
    </row>
    <row r="39" spans="1:9" hidden="1" x14ac:dyDescent="0.25">
      <c r="A39" t="s">
        <v>2</v>
      </c>
      <c r="D39" t="s">
        <v>1450</v>
      </c>
    </row>
    <row r="40" spans="1:9" hidden="1" x14ac:dyDescent="0.25">
      <c r="A40" t="s">
        <v>2</v>
      </c>
      <c r="D40" t="s">
        <v>1451</v>
      </c>
    </row>
    <row r="41" spans="1:9" hidden="1" x14ac:dyDescent="0.25">
      <c r="A41" t="s">
        <v>2</v>
      </c>
      <c r="D41" t="s">
        <v>1452</v>
      </c>
      <c r="F41">
        <v>0</v>
      </c>
      <c r="G41">
        <v>0</v>
      </c>
      <c r="H41">
        <v>0</v>
      </c>
      <c r="I41">
        <v>0</v>
      </c>
    </row>
    <row r="42" spans="1:9" hidden="1" x14ac:dyDescent="0.25">
      <c r="A42" t="s">
        <v>2</v>
      </c>
      <c r="D42" t="s">
        <v>1453</v>
      </c>
    </row>
    <row r="43" spans="1:9" hidden="1" x14ac:dyDescent="0.25">
      <c r="A43" t="s">
        <v>2</v>
      </c>
      <c r="D43" t="s">
        <v>1454</v>
      </c>
    </row>
    <row r="44" spans="1:9" hidden="1" x14ac:dyDescent="0.25">
      <c r="A44" t="s">
        <v>2</v>
      </c>
      <c r="D44" t="s">
        <v>1455</v>
      </c>
    </row>
    <row r="45" spans="1:9" hidden="1" x14ac:dyDescent="0.25">
      <c r="A45" t="s">
        <v>2</v>
      </c>
      <c r="D45" t="s">
        <v>1456</v>
      </c>
    </row>
    <row r="46" spans="1:9" hidden="1" x14ac:dyDescent="0.25">
      <c r="A46" t="s">
        <v>2</v>
      </c>
      <c r="D46" t="s">
        <v>1446</v>
      </c>
    </row>
    <row r="47" spans="1:9" hidden="1" x14ac:dyDescent="0.25">
      <c r="A47" t="s">
        <v>2</v>
      </c>
      <c r="D47" t="s">
        <v>1447</v>
      </c>
    </row>
    <row r="48" spans="1:9" hidden="1" x14ac:dyDescent="0.25">
      <c r="A48" t="s">
        <v>2</v>
      </c>
      <c r="D48" t="s">
        <v>1448</v>
      </c>
    </row>
    <row r="49" spans="1:9" hidden="1" x14ac:dyDescent="0.25">
      <c r="A49" t="s">
        <v>2</v>
      </c>
      <c r="D49" t="s">
        <v>1449</v>
      </c>
    </row>
    <row r="50" spans="1:9" hidden="1" x14ac:dyDescent="0.25">
      <c r="A50" t="s">
        <v>2</v>
      </c>
      <c r="D50" t="s">
        <v>1450</v>
      </c>
    </row>
    <row r="51" spans="1:9" hidden="1" x14ac:dyDescent="0.25">
      <c r="A51" t="s">
        <v>2</v>
      </c>
      <c r="D51" t="s">
        <v>1451</v>
      </c>
    </row>
    <row r="52" spans="1:9" hidden="1" x14ac:dyDescent="0.25">
      <c r="A52" t="s">
        <v>2</v>
      </c>
      <c r="D52" t="s">
        <v>1452</v>
      </c>
      <c r="F52">
        <v>0</v>
      </c>
      <c r="G52">
        <v>0</v>
      </c>
      <c r="H52">
        <v>0</v>
      </c>
      <c r="I52">
        <v>0</v>
      </c>
    </row>
    <row r="53" spans="1:9" hidden="1" x14ac:dyDescent="0.25">
      <c r="A53" t="s">
        <v>2</v>
      </c>
      <c r="D53" t="s">
        <v>1453</v>
      </c>
    </row>
    <row r="54" spans="1:9" hidden="1" x14ac:dyDescent="0.25">
      <c r="A54" t="s">
        <v>2</v>
      </c>
      <c r="D54" t="s">
        <v>1454</v>
      </c>
    </row>
    <row r="55" spans="1:9" hidden="1" x14ac:dyDescent="0.25">
      <c r="A55" t="s">
        <v>2</v>
      </c>
      <c r="D55" t="s">
        <v>1455</v>
      </c>
    </row>
    <row r="56" spans="1:9" hidden="1" x14ac:dyDescent="0.25">
      <c r="A56" t="s">
        <v>2</v>
      </c>
      <c r="D56" t="s">
        <v>1456</v>
      </c>
    </row>
    <row r="57" spans="1:9" hidden="1" x14ac:dyDescent="0.25">
      <c r="A57" t="s">
        <v>2</v>
      </c>
      <c r="D57" t="s">
        <v>1446</v>
      </c>
    </row>
    <row r="58" spans="1:9" hidden="1" x14ac:dyDescent="0.25">
      <c r="A58" t="s">
        <v>2</v>
      </c>
      <c r="D58" t="s">
        <v>1447</v>
      </c>
    </row>
    <row r="59" spans="1:9" hidden="1" x14ac:dyDescent="0.25">
      <c r="A59" t="s">
        <v>2</v>
      </c>
      <c r="D59" t="s">
        <v>1448</v>
      </c>
    </row>
    <row r="60" spans="1:9" hidden="1" x14ac:dyDescent="0.25">
      <c r="A60" t="s">
        <v>2</v>
      </c>
      <c r="D60" t="s">
        <v>1449</v>
      </c>
    </row>
    <row r="61" spans="1:9" hidden="1" x14ac:dyDescent="0.25">
      <c r="A61" t="s">
        <v>2</v>
      </c>
      <c r="D61" t="s">
        <v>1450</v>
      </c>
    </row>
    <row r="62" spans="1:9" hidden="1" x14ac:dyDescent="0.25">
      <c r="A62" t="s">
        <v>2</v>
      </c>
      <c r="D62" t="s">
        <v>1451</v>
      </c>
    </row>
    <row r="63" spans="1:9" hidden="1" x14ac:dyDescent="0.25">
      <c r="A63" t="s">
        <v>2</v>
      </c>
      <c r="D63" t="s">
        <v>1452</v>
      </c>
      <c r="F63">
        <v>0</v>
      </c>
      <c r="G63">
        <v>0</v>
      </c>
      <c r="H63">
        <v>0</v>
      </c>
      <c r="I63">
        <v>0</v>
      </c>
    </row>
    <row r="64" spans="1:9" hidden="1" x14ac:dyDescent="0.25">
      <c r="A64" t="s">
        <v>2</v>
      </c>
      <c r="D64" t="s">
        <v>1453</v>
      </c>
    </row>
    <row r="65" spans="1:9" hidden="1" x14ac:dyDescent="0.25">
      <c r="A65" t="s">
        <v>2</v>
      </c>
      <c r="D65" t="s">
        <v>1454</v>
      </c>
    </row>
    <row r="66" spans="1:9" hidden="1" x14ac:dyDescent="0.25">
      <c r="A66" t="s">
        <v>2</v>
      </c>
      <c r="D66" t="s">
        <v>1455</v>
      </c>
    </row>
    <row r="67" spans="1:9" hidden="1" x14ac:dyDescent="0.25">
      <c r="A67" t="s">
        <v>2</v>
      </c>
      <c r="D67" t="s">
        <v>1456</v>
      </c>
    </row>
    <row r="68" spans="1:9" hidden="1" x14ac:dyDescent="0.25">
      <c r="A68" t="s">
        <v>2</v>
      </c>
      <c r="D68" t="s">
        <v>1446</v>
      </c>
    </row>
    <row r="69" spans="1:9" hidden="1" x14ac:dyDescent="0.25">
      <c r="A69" t="s">
        <v>2</v>
      </c>
      <c r="D69" t="s">
        <v>1447</v>
      </c>
    </row>
    <row r="70" spans="1:9" hidden="1" x14ac:dyDescent="0.25">
      <c r="A70" t="s">
        <v>2</v>
      </c>
      <c r="D70" t="s">
        <v>1448</v>
      </c>
    </row>
    <row r="71" spans="1:9" hidden="1" x14ac:dyDescent="0.25">
      <c r="A71" t="s">
        <v>2</v>
      </c>
      <c r="D71" t="s">
        <v>1449</v>
      </c>
    </row>
    <row r="72" spans="1:9" hidden="1" x14ac:dyDescent="0.25">
      <c r="A72" t="s">
        <v>2</v>
      </c>
      <c r="D72" t="s">
        <v>1450</v>
      </c>
    </row>
    <row r="73" spans="1:9" hidden="1" x14ac:dyDescent="0.25">
      <c r="A73" t="s">
        <v>2</v>
      </c>
      <c r="D73" t="s">
        <v>1451</v>
      </c>
    </row>
    <row r="74" spans="1:9" hidden="1" x14ac:dyDescent="0.25">
      <c r="A74" t="s">
        <v>2</v>
      </c>
      <c r="D74" t="s">
        <v>1452</v>
      </c>
      <c r="F74">
        <v>0</v>
      </c>
      <c r="G74">
        <v>0</v>
      </c>
      <c r="H74">
        <v>0</v>
      </c>
      <c r="I74">
        <v>0</v>
      </c>
    </row>
    <row r="75" spans="1:9" hidden="1" x14ac:dyDescent="0.25">
      <c r="A75" t="s">
        <v>2</v>
      </c>
      <c r="D75" t="s">
        <v>1453</v>
      </c>
    </row>
    <row r="76" spans="1:9" hidden="1" x14ac:dyDescent="0.25">
      <c r="A76" t="s">
        <v>2</v>
      </c>
      <c r="D76" t="s">
        <v>1454</v>
      </c>
    </row>
    <row r="77" spans="1:9" hidden="1" x14ac:dyDescent="0.25">
      <c r="A77" t="s">
        <v>2</v>
      </c>
      <c r="D77" t="s">
        <v>1455</v>
      </c>
    </row>
    <row r="78" spans="1:9" hidden="1" x14ac:dyDescent="0.25">
      <c r="A78" t="s">
        <v>2</v>
      </c>
      <c r="D78" t="s">
        <v>1456</v>
      </c>
    </row>
    <row r="79" spans="1:9" hidden="1" x14ac:dyDescent="0.25">
      <c r="A79" t="s">
        <v>2</v>
      </c>
      <c r="D79" t="s">
        <v>1446</v>
      </c>
    </row>
    <row r="80" spans="1:9" hidden="1" x14ac:dyDescent="0.25">
      <c r="A80" t="s">
        <v>2</v>
      </c>
      <c r="D80" t="s">
        <v>1447</v>
      </c>
    </row>
    <row r="81" spans="1:9" hidden="1" x14ac:dyDescent="0.25">
      <c r="A81" t="s">
        <v>2</v>
      </c>
      <c r="D81" t="s">
        <v>1448</v>
      </c>
    </row>
    <row r="82" spans="1:9" hidden="1" x14ac:dyDescent="0.25">
      <c r="A82" t="s">
        <v>2</v>
      </c>
      <c r="D82" t="s">
        <v>1449</v>
      </c>
    </row>
    <row r="83" spans="1:9" hidden="1" x14ac:dyDescent="0.25">
      <c r="A83" t="s">
        <v>2</v>
      </c>
      <c r="D83" t="s">
        <v>1450</v>
      </c>
    </row>
    <row r="84" spans="1:9" hidden="1" x14ac:dyDescent="0.25">
      <c r="A84" t="s">
        <v>2</v>
      </c>
      <c r="D84" t="s">
        <v>1451</v>
      </c>
    </row>
    <row r="85" spans="1:9" hidden="1" x14ac:dyDescent="0.25">
      <c r="A85" t="s">
        <v>2</v>
      </c>
      <c r="D85" t="s">
        <v>1452</v>
      </c>
      <c r="F85">
        <v>0</v>
      </c>
      <c r="G85">
        <v>0</v>
      </c>
      <c r="H85">
        <v>0</v>
      </c>
      <c r="I85">
        <v>0</v>
      </c>
    </row>
    <row r="86" spans="1:9" hidden="1" x14ac:dyDescent="0.25">
      <c r="A86" t="s">
        <v>2</v>
      </c>
      <c r="D86" t="s">
        <v>1453</v>
      </c>
    </row>
    <row r="87" spans="1:9" hidden="1" x14ac:dyDescent="0.25">
      <c r="A87" t="s">
        <v>2</v>
      </c>
      <c r="D87" t="s">
        <v>1454</v>
      </c>
    </row>
    <row r="88" spans="1:9" hidden="1" x14ac:dyDescent="0.25">
      <c r="A88" t="s">
        <v>2</v>
      </c>
      <c r="D88" t="s">
        <v>1455</v>
      </c>
    </row>
    <row r="89" spans="1:9" hidden="1" x14ac:dyDescent="0.25">
      <c r="A89" t="s">
        <v>2</v>
      </c>
      <c r="D89" t="s">
        <v>1456</v>
      </c>
    </row>
    <row r="90" spans="1:9" hidden="1" x14ac:dyDescent="0.25">
      <c r="A90" t="s">
        <v>2</v>
      </c>
      <c r="D90" t="s">
        <v>1446</v>
      </c>
    </row>
    <row r="91" spans="1:9" hidden="1" x14ac:dyDescent="0.25">
      <c r="A91" t="s">
        <v>2</v>
      </c>
      <c r="D91" t="s">
        <v>1447</v>
      </c>
    </row>
    <row r="92" spans="1:9" hidden="1" x14ac:dyDescent="0.25">
      <c r="A92" t="s">
        <v>2</v>
      </c>
      <c r="D92" t="s">
        <v>1448</v>
      </c>
    </row>
    <row r="93" spans="1:9" hidden="1" x14ac:dyDescent="0.25">
      <c r="A93" t="s">
        <v>2</v>
      </c>
      <c r="D93" t="s">
        <v>1449</v>
      </c>
    </row>
    <row r="94" spans="1:9" hidden="1" x14ac:dyDescent="0.25">
      <c r="A94" t="s">
        <v>2</v>
      </c>
      <c r="D94" t="s">
        <v>1450</v>
      </c>
    </row>
    <row r="95" spans="1:9" hidden="1" x14ac:dyDescent="0.25">
      <c r="A95" t="s">
        <v>2</v>
      </c>
      <c r="D95" t="s">
        <v>1451</v>
      </c>
    </row>
    <row r="96" spans="1:9" hidden="1" x14ac:dyDescent="0.25">
      <c r="A96" t="s">
        <v>2</v>
      </c>
      <c r="D96" t="s">
        <v>1452</v>
      </c>
      <c r="F96">
        <v>0</v>
      </c>
      <c r="G96">
        <v>0</v>
      </c>
      <c r="H96">
        <v>0</v>
      </c>
      <c r="I96">
        <v>0</v>
      </c>
    </row>
    <row r="97" spans="1:9" hidden="1" x14ac:dyDescent="0.25">
      <c r="A97" t="s">
        <v>2</v>
      </c>
      <c r="D97" t="s">
        <v>1453</v>
      </c>
    </row>
    <row r="98" spans="1:9" hidden="1" x14ac:dyDescent="0.25">
      <c r="A98" t="s">
        <v>2</v>
      </c>
      <c r="D98" t="s">
        <v>1454</v>
      </c>
    </row>
    <row r="99" spans="1:9" hidden="1" x14ac:dyDescent="0.25">
      <c r="A99" t="s">
        <v>2</v>
      </c>
      <c r="D99" t="s">
        <v>1455</v>
      </c>
    </row>
    <row r="100" spans="1:9" hidden="1" x14ac:dyDescent="0.25">
      <c r="A100" t="s">
        <v>2</v>
      </c>
      <c r="D100" t="s">
        <v>1456</v>
      </c>
    </row>
    <row r="101" spans="1:9" hidden="1" x14ac:dyDescent="0.25">
      <c r="A101" t="s">
        <v>2</v>
      </c>
      <c r="D101" t="s">
        <v>1446</v>
      </c>
    </row>
    <row r="102" spans="1:9" hidden="1" x14ac:dyDescent="0.25">
      <c r="A102" t="s">
        <v>2</v>
      </c>
      <c r="D102" t="s">
        <v>1447</v>
      </c>
    </row>
    <row r="103" spans="1:9" hidden="1" x14ac:dyDescent="0.25">
      <c r="A103" t="s">
        <v>2</v>
      </c>
      <c r="D103" t="s">
        <v>1448</v>
      </c>
    </row>
    <row r="104" spans="1:9" hidden="1" x14ac:dyDescent="0.25">
      <c r="A104" t="s">
        <v>2</v>
      </c>
      <c r="D104" t="s">
        <v>1449</v>
      </c>
    </row>
    <row r="105" spans="1:9" hidden="1" x14ac:dyDescent="0.25">
      <c r="A105" t="s">
        <v>2</v>
      </c>
      <c r="D105" t="s">
        <v>1450</v>
      </c>
    </row>
    <row r="106" spans="1:9" hidden="1" x14ac:dyDescent="0.25">
      <c r="A106" t="s">
        <v>2</v>
      </c>
      <c r="D106" t="s">
        <v>1451</v>
      </c>
    </row>
    <row r="107" spans="1:9" hidden="1" x14ac:dyDescent="0.25">
      <c r="A107" t="s">
        <v>2</v>
      </c>
      <c r="D107" t="s">
        <v>1452</v>
      </c>
      <c r="F107">
        <v>0</v>
      </c>
      <c r="G107">
        <v>0</v>
      </c>
      <c r="H107">
        <v>0</v>
      </c>
      <c r="I107">
        <v>0</v>
      </c>
    </row>
    <row r="108" spans="1:9" hidden="1" x14ac:dyDescent="0.25">
      <c r="A108" t="s">
        <v>2</v>
      </c>
      <c r="D108" t="s">
        <v>1453</v>
      </c>
    </row>
    <row r="109" spans="1:9" hidden="1" x14ac:dyDescent="0.25">
      <c r="A109" t="s">
        <v>2</v>
      </c>
      <c r="D109" t="s">
        <v>1454</v>
      </c>
    </row>
    <row r="110" spans="1:9" hidden="1" x14ac:dyDescent="0.25">
      <c r="A110" t="s">
        <v>2</v>
      </c>
      <c r="D110" t="s">
        <v>1455</v>
      </c>
    </row>
    <row r="111" spans="1:9" hidden="1" x14ac:dyDescent="0.25">
      <c r="A111" t="s">
        <v>2</v>
      </c>
      <c r="D111" t="s">
        <v>1456</v>
      </c>
    </row>
    <row r="112" spans="1:9" hidden="1" x14ac:dyDescent="0.25">
      <c r="A112" t="s">
        <v>2</v>
      </c>
      <c r="D112" t="s">
        <v>1446</v>
      </c>
    </row>
    <row r="113" spans="1:9" hidden="1" x14ac:dyDescent="0.25">
      <c r="A113" t="s">
        <v>2</v>
      </c>
      <c r="D113" t="s">
        <v>1447</v>
      </c>
    </row>
    <row r="114" spans="1:9" hidden="1" x14ac:dyDescent="0.25">
      <c r="A114" t="s">
        <v>2</v>
      </c>
      <c r="D114" t="s">
        <v>1448</v>
      </c>
    </row>
    <row r="115" spans="1:9" hidden="1" x14ac:dyDescent="0.25">
      <c r="A115" t="s">
        <v>2</v>
      </c>
      <c r="D115" t="s">
        <v>1449</v>
      </c>
    </row>
    <row r="116" spans="1:9" hidden="1" x14ac:dyDescent="0.25">
      <c r="A116" t="s">
        <v>2</v>
      </c>
      <c r="D116" t="s">
        <v>1450</v>
      </c>
    </row>
    <row r="117" spans="1:9" hidden="1" x14ac:dyDescent="0.25">
      <c r="A117" t="s">
        <v>2</v>
      </c>
      <c r="D117" t="s">
        <v>1451</v>
      </c>
    </row>
    <row r="118" spans="1:9" hidden="1" x14ac:dyDescent="0.25">
      <c r="A118" t="s">
        <v>2</v>
      </c>
      <c r="D118" t="s">
        <v>1452</v>
      </c>
      <c r="F118">
        <v>0</v>
      </c>
      <c r="G118">
        <v>0</v>
      </c>
      <c r="H118">
        <v>0</v>
      </c>
      <c r="I118">
        <v>0</v>
      </c>
    </row>
    <row r="119" spans="1:9" hidden="1" x14ac:dyDescent="0.25">
      <c r="A119" t="s">
        <v>2</v>
      </c>
      <c r="D119" t="s">
        <v>1453</v>
      </c>
    </row>
    <row r="120" spans="1:9" hidden="1" x14ac:dyDescent="0.25">
      <c r="A120" t="s">
        <v>2</v>
      </c>
      <c r="D120" t="s">
        <v>1454</v>
      </c>
    </row>
    <row r="121" spans="1:9" hidden="1" x14ac:dyDescent="0.25">
      <c r="A121" t="s">
        <v>2</v>
      </c>
      <c r="D121" t="s">
        <v>1455</v>
      </c>
    </row>
    <row r="122" spans="1:9" hidden="1" x14ac:dyDescent="0.25">
      <c r="A122" t="s">
        <v>2</v>
      </c>
      <c r="D122" t="s">
        <v>1456</v>
      </c>
    </row>
    <row r="123" spans="1:9" hidden="1" x14ac:dyDescent="0.25">
      <c r="A123" t="s">
        <v>2</v>
      </c>
      <c r="D123" t="s">
        <v>1446</v>
      </c>
    </row>
    <row r="124" spans="1:9" hidden="1" x14ac:dyDescent="0.25">
      <c r="A124" t="s">
        <v>2</v>
      </c>
      <c r="D124" t="s">
        <v>1447</v>
      </c>
    </row>
    <row r="125" spans="1:9" hidden="1" x14ac:dyDescent="0.25">
      <c r="A125" t="s">
        <v>2</v>
      </c>
      <c r="D125" t="s">
        <v>1448</v>
      </c>
    </row>
    <row r="126" spans="1:9" hidden="1" x14ac:dyDescent="0.25">
      <c r="A126" t="s">
        <v>2</v>
      </c>
      <c r="D126" t="s">
        <v>1449</v>
      </c>
    </row>
    <row r="127" spans="1:9" hidden="1" x14ac:dyDescent="0.25">
      <c r="A127" t="s">
        <v>2</v>
      </c>
      <c r="D127" t="s">
        <v>1450</v>
      </c>
    </row>
    <row r="128" spans="1:9" hidden="1" x14ac:dyDescent="0.25">
      <c r="A128" t="s">
        <v>2</v>
      </c>
      <c r="D128" t="s">
        <v>1451</v>
      </c>
    </row>
    <row r="129" spans="1:9" hidden="1" x14ac:dyDescent="0.25">
      <c r="A129" t="s">
        <v>2</v>
      </c>
      <c r="D129" t="s">
        <v>1452</v>
      </c>
      <c r="F129">
        <v>0</v>
      </c>
      <c r="G129">
        <v>0</v>
      </c>
      <c r="H129">
        <v>0</v>
      </c>
      <c r="I129">
        <v>0</v>
      </c>
    </row>
    <row r="130" spans="1:9" hidden="1" x14ac:dyDescent="0.25">
      <c r="A130" t="s">
        <v>2</v>
      </c>
      <c r="D130" t="s">
        <v>1453</v>
      </c>
    </row>
    <row r="131" spans="1:9" hidden="1" x14ac:dyDescent="0.25">
      <c r="A131" t="s">
        <v>2</v>
      </c>
      <c r="D131" t="s">
        <v>1454</v>
      </c>
    </row>
    <row r="132" spans="1:9" hidden="1" x14ac:dyDescent="0.25">
      <c r="A132" t="s">
        <v>2</v>
      </c>
      <c r="D132" t="s">
        <v>1455</v>
      </c>
    </row>
    <row r="133" spans="1:9" hidden="1" x14ac:dyDescent="0.25">
      <c r="A133" t="s">
        <v>2</v>
      </c>
      <c r="D133" t="s">
        <v>1456</v>
      </c>
    </row>
    <row r="134" spans="1:9" x14ac:dyDescent="0.25">
      <c r="A134" t="s">
        <v>2</v>
      </c>
      <c r="B134" t="s">
        <v>7</v>
      </c>
      <c r="C134" t="s">
        <v>1457</v>
      </c>
      <c r="D134" t="s">
        <v>1444</v>
      </c>
      <c r="E134">
        <v>11531980</v>
      </c>
      <c r="F134">
        <v>681120</v>
      </c>
      <c r="G134">
        <v>697318</v>
      </c>
      <c r="H134">
        <v>697318</v>
      </c>
      <c r="I134">
        <v>0</v>
      </c>
    </row>
    <row r="135" spans="1:9" x14ac:dyDescent="0.25">
      <c r="A135" t="s">
        <v>2</v>
      </c>
      <c r="B135" t="s">
        <v>7</v>
      </c>
      <c r="C135" t="s">
        <v>1457</v>
      </c>
      <c r="D135" t="s">
        <v>1445</v>
      </c>
      <c r="E135">
        <v>168500</v>
      </c>
      <c r="F135">
        <v>0</v>
      </c>
      <c r="G135">
        <v>4213</v>
      </c>
      <c r="H135">
        <v>4213</v>
      </c>
      <c r="I135">
        <v>0</v>
      </c>
    </row>
    <row r="136" spans="1:9" hidden="1" x14ac:dyDescent="0.25">
      <c r="A136" t="s">
        <v>2</v>
      </c>
      <c r="B136" t="s">
        <v>7</v>
      </c>
      <c r="C136" t="s">
        <v>1457</v>
      </c>
      <c r="D136" t="s">
        <v>1446</v>
      </c>
    </row>
    <row r="137" spans="1:9" hidden="1" x14ac:dyDescent="0.25">
      <c r="A137" t="s">
        <v>2</v>
      </c>
      <c r="B137" t="s">
        <v>7</v>
      </c>
      <c r="C137" t="s">
        <v>1457</v>
      </c>
      <c r="D137" t="s">
        <v>1447</v>
      </c>
    </row>
    <row r="138" spans="1:9" hidden="1" x14ac:dyDescent="0.25">
      <c r="A138" t="s">
        <v>2</v>
      </c>
      <c r="B138" t="s">
        <v>7</v>
      </c>
      <c r="C138" t="s">
        <v>1457</v>
      </c>
      <c r="D138" t="s">
        <v>1448</v>
      </c>
    </row>
    <row r="139" spans="1:9" hidden="1" x14ac:dyDescent="0.25">
      <c r="A139" t="s">
        <v>2</v>
      </c>
      <c r="B139" t="s">
        <v>7</v>
      </c>
      <c r="C139" t="s">
        <v>1457</v>
      </c>
      <c r="D139" t="s">
        <v>1458</v>
      </c>
      <c r="F139">
        <v>0</v>
      </c>
      <c r="G139">
        <v>0</v>
      </c>
      <c r="H139">
        <v>0</v>
      </c>
      <c r="I139">
        <v>0</v>
      </c>
    </row>
    <row r="140" spans="1:9" hidden="1" x14ac:dyDescent="0.25">
      <c r="A140" t="s">
        <v>2</v>
      </c>
      <c r="B140" t="s">
        <v>7</v>
      </c>
      <c r="C140" t="s">
        <v>1457</v>
      </c>
      <c r="D140" t="s">
        <v>1459</v>
      </c>
      <c r="F140">
        <v>0</v>
      </c>
      <c r="G140">
        <v>0</v>
      </c>
      <c r="H140">
        <v>0</v>
      </c>
      <c r="I140">
        <v>0</v>
      </c>
    </row>
    <row r="141" spans="1:9" hidden="1" x14ac:dyDescent="0.25">
      <c r="A141" t="s">
        <v>2</v>
      </c>
      <c r="B141" t="s">
        <v>7</v>
      </c>
      <c r="C141" t="s">
        <v>1457</v>
      </c>
      <c r="D141" t="s">
        <v>1460</v>
      </c>
      <c r="F141">
        <v>0</v>
      </c>
      <c r="G141">
        <v>10333</v>
      </c>
      <c r="H141">
        <v>10333</v>
      </c>
      <c r="I141">
        <v>0</v>
      </c>
    </row>
    <row r="142" spans="1:9" hidden="1" x14ac:dyDescent="0.25">
      <c r="A142" t="s">
        <v>2</v>
      </c>
      <c r="B142" t="s">
        <v>7</v>
      </c>
      <c r="C142" t="s">
        <v>1457</v>
      </c>
      <c r="D142" t="s">
        <v>1461</v>
      </c>
      <c r="F142">
        <v>0</v>
      </c>
      <c r="G142">
        <v>0</v>
      </c>
      <c r="H142">
        <v>0</v>
      </c>
      <c r="I142">
        <v>0</v>
      </c>
    </row>
    <row r="143" spans="1:9" hidden="1" x14ac:dyDescent="0.25">
      <c r="A143" t="s">
        <v>2</v>
      </c>
      <c r="B143" t="s">
        <v>7</v>
      </c>
      <c r="C143" t="s">
        <v>1457</v>
      </c>
      <c r="D143" t="s">
        <v>1462</v>
      </c>
      <c r="F143">
        <v>100350</v>
      </c>
      <c r="G143">
        <v>760891</v>
      </c>
      <c r="H143">
        <v>760891</v>
      </c>
      <c r="I143">
        <v>0</v>
      </c>
    </row>
    <row r="144" spans="1:9" hidden="1" x14ac:dyDescent="0.25">
      <c r="A144" t="s">
        <v>2</v>
      </c>
      <c r="B144" t="s">
        <v>7</v>
      </c>
      <c r="C144" t="s">
        <v>1457</v>
      </c>
      <c r="D144" t="s">
        <v>1463</v>
      </c>
      <c r="F144">
        <v>0</v>
      </c>
      <c r="G144">
        <v>0</v>
      </c>
      <c r="H144">
        <v>0</v>
      </c>
      <c r="I144">
        <v>0</v>
      </c>
    </row>
    <row r="145" spans="1:10" hidden="1" x14ac:dyDescent="0.25">
      <c r="A145" t="s">
        <v>2</v>
      </c>
      <c r="B145" t="s">
        <v>7</v>
      </c>
      <c r="C145" t="s">
        <v>1457</v>
      </c>
      <c r="D145" t="s">
        <v>1464</v>
      </c>
      <c r="F145">
        <v>0</v>
      </c>
      <c r="G145">
        <v>0</v>
      </c>
      <c r="H145">
        <v>0</v>
      </c>
      <c r="I145">
        <v>0</v>
      </c>
    </row>
    <row r="146" spans="1:10" hidden="1" x14ac:dyDescent="0.25">
      <c r="A146" t="s">
        <v>2</v>
      </c>
      <c r="B146" t="s">
        <v>7</v>
      </c>
      <c r="C146" t="s">
        <v>1457</v>
      </c>
      <c r="D146" t="s">
        <v>1449</v>
      </c>
      <c r="F146">
        <v>100350</v>
      </c>
      <c r="G146">
        <v>771224</v>
      </c>
      <c r="H146">
        <v>771224</v>
      </c>
      <c r="I146">
        <v>0</v>
      </c>
    </row>
    <row r="147" spans="1:10" hidden="1" x14ac:dyDescent="0.25">
      <c r="A147" t="s">
        <v>2</v>
      </c>
      <c r="B147" t="s">
        <v>7</v>
      </c>
      <c r="C147" t="s">
        <v>1457</v>
      </c>
      <c r="D147" t="s">
        <v>1465</v>
      </c>
      <c r="F147">
        <v>0</v>
      </c>
      <c r="G147">
        <v>0</v>
      </c>
      <c r="H147">
        <v>0</v>
      </c>
      <c r="I147">
        <v>0</v>
      </c>
    </row>
    <row r="148" spans="1:10" hidden="1" x14ac:dyDescent="0.25">
      <c r="A148" t="s">
        <v>2</v>
      </c>
      <c r="B148" t="s">
        <v>7</v>
      </c>
      <c r="C148" t="s">
        <v>1457</v>
      </c>
      <c r="D148" t="s">
        <v>1466</v>
      </c>
      <c r="F148">
        <v>0</v>
      </c>
      <c r="G148">
        <v>0</v>
      </c>
      <c r="H148">
        <v>0</v>
      </c>
      <c r="I148">
        <v>0</v>
      </c>
    </row>
    <row r="149" spans="1:10" hidden="1" x14ac:dyDescent="0.25">
      <c r="A149" t="s">
        <v>2</v>
      </c>
      <c r="B149" t="s">
        <v>7</v>
      </c>
      <c r="C149" t="s">
        <v>1457</v>
      </c>
      <c r="D149" t="s">
        <v>1450</v>
      </c>
      <c r="F149">
        <v>0</v>
      </c>
      <c r="G149">
        <v>0</v>
      </c>
      <c r="H149">
        <v>0</v>
      </c>
      <c r="I149">
        <v>0</v>
      </c>
    </row>
    <row r="150" spans="1:10" hidden="1" x14ac:dyDescent="0.25">
      <c r="A150" t="s">
        <v>2</v>
      </c>
      <c r="B150" t="s">
        <v>7</v>
      </c>
      <c r="C150" t="s">
        <v>1457</v>
      </c>
      <c r="D150" t="s">
        <v>1451</v>
      </c>
      <c r="F150">
        <v>0</v>
      </c>
      <c r="G150">
        <v>250</v>
      </c>
      <c r="H150">
        <v>250</v>
      </c>
      <c r="I150">
        <v>0</v>
      </c>
    </row>
    <row r="151" spans="1:10" hidden="1" x14ac:dyDescent="0.25">
      <c r="A151" t="s">
        <v>2</v>
      </c>
      <c r="B151" t="s">
        <v>7</v>
      </c>
      <c r="C151" t="s">
        <v>1457</v>
      </c>
      <c r="D151" t="s">
        <v>1467</v>
      </c>
      <c r="F151">
        <v>432958</v>
      </c>
      <c r="G151">
        <v>0</v>
      </c>
      <c r="H151">
        <v>0</v>
      </c>
      <c r="I151">
        <v>0</v>
      </c>
    </row>
    <row r="152" spans="1:10" hidden="1" x14ac:dyDescent="0.25">
      <c r="A152" t="s">
        <v>2</v>
      </c>
      <c r="B152" t="s">
        <v>7</v>
      </c>
      <c r="C152" t="s">
        <v>1457</v>
      </c>
      <c r="D152" t="s">
        <v>1467</v>
      </c>
      <c r="F152">
        <v>0</v>
      </c>
      <c r="G152">
        <v>4213</v>
      </c>
      <c r="H152">
        <v>4213</v>
      </c>
      <c r="I152">
        <v>0</v>
      </c>
    </row>
    <row r="153" spans="1:10" hidden="1" x14ac:dyDescent="0.25">
      <c r="A153" t="s">
        <v>2</v>
      </c>
      <c r="B153" t="s">
        <v>7</v>
      </c>
      <c r="C153" t="s">
        <v>1457</v>
      </c>
      <c r="D153" t="s">
        <v>1452</v>
      </c>
      <c r="F153">
        <v>432958</v>
      </c>
      <c r="G153">
        <v>4213</v>
      </c>
      <c r="H153">
        <v>4213</v>
      </c>
      <c r="I153">
        <v>0</v>
      </c>
      <c r="J153" t="s">
        <v>27</v>
      </c>
    </row>
    <row r="154" spans="1:10" hidden="1" x14ac:dyDescent="0.25">
      <c r="A154" t="s">
        <v>2</v>
      </c>
      <c r="B154" t="s">
        <v>7</v>
      </c>
      <c r="C154" t="s">
        <v>1457</v>
      </c>
      <c r="D154" t="s">
        <v>1453</v>
      </c>
      <c r="F154">
        <v>100350</v>
      </c>
      <c r="G154">
        <v>73906</v>
      </c>
      <c r="H154">
        <v>73906</v>
      </c>
    </row>
    <row r="155" spans="1:10" hidden="1" x14ac:dyDescent="0.25">
      <c r="A155" t="s">
        <v>2</v>
      </c>
      <c r="B155" t="s">
        <v>7</v>
      </c>
      <c r="C155" t="s">
        <v>1457</v>
      </c>
      <c r="D155" t="s">
        <v>1454</v>
      </c>
      <c r="F155">
        <v>0</v>
      </c>
      <c r="G155">
        <v>697318</v>
      </c>
    </row>
    <row r="156" spans="1:10" hidden="1" x14ac:dyDescent="0.25">
      <c r="A156" t="s">
        <v>2</v>
      </c>
      <c r="B156" t="s">
        <v>7</v>
      </c>
      <c r="C156" t="s">
        <v>1457</v>
      </c>
      <c r="D156" t="s">
        <v>1455</v>
      </c>
      <c r="F156">
        <v>0</v>
      </c>
      <c r="H156">
        <v>697318</v>
      </c>
    </row>
    <row r="157" spans="1:10" hidden="1" x14ac:dyDescent="0.25">
      <c r="A157" t="s">
        <v>2</v>
      </c>
      <c r="B157" t="s">
        <v>7</v>
      </c>
      <c r="C157" t="s">
        <v>1457</v>
      </c>
      <c r="D157" t="s">
        <v>1456</v>
      </c>
      <c r="I157">
        <v>0</v>
      </c>
      <c r="J157" t="s">
        <v>27</v>
      </c>
    </row>
    <row r="158" spans="1:10" x14ac:dyDescent="0.25">
      <c r="A158" t="s">
        <v>2</v>
      </c>
      <c r="B158" t="s">
        <v>5</v>
      </c>
      <c r="C158" t="s">
        <v>1457</v>
      </c>
      <c r="D158" t="s">
        <v>1444</v>
      </c>
      <c r="E158">
        <v>15867037</v>
      </c>
      <c r="F158">
        <v>893376</v>
      </c>
      <c r="G158">
        <v>949333</v>
      </c>
      <c r="H158">
        <v>949333</v>
      </c>
      <c r="I158">
        <v>0</v>
      </c>
    </row>
    <row r="159" spans="1:10" x14ac:dyDescent="0.25">
      <c r="A159" t="s">
        <v>2</v>
      </c>
      <c r="B159" t="s">
        <v>5</v>
      </c>
      <c r="C159" t="s">
        <v>1457</v>
      </c>
      <c r="D159" t="s">
        <v>1445</v>
      </c>
      <c r="E159">
        <v>730000</v>
      </c>
      <c r="F159">
        <v>0</v>
      </c>
      <c r="G159">
        <v>18250</v>
      </c>
      <c r="H159">
        <v>18250</v>
      </c>
      <c r="I159">
        <v>0</v>
      </c>
    </row>
    <row r="160" spans="1:10" hidden="1" x14ac:dyDescent="0.25">
      <c r="A160" t="s">
        <v>2</v>
      </c>
      <c r="B160" t="s">
        <v>5</v>
      </c>
      <c r="C160" t="s">
        <v>1457</v>
      </c>
      <c r="D160" t="s">
        <v>1446</v>
      </c>
    </row>
    <row r="161" spans="1:9" hidden="1" x14ac:dyDescent="0.25">
      <c r="A161" t="s">
        <v>2</v>
      </c>
      <c r="B161" t="s">
        <v>5</v>
      </c>
      <c r="C161" t="s">
        <v>1457</v>
      </c>
      <c r="D161" t="s">
        <v>1447</v>
      </c>
    </row>
    <row r="162" spans="1:9" hidden="1" x14ac:dyDescent="0.25">
      <c r="A162" t="s">
        <v>2</v>
      </c>
      <c r="B162" t="s">
        <v>5</v>
      </c>
      <c r="C162" t="s">
        <v>1457</v>
      </c>
      <c r="D162" t="s">
        <v>1448</v>
      </c>
    </row>
    <row r="163" spans="1:9" hidden="1" x14ac:dyDescent="0.25">
      <c r="A163" t="s">
        <v>2</v>
      </c>
      <c r="B163" t="s">
        <v>5</v>
      </c>
      <c r="C163" t="s">
        <v>1457</v>
      </c>
      <c r="D163" t="s">
        <v>1458</v>
      </c>
      <c r="F163">
        <v>0</v>
      </c>
      <c r="G163">
        <v>0</v>
      </c>
      <c r="H163">
        <v>0</v>
      </c>
      <c r="I163">
        <v>0</v>
      </c>
    </row>
    <row r="164" spans="1:9" hidden="1" x14ac:dyDescent="0.25">
      <c r="A164" t="s">
        <v>2</v>
      </c>
      <c r="B164" t="s">
        <v>5</v>
      </c>
      <c r="C164" t="s">
        <v>1457</v>
      </c>
      <c r="D164" t="s">
        <v>1459</v>
      </c>
      <c r="F164">
        <v>0</v>
      </c>
      <c r="G164">
        <v>0</v>
      </c>
      <c r="H164">
        <v>0</v>
      </c>
      <c r="I164">
        <v>0</v>
      </c>
    </row>
    <row r="165" spans="1:9" hidden="1" x14ac:dyDescent="0.25">
      <c r="A165" t="s">
        <v>2</v>
      </c>
      <c r="B165" t="s">
        <v>5</v>
      </c>
      <c r="C165" t="s">
        <v>1457</v>
      </c>
      <c r="D165" t="s">
        <v>1460</v>
      </c>
      <c r="F165">
        <v>0</v>
      </c>
      <c r="G165">
        <v>4213</v>
      </c>
      <c r="H165">
        <v>4213</v>
      </c>
      <c r="I165">
        <v>0</v>
      </c>
    </row>
    <row r="166" spans="1:9" hidden="1" x14ac:dyDescent="0.25">
      <c r="A166" t="s">
        <v>2</v>
      </c>
      <c r="B166" t="s">
        <v>5</v>
      </c>
      <c r="C166" t="s">
        <v>1457</v>
      </c>
      <c r="D166" t="s">
        <v>1461</v>
      </c>
      <c r="F166">
        <v>0</v>
      </c>
      <c r="G166">
        <v>0</v>
      </c>
      <c r="H166">
        <v>0</v>
      </c>
      <c r="I166">
        <v>0</v>
      </c>
    </row>
    <row r="167" spans="1:9" hidden="1" x14ac:dyDescent="0.25">
      <c r="A167" t="s">
        <v>2</v>
      </c>
      <c r="B167" t="s">
        <v>5</v>
      </c>
      <c r="C167" t="s">
        <v>1457</v>
      </c>
      <c r="D167" t="s">
        <v>1462</v>
      </c>
      <c r="F167">
        <v>101583</v>
      </c>
      <c r="G167">
        <v>1330051</v>
      </c>
      <c r="H167">
        <v>1330051</v>
      </c>
      <c r="I167">
        <v>0</v>
      </c>
    </row>
    <row r="168" spans="1:9" hidden="1" x14ac:dyDescent="0.25">
      <c r="A168" t="s">
        <v>2</v>
      </c>
      <c r="B168" t="s">
        <v>5</v>
      </c>
      <c r="C168" t="s">
        <v>1457</v>
      </c>
      <c r="D168" t="s">
        <v>1463</v>
      </c>
      <c r="F168">
        <v>0</v>
      </c>
      <c r="G168">
        <v>0</v>
      </c>
      <c r="H168">
        <v>0</v>
      </c>
      <c r="I168">
        <v>0</v>
      </c>
    </row>
    <row r="169" spans="1:9" hidden="1" x14ac:dyDescent="0.25">
      <c r="A169" t="s">
        <v>2</v>
      </c>
      <c r="B169" t="s">
        <v>5</v>
      </c>
      <c r="C169" t="s">
        <v>1457</v>
      </c>
      <c r="D169" t="s">
        <v>1464</v>
      </c>
      <c r="F169">
        <v>0</v>
      </c>
      <c r="G169">
        <v>0</v>
      </c>
      <c r="H169">
        <v>0</v>
      </c>
      <c r="I169">
        <v>0</v>
      </c>
    </row>
    <row r="170" spans="1:9" hidden="1" x14ac:dyDescent="0.25">
      <c r="A170" t="s">
        <v>2</v>
      </c>
      <c r="B170" t="s">
        <v>5</v>
      </c>
      <c r="C170" t="s">
        <v>1457</v>
      </c>
      <c r="D170" t="s">
        <v>1449</v>
      </c>
      <c r="F170">
        <v>101583</v>
      </c>
      <c r="G170">
        <v>1334264</v>
      </c>
      <c r="H170">
        <v>1334264</v>
      </c>
      <c r="I170">
        <v>0</v>
      </c>
    </row>
    <row r="171" spans="1:9" hidden="1" x14ac:dyDescent="0.25">
      <c r="A171" t="s">
        <v>2</v>
      </c>
      <c r="B171" t="s">
        <v>5</v>
      </c>
      <c r="C171" t="s">
        <v>1457</v>
      </c>
      <c r="D171" t="s">
        <v>1465</v>
      </c>
      <c r="F171">
        <v>0</v>
      </c>
      <c r="G171">
        <v>0</v>
      </c>
      <c r="H171">
        <v>0</v>
      </c>
      <c r="I171">
        <v>0</v>
      </c>
    </row>
    <row r="172" spans="1:9" hidden="1" x14ac:dyDescent="0.25">
      <c r="A172" t="s">
        <v>2</v>
      </c>
      <c r="B172" t="s">
        <v>5</v>
      </c>
      <c r="C172" t="s">
        <v>1457</v>
      </c>
      <c r="D172" t="s">
        <v>1466</v>
      </c>
      <c r="F172">
        <v>0</v>
      </c>
      <c r="G172">
        <v>0</v>
      </c>
      <c r="H172">
        <v>0</v>
      </c>
      <c r="I172">
        <v>0</v>
      </c>
    </row>
    <row r="173" spans="1:9" hidden="1" x14ac:dyDescent="0.25">
      <c r="A173" t="s">
        <v>2</v>
      </c>
      <c r="B173" t="s">
        <v>5</v>
      </c>
      <c r="C173" t="s">
        <v>1457</v>
      </c>
      <c r="D173" t="s">
        <v>1450</v>
      </c>
      <c r="F173">
        <v>0</v>
      </c>
      <c r="G173">
        <v>0</v>
      </c>
      <c r="H173">
        <v>0</v>
      </c>
      <c r="I173">
        <v>0</v>
      </c>
    </row>
    <row r="174" spans="1:9" hidden="1" x14ac:dyDescent="0.25">
      <c r="A174" t="s">
        <v>2</v>
      </c>
      <c r="B174" t="s">
        <v>5</v>
      </c>
      <c r="C174" t="s">
        <v>1457</v>
      </c>
      <c r="D174" t="s">
        <v>1451</v>
      </c>
      <c r="F174">
        <v>0</v>
      </c>
      <c r="G174">
        <v>250</v>
      </c>
      <c r="H174">
        <v>250</v>
      </c>
      <c r="I174">
        <v>0</v>
      </c>
    </row>
    <row r="175" spans="1:9" hidden="1" x14ac:dyDescent="0.25">
      <c r="A175" t="s">
        <v>2</v>
      </c>
      <c r="B175" t="s">
        <v>5</v>
      </c>
      <c r="C175" t="s">
        <v>1457</v>
      </c>
      <c r="D175" t="s">
        <v>1467</v>
      </c>
      <c r="F175">
        <v>21931</v>
      </c>
      <c r="G175">
        <v>0</v>
      </c>
      <c r="H175">
        <v>0</v>
      </c>
      <c r="I175">
        <v>0</v>
      </c>
    </row>
    <row r="176" spans="1:9" hidden="1" x14ac:dyDescent="0.25">
      <c r="A176" t="s">
        <v>2</v>
      </c>
      <c r="B176" t="s">
        <v>5</v>
      </c>
      <c r="C176" t="s">
        <v>1457</v>
      </c>
      <c r="D176" t="s">
        <v>1467</v>
      </c>
      <c r="F176">
        <v>0</v>
      </c>
      <c r="G176">
        <v>18250</v>
      </c>
      <c r="H176">
        <v>18250</v>
      </c>
      <c r="I176">
        <v>0</v>
      </c>
    </row>
    <row r="177" spans="1:10" hidden="1" x14ac:dyDescent="0.25">
      <c r="A177" t="s">
        <v>2</v>
      </c>
      <c r="B177" t="s">
        <v>5</v>
      </c>
      <c r="C177" t="s">
        <v>1457</v>
      </c>
      <c r="D177" t="s">
        <v>1452</v>
      </c>
      <c r="F177">
        <v>21931</v>
      </c>
      <c r="G177">
        <v>18250</v>
      </c>
      <c r="H177">
        <v>18250</v>
      </c>
      <c r="I177">
        <v>0</v>
      </c>
      <c r="J177" t="s">
        <v>28</v>
      </c>
    </row>
    <row r="178" spans="1:10" hidden="1" x14ac:dyDescent="0.25">
      <c r="A178" t="s">
        <v>2</v>
      </c>
      <c r="B178" t="s">
        <v>5</v>
      </c>
      <c r="C178" t="s">
        <v>1457</v>
      </c>
      <c r="D178" t="s">
        <v>1453</v>
      </c>
      <c r="F178">
        <v>101583</v>
      </c>
      <c r="G178">
        <v>384931</v>
      </c>
      <c r="H178">
        <v>384931</v>
      </c>
    </row>
    <row r="179" spans="1:10" hidden="1" x14ac:dyDescent="0.25">
      <c r="A179" t="s">
        <v>2</v>
      </c>
      <c r="B179" t="s">
        <v>5</v>
      </c>
      <c r="C179" t="s">
        <v>1457</v>
      </c>
      <c r="D179" t="s">
        <v>1454</v>
      </c>
      <c r="F179">
        <v>0</v>
      </c>
      <c r="G179">
        <v>949333</v>
      </c>
    </row>
    <row r="180" spans="1:10" hidden="1" x14ac:dyDescent="0.25">
      <c r="A180" t="s">
        <v>2</v>
      </c>
      <c r="B180" t="s">
        <v>5</v>
      </c>
      <c r="C180" t="s">
        <v>1457</v>
      </c>
      <c r="D180" t="s">
        <v>1455</v>
      </c>
      <c r="F180">
        <v>0</v>
      </c>
      <c r="H180">
        <v>949333</v>
      </c>
    </row>
    <row r="181" spans="1:10" hidden="1" x14ac:dyDescent="0.25">
      <c r="A181" t="s">
        <v>2</v>
      </c>
      <c r="B181" t="s">
        <v>5</v>
      </c>
      <c r="C181" t="s">
        <v>1457</v>
      </c>
      <c r="D181" t="s">
        <v>1456</v>
      </c>
      <c r="I181">
        <v>0</v>
      </c>
      <c r="J181" t="s">
        <v>28</v>
      </c>
    </row>
    <row r="182" spans="1:10" x14ac:dyDescent="0.25">
      <c r="A182" t="s">
        <v>2</v>
      </c>
      <c r="B182" t="s">
        <v>15</v>
      </c>
      <c r="C182" t="s">
        <v>1457</v>
      </c>
      <c r="D182" t="s">
        <v>1444</v>
      </c>
      <c r="E182">
        <v>14108270</v>
      </c>
      <c r="F182">
        <v>203454</v>
      </c>
      <c r="G182">
        <v>1168017</v>
      </c>
      <c r="H182">
        <v>1168017</v>
      </c>
      <c r="I182">
        <v>0</v>
      </c>
    </row>
    <row r="183" spans="1:10" x14ac:dyDescent="0.25">
      <c r="A183" t="s">
        <v>2</v>
      </c>
      <c r="B183" t="s">
        <v>15</v>
      </c>
      <c r="C183" t="s">
        <v>1457</v>
      </c>
      <c r="D183" t="s">
        <v>1445</v>
      </c>
      <c r="E183">
        <v>550760</v>
      </c>
      <c r="F183">
        <v>0</v>
      </c>
      <c r="G183">
        <v>13769</v>
      </c>
      <c r="H183">
        <v>13769</v>
      </c>
      <c r="I183">
        <v>0</v>
      </c>
    </row>
    <row r="184" spans="1:10" hidden="1" x14ac:dyDescent="0.25">
      <c r="A184" t="s">
        <v>2</v>
      </c>
      <c r="B184" t="s">
        <v>15</v>
      </c>
      <c r="C184" t="s">
        <v>1457</v>
      </c>
      <c r="D184" t="s">
        <v>1446</v>
      </c>
    </row>
    <row r="185" spans="1:10" hidden="1" x14ac:dyDescent="0.25">
      <c r="A185" t="s">
        <v>2</v>
      </c>
      <c r="B185" t="s">
        <v>15</v>
      </c>
      <c r="C185" t="s">
        <v>1457</v>
      </c>
      <c r="D185" t="s">
        <v>1447</v>
      </c>
    </row>
    <row r="186" spans="1:10" hidden="1" x14ac:dyDescent="0.25">
      <c r="A186" t="s">
        <v>2</v>
      </c>
      <c r="B186" t="s">
        <v>15</v>
      </c>
      <c r="C186" t="s">
        <v>1457</v>
      </c>
      <c r="D186" t="s">
        <v>1448</v>
      </c>
    </row>
    <row r="187" spans="1:10" hidden="1" x14ac:dyDescent="0.25">
      <c r="A187" t="s">
        <v>2</v>
      </c>
      <c r="B187" t="s">
        <v>15</v>
      </c>
      <c r="C187" t="s">
        <v>1457</v>
      </c>
      <c r="D187" t="s">
        <v>1458</v>
      </c>
      <c r="F187">
        <v>0</v>
      </c>
      <c r="G187">
        <v>0</v>
      </c>
      <c r="H187">
        <v>0</v>
      </c>
      <c r="I187">
        <v>0</v>
      </c>
    </row>
    <row r="188" spans="1:10" hidden="1" x14ac:dyDescent="0.25">
      <c r="A188" t="s">
        <v>2</v>
      </c>
      <c r="B188" t="s">
        <v>15</v>
      </c>
      <c r="C188" t="s">
        <v>1457</v>
      </c>
      <c r="D188" t="s">
        <v>1459</v>
      </c>
      <c r="F188">
        <v>0</v>
      </c>
      <c r="G188">
        <v>0</v>
      </c>
      <c r="H188">
        <v>0</v>
      </c>
      <c r="I188">
        <v>0</v>
      </c>
    </row>
    <row r="189" spans="1:10" hidden="1" x14ac:dyDescent="0.25">
      <c r="A189" t="s">
        <v>2</v>
      </c>
      <c r="B189" t="s">
        <v>15</v>
      </c>
      <c r="C189" t="s">
        <v>1457</v>
      </c>
      <c r="D189" t="s">
        <v>1460</v>
      </c>
      <c r="F189">
        <v>0</v>
      </c>
      <c r="G189">
        <v>12658</v>
      </c>
      <c r="H189">
        <v>12658</v>
      </c>
      <c r="I189">
        <v>0</v>
      </c>
    </row>
    <row r="190" spans="1:10" hidden="1" x14ac:dyDescent="0.25">
      <c r="A190" t="s">
        <v>2</v>
      </c>
      <c r="B190" t="s">
        <v>15</v>
      </c>
      <c r="C190" t="s">
        <v>1457</v>
      </c>
      <c r="D190" t="s">
        <v>1461</v>
      </c>
      <c r="F190">
        <v>0</v>
      </c>
      <c r="G190">
        <v>0</v>
      </c>
      <c r="H190">
        <v>0</v>
      </c>
      <c r="I190">
        <v>0</v>
      </c>
    </row>
    <row r="191" spans="1:10" hidden="1" x14ac:dyDescent="0.25">
      <c r="A191" t="s">
        <v>2</v>
      </c>
      <c r="B191" t="s">
        <v>15</v>
      </c>
      <c r="C191" t="s">
        <v>1457</v>
      </c>
      <c r="D191" t="s">
        <v>1462</v>
      </c>
      <c r="F191">
        <v>362179</v>
      </c>
      <c r="G191">
        <v>916712</v>
      </c>
      <c r="H191">
        <v>916712</v>
      </c>
      <c r="I191">
        <v>0</v>
      </c>
    </row>
    <row r="192" spans="1:10" hidden="1" x14ac:dyDescent="0.25">
      <c r="A192" t="s">
        <v>2</v>
      </c>
      <c r="B192" t="s">
        <v>15</v>
      </c>
      <c r="C192" t="s">
        <v>1457</v>
      </c>
      <c r="D192" t="s">
        <v>1463</v>
      </c>
      <c r="F192">
        <v>0</v>
      </c>
      <c r="G192">
        <v>0</v>
      </c>
      <c r="H192">
        <v>0</v>
      </c>
      <c r="I192">
        <v>0</v>
      </c>
    </row>
    <row r="193" spans="1:10" hidden="1" x14ac:dyDescent="0.25">
      <c r="A193" t="s">
        <v>2</v>
      </c>
      <c r="B193" t="s">
        <v>15</v>
      </c>
      <c r="C193" t="s">
        <v>1457</v>
      </c>
      <c r="D193" t="s">
        <v>1464</v>
      </c>
      <c r="F193">
        <v>0</v>
      </c>
      <c r="G193">
        <v>0</v>
      </c>
      <c r="H193">
        <v>0</v>
      </c>
      <c r="I193">
        <v>0</v>
      </c>
    </row>
    <row r="194" spans="1:10" hidden="1" x14ac:dyDescent="0.25">
      <c r="A194" t="s">
        <v>2</v>
      </c>
      <c r="B194" t="s">
        <v>15</v>
      </c>
      <c r="C194" t="s">
        <v>1457</v>
      </c>
      <c r="D194" t="s">
        <v>1449</v>
      </c>
      <c r="F194">
        <v>362179</v>
      </c>
      <c r="G194">
        <v>929370</v>
      </c>
      <c r="H194">
        <v>929370</v>
      </c>
      <c r="I194">
        <v>0</v>
      </c>
    </row>
    <row r="195" spans="1:10" hidden="1" x14ac:dyDescent="0.25">
      <c r="A195" t="s">
        <v>2</v>
      </c>
      <c r="B195" t="s">
        <v>15</v>
      </c>
      <c r="C195" t="s">
        <v>1457</v>
      </c>
      <c r="D195" t="s">
        <v>1465</v>
      </c>
      <c r="F195">
        <v>0</v>
      </c>
      <c r="G195">
        <v>0</v>
      </c>
      <c r="H195">
        <v>0</v>
      </c>
      <c r="I195">
        <v>0</v>
      </c>
    </row>
    <row r="196" spans="1:10" hidden="1" x14ac:dyDescent="0.25">
      <c r="A196" t="s">
        <v>2</v>
      </c>
      <c r="B196" t="s">
        <v>15</v>
      </c>
      <c r="C196" t="s">
        <v>1457</v>
      </c>
      <c r="D196" t="s">
        <v>1466</v>
      </c>
      <c r="F196">
        <v>0</v>
      </c>
      <c r="G196">
        <v>0</v>
      </c>
      <c r="H196">
        <v>0</v>
      </c>
      <c r="I196">
        <v>0</v>
      </c>
    </row>
    <row r="197" spans="1:10" hidden="1" x14ac:dyDescent="0.25">
      <c r="A197" t="s">
        <v>2</v>
      </c>
      <c r="B197" t="s">
        <v>15</v>
      </c>
      <c r="C197" t="s">
        <v>1457</v>
      </c>
      <c r="D197" t="s">
        <v>1450</v>
      </c>
      <c r="F197">
        <v>0</v>
      </c>
      <c r="G197">
        <v>0</v>
      </c>
      <c r="H197">
        <v>0</v>
      </c>
      <c r="I197">
        <v>0</v>
      </c>
    </row>
    <row r="198" spans="1:10" hidden="1" x14ac:dyDescent="0.25">
      <c r="A198" t="s">
        <v>2</v>
      </c>
      <c r="B198" t="s">
        <v>15</v>
      </c>
      <c r="C198" t="s">
        <v>1457</v>
      </c>
      <c r="D198" t="s">
        <v>1451</v>
      </c>
      <c r="F198">
        <v>0</v>
      </c>
      <c r="G198">
        <v>975</v>
      </c>
      <c r="H198">
        <v>975</v>
      </c>
      <c r="I198">
        <v>0</v>
      </c>
    </row>
    <row r="199" spans="1:10" hidden="1" x14ac:dyDescent="0.25">
      <c r="A199" t="s">
        <v>2</v>
      </c>
      <c r="B199" t="s">
        <v>15</v>
      </c>
      <c r="C199" t="s">
        <v>1457</v>
      </c>
      <c r="D199" t="s">
        <v>1467</v>
      </c>
      <c r="F199">
        <v>0</v>
      </c>
      <c r="G199">
        <v>0</v>
      </c>
      <c r="H199">
        <v>0</v>
      </c>
      <c r="I199">
        <v>0</v>
      </c>
    </row>
    <row r="200" spans="1:10" hidden="1" x14ac:dyDescent="0.25">
      <c r="A200" t="s">
        <v>2</v>
      </c>
      <c r="B200" t="s">
        <v>15</v>
      </c>
      <c r="C200" t="s">
        <v>1457</v>
      </c>
      <c r="D200" t="s">
        <v>1467</v>
      </c>
      <c r="F200">
        <v>0</v>
      </c>
      <c r="G200">
        <v>13769</v>
      </c>
      <c r="H200">
        <v>13769</v>
      </c>
      <c r="I200">
        <v>0</v>
      </c>
    </row>
    <row r="201" spans="1:10" hidden="1" x14ac:dyDescent="0.25">
      <c r="A201" t="s">
        <v>2</v>
      </c>
      <c r="B201" t="s">
        <v>15</v>
      </c>
      <c r="C201" t="s">
        <v>1457</v>
      </c>
      <c r="D201" t="s">
        <v>1452</v>
      </c>
      <c r="F201">
        <v>0</v>
      </c>
      <c r="G201">
        <v>13769</v>
      </c>
      <c r="H201">
        <v>13769</v>
      </c>
      <c r="I201">
        <v>0</v>
      </c>
      <c r="J201" t="s">
        <v>16</v>
      </c>
    </row>
    <row r="202" spans="1:10" hidden="1" x14ac:dyDescent="0.25">
      <c r="A202" t="s">
        <v>2</v>
      </c>
      <c r="B202" t="s">
        <v>15</v>
      </c>
      <c r="C202" t="s">
        <v>1457</v>
      </c>
      <c r="D202" t="s">
        <v>1453</v>
      </c>
      <c r="F202">
        <v>203454</v>
      </c>
      <c r="G202">
        <v>0</v>
      </c>
      <c r="H202">
        <v>0</v>
      </c>
    </row>
    <row r="203" spans="1:10" hidden="1" x14ac:dyDescent="0.25">
      <c r="A203" t="s">
        <v>2</v>
      </c>
      <c r="B203" t="s">
        <v>15</v>
      </c>
      <c r="C203" t="s">
        <v>1457</v>
      </c>
      <c r="D203" t="s">
        <v>1454</v>
      </c>
      <c r="F203">
        <v>158725</v>
      </c>
      <c r="G203">
        <v>1009292</v>
      </c>
    </row>
    <row r="204" spans="1:10" hidden="1" x14ac:dyDescent="0.25">
      <c r="A204" t="s">
        <v>2</v>
      </c>
      <c r="B204" t="s">
        <v>15</v>
      </c>
      <c r="C204" t="s">
        <v>1457</v>
      </c>
      <c r="D204" t="s">
        <v>1455</v>
      </c>
      <c r="F204">
        <v>0</v>
      </c>
      <c r="H204">
        <v>1168017</v>
      </c>
    </row>
    <row r="205" spans="1:10" hidden="1" x14ac:dyDescent="0.25">
      <c r="A205" t="s">
        <v>2</v>
      </c>
      <c r="B205" t="s">
        <v>15</v>
      </c>
      <c r="C205" t="s">
        <v>1457</v>
      </c>
      <c r="D205" t="s">
        <v>1456</v>
      </c>
      <c r="I205">
        <v>0</v>
      </c>
      <c r="J205" t="s">
        <v>16</v>
      </c>
    </row>
    <row r="206" spans="1:10" x14ac:dyDescent="0.25">
      <c r="A206" t="s">
        <v>2</v>
      </c>
      <c r="B206" t="s">
        <v>13</v>
      </c>
      <c r="C206" t="s">
        <v>1457</v>
      </c>
      <c r="D206" t="s">
        <v>1444</v>
      </c>
      <c r="E206">
        <v>11331458</v>
      </c>
      <c r="F206">
        <v>294558</v>
      </c>
      <c r="G206">
        <v>872537</v>
      </c>
      <c r="H206">
        <v>872537</v>
      </c>
      <c r="I206">
        <v>0</v>
      </c>
    </row>
    <row r="207" spans="1:10" x14ac:dyDescent="0.25">
      <c r="A207" t="s">
        <v>2</v>
      </c>
      <c r="B207" t="s">
        <v>13</v>
      </c>
      <c r="C207" t="s">
        <v>1457</v>
      </c>
      <c r="D207" t="s">
        <v>1445</v>
      </c>
      <c r="E207">
        <v>291160</v>
      </c>
      <c r="F207">
        <v>0</v>
      </c>
      <c r="G207">
        <v>7279</v>
      </c>
      <c r="H207">
        <v>7279</v>
      </c>
      <c r="I207">
        <v>0</v>
      </c>
    </row>
    <row r="208" spans="1:10" hidden="1" x14ac:dyDescent="0.25">
      <c r="A208" t="s">
        <v>2</v>
      </c>
      <c r="B208" t="s">
        <v>13</v>
      </c>
      <c r="C208" t="s">
        <v>1457</v>
      </c>
      <c r="D208" t="s">
        <v>1446</v>
      </c>
    </row>
    <row r="209" spans="1:9" hidden="1" x14ac:dyDescent="0.25">
      <c r="A209" t="s">
        <v>2</v>
      </c>
      <c r="B209" t="s">
        <v>13</v>
      </c>
      <c r="C209" t="s">
        <v>1457</v>
      </c>
      <c r="D209" t="s">
        <v>1447</v>
      </c>
    </row>
    <row r="210" spans="1:9" hidden="1" x14ac:dyDescent="0.25">
      <c r="A210" t="s">
        <v>2</v>
      </c>
      <c r="B210" t="s">
        <v>13</v>
      </c>
      <c r="C210" t="s">
        <v>1457</v>
      </c>
      <c r="D210" t="s">
        <v>1448</v>
      </c>
    </row>
    <row r="211" spans="1:9" hidden="1" x14ac:dyDescent="0.25">
      <c r="A211" t="s">
        <v>2</v>
      </c>
      <c r="B211" t="s">
        <v>13</v>
      </c>
      <c r="C211" t="s">
        <v>1457</v>
      </c>
      <c r="D211" t="s">
        <v>1458</v>
      </c>
      <c r="F211">
        <v>0</v>
      </c>
      <c r="G211">
        <v>0</v>
      </c>
      <c r="H211">
        <v>0</v>
      </c>
      <c r="I211">
        <v>0</v>
      </c>
    </row>
    <row r="212" spans="1:9" hidden="1" x14ac:dyDescent="0.25">
      <c r="A212" t="s">
        <v>2</v>
      </c>
      <c r="B212" t="s">
        <v>13</v>
      </c>
      <c r="C212" t="s">
        <v>1457</v>
      </c>
      <c r="D212" t="s">
        <v>1459</v>
      </c>
      <c r="F212">
        <v>0</v>
      </c>
      <c r="G212">
        <v>0</v>
      </c>
      <c r="H212">
        <v>0</v>
      </c>
      <c r="I212">
        <v>0</v>
      </c>
    </row>
    <row r="213" spans="1:9" hidden="1" x14ac:dyDescent="0.25">
      <c r="A213" t="s">
        <v>2</v>
      </c>
      <c r="B213" t="s">
        <v>13</v>
      </c>
      <c r="C213" t="s">
        <v>1457</v>
      </c>
      <c r="D213" t="s">
        <v>1460</v>
      </c>
      <c r="F213">
        <v>0</v>
      </c>
      <c r="G213">
        <v>13769</v>
      </c>
      <c r="H213">
        <v>13769</v>
      </c>
      <c r="I213">
        <v>0</v>
      </c>
    </row>
    <row r="214" spans="1:9" hidden="1" x14ac:dyDescent="0.25">
      <c r="A214" t="s">
        <v>2</v>
      </c>
      <c r="B214" t="s">
        <v>13</v>
      </c>
      <c r="C214" t="s">
        <v>1457</v>
      </c>
      <c r="D214" t="s">
        <v>1461</v>
      </c>
      <c r="F214">
        <v>0</v>
      </c>
      <c r="G214">
        <v>0</v>
      </c>
      <c r="H214">
        <v>0</v>
      </c>
      <c r="I214">
        <v>0</v>
      </c>
    </row>
    <row r="215" spans="1:9" hidden="1" x14ac:dyDescent="0.25">
      <c r="A215" t="s">
        <v>2</v>
      </c>
      <c r="B215" t="s">
        <v>13</v>
      </c>
      <c r="C215" t="s">
        <v>1457</v>
      </c>
      <c r="D215" t="s">
        <v>1462</v>
      </c>
      <c r="F215">
        <v>0</v>
      </c>
      <c r="G215">
        <v>1031573</v>
      </c>
      <c r="H215">
        <v>1031573</v>
      </c>
      <c r="I215">
        <v>0</v>
      </c>
    </row>
    <row r="216" spans="1:9" hidden="1" x14ac:dyDescent="0.25">
      <c r="A216" t="s">
        <v>2</v>
      </c>
      <c r="B216" t="s">
        <v>13</v>
      </c>
      <c r="C216" t="s">
        <v>1457</v>
      </c>
      <c r="D216" t="s">
        <v>1463</v>
      </c>
      <c r="F216">
        <v>0</v>
      </c>
      <c r="G216">
        <v>0</v>
      </c>
      <c r="H216">
        <v>0</v>
      </c>
      <c r="I216">
        <v>0</v>
      </c>
    </row>
    <row r="217" spans="1:9" hidden="1" x14ac:dyDescent="0.25">
      <c r="A217" t="s">
        <v>2</v>
      </c>
      <c r="B217" t="s">
        <v>13</v>
      </c>
      <c r="C217" t="s">
        <v>1457</v>
      </c>
      <c r="D217" t="s">
        <v>1464</v>
      </c>
      <c r="F217">
        <v>0</v>
      </c>
      <c r="G217">
        <v>0</v>
      </c>
      <c r="H217">
        <v>0</v>
      </c>
      <c r="I217">
        <v>0</v>
      </c>
    </row>
    <row r="218" spans="1:9" hidden="1" x14ac:dyDescent="0.25">
      <c r="A218" t="s">
        <v>2</v>
      </c>
      <c r="B218" t="s">
        <v>13</v>
      </c>
      <c r="C218" t="s">
        <v>1457</v>
      </c>
      <c r="D218" t="s">
        <v>1449</v>
      </c>
      <c r="F218">
        <v>0</v>
      </c>
      <c r="G218">
        <v>1045342</v>
      </c>
      <c r="H218">
        <v>1045342</v>
      </c>
      <c r="I218">
        <v>0</v>
      </c>
    </row>
    <row r="219" spans="1:9" hidden="1" x14ac:dyDescent="0.25">
      <c r="A219" t="s">
        <v>2</v>
      </c>
      <c r="B219" t="s">
        <v>13</v>
      </c>
      <c r="C219" t="s">
        <v>1457</v>
      </c>
      <c r="D219" t="s">
        <v>1465</v>
      </c>
      <c r="F219">
        <v>0</v>
      </c>
      <c r="G219">
        <v>0</v>
      </c>
      <c r="H219">
        <v>0</v>
      </c>
      <c r="I219">
        <v>0</v>
      </c>
    </row>
    <row r="220" spans="1:9" hidden="1" x14ac:dyDescent="0.25">
      <c r="A220" t="s">
        <v>2</v>
      </c>
      <c r="B220" t="s">
        <v>13</v>
      </c>
      <c r="C220" t="s">
        <v>1457</v>
      </c>
      <c r="D220" t="s">
        <v>1466</v>
      </c>
      <c r="F220">
        <v>0</v>
      </c>
      <c r="G220">
        <v>0</v>
      </c>
      <c r="H220">
        <v>0</v>
      </c>
      <c r="I220">
        <v>0</v>
      </c>
    </row>
    <row r="221" spans="1:9" hidden="1" x14ac:dyDescent="0.25">
      <c r="A221" t="s">
        <v>2</v>
      </c>
      <c r="B221" t="s">
        <v>13</v>
      </c>
      <c r="C221" t="s">
        <v>1457</v>
      </c>
      <c r="D221" t="s">
        <v>1450</v>
      </c>
      <c r="F221">
        <v>0</v>
      </c>
      <c r="G221">
        <v>0</v>
      </c>
      <c r="H221">
        <v>0</v>
      </c>
      <c r="I221">
        <v>0</v>
      </c>
    </row>
    <row r="222" spans="1:9" hidden="1" x14ac:dyDescent="0.25">
      <c r="A222" t="s">
        <v>2</v>
      </c>
      <c r="B222" t="s">
        <v>13</v>
      </c>
      <c r="C222" t="s">
        <v>1457</v>
      </c>
      <c r="D222" t="s">
        <v>1451</v>
      </c>
      <c r="F222">
        <v>0</v>
      </c>
      <c r="G222">
        <v>425</v>
      </c>
      <c r="H222">
        <v>425</v>
      </c>
      <c r="I222">
        <v>0</v>
      </c>
    </row>
    <row r="223" spans="1:9" hidden="1" x14ac:dyDescent="0.25">
      <c r="A223" t="s">
        <v>2</v>
      </c>
      <c r="B223" t="s">
        <v>13</v>
      </c>
      <c r="C223" t="s">
        <v>1457</v>
      </c>
      <c r="D223" t="s">
        <v>1467</v>
      </c>
      <c r="F223">
        <v>0</v>
      </c>
      <c r="G223">
        <v>0</v>
      </c>
      <c r="H223">
        <v>0</v>
      </c>
      <c r="I223">
        <v>0</v>
      </c>
    </row>
    <row r="224" spans="1:9" hidden="1" x14ac:dyDescent="0.25">
      <c r="A224" t="s">
        <v>2</v>
      </c>
      <c r="B224" t="s">
        <v>13</v>
      </c>
      <c r="C224" t="s">
        <v>1457</v>
      </c>
      <c r="D224" t="s">
        <v>1467</v>
      </c>
      <c r="F224">
        <v>0</v>
      </c>
      <c r="G224">
        <v>7279</v>
      </c>
      <c r="H224">
        <v>7279</v>
      </c>
      <c r="I224">
        <v>0</v>
      </c>
    </row>
    <row r="225" spans="1:10" hidden="1" x14ac:dyDescent="0.25">
      <c r="A225" t="s">
        <v>2</v>
      </c>
      <c r="B225" t="s">
        <v>13</v>
      </c>
      <c r="C225" t="s">
        <v>1457</v>
      </c>
      <c r="D225" t="s">
        <v>1452</v>
      </c>
      <c r="F225">
        <v>0</v>
      </c>
      <c r="G225">
        <v>7279</v>
      </c>
      <c r="H225">
        <v>7279</v>
      </c>
      <c r="I225">
        <v>0</v>
      </c>
      <c r="J225" t="s">
        <v>29</v>
      </c>
    </row>
    <row r="226" spans="1:10" hidden="1" x14ac:dyDescent="0.25">
      <c r="A226" t="s">
        <v>2</v>
      </c>
      <c r="B226" t="s">
        <v>13</v>
      </c>
      <c r="C226" t="s">
        <v>1457</v>
      </c>
      <c r="D226" t="s">
        <v>1453</v>
      </c>
      <c r="F226">
        <v>0</v>
      </c>
      <c r="G226">
        <v>294558</v>
      </c>
      <c r="H226">
        <v>0</v>
      </c>
    </row>
    <row r="227" spans="1:10" hidden="1" x14ac:dyDescent="0.25">
      <c r="A227" t="s">
        <v>2</v>
      </c>
      <c r="B227" t="s">
        <v>13</v>
      </c>
      <c r="C227" t="s">
        <v>1457</v>
      </c>
      <c r="D227" t="s">
        <v>1454</v>
      </c>
      <c r="F227">
        <v>0</v>
      </c>
      <c r="G227">
        <v>872537</v>
      </c>
    </row>
    <row r="228" spans="1:10" hidden="1" x14ac:dyDescent="0.25">
      <c r="A228" t="s">
        <v>2</v>
      </c>
      <c r="B228" t="s">
        <v>13</v>
      </c>
      <c r="C228" t="s">
        <v>1457</v>
      </c>
      <c r="D228" t="s">
        <v>1455</v>
      </c>
      <c r="F228">
        <v>0</v>
      </c>
      <c r="H228">
        <v>872537</v>
      </c>
    </row>
    <row r="229" spans="1:10" hidden="1" x14ac:dyDescent="0.25">
      <c r="A229" t="s">
        <v>2</v>
      </c>
      <c r="B229" t="s">
        <v>13</v>
      </c>
      <c r="C229" t="s">
        <v>1457</v>
      </c>
      <c r="D229" t="s">
        <v>1456</v>
      </c>
      <c r="I229">
        <v>0</v>
      </c>
      <c r="J229" t="s">
        <v>29</v>
      </c>
    </row>
    <row r="230" spans="1:10" x14ac:dyDescent="0.25">
      <c r="A230" t="s">
        <v>2</v>
      </c>
      <c r="B230" t="s">
        <v>9</v>
      </c>
      <c r="C230" t="s">
        <v>1457</v>
      </c>
      <c r="D230" t="s">
        <v>1444</v>
      </c>
      <c r="E230">
        <v>16090102</v>
      </c>
      <c r="F230">
        <v>1307016</v>
      </c>
      <c r="G230">
        <v>794601</v>
      </c>
      <c r="H230">
        <v>794601</v>
      </c>
      <c r="I230">
        <v>0</v>
      </c>
    </row>
    <row r="231" spans="1:10" x14ac:dyDescent="0.25">
      <c r="A231" t="s">
        <v>2</v>
      </c>
      <c r="B231" t="s">
        <v>9</v>
      </c>
      <c r="C231" t="s">
        <v>1457</v>
      </c>
      <c r="D231" t="s">
        <v>1445</v>
      </c>
      <c r="E231">
        <v>413349</v>
      </c>
      <c r="F231">
        <v>0</v>
      </c>
      <c r="G231">
        <v>10333</v>
      </c>
      <c r="H231">
        <v>10333</v>
      </c>
      <c r="I231">
        <v>0</v>
      </c>
    </row>
    <row r="232" spans="1:10" hidden="1" x14ac:dyDescent="0.25">
      <c r="A232" t="s">
        <v>2</v>
      </c>
      <c r="B232" t="s">
        <v>9</v>
      </c>
      <c r="C232" t="s">
        <v>1457</v>
      </c>
      <c r="D232" t="s">
        <v>1446</v>
      </c>
    </row>
    <row r="233" spans="1:10" hidden="1" x14ac:dyDescent="0.25">
      <c r="A233" t="s">
        <v>2</v>
      </c>
      <c r="B233" t="s">
        <v>9</v>
      </c>
      <c r="C233" t="s">
        <v>1457</v>
      </c>
      <c r="D233" t="s">
        <v>1447</v>
      </c>
    </row>
    <row r="234" spans="1:10" hidden="1" x14ac:dyDescent="0.25">
      <c r="A234" t="s">
        <v>2</v>
      </c>
      <c r="B234" t="s">
        <v>9</v>
      </c>
      <c r="C234" t="s">
        <v>1457</v>
      </c>
      <c r="D234" t="s">
        <v>1448</v>
      </c>
    </row>
    <row r="235" spans="1:10" hidden="1" x14ac:dyDescent="0.25">
      <c r="A235" t="s">
        <v>2</v>
      </c>
      <c r="B235" t="s">
        <v>9</v>
      </c>
      <c r="C235" t="s">
        <v>1457</v>
      </c>
      <c r="D235" t="s">
        <v>1458</v>
      </c>
      <c r="F235">
        <v>0</v>
      </c>
      <c r="G235">
        <v>0</v>
      </c>
      <c r="H235">
        <v>0</v>
      </c>
      <c r="I235">
        <v>0</v>
      </c>
    </row>
    <row r="236" spans="1:10" hidden="1" x14ac:dyDescent="0.25">
      <c r="A236" t="s">
        <v>2</v>
      </c>
      <c r="B236" t="s">
        <v>9</v>
      </c>
      <c r="C236" t="s">
        <v>1457</v>
      </c>
      <c r="D236" t="s">
        <v>1459</v>
      </c>
      <c r="F236">
        <v>0</v>
      </c>
      <c r="G236">
        <v>0</v>
      </c>
      <c r="H236">
        <v>0</v>
      </c>
      <c r="I236">
        <v>0</v>
      </c>
    </row>
    <row r="237" spans="1:10" hidden="1" x14ac:dyDescent="0.25">
      <c r="A237" t="s">
        <v>2</v>
      </c>
      <c r="B237" t="s">
        <v>9</v>
      </c>
      <c r="C237" t="s">
        <v>1457</v>
      </c>
      <c r="D237" t="s">
        <v>1460</v>
      </c>
      <c r="F237">
        <v>0</v>
      </c>
      <c r="G237">
        <v>14970</v>
      </c>
      <c r="H237">
        <v>14970</v>
      </c>
      <c r="I237">
        <v>0</v>
      </c>
    </row>
    <row r="238" spans="1:10" hidden="1" x14ac:dyDescent="0.25">
      <c r="A238" t="s">
        <v>2</v>
      </c>
      <c r="B238" t="s">
        <v>9</v>
      </c>
      <c r="C238" t="s">
        <v>1457</v>
      </c>
      <c r="D238" t="s">
        <v>1461</v>
      </c>
      <c r="F238">
        <v>0</v>
      </c>
      <c r="G238">
        <v>0</v>
      </c>
      <c r="H238">
        <v>0</v>
      </c>
      <c r="I238">
        <v>0</v>
      </c>
    </row>
    <row r="239" spans="1:10" hidden="1" x14ac:dyDescent="0.25">
      <c r="A239" t="s">
        <v>2</v>
      </c>
      <c r="B239" t="s">
        <v>9</v>
      </c>
      <c r="C239" t="s">
        <v>1457</v>
      </c>
      <c r="D239" t="s">
        <v>1462</v>
      </c>
      <c r="F239">
        <v>92768</v>
      </c>
      <c r="G239">
        <v>1187707</v>
      </c>
      <c r="H239">
        <v>1187707</v>
      </c>
      <c r="I239">
        <v>0</v>
      </c>
    </row>
    <row r="240" spans="1:10" hidden="1" x14ac:dyDescent="0.25">
      <c r="A240" t="s">
        <v>2</v>
      </c>
      <c r="B240" t="s">
        <v>9</v>
      </c>
      <c r="C240" t="s">
        <v>1457</v>
      </c>
      <c r="D240" t="s">
        <v>1463</v>
      </c>
      <c r="F240">
        <v>0</v>
      </c>
      <c r="G240">
        <v>0</v>
      </c>
      <c r="H240">
        <v>0</v>
      </c>
      <c r="I240">
        <v>0</v>
      </c>
    </row>
    <row r="241" spans="1:10" hidden="1" x14ac:dyDescent="0.25">
      <c r="A241" t="s">
        <v>2</v>
      </c>
      <c r="B241" t="s">
        <v>9</v>
      </c>
      <c r="C241" t="s">
        <v>1457</v>
      </c>
      <c r="D241" t="s">
        <v>1464</v>
      </c>
      <c r="F241">
        <v>0</v>
      </c>
      <c r="G241">
        <v>0</v>
      </c>
      <c r="H241">
        <v>0</v>
      </c>
      <c r="I241">
        <v>0</v>
      </c>
    </row>
    <row r="242" spans="1:10" hidden="1" x14ac:dyDescent="0.25">
      <c r="A242" t="s">
        <v>2</v>
      </c>
      <c r="B242" t="s">
        <v>9</v>
      </c>
      <c r="C242" t="s">
        <v>1457</v>
      </c>
      <c r="D242" t="s">
        <v>1449</v>
      </c>
      <c r="F242">
        <v>92768</v>
      </c>
      <c r="G242">
        <v>1202677</v>
      </c>
      <c r="H242">
        <v>1202677</v>
      </c>
      <c r="I242">
        <v>0</v>
      </c>
    </row>
    <row r="243" spans="1:10" hidden="1" x14ac:dyDescent="0.25">
      <c r="A243" t="s">
        <v>2</v>
      </c>
      <c r="B243" t="s">
        <v>9</v>
      </c>
      <c r="C243" t="s">
        <v>1457</v>
      </c>
      <c r="D243" t="s">
        <v>1465</v>
      </c>
      <c r="F243">
        <v>0</v>
      </c>
      <c r="G243">
        <v>0</v>
      </c>
      <c r="H243">
        <v>0</v>
      </c>
      <c r="I243">
        <v>0</v>
      </c>
    </row>
    <row r="244" spans="1:10" hidden="1" x14ac:dyDescent="0.25">
      <c r="A244" t="s">
        <v>2</v>
      </c>
      <c r="B244" t="s">
        <v>9</v>
      </c>
      <c r="C244" t="s">
        <v>1457</v>
      </c>
      <c r="D244" t="s">
        <v>1466</v>
      </c>
      <c r="F244">
        <v>0</v>
      </c>
      <c r="G244">
        <v>0</v>
      </c>
      <c r="H244">
        <v>0</v>
      </c>
      <c r="I244">
        <v>0</v>
      </c>
    </row>
    <row r="245" spans="1:10" hidden="1" x14ac:dyDescent="0.25">
      <c r="A245" t="s">
        <v>2</v>
      </c>
      <c r="B245" t="s">
        <v>9</v>
      </c>
      <c r="C245" t="s">
        <v>1457</v>
      </c>
      <c r="D245" t="s">
        <v>1450</v>
      </c>
      <c r="F245">
        <v>0</v>
      </c>
      <c r="G245">
        <v>0</v>
      </c>
      <c r="H245">
        <v>0</v>
      </c>
      <c r="I245">
        <v>0</v>
      </c>
    </row>
    <row r="246" spans="1:10" hidden="1" x14ac:dyDescent="0.25">
      <c r="A246" t="s">
        <v>2</v>
      </c>
      <c r="B246" t="s">
        <v>9</v>
      </c>
      <c r="C246" t="s">
        <v>1457</v>
      </c>
      <c r="D246" t="s">
        <v>1451</v>
      </c>
      <c r="F246">
        <v>0</v>
      </c>
      <c r="G246">
        <v>25</v>
      </c>
      <c r="H246">
        <v>25</v>
      </c>
      <c r="I246">
        <v>0</v>
      </c>
    </row>
    <row r="247" spans="1:10" hidden="1" x14ac:dyDescent="0.25">
      <c r="A247" t="s">
        <v>2</v>
      </c>
      <c r="B247" t="s">
        <v>9</v>
      </c>
      <c r="C247" t="s">
        <v>1457</v>
      </c>
      <c r="D247" t="s">
        <v>1467</v>
      </c>
      <c r="F247">
        <v>396824</v>
      </c>
      <c r="G247">
        <v>0</v>
      </c>
      <c r="H247">
        <v>0</v>
      </c>
      <c r="I247">
        <v>0</v>
      </c>
    </row>
    <row r="248" spans="1:10" hidden="1" x14ac:dyDescent="0.25">
      <c r="A248" t="s">
        <v>2</v>
      </c>
      <c r="B248" t="s">
        <v>9</v>
      </c>
      <c r="C248" t="s">
        <v>1457</v>
      </c>
      <c r="D248" t="s">
        <v>1467</v>
      </c>
      <c r="F248">
        <v>0</v>
      </c>
      <c r="G248">
        <v>10333</v>
      </c>
      <c r="H248">
        <v>10333</v>
      </c>
      <c r="I248">
        <v>0</v>
      </c>
    </row>
    <row r="249" spans="1:10" hidden="1" x14ac:dyDescent="0.25">
      <c r="A249" t="s">
        <v>2</v>
      </c>
      <c r="B249" t="s">
        <v>9</v>
      </c>
      <c r="C249" t="s">
        <v>1457</v>
      </c>
      <c r="D249" t="s">
        <v>1452</v>
      </c>
      <c r="F249">
        <v>396824</v>
      </c>
      <c r="G249">
        <v>10333</v>
      </c>
      <c r="H249">
        <v>10333</v>
      </c>
      <c r="I249">
        <v>0</v>
      </c>
      <c r="J249" t="s">
        <v>30</v>
      </c>
    </row>
    <row r="250" spans="1:10" hidden="1" x14ac:dyDescent="0.25">
      <c r="A250" t="s">
        <v>2</v>
      </c>
      <c r="B250" t="s">
        <v>9</v>
      </c>
      <c r="C250" t="s">
        <v>1457</v>
      </c>
      <c r="D250" t="s">
        <v>1453</v>
      </c>
      <c r="F250">
        <v>92768</v>
      </c>
      <c r="G250">
        <v>408076</v>
      </c>
      <c r="H250">
        <v>409348</v>
      </c>
    </row>
    <row r="251" spans="1:10" hidden="1" x14ac:dyDescent="0.25">
      <c r="A251" t="s">
        <v>2</v>
      </c>
      <c r="B251" t="s">
        <v>9</v>
      </c>
      <c r="C251" t="s">
        <v>1457</v>
      </c>
      <c r="D251" t="s">
        <v>1454</v>
      </c>
      <c r="F251">
        <v>0</v>
      </c>
      <c r="G251">
        <v>794601</v>
      </c>
    </row>
    <row r="252" spans="1:10" hidden="1" x14ac:dyDescent="0.25">
      <c r="A252" t="s">
        <v>2</v>
      </c>
      <c r="B252" t="s">
        <v>9</v>
      </c>
      <c r="C252" t="s">
        <v>1457</v>
      </c>
      <c r="D252" t="s">
        <v>1455</v>
      </c>
      <c r="F252">
        <v>0</v>
      </c>
      <c r="H252">
        <v>794601</v>
      </c>
    </row>
    <row r="253" spans="1:10" hidden="1" x14ac:dyDescent="0.25">
      <c r="A253" t="s">
        <v>2</v>
      </c>
      <c r="B253" t="s">
        <v>9</v>
      </c>
      <c r="C253" t="s">
        <v>1457</v>
      </c>
      <c r="D253" t="s">
        <v>1456</v>
      </c>
      <c r="I253">
        <v>0</v>
      </c>
      <c r="J253" t="s">
        <v>30</v>
      </c>
    </row>
    <row r="254" spans="1:10" x14ac:dyDescent="0.25">
      <c r="A254" t="s">
        <v>2</v>
      </c>
      <c r="B254" t="s">
        <v>3</v>
      </c>
      <c r="C254" t="s">
        <v>1457</v>
      </c>
      <c r="D254" t="s">
        <v>1444</v>
      </c>
      <c r="E254">
        <v>12857976.550000001</v>
      </c>
      <c r="F254">
        <v>34020</v>
      </c>
      <c r="G254">
        <v>1140207.82</v>
      </c>
      <c r="H254">
        <v>1140207.82</v>
      </c>
      <c r="I254">
        <v>0</v>
      </c>
    </row>
    <row r="255" spans="1:10" x14ac:dyDescent="0.25">
      <c r="A255" t="s">
        <v>2</v>
      </c>
      <c r="B255" t="s">
        <v>3</v>
      </c>
      <c r="C255" t="s">
        <v>1457</v>
      </c>
      <c r="D255" t="s">
        <v>1445</v>
      </c>
      <c r="E255">
        <v>669000</v>
      </c>
      <c r="F255">
        <v>0</v>
      </c>
      <c r="G255">
        <v>16725</v>
      </c>
      <c r="H255">
        <v>16725</v>
      </c>
      <c r="I255">
        <v>0</v>
      </c>
    </row>
    <row r="256" spans="1:10" hidden="1" x14ac:dyDescent="0.25">
      <c r="A256" t="s">
        <v>2</v>
      </c>
      <c r="B256" t="s">
        <v>3</v>
      </c>
      <c r="C256" t="s">
        <v>1457</v>
      </c>
      <c r="D256" t="s">
        <v>1446</v>
      </c>
    </row>
    <row r="257" spans="1:9" hidden="1" x14ac:dyDescent="0.25">
      <c r="A257" t="s">
        <v>2</v>
      </c>
      <c r="B257" t="s">
        <v>3</v>
      </c>
      <c r="C257" t="s">
        <v>1457</v>
      </c>
      <c r="D257" t="s">
        <v>1447</v>
      </c>
    </row>
    <row r="258" spans="1:9" hidden="1" x14ac:dyDescent="0.25">
      <c r="A258" t="s">
        <v>2</v>
      </c>
      <c r="B258" t="s">
        <v>3</v>
      </c>
      <c r="C258" t="s">
        <v>1457</v>
      </c>
      <c r="D258" t="s">
        <v>1448</v>
      </c>
    </row>
    <row r="259" spans="1:9" hidden="1" x14ac:dyDescent="0.25">
      <c r="A259" t="s">
        <v>2</v>
      </c>
      <c r="B259" t="s">
        <v>3</v>
      </c>
      <c r="C259" t="s">
        <v>1457</v>
      </c>
      <c r="D259" t="s">
        <v>1458</v>
      </c>
      <c r="F259">
        <v>0</v>
      </c>
      <c r="G259">
        <v>0</v>
      </c>
      <c r="H259">
        <v>0</v>
      </c>
      <c r="I259">
        <v>0</v>
      </c>
    </row>
    <row r="260" spans="1:9" hidden="1" x14ac:dyDescent="0.25">
      <c r="A260" t="s">
        <v>2</v>
      </c>
      <c r="B260" t="s">
        <v>3</v>
      </c>
      <c r="C260" t="s">
        <v>1457</v>
      </c>
      <c r="D260" t="s">
        <v>1459</v>
      </c>
      <c r="F260">
        <v>0</v>
      </c>
      <c r="G260">
        <v>0</v>
      </c>
      <c r="H260">
        <v>0</v>
      </c>
      <c r="I260">
        <v>0</v>
      </c>
    </row>
    <row r="261" spans="1:9" hidden="1" x14ac:dyDescent="0.25">
      <c r="A261" t="s">
        <v>2</v>
      </c>
      <c r="B261" t="s">
        <v>3</v>
      </c>
      <c r="C261" t="s">
        <v>1457</v>
      </c>
      <c r="D261" t="s">
        <v>1460</v>
      </c>
      <c r="F261">
        <v>0</v>
      </c>
      <c r="G261">
        <v>18250</v>
      </c>
      <c r="H261">
        <v>18250</v>
      </c>
      <c r="I261">
        <v>0</v>
      </c>
    </row>
    <row r="262" spans="1:9" hidden="1" x14ac:dyDescent="0.25">
      <c r="A262" t="s">
        <v>2</v>
      </c>
      <c r="B262" t="s">
        <v>3</v>
      </c>
      <c r="C262" t="s">
        <v>1457</v>
      </c>
      <c r="D262" t="s">
        <v>1461</v>
      </c>
      <c r="F262">
        <v>0</v>
      </c>
      <c r="G262">
        <v>0</v>
      </c>
      <c r="H262">
        <v>0</v>
      </c>
      <c r="I262">
        <v>0</v>
      </c>
    </row>
    <row r="263" spans="1:9" hidden="1" x14ac:dyDescent="0.25">
      <c r="A263" t="s">
        <v>2</v>
      </c>
      <c r="B263" t="s">
        <v>3</v>
      </c>
      <c r="C263" t="s">
        <v>1457</v>
      </c>
      <c r="D263" t="s">
        <v>1462</v>
      </c>
      <c r="F263">
        <v>140365</v>
      </c>
      <c r="G263">
        <v>896102.32</v>
      </c>
      <c r="H263">
        <v>896102.32</v>
      </c>
      <c r="I263">
        <v>0</v>
      </c>
    </row>
    <row r="264" spans="1:9" hidden="1" x14ac:dyDescent="0.25">
      <c r="A264" t="s">
        <v>2</v>
      </c>
      <c r="B264" t="s">
        <v>3</v>
      </c>
      <c r="C264" t="s">
        <v>1457</v>
      </c>
      <c r="D264" t="s">
        <v>1463</v>
      </c>
      <c r="F264">
        <v>0</v>
      </c>
      <c r="G264">
        <v>0</v>
      </c>
      <c r="H264">
        <v>0</v>
      </c>
      <c r="I264">
        <v>0</v>
      </c>
    </row>
    <row r="265" spans="1:9" hidden="1" x14ac:dyDescent="0.25">
      <c r="A265" t="s">
        <v>2</v>
      </c>
      <c r="B265" t="s">
        <v>3</v>
      </c>
      <c r="C265" t="s">
        <v>1457</v>
      </c>
      <c r="D265" t="s">
        <v>1464</v>
      </c>
      <c r="F265">
        <v>0</v>
      </c>
      <c r="G265">
        <v>0</v>
      </c>
      <c r="H265">
        <v>0</v>
      </c>
      <c r="I265">
        <v>0</v>
      </c>
    </row>
    <row r="266" spans="1:9" hidden="1" x14ac:dyDescent="0.25">
      <c r="A266" t="s">
        <v>2</v>
      </c>
      <c r="B266" t="s">
        <v>3</v>
      </c>
      <c r="C266" t="s">
        <v>1457</v>
      </c>
      <c r="D266" t="s">
        <v>1449</v>
      </c>
      <c r="F266">
        <v>140365</v>
      </c>
      <c r="G266">
        <v>914352.32</v>
      </c>
      <c r="H266">
        <v>914352.32</v>
      </c>
      <c r="I266">
        <v>0</v>
      </c>
    </row>
    <row r="267" spans="1:9" hidden="1" x14ac:dyDescent="0.25">
      <c r="A267" t="s">
        <v>2</v>
      </c>
      <c r="B267" t="s">
        <v>3</v>
      </c>
      <c r="C267" t="s">
        <v>1457</v>
      </c>
      <c r="D267" t="s">
        <v>1465</v>
      </c>
      <c r="F267">
        <v>0</v>
      </c>
      <c r="G267">
        <v>0</v>
      </c>
      <c r="H267">
        <v>0</v>
      </c>
      <c r="I267">
        <v>0</v>
      </c>
    </row>
    <row r="268" spans="1:9" hidden="1" x14ac:dyDescent="0.25">
      <c r="A268" t="s">
        <v>2</v>
      </c>
      <c r="B268" t="s">
        <v>3</v>
      </c>
      <c r="C268" t="s">
        <v>1457</v>
      </c>
      <c r="D268" t="s">
        <v>1466</v>
      </c>
      <c r="F268">
        <v>0</v>
      </c>
      <c r="G268">
        <v>0</v>
      </c>
      <c r="H268">
        <v>0</v>
      </c>
      <c r="I268">
        <v>0</v>
      </c>
    </row>
    <row r="269" spans="1:9" hidden="1" x14ac:dyDescent="0.25">
      <c r="A269" t="s">
        <v>2</v>
      </c>
      <c r="B269" t="s">
        <v>3</v>
      </c>
      <c r="C269" t="s">
        <v>1457</v>
      </c>
      <c r="D269" t="s">
        <v>1450</v>
      </c>
      <c r="F269">
        <v>0</v>
      </c>
      <c r="G269">
        <v>0</v>
      </c>
      <c r="H269">
        <v>0</v>
      </c>
      <c r="I269">
        <v>0</v>
      </c>
    </row>
    <row r="270" spans="1:9" hidden="1" x14ac:dyDescent="0.25">
      <c r="A270" t="s">
        <v>2</v>
      </c>
      <c r="B270" t="s">
        <v>3</v>
      </c>
      <c r="C270" t="s">
        <v>1457</v>
      </c>
      <c r="D270" t="s">
        <v>1451</v>
      </c>
      <c r="F270">
        <v>0</v>
      </c>
      <c r="G270">
        <v>250</v>
      </c>
      <c r="H270">
        <v>250</v>
      </c>
      <c r="I270">
        <v>0</v>
      </c>
    </row>
    <row r="271" spans="1:9" hidden="1" x14ac:dyDescent="0.25">
      <c r="A271" t="s">
        <v>2</v>
      </c>
      <c r="B271" t="s">
        <v>3</v>
      </c>
      <c r="C271" t="s">
        <v>1457</v>
      </c>
      <c r="D271" t="s">
        <v>1467</v>
      </c>
      <c r="F271">
        <v>0</v>
      </c>
      <c r="G271">
        <v>119511</v>
      </c>
      <c r="H271">
        <v>225856</v>
      </c>
      <c r="I271">
        <v>0</v>
      </c>
    </row>
    <row r="272" spans="1:9" hidden="1" x14ac:dyDescent="0.25">
      <c r="A272" t="s">
        <v>2</v>
      </c>
      <c r="B272" t="s">
        <v>3</v>
      </c>
      <c r="C272" t="s">
        <v>1457</v>
      </c>
      <c r="D272" t="s">
        <v>1467</v>
      </c>
      <c r="F272">
        <v>0</v>
      </c>
      <c r="G272">
        <v>16725</v>
      </c>
      <c r="H272">
        <v>16725</v>
      </c>
      <c r="I272">
        <v>0</v>
      </c>
    </row>
    <row r="273" spans="1:10" hidden="1" x14ac:dyDescent="0.25">
      <c r="A273" t="s">
        <v>2</v>
      </c>
      <c r="B273" t="s">
        <v>3</v>
      </c>
      <c r="C273" t="s">
        <v>1457</v>
      </c>
      <c r="D273" t="s">
        <v>1452</v>
      </c>
      <c r="F273">
        <v>0</v>
      </c>
      <c r="G273">
        <v>136236</v>
      </c>
      <c r="H273">
        <v>242581</v>
      </c>
      <c r="I273">
        <v>0</v>
      </c>
      <c r="J273" t="s">
        <v>31</v>
      </c>
    </row>
    <row r="274" spans="1:10" hidden="1" x14ac:dyDescent="0.25">
      <c r="A274" t="s">
        <v>2</v>
      </c>
      <c r="B274" t="s">
        <v>3</v>
      </c>
      <c r="C274" t="s">
        <v>1457</v>
      </c>
      <c r="D274" t="s">
        <v>1453</v>
      </c>
      <c r="F274">
        <v>34020</v>
      </c>
      <c r="G274">
        <v>0</v>
      </c>
      <c r="H274">
        <v>0</v>
      </c>
    </row>
    <row r="275" spans="1:10" hidden="1" x14ac:dyDescent="0.25">
      <c r="A275" t="s">
        <v>2</v>
      </c>
      <c r="B275" t="s">
        <v>3</v>
      </c>
      <c r="C275" t="s">
        <v>1457</v>
      </c>
      <c r="D275" t="s">
        <v>1454</v>
      </c>
      <c r="F275">
        <v>106345</v>
      </c>
      <c r="G275">
        <v>914352</v>
      </c>
    </row>
    <row r="276" spans="1:10" hidden="1" x14ac:dyDescent="0.25">
      <c r="A276" t="s">
        <v>2</v>
      </c>
      <c r="B276" t="s">
        <v>3</v>
      </c>
      <c r="C276" t="s">
        <v>1457</v>
      </c>
      <c r="D276" t="s">
        <v>1455</v>
      </c>
      <c r="F276">
        <v>0</v>
      </c>
      <c r="H276">
        <v>914352</v>
      </c>
    </row>
    <row r="277" spans="1:10" hidden="1" x14ac:dyDescent="0.25">
      <c r="A277" t="s">
        <v>2</v>
      </c>
      <c r="B277" t="s">
        <v>3</v>
      </c>
      <c r="C277" t="s">
        <v>1457</v>
      </c>
      <c r="D277" t="s">
        <v>1456</v>
      </c>
      <c r="I277">
        <v>0</v>
      </c>
      <c r="J277" t="s">
        <v>31</v>
      </c>
    </row>
    <row r="278" spans="1:10" x14ac:dyDescent="0.25">
      <c r="A278" t="s">
        <v>2</v>
      </c>
      <c r="B278" t="s">
        <v>17</v>
      </c>
      <c r="C278" t="s">
        <v>1457</v>
      </c>
      <c r="D278" t="s">
        <v>1444</v>
      </c>
      <c r="E278">
        <v>13871386</v>
      </c>
      <c r="F278">
        <v>54018</v>
      </c>
      <c r="G278">
        <v>1165120</v>
      </c>
      <c r="H278">
        <v>1165120</v>
      </c>
      <c r="I278">
        <v>0</v>
      </c>
    </row>
    <row r="279" spans="1:10" x14ac:dyDescent="0.25">
      <c r="A279" t="s">
        <v>2</v>
      </c>
      <c r="B279" t="s">
        <v>17</v>
      </c>
      <c r="C279" t="s">
        <v>1457</v>
      </c>
      <c r="D279" t="s">
        <v>1445</v>
      </c>
      <c r="E279">
        <v>506320</v>
      </c>
      <c r="F279">
        <v>0</v>
      </c>
      <c r="G279">
        <v>12658</v>
      </c>
      <c r="H279">
        <v>12658</v>
      </c>
      <c r="I279">
        <v>0</v>
      </c>
    </row>
    <row r="280" spans="1:10" hidden="1" x14ac:dyDescent="0.25">
      <c r="A280" t="s">
        <v>2</v>
      </c>
      <c r="B280" t="s">
        <v>17</v>
      </c>
      <c r="C280" t="s">
        <v>1457</v>
      </c>
      <c r="D280" t="s">
        <v>1446</v>
      </c>
    </row>
    <row r="281" spans="1:10" hidden="1" x14ac:dyDescent="0.25">
      <c r="A281" t="s">
        <v>2</v>
      </c>
      <c r="B281" t="s">
        <v>17</v>
      </c>
      <c r="C281" t="s">
        <v>1457</v>
      </c>
      <c r="D281" t="s">
        <v>1447</v>
      </c>
    </row>
    <row r="282" spans="1:10" hidden="1" x14ac:dyDescent="0.25">
      <c r="A282" t="s">
        <v>2</v>
      </c>
      <c r="B282" t="s">
        <v>17</v>
      </c>
      <c r="C282" t="s">
        <v>1457</v>
      </c>
      <c r="D282" t="s">
        <v>1448</v>
      </c>
    </row>
    <row r="283" spans="1:10" hidden="1" x14ac:dyDescent="0.25">
      <c r="A283" t="s">
        <v>2</v>
      </c>
      <c r="B283" t="s">
        <v>17</v>
      </c>
      <c r="C283" t="s">
        <v>1457</v>
      </c>
      <c r="D283" t="s">
        <v>1458</v>
      </c>
      <c r="F283">
        <v>0</v>
      </c>
      <c r="G283">
        <v>0</v>
      </c>
      <c r="H283">
        <v>0</v>
      </c>
      <c r="I283">
        <v>0</v>
      </c>
    </row>
    <row r="284" spans="1:10" hidden="1" x14ac:dyDescent="0.25">
      <c r="A284" t="s">
        <v>2</v>
      </c>
      <c r="B284" t="s">
        <v>17</v>
      </c>
      <c r="C284" t="s">
        <v>1457</v>
      </c>
      <c r="D284" t="s">
        <v>1459</v>
      </c>
      <c r="F284">
        <v>0</v>
      </c>
      <c r="G284">
        <v>0</v>
      </c>
      <c r="H284">
        <v>0</v>
      </c>
      <c r="I284">
        <v>0</v>
      </c>
    </row>
    <row r="285" spans="1:10" hidden="1" x14ac:dyDescent="0.25">
      <c r="A285" t="s">
        <v>2</v>
      </c>
      <c r="B285" t="s">
        <v>17</v>
      </c>
      <c r="C285" t="s">
        <v>1457</v>
      </c>
      <c r="D285" t="s">
        <v>1460</v>
      </c>
      <c r="F285">
        <v>0</v>
      </c>
      <c r="G285">
        <v>33500</v>
      </c>
      <c r="H285">
        <v>33500</v>
      </c>
      <c r="I285">
        <v>0</v>
      </c>
    </row>
    <row r="286" spans="1:10" hidden="1" x14ac:dyDescent="0.25">
      <c r="A286" t="s">
        <v>2</v>
      </c>
      <c r="B286" t="s">
        <v>17</v>
      </c>
      <c r="C286" t="s">
        <v>1457</v>
      </c>
      <c r="D286" t="s">
        <v>1461</v>
      </c>
      <c r="F286">
        <v>0</v>
      </c>
      <c r="G286">
        <v>0</v>
      </c>
      <c r="H286">
        <v>0</v>
      </c>
      <c r="I286">
        <v>0</v>
      </c>
    </row>
    <row r="287" spans="1:10" hidden="1" x14ac:dyDescent="0.25">
      <c r="A287" t="s">
        <v>2</v>
      </c>
      <c r="B287" t="s">
        <v>17</v>
      </c>
      <c r="C287" t="s">
        <v>1457</v>
      </c>
      <c r="D287" t="s">
        <v>1462</v>
      </c>
      <c r="F287">
        <v>40749</v>
      </c>
      <c r="G287">
        <v>948325</v>
      </c>
      <c r="H287">
        <v>948325</v>
      </c>
      <c r="I287">
        <v>0</v>
      </c>
    </row>
    <row r="288" spans="1:10" hidden="1" x14ac:dyDescent="0.25">
      <c r="A288" t="s">
        <v>2</v>
      </c>
      <c r="B288" t="s">
        <v>17</v>
      </c>
      <c r="C288" t="s">
        <v>1457</v>
      </c>
      <c r="D288" t="s">
        <v>1463</v>
      </c>
      <c r="F288">
        <v>0</v>
      </c>
      <c r="G288">
        <v>0</v>
      </c>
      <c r="H288">
        <v>0</v>
      </c>
      <c r="I288">
        <v>0</v>
      </c>
    </row>
    <row r="289" spans="1:10" hidden="1" x14ac:dyDescent="0.25">
      <c r="A289" t="s">
        <v>2</v>
      </c>
      <c r="B289" t="s">
        <v>17</v>
      </c>
      <c r="C289" t="s">
        <v>1457</v>
      </c>
      <c r="D289" t="s">
        <v>1464</v>
      </c>
      <c r="F289">
        <v>0</v>
      </c>
      <c r="G289">
        <v>0</v>
      </c>
      <c r="H289">
        <v>0</v>
      </c>
      <c r="I289">
        <v>0</v>
      </c>
    </row>
    <row r="290" spans="1:10" hidden="1" x14ac:dyDescent="0.25">
      <c r="A290" t="s">
        <v>2</v>
      </c>
      <c r="B290" t="s">
        <v>17</v>
      </c>
      <c r="C290" t="s">
        <v>1457</v>
      </c>
      <c r="D290" t="s">
        <v>1449</v>
      </c>
      <c r="F290">
        <v>40749</v>
      </c>
      <c r="G290">
        <v>981825</v>
      </c>
      <c r="H290">
        <v>981825</v>
      </c>
      <c r="I290">
        <v>0</v>
      </c>
    </row>
    <row r="291" spans="1:10" hidden="1" x14ac:dyDescent="0.25">
      <c r="A291" t="s">
        <v>2</v>
      </c>
      <c r="B291" t="s">
        <v>17</v>
      </c>
      <c r="C291" t="s">
        <v>1457</v>
      </c>
      <c r="D291" t="s">
        <v>1465</v>
      </c>
      <c r="F291">
        <v>0</v>
      </c>
      <c r="G291">
        <v>0</v>
      </c>
      <c r="H291">
        <v>0</v>
      </c>
      <c r="I291">
        <v>0</v>
      </c>
    </row>
    <row r="292" spans="1:10" hidden="1" x14ac:dyDescent="0.25">
      <c r="A292" t="s">
        <v>2</v>
      </c>
      <c r="B292" t="s">
        <v>17</v>
      </c>
      <c r="C292" t="s">
        <v>1457</v>
      </c>
      <c r="D292" t="s">
        <v>1466</v>
      </c>
      <c r="F292">
        <v>0</v>
      </c>
      <c r="G292">
        <v>0</v>
      </c>
      <c r="H292">
        <v>0</v>
      </c>
      <c r="I292">
        <v>0</v>
      </c>
    </row>
    <row r="293" spans="1:10" hidden="1" x14ac:dyDescent="0.25">
      <c r="A293" t="s">
        <v>2</v>
      </c>
      <c r="B293" t="s">
        <v>17</v>
      </c>
      <c r="C293" t="s">
        <v>1457</v>
      </c>
      <c r="D293" t="s">
        <v>1450</v>
      </c>
      <c r="F293">
        <v>0</v>
      </c>
      <c r="G293">
        <v>0</v>
      </c>
      <c r="H293">
        <v>0</v>
      </c>
      <c r="I293">
        <v>0</v>
      </c>
    </row>
    <row r="294" spans="1:10" hidden="1" x14ac:dyDescent="0.25">
      <c r="A294" t="s">
        <v>2</v>
      </c>
      <c r="B294" t="s">
        <v>17</v>
      </c>
      <c r="C294" t="s">
        <v>1457</v>
      </c>
      <c r="D294" t="s">
        <v>1451</v>
      </c>
      <c r="F294">
        <v>0</v>
      </c>
      <c r="G294">
        <v>550</v>
      </c>
      <c r="H294">
        <v>550</v>
      </c>
      <c r="I294">
        <v>0</v>
      </c>
    </row>
    <row r="295" spans="1:10" hidden="1" x14ac:dyDescent="0.25">
      <c r="A295" t="s">
        <v>2</v>
      </c>
      <c r="B295" t="s">
        <v>17</v>
      </c>
      <c r="C295" t="s">
        <v>1457</v>
      </c>
      <c r="D295" t="s">
        <v>1467</v>
      </c>
      <c r="F295">
        <v>0</v>
      </c>
      <c r="G295">
        <v>0</v>
      </c>
      <c r="H295">
        <v>0</v>
      </c>
      <c r="I295">
        <v>0</v>
      </c>
    </row>
    <row r="296" spans="1:10" hidden="1" x14ac:dyDescent="0.25">
      <c r="A296" t="s">
        <v>2</v>
      </c>
      <c r="B296" t="s">
        <v>17</v>
      </c>
      <c r="C296" t="s">
        <v>1457</v>
      </c>
      <c r="D296" t="s">
        <v>1467</v>
      </c>
      <c r="F296">
        <v>0</v>
      </c>
      <c r="G296">
        <v>12658</v>
      </c>
      <c r="H296">
        <v>12658</v>
      </c>
      <c r="I296">
        <v>0</v>
      </c>
    </row>
    <row r="297" spans="1:10" hidden="1" x14ac:dyDescent="0.25">
      <c r="A297" t="s">
        <v>2</v>
      </c>
      <c r="B297" t="s">
        <v>17</v>
      </c>
      <c r="C297" t="s">
        <v>1457</v>
      </c>
      <c r="D297" t="s">
        <v>1452</v>
      </c>
      <c r="F297">
        <v>0</v>
      </c>
      <c r="G297">
        <v>12658</v>
      </c>
      <c r="H297">
        <v>12658</v>
      </c>
      <c r="I297">
        <v>0</v>
      </c>
      <c r="J297" t="s">
        <v>18</v>
      </c>
    </row>
    <row r="298" spans="1:10" hidden="1" x14ac:dyDescent="0.25">
      <c r="A298" t="s">
        <v>2</v>
      </c>
      <c r="B298" t="s">
        <v>17</v>
      </c>
      <c r="C298" t="s">
        <v>1457</v>
      </c>
      <c r="D298" t="s">
        <v>1453</v>
      </c>
      <c r="F298">
        <v>40749</v>
      </c>
      <c r="G298">
        <v>13269</v>
      </c>
      <c r="H298">
        <v>0</v>
      </c>
    </row>
    <row r="299" spans="1:10" hidden="1" x14ac:dyDescent="0.25">
      <c r="A299" t="s">
        <v>2</v>
      </c>
      <c r="B299" t="s">
        <v>17</v>
      </c>
      <c r="C299" t="s">
        <v>1457</v>
      </c>
      <c r="D299" t="s">
        <v>1454</v>
      </c>
      <c r="F299">
        <v>0</v>
      </c>
      <c r="G299">
        <v>1165120</v>
      </c>
    </row>
    <row r="300" spans="1:10" hidden="1" x14ac:dyDescent="0.25">
      <c r="A300" t="s">
        <v>2</v>
      </c>
      <c r="B300" t="s">
        <v>17</v>
      </c>
      <c r="C300" t="s">
        <v>1457</v>
      </c>
      <c r="D300" t="s">
        <v>1455</v>
      </c>
      <c r="F300">
        <v>0</v>
      </c>
      <c r="H300">
        <v>1165120</v>
      </c>
    </row>
    <row r="301" spans="1:10" hidden="1" x14ac:dyDescent="0.25">
      <c r="A301" t="s">
        <v>2</v>
      </c>
      <c r="B301" t="s">
        <v>17</v>
      </c>
      <c r="C301" t="s">
        <v>1457</v>
      </c>
      <c r="D301" t="s">
        <v>1456</v>
      </c>
      <c r="I301">
        <v>0</v>
      </c>
      <c r="J301" t="s">
        <v>18</v>
      </c>
    </row>
    <row r="302" spans="1:10" x14ac:dyDescent="0.25">
      <c r="A302" t="s">
        <v>2</v>
      </c>
      <c r="B302" t="s">
        <v>11</v>
      </c>
      <c r="C302" t="s">
        <v>1457</v>
      </c>
      <c r="D302" t="s">
        <v>1444</v>
      </c>
      <c r="E302">
        <v>17674706</v>
      </c>
      <c r="F302">
        <v>907245</v>
      </c>
      <c r="G302">
        <v>1137101.04</v>
      </c>
      <c r="H302">
        <v>1137101.04</v>
      </c>
      <c r="I302">
        <v>0</v>
      </c>
    </row>
    <row r="303" spans="1:10" x14ac:dyDescent="0.25">
      <c r="A303" t="s">
        <v>2</v>
      </c>
      <c r="B303" t="s">
        <v>11</v>
      </c>
      <c r="C303" t="s">
        <v>1457</v>
      </c>
      <c r="D303" t="s">
        <v>1445</v>
      </c>
      <c r="E303">
        <v>598800</v>
      </c>
      <c r="F303">
        <v>0</v>
      </c>
      <c r="G303">
        <v>14970</v>
      </c>
      <c r="H303">
        <v>14970</v>
      </c>
      <c r="I303">
        <v>0</v>
      </c>
    </row>
    <row r="304" spans="1:10" hidden="1" x14ac:dyDescent="0.25">
      <c r="A304" t="s">
        <v>2</v>
      </c>
      <c r="B304" t="s">
        <v>11</v>
      </c>
      <c r="C304" t="s">
        <v>1457</v>
      </c>
      <c r="D304" t="s">
        <v>1446</v>
      </c>
    </row>
    <row r="305" spans="1:10" hidden="1" x14ac:dyDescent="0.25">
      <c r="A305" t="s">
        <v>2</v>
      </c>
      <c r="B305" t="s">
        <v>11</v>
      </c>
      <c r="C305" t="s">
        <v>1457</v>
      </c>
      <c r="D305" t="s">
        <v>1447</v>
      </c>
    </row>
    <row r="306" spans="1:10" hidden="1" x14ac:dyDescent="0.25">
      <c r="A306" t="s">
        <v>2</v>
      </c>
      <c r="B306" t="s">
        <v>11</v>
      </c>
      <c r="C306" t="s">
        <v>1457</v>
      </c>
      <c r="D306" t="s">
        <v>1448</v>
      </c>
    </row>
    <row r="307" spans="1:10" hidden="1" x14ac:dyDescent="0.25">
      <c r="A307" t="s">
        <v>2</v>
      </c>
      <c r="B307" t="s">
        <v>11</v>
      </c>
      <c r="C307" t="s">
        <v>1457</v>
      </c>
      <c r="D307" t="s">
        <v>1458</v>
      </c>
      <c r="F307">
        <v>0</v>
      </c>
      <c r="G307">
        <v>0</v>
      </c>
      <c r="H307">
        <v>0</v>
      </c>
      <c r="I307">
        <v>0</v>
      </c>
    </row>
    <row r="308" spans="1:10" hidden="1" x14ac:dyDescent="0.25">
      <c r="A308" t="s">
        <v>2</v>
      </c>
      <c r="B308" t="s">
        <v>11</v>
      </c>
      <c r="C308" t="s">
        <v>1457</v>
      </c>
      <c r="D308" t="s">
        <v>1459</v>
      </c>
      <c r="F308">
        <v>0</v>
      </c>
      <c r="G308">
        <v>0</v>
      </c>
      <c r="H308">
        <v>0</v>
      </c>
      <c r="I308">
        <v>0</v>
      </c>
    </row>
    <row r="309" spans="1:10" hidden="1" x14ac:dyDescent="0.25">
      <c r="A309" t="s">
        <v>2</v>
      </c>
      <c r="B309" t="s">
        <v>11</v>
      </c>
      <c r="C309" t="s">
        <v>1457</v>
      </c>
      <c r="D309" t="s">
        <v>1460</v>
      </c>
      <c r="F309">
        <v>0</v>
      </c>
      <c r="G309">
        <v>7279</v>
      </c>
      <c r="H309">
        <v>7279</v>
      </c>
      <c r="I309">
        <v>0</v>
      </c>
    </row>
    <row r="310" spans="1:10" hidden="1" x14ac:dyDescent="0.25">
      <c r="A310" t="s">
        <v>2</v>
      </c>
      <c r="B310" t="s">
        <v>11</v>
      </c>
      <c r="C310" t="s">
        <v>1457</v>
      </c>
      <c r="D310" t="s">
        <v>1461</v>
      </c>
      <c r="F310">
        <v>0</v>
      </c>
      <c r="G310">
        <v>0</v>
      </c>
      <c r="H310">
        <v>0</v>
      </c>
      <c r="I310">
        <v>0</v>
      </c>
    </row>
    <row r="311" spans="1:10" hidden="1" x14ac:dyDescent="0.25">
      <c r="A311" t="s">
        <v>2</v>
      </c>
      <c r="B311" t="s">
        <v>11</v>
      </c>
      <c r="C311" t="s">
        <v>1457</v>
      </c>
      <c r="D311" t="s">
        <v>1462</v>
      </c>
      <c r="F311">
        <v>15107.69</v>
      </c>
      <c r="G311">
        <v>1450584.05</v>
      </c>
      <c r="H311">
        <v>1450584.05</v>
      </c>
      <c r="I311">
        <v>0</v>
      </c>
    </row>
    <row r="312" spans="1:10" hidden="1" x14ac:dyDescent="0.25">
      <c r="A312" t="s">
        <v>2</v>
      </c>
      <c r="B312" t="s">
        <v>11</v>
      </c>
      <c r="C312" t="s">
        <v>1457</v>
      </c>
      <c r="D312" t="s">
        <v>1463</v>
      </c>
      <c r="F312">
        <v>0</v>
      </c>
      <c r="G312">
        <v>0</v>
      </c>
      <c r="H312">
        <v>0</v>
      </c>
      <c r="I312">
        <v>0</v>
      </c>
    </row>
    <row r="313" spans="1:10" hidden="1" x14ac:dyDescent="0.25">
      <c r="A313" t="s">
        <v>2</v>
      </c>
      <c r="B313" t="s">
        <v>11</v>
      </c>
      <c r="C313" t="s">
        <v>1457</v>
      </c>
      <c r="D313" t="s">
        <v>1464</v>
      </c>
      <c r="F313">
        <v>0</v>
      </c>
      <c r="G313">
        <v>0</v>
      </c>
      <c r="H313">
        <v>0</v>
      </c>
      <c r="I313">
        <v>0</v>
      </c>
    </row>
    <row r="314" spans="1:10" hidden="1" x14ac:dyDescent="0.25">
      <c r="A314" t="s">
        <v>2</v>
      </c>
      <c r="B314" t="s">
        <v>11</v>
      </c>
      <c r="C314" t="s">
        <v>1457</v>
      </c>
      <c r="D314" t="s">
        <v>1449</v>
      </c>
      <c r="F314">
        <v>15107.69</v>
      </c>
      <c r="G314">
        <v>1457863.05</v>
      </c>
      <c r="H314">
        <v>1457863.05</v>
      </c>
      <c r="I314">
        <v>0</v>
      </c>
    </row>
    <row r="315" spans="1:10" hidden="1" x14ac:dyDescent="0.25">
      <c r="A315" t="s">
        <v>2</v>
      </c>
      <c r="B315" t="s">
        <v>11</v>
      </c>
      <c r="C315" t="s">
        <v>1457</v>
      </c>
      <c r="D315" t="s">
        <v>1465</v>
      </c>
      <c r="F315">
        <v>0</v>
      </c>
      <c r="G315">
        <v>0</v>
      </c>
      <c r="H315">
        <v>0</v>
      </c>
      <c r="I315">
        <v>0</v>
      </c>
    </row>
    <row r="316" spans="1:10" hidden="1" x14ac:dyDescent="0.25">
      <c r="A316" t="s">
        <v>2</v>
      </c>
      <c r="B316" t="s">
        <v>11</v>
      </c>
      <c r="C316" t="s">
        <v>1457</v>
      </c>
      <c r="D316" t="s">
        <v>1466</v>
      </c>
      <c r="F316">
        <v>0</v>
      </c>
      <c r="G316">
        <v>0</v>
      </c>
      <c r="H316">
        <v>0</v>
      </c>
      <c r="I316">
        <v>0</v>
      </c>
    </row>
    <row r="317" spans="1:10" hidden="1" x14ac:dyDescent="0.25">
      <c r="A317" t="s">
        <v>2</v>
      </c>
      <c r="B317" t="s">
        <v>11</v>
      </c>
      <c r="C317" t="s">
        <v>1457</v>
      </c>
      <c r="D317" t="s">
        <v>1450</v>
      </c>
    </row>
    <row r="318" spans="1:10" hidden="1" x14ac:dyDescent="0.25">
      <c r="A318" t="s">
        <v>2</v>
      </c>
      <c r="B318" t="s">
        <v>11</v>
      </c>
      <c r="C318" t="s">
        <v>1457</v>
      </c>
      <c r="D318" t="s">
        <v>1451</v>
      </c>
    </row>
    <row r="319" spans="1:10" hidden="1" x14ac:dyDescent="0.25">
      <c r="A319" t="s">
        <v>2</v>
      </c>
      <c r="B319" t="s">
        <v>11</v>
      </c>
      <c r="C319" t="s">
        <v>1457</v>
      </c>
      <c r="D319" t="s">
        <v>1467</v>
      </c>
      <c r="F319">
        <v>0</v>
      </c>
      <c r="G319">
        <v>14970</v>
      </c>
      <c r="H319">
        <v>14970</v>
      </c>
      <c r="I319">
        <v>0</v>
      </c>
    </row>
    <row r="320" spans="1:10" hidden="1" x14ac:dyDescent="0.25">
      <c r="A320" t="s">
        <v>2</v>
      </c>
      <c r="B320" t="s">
        <v>11</v>
      </c>
      <c r="C320" t="s">
        <v>1457</v>
      </c>
      <c r="D320" t="s">
        <v>1452</v>
      </c>
      <c r="F320">
        <v>0</v>
      </c>
      <c r="G320">
        <v>14970</v>
      </c>
      <c r="H320">
        <v>14970</v>
      </c>
      <c r="I320">
        <v>0</v>
      </c>
      <c r="J320" t="s">
        <v>12</v>
      </c>
    </row>
    <row r="321" spans="1:10" hidden="1" x14ac:dyDescent="0.25">
      <c r="A321" t="s">
        <v>2</v>
      </c>
      <c r="B321" t="s">
        <v>11</v>
      </c>
      <c r="C321" t="s">
        <v>1457</v>
      </c>
      <c r="D321" t="s">
        <v>1453</v>
      </c>
      <c r="F321">
        <v>15108</v>
      </c>
      <c r="G321">
        <v>373237</v>
      </c>
      <c r="H321">
        <v>518900</v>
      </c>
    </row>
    <row r="322" spans="1:10" hidden="1" x14ac:dyDescent="0.25">
      <c r="A322" t="s">
        <v>2</v>
      </c>
      <c r="B322" t="s">
        <v>11</v>
      </c>
      <c r="C322" t="s">
        <v>1457</v>
      </c>
      <c r="D322" t="s">
        <v>1454</v>
      </c>
      <c r="F322">
        <v>0</v>
      </c>
      <c r="G322">
        <v>1137101</v>
      </c>
    </row>
    <row r="323" spans="1:10" hidden="1" x14ac:dyDescent="0.25">
      <c r="A323" t="s">
        <v>2</v>
      </c>
      <c r="B323" t="s">
        <v>11</v>
      </c>
      <c r="C323" t="s">
        <v>1457</v>
      </c>
      <c r="D323" t="s">
        <v>1455</v>
      </c>
      <c r="F323">
        <v>0</v>
      </c>
      <c r="H323">
        <v>1137101</v>
      </c>
    </row>
    <row r="324" spans="1:10" hidden="1" x14ac:dyDescent="0.25">
      <c r="A324" t="s">
        <v>2</v>
      </c>
      <c r="B324" t="s">
        <v>11</v>
      </c>
      <c r="C324" t="s">
        <v>1457</v>
      </c>
      <c r="D324" t="s">
        <v>1456</v>
      </c>
      <c r="I324">
        <v>0</v>
      </c>
      <c r="J324" t="s">
        <v>12</v>
      </c>
    </row>
    <row r="325" spans="1:10" x14ac:dyDescent="0.25">
      <c r="A325" t="s">
        <v>2</v>
      </c>
      <c r="B325" t="s">
        <v>21</v>
      </c>
      <c r="C325" t="s">
        <v>1457</v>
      </c>
      <c r="D325" t="s">
        <v>1444</v>
      </c>
      <c r="E325">
        <v>17654906</v>
      </c>
      <c r="F325">
        <v>1172354</v>
      </c>
      <c r="G325">
        <v>1002764</v>
      </c>
      <c r="H325">
        <v>1002764</v>
      </c>
      <c r="I325">
        <v>0</v>
      </c>
    </row>
    <row r="326" spans="1:10" x14ac:dyDescent="0.25">
      <c r="A326" t="s">
        <v>2</v>
      </c>
      <c r="B326" t="s">
        <v>21</v>
      </c>
      <c r="C326" t="s">
        <v>1457</v>
      </c>
      <c r="D326" t="s">
        <v>1445</v>
      </c>
      <c r="E326">
        <v>476720</v>
      </c>
      <c r="F326">
        <v>0</v>
      </c>
      <c r="G326">
        <v>11918</v>
      </c>
      <c r="H326">
        <v>11918</v>
      </c>
      <c r="I326">
        <v>0</v>
      </c>
    </row>
    <row r="327" spans="1:10" hidden="1" x14ac:dyDescent="0.25">
      <c r="A327" t="s">
        <v>2</v>
      </c>
      <c r="B327" t="s">
        <v>21</v>
      </c>
      <c r="C327" t="s">
        <v>1457</v>
      </c>
      <c r="D327" t="s">
        <v>1446</v>
      </c>
    </row>
    <row r="328" spans="1:10" hidden="1" x14ac:dyDescent="0.25">
      <c r="A328" t="s">
        <v>2</v>
      </c>
      <c r="B328" t="s">
        <v>21</v>
      </c>
      <c r="C328" t="s">
        <v>1457</v>
      </c>
      <c r="D328" t="s">
        <v>1447</v>
      </c>
    </row>
    <row r="329" spans="1:10" hidden="1" x14ac:dyDescent="0.25">
      <c r="A329" t="s">
        <v>2</v>
      </c>
      <c r="B329" t="s">
        <v>21</v>
      </c>
      <c r="C329" t="s">
        <v>1457</v>
      </c>
      <c r="D329" t="s">
        <v>1448</v>
      </c>
    </row>
    <row r="330" spans="1:10" hidden="1" x14ac:dyDescent="0.25">
      <c r="A330" t="s">
        <v>2</v>
      </c>
      <c r="B330" t="s">
        <v>21</v>
      </c>
      <c r="C330" t="s">
        <v>1457</v>
      </c>
      <c r="D330" t="s">
        <v>1458</v>
      </c>
      <c r="F330">
        <v>0</v>
      </c>
      <c r="G330">
        <v>0</v>
      </c>
      <c r="H330">
        <v>0</v>
      </c>
      <c r="I330">
        <v>0</v>
      </c>
    </row>
    <row r="331" spans="1:10" hidden="1" x14ac:dyDescent="0.25">
      <c r="A331" t="s">
        <v>2</v>
      </c>
      <c r="B331" t="s">
        <v>21</v>
      </c>
      <c r="C331" t="s">
        <v>1457</v>
      </c>
      <c r="D331" t="s">
        <v>1459</v>
      </c>
      <c r="F331">
        <v>0</v>
      </c>
      <c r="G331">
        <v>0</v>
      </c>
      <c r="H331">
        <v>0</v>
      </c>
      <c r="I331">
        <v>0</v>
      </c>
    </row>
    <row r="332" spans="1:10" hidden="1" x14ac:dyDescent="0.25">
      <c r="A332" t="s">
        <v>2</v>
      </c>
      <c r="B332" t="s">
        <v>21</v>
      </c>
      <c r="C332" t="s">
        <v>1457</v>
      </c>
      <c r="D332" t="s">
        <v>1460</v>
      </c>
      <c r="F332">
        <v>0</v>
      </c>
      <c r="G332">
        <v>7741</v>
      </c>
      <c r="H332">
        <v>7741</v>
      </c>
      <c r="I332">
        <v>0</v>
      </c>
    </row>
    <row r="333" spans="1:10" hidden="1" x14ac:dyDescent="0.25">
      <c r="A333" t="s">
        <v>2</v>
      </c>
      <c r="B333" t="s">
        <v>21</v>
      </c>
      <c r="C333" t="s">
        <v>1457</v>
      </c>
      <c r="D333" t="s">
        <v>1461</v>
      </c>
      <c r="F333">
        <v>0</v>
      </c>
      <c r="G333">
        <v>0</v>
      </c>
      <c r="H333">
        <v>0</v>
      </c>
      <c r="I333">
        <v>0</v>
      </c>
    </row>
    <row r="334" spans="1:10" hidden="1" x14ac:dyDescent="0.25">
      <c r="A334" t="s">
        <v>2</v>
      </c>
      <c r="B334" t="s">
        <v>21</v>
      </c>
      <c r="C334" t="s">
        <v>1457</v>
      </c>
      <c r="D334" t="s">
        <v>1462</v>
      </c>
      <c r="F334">
        <v>1866</v>
      </c>
      <c r="G334">
        <v>1435347.63</v>
      </c>
      <c r="H334">
        <v>1435347.63</v>
      </c>
      <c r="I334">
        <v>0</v>
      </c>
    </row>
    <row r="335" spans="1:10" hidden="1" x14ac:dyDescent="0.25">
      <c r="A335" t="s">
        <v>2</v>
      </c>
      <c r="B335" t="s">
        <v>21</v>
      </c>
      <c r="C335" t="s">
        <v>1457</v>
      </c>
      <c r="D335" t="s">
        <v>1463</v>
      </c>
      <c r="F335">
        <v>0</v>
      </c>
      <c r="G335">
        <v>0</v>
      </c>
      <c r="H335">
        <v>0</v>
      </c>
      <c r="I335">
        <v>0</v>
      </c>
    </row>
    <row r="336" spans="1:10" hidden="1" x14ac:dyDescent="0.25">
      <c r="A336" t="s">
        <v>2</v>
      </c>
      <c r="B336" t="s">
        <v>21</v>
      </c>
      <c r="C336" t="s">
        <v>1457</v>
      </c>
      <c r="D336" t="s">
        <v>1464</v>
      </c>
      <c r="F336">
        <v>0</v>
      </c>
      <c r="G336">
        <v>0</v>
      </c>
      <c r="H336">
        <v>0</v>
      </c>
      <c r="I336">
        <v>0</v>
      </c>
    </row>
    <row r="337" spans="1:10" hidden="1" x14ac:dyDescent="0.25">
      <c r="A337" t="s">
        <v>2</v>
      </c>
      <c r="B337" t="s">
        <v>21</v>
      </c>
      <c r="C337" t="s">
        <v>1457</v>
      </c>
      <c r="D337" t="s">
        <v>1449</v>
      </c>
      <c r="F337">
        <v>1866</v>
      </c>
      <c r="G337">
        <v>1443088.63</v>
      </c>
      <c r="H337">
        <v>1443088.63</v>
      </c>
      <c r="I337">
        <v>0</v>
      </c>
    </row>
    <row r="338" spans="1:10" hidden="1" x14ac:dyDescent="0.25">
      <c r="A338" t="s">
        <v>2</v>
      </c>
      <c r="B338" t="s">
        <v>21</v>
      </c>
      <c r="C338" t="s">
        <v>1457</v>
      </c>
      <c r="D338" t="s">
        <v>1465</v>
      </c>
      <c r="F338">
        <v>0</v>
      </c>
      <c r="G338">
        <v>0</v>
      </c>
      <c r="H338">
        <v>0</v>
      </c>
      <c r="I338">
        <v>0</v>
      </c>
    </row>
    <row r="339" spans="1:10" hidden="1" x14ac:dyDescent="0.25">
      <c r="A339" t="s">
        <v>2</v>
      </c>
      <c r="B339" t="s">
        <v>21</v>
      </c>
      <c r="C339" t="s">
        <v>1457</v>
      </c>
      <c r="D339" t="s">
        <v>1466</v>
      </c>
      <c r="F339">
        <v>0</v>
      </c>
      <c r="G339">
        <v>0</v>
      </c>
      <c r="H339">
        <v>0</v>
      </c>
      <c r="I339">
        <v>0</v>
      </c>
    </row>
    <row r="340" spans="1:10" hidden="1" x14ac:dyDescent="0.25">
      <c r="A340" t="s">
        <v>2</v>
      </c>
      <c r="B340" t="s">
        <v>21</v>
      </c>
      <c r="C340" t="s">
        <v>1457</v>
      </c>
      <c r="D340" t="s">
        <v>1450</v>
      </c>
      <c r="F340">
        <v>0</v>
      </c>
      <c r="G340">
        <v>0</v>
      </c>
      <c r="H340">
        <v>0</v>
      </c>
      <c r="I340">
        <v>0</v>
      </c>
    </row>
    <row r="341" spans="1:10" hidden="1" x14ac:dyDescent="0.25">
      <c r="A341" t="s">
        <v>2</v>
      </c>
      <c r="B341" t="s">
        <v>21</v>
      </c>
      <c r="C341" t="s">
        <v>1457</v>
      </c>
      <c r="D341" t="s">
        <v>1451</v>
      </c>
      <c r="F341">
        <v>0</v>
      </c>
      <c r="G341">
        <v>1625</v>
      </c>
      <c r="H341">
        <v>1625</v>
      </c>
      <c r="I341">
        <v>0</v>
      </c>
    </row>
    <row r="342" spans="1:10" hidden="1" x14ac:dyDescent="0.25">
      <c r="A342" t="s">
        <v>2</v>
      </c>
      <c r="B342" t="s">
        <v>21</v>
      </c>
      <c r="C342" t="s">
        <v>1457</v>
      </c>
      <c r="D342" t="s">
        <v>1467</v>
      </c>
      <c r="F342">
        <v>289838</v>
      </c>
      <c r="G342">
        <v>0</v>
      </c>
      <c r="H342">
        <v>0</v>
      </c>
      <c r="I342">
        <v>0</v>
      </c>
    </row>
    <row r="343" spans="1:10" hidden="1" x14ac:dyDescent="0.25">
      <c r="A343" t="s">
        <v>2</v>
      </c>
      <c r="B343" t="s">
        <v>21</v>
      </c>
      <c r="C343" t="s">
        <v>1457</v>
      </c>
      <c r="D343" t="s">
        <v>1467</v>
      </c>
      <c r="F343">
        <v>0</v>
      </c>
      <c r="G343">
        <v>11918</v>
      </c>
      <c r="H343">
        <v>11918</v>
      </c>
      <c r="I343">
        <v>0</v>
      </c>
    </row>
    <row r="344" spans="1:10" hidden="1" x14ac:dyDescent="0.25">
      <c r="A344" t="s">
        <v>2</v>
      </c>
      <c r="B344" t="s">
        <v>21</v>
      </c>
      <c r="C344" t="s">
        <v>1457</v>
      </c>
      <c r="D344" t="s">
        <v>1452</v>
      </c>
      <c r="F344">
        <v>289838</v>
      </c>
      <c r="G344">
        <v>11918</v>
      </c>
      <c r="H344">
        <v>11918</v>
      </c>
      <c r="I344">
        <v>0</v>
      </c>
      <c r="J344" t="s">
        <v>32</v>
      </c>
    </row>
    <row r="345" spans="1:10" hidden="1" x14ac:dyDescent="0.25">
      <c r="A345" t="s">
        <v>2</v>
      </c>
      <c r="B345" t="s">
        <v>21</v>
      </c>
      <c r="C345" t="s">
        <v>1457</v>
      </c>
      <c r="D345" t="s">
        <v>1453</v>
      </c>
      <c r="F345">
        <v>1866</v>
      </c>
      <c r="G345">
        <v>440325</v>
      </c>
      <c r="H345">
        <v>440325</v>
      </c>
    </row>
    <row r="346" spans="1:10" hidden="1" x14ac:dyDescent="0.25">
      <c r="A346" t="s">
        <v>2</v>
      </c>
      <c r="B346" t="s">
        <v>21</v>
      </c>
      <c r="C346" t="s">
        <v>1457</v>
      </c>
      <c r="D346" t="s">
        <v>1454</v>
      </c>
      <c r="F346">
        <v>0</v>
      </c>
      <c r="G346">
        <v>1002764</v>
      </c>
    </row>
    <row r="347" spans="1:10" hidden="1" x14ac:dyDescent="0.25">
      <c r="A347" t="s">
        <v>2</v>
      </c>
      <c r="B347" t="s">
        <v>21</v>
      </c>
      <c r="C347" t="s">
        <v>1457</v>
      </c>
      <c r="D347" t="s">
        <v>1455</v>
      </c>
      <c r="F347">
        <v>0</v>
      </c>
      <c r="H347">
        <v>1002764</v>
      </c>
    </row>
    <row r="348" spans="1:10" hidden="1" x14ac:dyDescent="0.25">
      <c r="A348" t="s">
        <v>2</v>
      </c>
      <c r="B348" t="s">
        <v>21</v>
      </c>
      <c r="C348" t="s">
        <v>1457</v>
      </c>
      <c r="D348" t="s">
        <v>1456</v>
      </c>
      <c r="I348">
        <v>0</v>
      </c>
      <c r="J348" t="s">
        <v>32</v>
      </c>
    </row>
    <row r="349" spans="1:10" x14ac:dyDescent="0.25">
      <c r="A349" t="s">
        <v>2</v>
      </c>
      <c r="B349" t="s">
        <v>19</v>
      </c>
      <c r="C349" t="s">
        <v>1457</v>
      </c>
      <c r="D349" t="s">
        <v>1444</v>
      </c>
      <c r="E349">
        <v>13584391</v>
      </c>
      <c r="F349">
        <v>678544</v>
      </c>
      <c r="G349">
        <v>939618</v>
      </c>
      <c r="H349">
        <v>939618</v>
      </c>
      <c r="I349">
        <v>0</v>
      </c>
    </row>
    <row r="350" spans="1:10" x14ac:dyDescent="0.25">
      <c r="A350" t="s">
        <v>2</v>
      </c>
      <c r="B350" t="s">
        <v>19</v>
      </c>
      <c r="C350" t="s">
        <v>1457</v>
      </c>
      <c r="D350" t="s">
        <v>1445</v>
      </c>
      <c r="E350">
        <v>1340000</v>
      </c>
      <c r="F350">
        <v>0</v>
      </c>
      <c r="G350">
        <v>33500</v>
      </c>
      <c r="H350">
        <v>33500</v>
      </c>
      <c r="I350">
        <v>0</v>
      </c>
    </row>
    <row r="351" spans="1:10" hidden="1" x14ac:dyDescent="0.25">
      <c r="A351" t="s">
        <v>2</v>
      </c>
      <c r="B351" t="s">
        <v>19</v>
      </c>
      <c r="C351" t="s">
        <v>1457</v>
      </c>
      <c r="D351" t="s">
        <v>1446</v>
      </c>
    </row>
    <row r="352" spans="1:10" hidden="1" x14ac:dyDescent="0.25">
      <c r="A352" t="s">
        <v>2</v>
      </c>
      <c r="B352" t="s">
        <v>19</v>
      </c>
      <c r="C352" t="s">
        <v>1457</v>
      </c>
      <c r="D352" t="s">
        <v>1447</v>
      </c>
    </row>
    <row r="353" spans="1:10" hidden="1" x14ac:dyDescent="0.25">
      <c r="A353" t="s">
        <v>2</v>
      </c>
      <c r="B353" t="s">
        <v>19</v>
      </c>
      <c r="C353" t="s">
        <v>1457</v>
      </c>
      <c r="D353" t="s">
        <v>1448</v>
      </c>
    </row>
    <row r="354" spans="1:10" hidden="1" x14ac:dyDescent="0.25">
      <c r="A354" t="s">
        <v>2</v>
      </c>
      <c r="B354" t="s">
        <v>19</v>
      </c>
      <c r="C354" t="s">
        <v>1457</v>
      </c>
      <c r="D354" t="s">
        <v>1458</v>
      </c>
      <c r="F354">
        <v>0</v>
      </c>
      <c r="G354">
        <v>0</v>
      </c>
      <c r="H354">
        <v>0</v>
      </c>
      <c r="I354">
        <v>0</v>
      </c>
    </row>
    <row r="355" spans="1:10" hidden="1" x14ac:dyDescent="0.25">
      <c r="A355" t="s">
        <v>2</v>
      </c>
      <c r="B355" t="s">
        <v>19</v>
      </c>
      <c r="C355" t="s">
        <v>1457</v>
      </c>
      <c r="D355" t="s">
        <v>1459</v>
      </c>
      <c r="F355">
        <v>0</v>
      </c>
      <c r="G355">
        <v>0</v>
      </c>
      <c r="H355">
        <v>0</v>
      </c>
      <c r="I355">
        <v>0</v>
      </c>
    </row>
    <row r="356" spans="1:10" hidden="1" x14ac:dyDescent="0.25">
      <c r="A356" t="s">
        <v>2</v>
      </c>
      <c r="B356" t="s">
        <v>19</v>
      </c>
      <c r="C356" t="s">
        <v>1457</v>
      </c>
      <c r="D356" t="s">
        <v>1460</v>
      </c>
      <c r="F356">
        <v>0</v>
      </c>
      <c r="G356">
        <v>11917</v>
      </c>
      <c r="H356">
        <v>11917</v>
      </c>
      <c r="I356">
        <v>0</v>
      </c>
    </row>
    <row r="357" spans="1:10" hidden="1" x14ac:dyDescent="0.25">
      <c r="A357" t="s">
        <v>2</v>
      </c>
      <c r="B357" t="s">
        <v>19</v>
      </c>
      <c r="C357" t="s">
        <v>1457</v>
      </c>
      <c r="D357" t="s">
        <v>1461</v>
      </c>
      <c r="F357">
        <v>0</v>
      </c>
      <c r="G357">
        <v>0</v>
      </c>
      <c r="H357">
        <v>0</v>
      </c>
      <c r="I357">
        <v>0</v>
      </c>
    </row>
    <row r="358" spans="1:10" hidden="1" x14ac:dyDescent="0.25">
      <c r="A358" t="s">
        <v>2</v>
      </c>
      <c r="B358" t="s">
        <v>19</v>
      </c>
      <c r="C358" t="s">
        <v>1457</v>
      </c>
      <c r="D358" t="s">
        <v>1462</v>
      </c>
      <c r="F358">
        <v>680711</v>
      </c>
      <c r="G358">
        <v>1376248</v>
      </c>
      <c r="H358">
        <v>1376248</v>
      </c>
      <c r="I358">
        <v>0</v>
      </c>
    </row>
    <row r="359" spans="1:10" hidden="1" x14ac:dyDescent="0.25">
      <c r="A359" t="s">
        <v>2</v>
      </c>
      <c r="B359" t="s">
        <v>19</v>
      </c>
      <c r="C359" t="s">
        <v>1457</v>
      </c>
      <c r="D359" t="s">
        <v>1463</v>
      </c>
      <c r="F359">
        <v>0</v>
      </c>
      <c r="G359">
        <v>0</v>
      </c>
      <c r="H359">
        <v>0</v>
      </c>
      <c r="I359">
        <v>0</v>
      </c>
    </row>
    <row r="360" spans="1:10" hidden="1" x14ac:dyDescent="0.25">
      <c r="A360" t="s">
        <v>2</v>
      </c>
      <c r="B360" t="s">
        <v>19</v>
      </c>
      <c r="C360" t="s">
        <v>1457</v>
      </c>
      <c r="D360" t="s">
        <v>1464</v>
      </c>
      <c r="F360">
        <v>0</v>
      </c>
      <c r="G360">
        <v>0</v>
      </c>
      <c r="H360">
        <v>0</v>
      </c>
      <c r="I360">
        <v>0</v>
      </c>
    </row>
    <row r="361" spans="1:10" hidden="1" x14ac:dyDescent="0.25">
      <c r="A361" t="s">
        <v>2</v>
      </c>
      <c r="B361" t="s">
        <v>19</v>
      </c>
      <c r="C361" t="s">
        <v>1457</v>
      </c>
      <c r="D361" t="s">
        <v>1449</v>
      </c>
      <c r="F361">
        <v>680711</v>
      </c>
      <c r="G361">
        <v>1388165</v>
      </c>
      <c r="H361">
        <v>1388165</v>
      </c>
      <c r="I361">
        <v>0</v>
      </c>
    </row>
    <row r="362" spans="1:10" hidden="1" x14ac:dyDescent="0.25">
      <c r="A362" t="s">
        <v>2</v>
      </c>
      <c r="B362" t="s">
        <v>19</v>
      </c>
      <c r="C362" t="s">
        <v>1457</v>
      </c>
      <c r="D362" t="s">
        <v>1465</v>
      </c>
      <c r="F362">
        <v>0</v>
      </c>
      <c r="G362">
        <v>0</v>
      </c>
      <c r="H362">
        <v>0</v>
      </c>
      <c r="I362">
        <v>0</v>
      </c>
    </row>
    <row r="363" spans="1:10" hidden="1" x14ac:dyDescent="0.25">
      <c r="A363" t="s">
        <v>2</v>
      </c>
      <c r="B363" t="s">
        <v>19</v>
      </c>
      <c r="C363" t="s">
        <v>1457</v>
      </c>
      <c r="D363" t="s">
        <v>1466</v>
      </c>
      <c r="F363">
        <v>0</v>
      </c>
      <c r="G363">
        <v>0</v>
      </c>
      <c r="H363">
        <v>0</v>
      </c>
      <c r="I363">
        <v>0</v>
      </c>
    </row>
    <row r="364" spans="1:10" hidden="1" x14ac:dyDescent="0.25">
      <c r="A364" t="s">
        <v>2</v>
      </c>
      <c r="B364" t="s">
        <v>19</v>
      </c>
      <c r="C364" t="s">
        <v>1457</v>
      </c>
      <c r="D364" t="s">
        <v>1450</v>
      </c>
      <c r="F364">
        <v>0</v>
      </c>
      <c r="G364">
        <v>0</v>
      </c>
      <c r="H364">
        <v>0</v>
      </c>
      <c r="I364">
        <v>0</v>
      </c>
    </row>
    <row r="365" spans="1:10" hidden="1" x14ac:dyDescent="0.25">
      <c r="A365" t="s">
        <v>2</v>
      </c>
      <c r="B365" t="s">
        <v>19</v>
      </c>
      <c r="C365" t="s">
        <v>1457</v>
      </c>
      <c r="D365" t="s">
        <v>1451</v>
      </c>
      <c r="F365">
        <v>0</v>
      </c>
      <c r="G365">
        <v>1375</v>
      </c>
      <c r="H365">
        <v>1375</v>
      </c>
      <c r="I365">
        <v>0</v>
      </c>
    </row>
    <row r="366" spans="1:10" hidden="1" x14ac:dyDescent="0.25">
      <c r="A366" t="s">
        <v>2</v>
      </c>
      <c r="B366" t="s">
        <v>19</v>
      </c>
      <c r="C366" t="s">
        <v>1457</v>
      </c>
      <c r="D366" t="s">
        <v>1467</v>
      </c>
      <c r="F366">
        <v>0</v>
      </c>
      <c r="G366">
        <v>0</v>
      </c>
      <c r="H366">
        <v>0</v>
      </c>
      <c r="I366">
        <v>0</v>
      </c>
    </row>
    <row r="367" spans="1:10" hidden="1" x14ac:dyDescent="0.25">
      <c r="A367" t="s">
        <v>2</v>
      </c>
      <c r="B367" t="s">
        <v>19</v>
      </c>
      <c r="C367" t="s">
        <v>1457</v>
      </c>
      <c r="D367" t="s">
        <v>1467</v>
      </c>
      <c r="F367">
        <v>0</v>
      </c>
      <c r="G367">
        <v>33500</v>
      </c>
      <c r="H367">
        <v>33500</v>
      </c>
      <c r="I367">
        <v>0</v>
      </c>
    </row>
    <row r="368" spans="1:10" hidden="1" x14ac:dyDescent="0.25">
      <c r="A368" t="s">
        <v>2</v>
      </c>
      <c r="B368" t="s">
        <v>19</v>
      </c>
      <c r="C368" t="s">
        <v>1457</v>
      </c>
      <c r="D368" t="s">
        <v>1452</v>
      </c>
      <c r="F368">
        <v>0</v>
      </c>
      <c r="G368">
        <v>33500</v>
      </c>
      <c r="H368">
        <v>33500</v>
      </c>
      <c r="I368">
        <v>0</v>
      </c>
      <c r="J368" t="s">
        <v>32</v>
      </c>
    </row>
    <row r="369" spans="1:10" hidden="1" x14ac:dyDescent="0.25">
      <c r="A369" t="s">
        <v>2</v>
      </c>
      <c r="B369" t="s">
        <v>19</v>
      </c>
      <c r="C369" t="s">
        <v>1457</v>
      </c>
      <c r="D369" t="s">
        <v>1453</v>
      </c>
      <c r="F369">
        <v>678544</v>
      </c>
      <c r="G369">
        <v>0</v>
      </c>
      <c r="H369">
        <v>0</v>
      </c>
    </row>
    <row r="370" spans="1:10" hidden="1" x14ac:dyDescent="0.25">
      <c r="A370" t="s">
        <v>2</v>
      </c>
      <c r="B370" t="s">
        <v>19</v>
      </c>
      <c r="C370" t="s">
        <v>1457</v>
      </c>
      <c r="D370" t="s">
        <v>1454</v>
      </c>
      <c r="F370">
        <v>2167</v>
      </c>
      <c r="G370">
        <v>937451</v>
      </c>
    </row>
    <row r="371" spans="1:10" hidden="1" x14ac:dyDescent="0.25">
      <c r="A371" t="s">
        <v>2</v>
      </c>
      <c r="B371" t="s">
        <v>19</v>
      </c>
      <c r="C371" t="s">
        <v>1457</v>
      </c>
      <c r="D371" t="s">
        <v>1455</v>
      </c>
      <c r="F371">
        <v>0</v>
      </c>
      <c r="H371">
        <v>939618</v>
      </c>
    </row>
    <row r="372" spans="1:10" hidden="1" x14ac:dyDescent="0.25">
      <c r="A372" t="s">
        <v>2</v>
      </c>
      <c r="B372" t="s">
        <v>19</v>
      </c>
      <c r="C372" t="s">
        <v>1457</v>
      </c>
      <c r="D372" t="s">
        <v>1456</v>
      </c>
      <c r="I372">
        <v>0</v>
      </c>
      <c r="J372" t="s">
        <v>32</v>
      </c>
    </row>
    <row r="373" spans="1:10" x14ac:dyDescent="0.25">
      <c r="A373" t="s">
        <v>2</v>
      </c>
      <c r="B373" t="s">
        <v>22</v>
      </c>
      <c r="C373" t="s">
        <v>1457</v>
      </c>
      <c r="D373" t="s">
        <v>1444</v>
      </c>
      <c r="E373">
        <v>7369647</v>
      </c>
      <c r="F373">
        <v>77690</v>
      </c>
      <c r="G373">
        <v>624423</v>
      </c>
      <c r="H373">
        <v>624423</v>
      </c>
      <c r="I373">
        <v>0</v>
      </c>
    </row>
    <row r="374" spans="1:10" x14ac:dyDescent="0.25">
      <c r="A374" t="s">
        <v>2</v>
      </c>
      <c r="B374" t="s">
        <v>22</v>
      </c>
      <c r="C374" t="s">
        <v>1457</v>
      </c>
      <c r="D374" t="s">
        <v>1445</v>
      </c>
      <c r="E374">
        <v>309650</v>
      </c>
      <c r="F374">
        <v>0</v>
      </c>
      <c r="G374">
        <v>7741</v>
      </c>
      <c r="H374">
        <v>7741</v>
      </c>
      <c r="I374">
        <v>0</v>
      </c>
    </row>
    <row r="375" spans="1:10" hidden="1" x14ac:dyDescent="0.25">
      <c r="A375" t="s">
        <v>2</v>
      </c>
      <c r="B375" t="s">
        <v>22</v>
      </c>
      <c r="C375" t="s">
        <v>1457</v>
      </c>
      <c r="D375" t="s">
        <v>1446</v>
      </c>
    </row>
    <row r="376" spans="1:10" hidden="1" x14ac:dyDescent="0.25">
      <c r="A376" t="s">
        <v>2</v>
      </c>
      <c r="B376" t="s">
        <v>22</v>
      </c>
      <c r="C376" t="s">
        <v>1457</v>
      </c>
      <c r="D376" t="s">
        <v>1447</v>
      </c>
    </row>
    <row r="377" spans="1:10" hidden="1" x14ac:dyDescent="0.25">
      <c r="A377" t="s">
        <v>2</v>
      </c>
      <c r="B377" t="s">
        <v>22</v>
      </c>
      <c r="C377" t="s">
        <v>1457</v>
      </c>
      <c r="D377" t="s">
        <v>1448</v>
      </c>
    </row>
    <row r="378" spans="1:10" hidden="1" x14ac:dyDescent="0.25">
      <c r="A378" t="s">
        <v>2</v>
      </c>
      <c r="B378" t="s">
        <v>22</v>
      </c>
      <c r="C378" t="s">
        <v>1457</v>
      </c>
      <c r="D378" t="s">
        <v>1458</v>
      </c>
      <c r="F378">
        <v>0</v>
      </c>
      <c r="G378">
        <v>0</v>
      </c>
      <c r="H378">
        <v>0</v>
      </c>
      <c r="I378">
        <v>0</v>
      </c>
    </row>
    <row r="379" spans="1:10" hidden="1" x14ac:dyDescent="0.25">
      <c r="A379" t="s">
        <v>2</v>
      </c>
      <c r="B379" t="s">
        <v>22</v>
      </c>
      <c r="C379" t="s">
        <v>1457</v>
      </c>
      <c r="D379" t="s">
        <v>1459</v>
      </c>
      <c r="F379">
        <v>0</v>
      </c>
      <c r="G379">
        <v>0</v>
      </c>
      <c r="H379">
        <v>0</v>
      </c>
      <c r="I379">
        <v>0</v>
      </c>
    </row>
    <row r="380" spans="1:10" hidden="1" x14ac:dyDescent="0.25">
      <c r="A380" t="s">
        <v>2</v>
      </c>
      <c r="B380" t="s">
        <v>22</v>
      </c>
      <c r="C380" t="s">
        <v>1457</v>
      </c>
      <c r="D380" t="s">
        <v>1460</v>
      </c>
      <c r="F380">
        <v>0</v>
      </c>
      <c r="G380">
        <v>9632</v>
      </c>
      <c r="H380">
        <v>9632</v>
      </c>
      <c r="I380">
        <v>0</v>
      </c>
    </row>
    <row r="381" spans="1:10" hidden="1" x14ac:dyDescent="0.25">
      <c r="A381" t="s">
        <v>2</v>
      </c>
      <c r="B381" t="s">
        <v>22</v>
      </c>
      <c r="C381" t="s">
        <v>1457</v>
      </c>
      <c r="D381" t="s">
        <v>1461</v>
      </c>
      <c r="F381">
        <v>0</v>
      </c>
      <c r="G381">
        <v>0</v>
      </c>
      <c r="H381">
        <v>0</v>
      </c>
      <c r="I381">
        <v>0</v>
      </c>
    </row>
    <row r="382" spans="1:10" hidden="1" x14ac:dyDescent="0.25">
      <c r="A382" t="s">
        <v>2</v>
      </c>
      <c r="B382" t="s">
        <v>22</v>
      </c>
      <c r="C382" t="s">
        <v>1457</v>
      </c>
      <c r="D382" t="s">
        <v>1462</v>
      </c>
      <c r="F382">
        <v>25200</v>
      </c>
      <c r="G382">
        <v>499863</v>
      </c>
      <c r="H382">
        <v>499863</v>
      </c>
      <c r="I382">
        <v>0</v>
      </c>
    </row>
    <row r="383" spans="1:10" hidden="1" x14ac:dyDescent="0.25">
      <c r="A383" t="s">
        <v>2</v>
      </c>
      <c r="B383" t="s">
        <v>22</v>
      </c>
      <c r="C383" t="s">
        <v>1457</v>
      </c>
      <c r="D383" t="s">
        <v>1463</v>
      </c>
      <c r="F383">
        <v>0</v>
      </c>
      <c r="G383">
        <v>0</v>
      </c>
      <c r="H383">
        <v>0</v>
      </c>
      <c r="I383">
        <v>0</v>
      </c>
    </row>
    <row r="384" spans="1:10" hidden="1" x14ac:dyDescent="0.25">
      <c r="A384" t="s">
        <v>2</v>
      </c>
      <c r="B384" t="s">
        <v>22</v>
      </c>
      <c r="C384" t="s">
        <v>1457</v>
      </c>
      <c r="D384" t="s">
        <v>1464</v>
      </c>
      <c r="F384">
        <v>0</v>
      </c>
      <c r="G384">
        <v>0</v>
      </c>
      <c r="H384">
        <v>0</v>
      </c>
      <c r="I384">
        <v>0</v>
      </c>
    </row>
    <row r="385" spans="1:10" hidden="1" x14ac:dyDescent="0.25">
      <c r="A385" t="s">
        <v>2</v>
      </c>
      <c r="B385" t="s">
        <v>22</v>
      </c>
      <c r="C385" t="s">
        <v>1457</v>
      </c>
      <c r="D385" t="s">
        <v>1449</v>
      </c>
      <c r="F385">
        <v>25200</v>
      </c>
      <c r="G385">
        <v>509495</v>
      </c>
      <c r="H385">
        <v>509495</v>
      </c>
      <c r="I385">
        <v>0</v>
      </c>
    </row>
    <row r="386" spans="1:10" hidden="1" x14ac:dyDescent="0.25">
      <c r="A386" t="s">
        <v>2</v>
      </c>
      <c r="B386" t="s">
        <v>22</v>
      </c>
      <c r="C386" t="s">
        <v>1457</v>
      </c>
      <c r="D386" t="s">
        <v>1465</v>
      </c>
      <c r="F386">
        <v>0</v>
      </c>
      <c r="G386">
        <v>0</v>
      </c>
      <c r="H386">
        <v>0</v>
      </c>
      <c r="I386">
        <v>0</v>
      </c>
    </row>
    <row r="387" spans="1:10" hidden="1" x14ac:dyDescent="0.25">
      <c r="A387" t="s">
        <v>2</v>
      </c>
      <c r="B387" t="s">
        <v>22</v>
      </c>
      <c r="C387" t="s">
        <v>1457</v>
      </c>
      <c r="D387" t="s">
        <v>1466</v>
      </c>
      <c r="F387">
        <v>0</v>
      </c>
      <c r="G387">
        <v>0</v>
      </c>
      <c r="H387">
        <v>0</v>
      </c>
      <c r="I387">
        <v>0</v>
      </c>
    </row>
    <row r="388" spans="1:10" hidden="1" x14ac:dyDescent="0.25">
      <c r="A388" t="s">
        <v>2</v>
      </c>
      <c r="B388" t="s">
        <v>22</v>
      </c>
      <c r="C388" t="s">
        <v>1457</v>
      </c>
      <c r="D388" t="s">
        <v>1450</v>
      </c>
      <c r="F388">
        <v>0</v>
      </c>
      <c r="G388">
        <v>0</v>
      </c>
      <c r="H388">
        <v>0</v>
      </c>
      <c r="I388">
        <v>0</v>
      </c>
    </row>
    <row r="389" spans="1:10" hidden="1" x14ac:dyDescent="0.25">
      <c r="A389" t="s">
        <v>2</v>
      </c>
      <c r="B389" t="s">
        <v>22</v>
      </c>
      <c r="C389" t="s">
        <v>1457</v>
      </c>
      <c r="D389" t="s">
        <v>1451</v>
      </c>
      <c r="F389">
        <v>0</v>
      </c>
      <c r="G389">
        <v>1075</v>
      </c>
      <c r="H389">
        <v>1075</v>
      </c>
      <c r="I389">
        <v>0</v>
      </c>
    </row>
    <row r="390" spans="1:10" hidden="1" x14ac:dyDescent="0.25">
      <c r="A390" t="s">
        <v>2</v>
      </c>
      <c r="B390" t="s">
        <v>22</v>
      </c>
      <c r="C390" t="s">
        <v>1457</v>
      </c>
      <c r="D390" t="s">
        <v>1467</v>
      </c>
      <c r="F390">
        <v>52490</v>
      </c>
      <c r="G390">
        <v>114928</v>
      </c>
      <c r="H390">
        <v>114928</v>
      </c>
      <c r="I390">
        <v>0</v>
      </c>
    </row>
    <row r="391" spans="1:10" hidden="1" x14ac:dyDescent="0.25">
      <c r="A391" t="s">
        <v>2</v>
      </c>
      <c r="B391" t="s">
        <v>22</v>
      </c>
      <c r="C391" t="s">
        <v>1457</v>
      </c>
      <c r="D391" t="s">
        <v>1467</v>
      </c>
      <c r="F391">
        <v>0</v>
      </c>
      <c r="G391">
        <v>7741</v>
      </c>
      <c r="H391">
        <v>7741</v>
      </c>
      <c r="I391">
        <v>0</v>
      </c>
    </row>
    <row r="392" spans="1:10" hidden="1" x14ac:dyDescent="0.25">
      <c r="A392" t="s">
        <v>2</v>
      </c>
      <c r="B392" t="s">
        <v>22</v>
      </c>
      <c r="C392" t="s">
        <v>1457</v>
      </c>
      <c r="D392" t="s">
        <v>1452</v>
      </c>
      <c r="F392">
        <v>52490</v>
      </c>
      <c r="G392">
        <v>122669</v>
      </c>
      <c r="H392">
        <v>122669</v>
      </c>
      <c r="I392">
        <v>0</v>
      </c>
      <c r="J392" t="s">
        <v>33</v>
      </c>
    </row>
    <row r="393" spans="1:10" hidden="1" x14ac:dyDescent="0.25">
      <c r="A393" t="s">
        <v>2</v>
      </c>
      <c r="B393" t="s">
        <v>22</v>
      </c>
      <c r="C393" t="s">
        <v>1457</v>
      </c>
      <c r="D393" t="s">
        <v>1453</v>
      </c>
      <c r="F393">
        <v>25200</v>
      </c>
      <c r="G393">
        <v>0</v>
      </c>
      <c r="H393">
        <v>0</v>
      </c>
    </row>
    <row r="394" spans="1:10" hidden="1" x14ac:dyDescent="0.25">
      <c r="A394" t="s">
        <v>2</v>
      </c>
      <c r="B394" t="s">
        <v>22</v>
      </c>
      <c r="C394" t="s">
        <v>1457</v>
      </c>
      <c r="D394" t="s">
        <v>1454</v>
      </c>
      <c r="F394">
        <v>0</v>
      </c>
      <c r="G394">
        <v>509495</v>
      </c>
    </row>
    <row r="395" spans="1:10" hidden="1" x14ac:dyDescent="0.25">
      <c r="A395" t="s">
        <v>2</v>
      </c>
      <c r="B395" t="s">
        <v>22</v>
      </c>
      <c r="C395" t="s">
        <v>1457</v>
      </c>
      <c r="D395" t="s">
        <v>1455</v>
      </c>
      <c r="F395">
        <v>0</v>
      </c>
      <c r="H395">
        <v>509495</v>
      </c>
    </row>
    <row r="396" spans="1:10" hidden="1" x14ac:dyDescent="0.25">
      <c r="A396" t="s">
        <v>2</v>
      </c>
      <c r="B396" t="s">
        <v>22</v>
      </c>
      <c r="C396" t="s">
        <v>1457</v>
      </c>
      <c r="D396" t="s">
        <v>1456</v>
      </c>
      <c r="I396">
        <v>0</v>
      </c>
      <c r="J396" t="s">
        <v>33</v>
      </c>
    </row>
    <row r="397" spans="1:10" x14ac:dyDescent="0.25">
      <c r="A397" t="s">
        <v>2</v>
      </c>
      <c r="B397" t="s">
        <v>24</v>
      </c>
      <c r="C397" t="s">
        <v>1457</v>
      </c>
      <c r="D397" t="s">
        <v>1444</v>
      </c>
      <c r="E397">
        <v>11146172</v>
      </c>
      <c r="F397">
        <v>640432</v>
      </c>
      <c r="G397">
        <v>682939</v>
      </c>
      <c r="H397">
        <v>682939</v>
      </c>
      <c r="I397">
        <v>0</v>
      </c>
    </row>
    <row r="398" spans="1:10" x14ac:dyDescent="0.25">
      <c r="A398" t="s">
        <v>2</v>
      </c>
      <c r="B398" t="s">
        <v>24</v>
      </c>
      <c r="C398" t="s">
        <v>1457</v>
      </c>
      <c r="D398" t="s">
        <v>1445</v>
      </c>
      <c r="E398">
        <v>385275</v>
      </c>
      <c r="F398">
        <v>0</v>
      </c>
      <c r="G398">
        <v>9632</v>
      </c>
      <c r="H398">
        <v>9632</v>
      </c>
      <c r="I398">
        <v>0</v>
      </c>
    </row>
    <row r="399" spans="1:10" hidden="1" x14ac:dyDescent="0.25">
      <c r="A399" t="s">
        <v>2</v>
      </c>
      <c r="B399" t="s">
        <v>24</v>
      </c>
      <c r="C399" t="s">
        <v>1457</v>
      </c>
      <c r="D399" t="s">
        <v>1446</v>
      </c>
    </row>
    <row r="400" spans="1:10" hidden="1" x14ac:dyDescent="0.25">
      <c r="A400" t="s">
        <v>2</v>
      </c>
      <c r="B400" t="s">
        <v>24</v>
      </c>
      <c r="C400" t="s">
        <v>1457</v>
      </c>
      <c r="D400" t="s">
        <v>1447</v>
      </c>
    </row>
    <row r="401" spans="1:10" hidden="1" x14ac:dyDescent="0.25">
      <c r="A401" t="s">
        <v>2</v>
      </c>
      <c r="B401" t="s">
        <v>24</v>
      </c>
      <c r="C401" t="s">
        <v>1457</v>
      </c>
      <c r="D401" t="s">
        <v>1448</v>
      </c>
    </row>
    <row r="402" spans="1:10" hidden="1" x14ac:dyDescent="0.25">
      <c r="A402" t="s">
        <v>2</v>
      </c>
      <c r="B402" t="s">
        <v>24</v>
      </c>
      <c r="C402" t="s">
        <v>1457</v>
      </c>
      <c r="D402" t="s">
        <v>1458</v>
      </c>
      <c r="F402">
        <v>256981</v>
      </c>
      <c r="G402">
        <v>0</v>
      </c>
      <c r="H402">
        <v>0</v>
      </c>
      <c r="I402">
        <v>0</v>
      </c>
    </row>
    <row r="403" spans="1:10" hidden="1" x14ac:dyDescent="0.25">
      <c r="A403" t="s">
        <v>2</v>
      </c>
      <c r="B403" t="s">
        <v>24</v>
      </c>
      <c r="C403" t="s">
        <v>1457</v>
      </c>
      <c r="D403" t="s">
        <v>1459</v>
      </c>
      <c r="F403">
        <v>0</v>
      </c>
      <c r="G403">
        <v>0</v>
      </c>
      <c r="H403">
        <v>0</v>
      </c>
      <c r="I403">
        <v>0</v>
      </c>
    </row>
    <row r="404" spans="1:10" hidden="1" x14ac:dyDescent="0.25">
      <c r="A404" t="s">
        <v>2</v>
      </c>
      <c r="B404" t="s">
        <v>24</v>
      </c>
      <c r="C404" t="s">
        <v>1457</v>
      </c>
      <c r="D404" t="s">
        <v>1460</v>
      </c>
      <c r="F404">
        <v>0</v>
      </c>
      <c r="G404">
        <v>12758</v>
      </c>
      <c r="H404">
        <v>12758</v>
      </c>
      <c r="I404">
        <v>0</v>
      </c>
    </row>
    <row r="405" spans="1:10" hidden="1" x14ac:dyDescent="0.25">
      <c r="A405" t="s">
        <v>2</v>
      </c>
      <c r="B405" t="s">
        <v>24</v>
      </c>
      <c r="C405" t="s">
        <v>1457</v>
      </c>
      <c r="D405" t="s">
        <v>1461</v>
      </c>
      <c r="F405">
        <v>0</v>
      </c>
      <c r="G405">
        <v>0</v>
      </c>
      <c r="H405">
        <v>0</v>
      </c>
      <c r="I405">
        <v>0</v>
      </c>
    </row>
    <row r="406" spans="1:10" hidden="1" x14ac:dyDescent="0.25">
      <c r="A406" t="s">
        <v>2</v>
      </c>
      <c r="B406" t="s">
        <v>24</v>
      </c>
      <c r="C406" t="s">
        <v>1457</v>
      </c>
      <c r="D406" t="s">
        <v>1462</v>
      </c>
      <c r="F406">
        <v>22575</v>
      </c>
      <c r="G406">
        <v>772478</v>
      </c>
      <c r="H406">
        <v>772478</v>
      </c>
      <c r="I406">
        <v>0</v>
      </c>
    </row>
    <row r="407" spans="1:10" hidden="1" x14ac:dyDescent="0.25">
      <c r="A407" t="s">
        <v>2</v>
      </c>
      <c r="B407" t="s">
        <v>24</v>
      </c>
      <c r="C407" t="s">
        <v>1457</v>
      </c>
      <c r="D407" t="s">
        <v>1463</v>
      </c>
      <c r="F407">
        <v>0</v>
      </c>
      <c r="G407">
        <v>0</v>
      </c>
      <c r="H407">
        <v>0</v>
      </c>
      <c r="I407">
        <v>0</v>
      </c>
    </row>
    <row r="408" spans="1:10" hidden="1" x14ac:dyDescent="0.25">
      <c r="A408" t="s">
        <v>2</v>
      </c>
      <c r="B408" t="s">
        <v>24</v>
      </c>
      <c r="C408" t="s">
        <v>1457</v>
      </c>
      <c r="D408" t="s">
        <v>1464</v>
      </c>
      <c r="F408">
        <v>0</v>
      </c>
      <c r="G408">
        <v>0</v>
      </c>
      <c r="H408">
        <v>0</v>
      </c>
      <c r="I408">
        <v>0</v>
      </c>
    </row>
    <row r="409" spans="1:10" hidden="1" x14ac:dyDescent="0.25">
      <c r="A409" t="s">
        <v>2</v>
      </c>
      <c r="B409" t="s">
        <v>24</v>
      </c>
      <c r="C409" t="s">
        <v>1457</v>
      </c>
      <c r="D409" t="s">
        <v>1449</v>
      </c>
      <c r="F409">
        <v>279556</v>
      </c>
      <c r="G409">
        <v>785236</v>
      </c>
      <c r="H409">
        <v>785236</v>
      </c>
      <c r="I409">
        <v>0</v>
      </c>
    </row>
    <row r="410" spans="1:10" hidden="1" x14ac:dyDescent="0.25">
      <c r="A410" t="s">
        <v>2</v>
      </c>
      <c r="B410" t="s">
        <v>24</v>
      </c>
      <c r="C410" t="s">
        <v>1457</v>
      </c>
      <c r="D410" t="s">
        <v>1465</v>
      </c>
      <c r="F410">
        <v>0</v>
      </c>
      <c r="G410">
        <v>0</v>
      </c>
      <c r="H410">
        <v>0</v>
      </c>
      <c r="I410">
        <v>0</v>
      </c>
    </row>
    <row r="411" spans="1:10" hidden="1" x14ac:dyDescent="0.25">
      <c r="A411" t="s">
        <v>2</v>
      </c>
      <c r="B411" t="s">
        <v>24</v>
      </c>
      <c r="C411" t="s">
        <v>1457</v>
      </c>
      <c r="D411" t="s">
        <v>1466</v>
      </c>
      <c r="F411">
        <v>0</v>
      </c>
      <c r="G411">
        <v>0</v>
      </c>
      <c r="H411">
        <v>0</v>
      </c>
      <c r="I411">
        <v>0</v>
      </c>
    </row>
    <row r="412" spans="1:10" hidden="1" x14ac:dyDescent="0.25">
      <c r="A412" t="s">
        <v>2</v>
      </c>
      <c r="B412" t="s">
        <v>24</v>
      </c>
      <c r="C412" t="s">
        <v>1457</v>
      </c>
      <c r="D412" t="s">
        <v>1450</v>
      </c>
      <c r="F412">
        <v>0</v>
      </c>
      <c r="G412">
        <v>0</v>
      </c>
      <c r="H412">
        <v>0</v>
      </c>
      <c r="I412">
        <v>0</v>
      </c>
    </row>
    <row r="413" spans="1:10" hidden="1" x14ac:dyDescent="0.25">
      <c r="A413" t="s">
        <v>2</v>
      </c>
      <c r="B413" t="s">
        <v>24</v>
      </c>
      <c r="C413" t="s">
        <v>1457</v>
      </c>
      <c r="D413" t="s">
        <v>1451</v>
      </c>
      <c r="F413">
        <v>0</v>
      </c>
      <c r="G413">
        <v>625</v>
      </c>
      <c r="H413">
        <v>625</v>
      </c>
      <c r="I413">
        <v>0</v>
      </c>
    </row>
    <row r="414" spans="1:10" hidden="1" x14ac:dyDescent="0.25">
      <c r="A414" t="s">
        <v>2</v>
      </c>
      <c r="B414" t="s">
        <v>24</v>
      </c>
      <c r="C414" t="s">
        <v>1457</v>
      </c>
      <c r="D414" t="s">
        <v>1467</v>
      </c>
      <c r="F414">
        <v>156282</v>
      </c>
      <c r="G414">
        <v>0</v>
      </c>
      <c r="H414">
        <v>0</v>
      </c>
      <c r="I414">
        <v>0</v>
      </c>
    </row>
    <row r="415" spans="1:10" hidden="1" x14ac:dyDescent="0.25">
      <c r="A415" t="s">
        <v>2</v>
      </c>
      <c r="B415" t="s">
        <v>24</v>
      </c>
      <c r="C415" t="s">
        <v>1457</v>
      </c>
      <c r="D415" t="s">
        <v>1467</v>
      </c>
      <c r="F415">
        <v>0</v>
      </c>
      <c r="G415">
        <v>9632</v>
      </c>
      <c r="H415">
        <v>9632</v>
      </c>
      <c r="I415">
        <v>0</v>
      </c>
    </row>
    <row r="416" spans="1:10" hidden="1" x14ac:dyDescent="0.25">
      <c r="A416" t="s">
        <v>2</v>
      </c>
      <c r="B416" t="s">
        <v>24</v>
      </c>
      <c r="C416" t="s">
        <v>1457</v>
      </c>
      <c r="D416" t="s">
        <v>1452</v>
      </c>
      <c r="F416">
        <v>156282</v>
      </c>
      <c r="G416">
        <v>9632</v>
      </c>
      <c r="H416">
        <v>9632</v>
      </c>
      <c r="I416">
        <v>0</v>
      </c>
      <c r="J416" t="s">
        <v>34</v>
      </c>
    </row>
    <row r="417" spans="1:10" hidden="1" x14ac:dyDescent="0.25">
      <c r="A417" t="s">
        <v>2</v>
      </c>
      <c r="B417" t="s">
        <v>24</v>
      </c>
      <c r="C417" t="s">
        <v>1457</v>
      </c>
      <c r="D417" t="s">
        <v>1453</v>
      </c>
      <c r="F417">
        <v>279556</v>
      </c>
      <c r="G417">
        <v>102297</v>
      </c>
      <c r="H417">
        <v>102297</v>
      </c>
    </row>
    <row r="418" spans="1:10" hidden="1" x14ac:dyDescent="0.25">
      <c r="A418" t="s">
        <v>2</v>
      </c>
      <c r="B418" t="s">
        <v>24</v>
      </c>
      <c r="C418" t="s">
        <v>1457</v>
      </c>
      <c r="D418" t="s">
        <v>1454</v>
      </c>
      <c r="F418">
        <v>0</v>
      </c>
      <c r="G418">
        <v>682939</v>
      </c>
    </row>
    <row r="419" spans="1:10" hidden="1" x14ac:dyDescent="0.25">
      <c r="A419" t="s">
        <v>2</v>
      </c>
      <c r="B419" t="s">
        <v>24</v>
      </c>
      <c r="C419" t="s">
        <v>1457</v>
      </c>
      <c r="D419" t="s">
        <v>1455</v>
      </c>
      <c r="F419">
        <v>0</v>
      </c>
      <c r="H419">
        <v>682939</v>
      </c>
    </row>
    <row r="420" spans="1:10" hidden="1" x14ac:dyDescent="0.25">
      <c r="A420" t="s">
        <v>2</v>
      </c>
      <c r="B420" t="s">
        <v>24</v>
      </c>
      <c r="C420" t="s">
        <v>1457</v>
      </c>
      <c r="D420" t="s">
        <v>1456</v>
      </c>
      <c r="I420">
        <v>0</v>
      </c>
      <c r="J420" t="s">
        <v>34</v>
      </c>
    </row>
    <row r="422" spans="1:10" x14ac:dyDescent="0.25">
      <c r="E422">
        <f>SUBTOTAL(9,E134:E398)</f>
        <v>169527565.55000001</v>
      </c>
      <c r="F422">
        <f t="shared" ref="F422:I422" si="0">SUBTOTAL(9,F134:F398)</f>
        <v>6943827</v>
      </c>
      <c r="G422">
        <f t="shared" si="0"/>
        <v>11334966.859999999</v>
      </c>
      <c r="H422">
        <f t="shared" si="0"/>
        <v>11334966.859999999</v>
      </c>
      <c r="I422">
        <f t="shared" si="0"/>
        <v>0</v>
      </c>
    </row>
  </sheetData>
  <autoFilter ref="A1:J420" xr:uid="{4FD0CE25-4B28-4D64-8EAE-A53CE0C3DB1D}">
    <filterColumn colId="3">
      <filters>
        <filter val="3.1 (a) Taxable Supplies"/>
        <filter val="3.1 (d) RCM INWARD Supplies"/>
      </filters>
    </filterColumn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E79D-3B8E-4683-B9C0-E7E8737B725E}">
  <dimension ref="A1:I15"/>
  <sheetViews>
    <sheetView workbookViewId="0">
      <selection activeCell="L14" sqref="L14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27.5703125" bestFit="1" customWidth="1"/>
    <col min="5" max="5" width="15.28515625" bestFit="1" customWidth="1"/>
    <col min="6" max="6" width="12.7109375" bestFit="1" customWidth="1"/>
    <col min="7" max="8" width="14.28515625" bestFit="1" customWidth="1"/>
    <col min="9" max="9" width="5.42578125" bestFit="1" customWidth="1"/>
  </cols>
  <sheetData>
    <row r="1" spans="1:9" x14ac:dyDescent="0.25">
      <c r="A1" s="6" t="s">
        <v>1443</v>
      </c>
      <c r="B1" s="6" t="s">
        <v>0</v>
      </c>
      <c r="C1" s="6" t="s">
        <v>1</v>
      </c>
      <c r="D1" s="6" t="s">
        <v>1442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</row>
    <row r="2" spans="1:9" x14ac:dyDescent="0.25">
      <c r="A2" s="6" t="s">
        <v>2</v>
      </c>
      <c r="B2" s="6" t="s">
        <v>7</v>
      </c>
      <c r="C2" s="6" t="s">
        <v>1457</v>
      </c>
      <c r="D2" s="6" t="s">
        <v>1444</v>
      </c>
      <c r="E2" s="7">
        <v>11531980</v>
      </c>
      <c r="F2" s="7">
        <v>681120</v>
      </c>
      <c r="G2" s="7">
        <v>697318</v>
      </c>
      <c r="H2" s="7">
        <v>697318</v>
      </c>
      <c r="I2" s="7">
        <v>0</v>
      </c>
    </row>
    <row r="3" spans="1:9" x14ac:dyDescent="0.25">
      <c r="A3" s="6" t="s">
        <v>2</v>
      </c>
      <c r="B3" s="6" t="s">
        <v>5</v>
      </c>
      <c r="C3" s="6" t="s">
        <v>1457</v>
      </c>
      <c r="D3" s="6" t="s">
        <v>1444</v>
      </c>
      <c r="E3" s="7">
        <v>15867037</v>
      </c>
      <c r="F3" s="7">
        <v>893376</v>
      </c>
      <c r="G3" s="7">
        <v>949333</v>
      </c>
      <c r="H3" s="7">
        <v>949333</v>
      </c>
      <c r="I3" s="7">
        <v>0</v>
      </c>
    </row>
    <row r="4" spans="1:9" x14ac:dyDescent="0.25">
      <c r="A4" s="6" t="s">
        <v>2</v>
      </c>
      <c r="B4" s="6" t="s">
        <v>15</v>
      </c>
      <c r="C4" s="6" t="s">
        <v>1457</v>
      </c>
      <c r="D4" s="6" t="s">
        <v>1444</v>
      </c>
      <c r="E4" s="7">
        <v>14108270</v>
      </c>
      <c r="F4" s="7">
        <v>203454</v>
      </c>
      <c r="G4" s="7">
        <v>1168017</v>
      </c>
      <c r="H4" s="7">
        <v>1168017</v>
      </c>
      <c r="I4" s="7">
        <v>0</v>
      </c>
    </row>
    <row r="5" spans="1:9" x14ac:dyDescent="0.25">
      <c r="A5" s="6" t="s">
        <v>2</v>
      </c>
      <c r="B5" s="6" t="s">
        <v>13</v>
      </c>
      <c r="C5" s="6" t="s">
        <v>1457</v>
      </c>
      <c r="D5" s="6" t="s">
        <v>1444</v>
      </c>
      <c r="E5" s="7">
        <v>11331458</v>
      </c>
      <c r="F5" s="7">
        <v>294558</v>
      </c>
      <c r="G5" s="7">
        <v>872537</v>
      </c>
      <c r="H5" s="7">
        <v>872537</v>
      </c>
      <c r="I5" s="7">
        <v>0</v>
      </c>
    </row>
    <row r="6" spans="1:9" x14ac:dyDescent="0.25">
      <c r="A6" s="6" t="s">
        <v>2</v>
      </c>
      <c r="B6" s="6" t="s">
        <v>9</v>
      </c>
      <c r="C6" s="6" t="s">
        <v>1457</v>
      </c>
      <c r="D6" s="6" t="s">
        <v>1444</v>
      </c>
      <c r="E6" s="7">
        <v>16090102</v>
      </c>
      <c r="F6" s="7">
        <v>1307016</v>
      </c>
      <c r="G6" s="7">
        <v>794601</v>
      </c>
      <c r="H6" s="7">
        <v>794601</v>
      </c>
      <c r="I6" s="7">
        <v>0</v>
      </c>
    </row>
    <row r="7" spans="1:9" x14ac:dyDescent="0.25">
      <c r="A7" s="6" t="s">
        <v>2</v>
      </c>
      <c r="B7" s="6" t="s">
        <v>3</v>
      </c>
      <c r="C7" s="6" t="s">
        <v>1457</v>
      </c>
      <c r="D7" s="6" t="s">
        <v>1444</v>
      </c>
      <c r="E7" s="7">
        <v>12857976.550000001</v>
      </c>
      <c r="F7" s="7">
        <v>34020</v>
      </c>
      <c r="G7" s="7">
        <v>1140207.82</v>
      </c>
      <c r="H7" s="7">
        <v>1140207.82</v>
      </c>
      <c r="I7" s="7">
        <v>0</v>
      </c>
    </row>
    <row r="8" spans="1:9" x14ac:dyDescent="0.25">
      <c r="A8" s="6" t="s">
        <v>2</v>
      </c>
      <c r="B8" s="6" t="s">
        <v>17</v>
      </c>
      <c r="C8" s="6" t="s">
        <v>1457</v>
      </c>
      <c r="D8" s="6" t="s">
        <v>1444</v>
      </c>
      <c r="E8" s="7">
        <v>13871386</v>
      </c>
      <c r="F8" s="7">
        <v>54018</v>
      </c>
      <c r="G8" s="7">
        <v>1165120</v>
      </c>
      <c r="H8" s="7">
        <v>1165120</v>
      </c>
      <c r="I8" s="7">
        <v>0</v>
      </c>
    </row>
    <row r="9" spans="1:9" x14ac:dyDescent="0.25">
      <c r="A9" s="6" t="s">
        <v>2</v>
      </c>
      <c r="B9" s="6" t="s">
        <v>11</v>
      </c>
      <c r="C9" s="6" t="s">
        <v>1457</v>
      </c>
      <c r="D9" s="6" t="s">
        <v>1444</v>
      </c>
      <c r="E9" s="7">
        <v>17674706</v>
      </c>
      <c r="F9" s="7">
        <v>907245</v>
      </c>
      <c r="G9" s="7">
        <v>1137101.04</v>
      </c>
      <c r="H9" s="7">
        <v>1137101.04</v>
      </c>
      <c r="I9" s="7">
        <v>0</v>
      </c>
    </row>
    <row r="10" spans="1:9" x14ac:dyDescent="0.25">
      <c r="A10" s="6" t="s">
        <v>2</v>
      </c>
      <c r="B10" s="6" t="s">
        <v>21</v>
      </c>
      <c r="C10" s="6" t="s">
        <v>1457</v>
      </c>
      <c r="D10" s="6" t="s">
        <v>1444</v>
      </c>
      <c r="E10" s="7">
        <v>17654906</v>
      </c>
      <c r="F10" s="7">
        <v>1172354</v>
      </c>
      <c r="G10" s="7">
        <v>1002764</v>
      </c>
      <c r="H10" s="7">
        <v>1002764</v>
      </c>
      <c r="I10" s="7">
        <v>0</v>
      </c>
    </row>
    <row r="11" spans="1:9" x14ac:dyDescent="0.25">
      <c r="A11" s="6" t="s">
        <v>2</v>
      </c>
      <c r="B11" s="6" t="s">
        <v>19</v>
      </c>
      <c r="C11" s="6" t="s">
        <v>1457</v>
      </c>
      <c r="D11" s="6" t="s">
        <v>1444</v>
      </c>
      <c r="E11" s="7">
        <v>13584391</v>
      </c>
      <c r="F11" s="7">
        <v>678544</v>
      </c>
      <c r="G11" s="7">
        <v>939618</v>
      </c>
      <c r="H11" s="7">
        <v>939618</v>
      </c>
      <c r="I11" s="7">
        <v>0</v>
      </c>
    </row>
    <row r="12" spans="1:9" x14ac:dyDescent="0.25">
      <c r="A12" s="6" t="s">
        <v>2</v>
      </c>
      <c r="B12" s="6" t="s">
        <v>22</v>
      </c>
      <c r="C12" s="6" t="s">
        <v>1457</v>
      </c>
      <c r="D12" s="6" t="s">
        <v>1444</v>
      </c>
      <c r="E12" s="7">
        <v>7369647</v>
      </c>
      <c r="F12" s="7">
        <v>77690</v>
      </c>
      <c r="G12" s="7">
        <v>624423</v>
      </c>
      <c r="H12" s="7">
        <v>624423</v>
      </c>
      <c r="I12" s="7">
        <v>0</v>
      </c>
    </row>
    <row r="13" spans="1:9" x14ac:dyDescent="0.25">
      <c r="A13" s="6" t="s">
        <v>2</v>
      </c>
      <c r="B13" s="6" t="s">
        <v>24</v>
      </c>
      <c r="C13" s="6" t="s">
        <v>1457</v>
      </c>
      <c r="D13" s="6" t="s">
        <v>1444</v>
      </c>
      <c r="E13" s="7">
        <v>11146172</v>
      </c>
      <c r="F13" s="7">
        <v>640432</v>
      </c>
      <c r="G13" s="7">
        <v>682939</v>
      </c>
      <c r="H13" s="7">
        <v>682939</v>
      </c>
      <c r="I13" s="7">
        <v>0</v>
      </c>
    </row>
    <row r="15" spans="1:9" x14ac:dyDescent="0.25">
      <c r="E15" s="5">
        <v>169527565.55000001</v>
      </c>
      <c r="F15" s="5">
        <v>6943827</v>
      </c>
      <c r="G15" s="5">
        <v>11334966.859999999</v>
      </c>
      <c r="H15" s="5">
        <v>11334966.859999999</v>
      </c>
      <c r="I15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05CC-9E68-4CF2-ACF6-91048DC0CF1F}">
  <dimension ref="A1:I15"/>
  <sheetViews>
    <sheetView workbookViewId="0">
      <selection activeCell="F15" sqref="F15:I15"/>
    </sheetView>
  </sheetViews>
  <sheetFormatPr defaultRowHeight="15" x14ac:dyDescent="0.25"/>
  <cols>
    <col min="1" max="1" width="17.7109375" bestFit="1" customWidth="1"/>
    <col min="2" max="2" width="7" bestFit="1" customWidth="1"/>
    <col min="3" max="3" width="13.28515625" bestFit="1" customWidth="1"/>
    <col min="4" max="4" width="27.5703125" bestFit="1" customWidth="1"/>
    <col min="5" max="5" width="13.7109375" bestFit="1" customWidth="1"/>
    <col min="6" max="6" width="5" bestFit="1" customWidth="1"/>
    <col min="7" max="8" width="10" bestFit="1" customWidth="1"/>
    <col min="9" max="9" width="5.28515625" bestFit="1" customWidth="1"/>
  </cols>
  <sheetData>
    <row r="1" spans="1:9" x14ac:dyDescent="0.25">
      <c r="A1" s="6" t="s">
        <v>1443</v>
      </c>
      <c r="B1" s="6" t="s">
        <v>0</v>
      </c>
      <c r="C1" s="6" t="s">
        <v>1</v>
      </c>
      <c r="D1" s="6" t="s">
        <v>1442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</row>
    <row r="2" spans="1:9" x14ac:dyDescent="0.25">
      <c r="A2" s="6" t="s">
        <v>2</v>
      </c>
      <c r="B2" s="6" t="s">
        <v>7</v>
      </c>
      <c r="C2" s="6" t="s">
        <v>1457</v>
      </c>
      <c r="D2" s="6" t="s">
        <v>1445</v>
      </c>
      <c r="E2" s="7">
        <v>168500</v>
      </c>
      <c r="F2" s="7">
        <v>0</v>
      </c>
      <c r="G2" s="7">
        <v>4213</v>
      </c>
      <c r="H2" s="7">
        <v>4213</v>
      </c>
      <c r="I2" s="7">
        <v>0</v>
      </c>
    </row>
    <row r="3" spans="1:9" x14ac:dyDescent="0.25">
      <c r="A3" s="6" t="s">
        <v>2</v>
      </c>
      <c r="B3" s="6" t="s">
        <v>5</v>
      </c>
      <c r="C3" s="6" t="s">
        <v>1457</v>
      </c>
      <c r="D3" s="6" t="s">
        <v>1445</v>
      </c>
      <c r="E3" s="7">
        <v>730000</v>
      </c>
      <c r="F3" s="7">
        <v>0</v>
      </c>
      <c r="G3" s="7">
        <v>18250</v>
      </c>
      <c r="H3" s="7">
        <v>18250</v>
      </c>
      <c r="I3" s="7">
        <v>0</v>
      </c>
    </row>
    <row r="4" spans="1:9" x14ac:dyDescent="0.25">
      <c r="A4" s="6" t="s">
        <v>2</v>
      </c>
      <c r="B4" s="6" t="s">
        <v>15</v>
      </c>
      <c r="C4" s="6" t="s">
        <v>1457</v>
      </c>
      <c r="D4" s="6" t="s">
        <v>1445</v>
      </c>
      <c r="E4" s="7">
        <v>550760</v>
      </c>
      <c r="F4" s="7">
        <v>0</v>
      </c>
      <c r="G4" s="7">
        <v>13769</v>
      </c>
      <c r="H4" s="7">
        <v>13769</v>
      </c>
      <c r="I4" s="7">
        <v>0</v>
      </c>
    </row>
    <row r="5" spans="1:9" x14ac:dyDescent="0.25">
      <c r="A5" s="6" t="s">
        <v>2</v>
      </c>
      <c r="B5" s="6" t="s">
        <v>13</v>
      </c>
      <c r="C5" s="6" t="s">
        <v>1457</v>
      </c>
      <c r="D5" s="6" t="s">
        <v>1445</v>
      </c>
      <c r="E5" s="7">
        <v>291160</v>
      </c>
      <c r="F5" s="7">
        <v>0</v>
      </c>
      <c r="G5" s="7">
        <v>7279</v>
      </c>
      <c r="H5" s="7">
        <v>7279</v>
      </c>
      <c r="I5" s="7">
        <v>0</v>
      </c>
    </row>
    <row r="6" spans="1:9" x14ac:dyDescent="0.25">
      <c r="A6" s="6" t="s">
        <v>2</v>
      </c>
      <c r="B6" s="6" t="s">
        <v>9</v>
      </c>
      <c r="C6" s="6" t="s">
        <v>1457</v>
      </c>
      <c r="D6" s="6" t="s">
        <v>1445</v>
      </c>
      <c r="E6" s="7">
        <v>413349</v>
      </c>
      <c r="F6" s="7">
        <v>0</v>
      </c>
      <c r="G6" s="7">
        <v>10333</v>
      </c>
      <c r="H6" s="7">
        <v>10333</v>
      </c>
      <c r="I6" s="7">
        <v>0</v>
      </c>
    </row>
    <row r="7" spans="1:9" x14ac:dyDescent="0.25">
      <c r="A7" s="6" t="s">
        <v>2</v>
      </c>
      <c r="B7" s="6" t="s">
        <v>3</v>
      </c>
      <c r="C7" s="6" t="s">
        <v>1457</v>
      </c>
      <c r="D7" s="6" t="s">
        <v>1445</v>
      </c>
      <c r="E7" s="7">
        <v>669000</v>
      </c>
      <c r="F7" s="7">
        <v>0</v>
      </c>
      <c r="G7" s="7">
        <v>16725</v>
      </c>
      <c r="H7" s="7">
        <v>16725</v>
      </c>
      <c r="I7" s="7">
        <v>0</v>
      </c>
    </row>
    <row r="8" spans="1:9" x14ac:dyDescent="0.25">
      <c r="A8" s="6" t="s">
        <v>2</v>
      </c>
      <c r="B8" s="6" t="s">
        <v>17</v>
      </c>
      <c r="C8" s="6" t="s">
        <v>1457</v>
      </c>
      <c r="D8" s="6" t="s">
        <v>1445</v>
      </c>
      <c r="E8" s="7">
        <v>506320</v>
      </c>
      <c r="F8" s="7">
        <v>0</v>
      </c>
      <c r="G8" s="7">
        <v>12658</v>
      </c>
      <c r="H8" s="7">
        <v>12658</v>
      </c>
      <c r="I8" s="7">
        <v>0</v>
      </c>
    </row>
    <row r="9" spans="1:9" x14ac:dyDescent="0.25">
      <c r="A9" s="6" t="s">
        <v>2</v>
      </c>
      <c r="B9" s="6" t="s">
        <v>11</v>
      </c>
      <c r="C9" s="6" t="s">
        <v>1457</v>
      </c>
      <c r="D9" s="6" t="s">
        <v>1445</v>
      </c>
      <c r="E9" s="7">
        <v>598800</v>
      </c>
      <c r="F9" s="7">
        <v>0</v>
      </c>
      <c r="G9" s="7">
        <v>14970</v>
      </c>
      <c r="H9" s="7">
        <v>14970</v>
      </c>
      <c r="I9" s="7">
        <v>0</v>
      </c>
    </row>
    <row r="10" spans="1:9" x14ac:dyDescent="0.25">
      <c r="A10" s="6" t="s">
        <v>2</v>
      </c>
      <c r="B10" s="6" t="s">
        <v>21</v>
      </c>
      <c r="C10" s="6" t="s">
        <v>1457</v>
      </c>
      <c r="D10" s="6" t="s">
        <v>1445</v>
      </c>
      <c r="E10" s="7">
        <v>476720</v>
      </c>
      <c r="F10" s="7">
        <v>0</v>
      </c>
      <c r="G10" s="7">
        <v>11918</v>
      </c>
      <c r="H10" s="7">
        <v>11918</v>
      </c>
      <c r="I10" s="7">
        <v>0</v>
      </c>
    </row>
    <row r="11" spans="1:9" x14ac:dyDescent="0.25">
      <c r="A11" s="6" t="s">
        <v>2</v>
      </c>
      <c r="B11" s="6" t="s">
        <v>19</v>
      </c>
      <c r="C11" s="6" t="s">
        <v>1457</v>
      </c>
      <c r="D11" s="6" t="s">
        <v>1445</v>
      </c>
      <c r="E11" s="7">
        <v>1340000</v>
      </c>
      <c r="F11" s="7">
        <v>0</v>
      </c>
      <c r="G11" s="7">
        <v>33500</v>
      </c>
      <c r="H11" s="7">
        <v>33500</v>
      </c>
      <c r="I11" s="7">
        <v>0</v>
      </c>
    </row>
    <row r="12" spans="1:9" x14ac:dyDescent="0.25">
      <c r="A12" s="6" t="s">
        <v>2</v>
      </c>
      <c r="B12" s="6" t="s">
        <v>22</v>
      </c>
      <c r="C12" s="6" t="s">
        <v>1457</v>
      </c>
      <c r="D12" s="6" t="s">
        <v>1445</v>
      </c>
      <c r="E12" s="7">
        <v>309650</v>
      </c>
      <c r="F12" s="7">
        <v>0</v>
      </c>
      <c r="G12" s="7">
        <v>7741</v>
      </c>
      <c r="H12" s="7">
        <v>7741</v>
      </c>
      <c r="I12" s="7">
        <v>0</v>
      </c>
    </row>
    <row r="13" spans="1:9" x14ac:dyDescent="0.25">
      <c r="A13" s="6" t="s">
        <v>2</v>
      </c>
      <c r="B13" s="6" t="s">
        <v>24</v>
      </c>
      <c r="C13" s="6" t="s">
        <v>1457</v>
      </c>
      <c r="D13" s="6" t="s">
        <v>1445</v>
      </c>
      <c r="E13" s="7">
        <v>385275</v>
      </c>
      <c r="F13" s="7">
        <v>0</v>
      </c>
      <c r="G13" s="7">
        <v>9632</v>
      </c>
      <c r="H13" s="7">
        <v>9632</v>
      </c>
      <c r="I13" s="7">
        <v>0</v>
      </c>
    </row>
    <row r="15" spans="1:9" x14ac:dyDescent="0.25">
      <c r="E15" s="13">
        <f>SUM(E2:E14)</f>
        <v>6439534</v>
      </c>
      <c r="F15" s="13">
        <f t="shared" ref="F15:I15" si="0">SUM(F2:F14)</f>
        <v>0</v>
      </c>
      <c r="G15" s="13">
        <f t="shared" si="0"/>
        <v>160988</v>
      </c>
      <c r="H15" s="13">
        <f t="shared" si="0"/>
        <v>160988</v>
      </c>
      <c r="I15" s="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CONSO</vt:lpstr>
      <vt:lpstr>B2B</vt:lpstr>
      <vt:lpstr>GSTR1 VS BOOKS</vt:lpstr>
      <vt:lpstr>B2BA</vt:lpstr>
      <vt:lpstr>CDNR</vt:lpstr>
      <vt:lpstr>GSTR3B</vt:lpstr>
      <vt:lpstr>GSTR3B-TAXABLE SUPPLIES</vt:lpstr>
      <vt:lpstr>RCM</vt:lpstr>
      <vt:lpstr>Sales GST</vt:lpstr>
      <vt:lpstr>Purchase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Ramoffice-04</cp:lastModifiedBy>
  <dcterms:created xsi:type="dcterms:W3CDTF">2022-03-02T10:06:49Z</dcterms:created>
  <dcterms:modified xsi:type="dcterms:W3CDTF">2022-03-03T13:14:27Z</dcterms:modified>
</cp:coreProperties>
</file>