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88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<sst xmlns="http://schemas.openxmlformats.org/spreadsheetml/2006/main" count="6">
  <si>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S N</t>
  </si>
  <si>
    <t>set temperature</t>
  </si>
  <si>
    <t>bath temperature T</t>
  </si>
  <si>
    <t>T - Tamb</t>
  </si>
  <si>
    <t>emf</t>
  </si>
  <si>
    <t>emf from chart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</si>
</sst>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EMF VS 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4166666666667"/>
          <c:y val="0.182638888888889"/>
          <c:w val="0.898736111111111"/>
          <c:h val="0.7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"EMF EXP"</c:f>
              <c:strCache>
                <c:ptCount val="1"/>
                <c:pt idx="0">
                  <c:v>EMF EXP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Sheet1!$E$3:$E$12</c:f>
              <c:numCache>
                <c:formatCode>General</c:formatCode>
                <c:ptCount val="10"/>
                <c:pt idx="0">
                  <c:v>53</c:v>
                </c:pt>
                <c:pt idx="1">
                  <c:v>60</c:v>
                </c:pt>
                <c:pt idx="2">
                  <c:v>69</c:v>
                </c:pt>
                <c:pt idx="3">
                  <c:v>72</c:v>
                </c:pt>
                <c:pt idx="4">
                  <c:v>77</c:v>
                </c:pt>
                <c:pt idx="5">
                  <c:v>84</c:v>
                </c:pt>
                <c:pt idx="6">
                  <c:v>90</c:v>
                </c:pt>
                <c:pt idx="7">
                  <c:v>95</c:v>
                </c:pt>
                <c:pt idx="8">
                  <c:v>97</c:v>
                </c:pt>
                <c:pt idx="9">
                  <c:v>101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2.43</c:v>
                </c:pt>
                <c:pt idx="1">
                  <c:v>2.83</c:v>
                </c:pt>
                <c:pt idx="2">
                  <c:v>3.23</c:v>
                </c:pt>
                <c:pt idx="3">
                  <c:v>3.52</c:v>
                </c:pt>
                <c:pt idx="4">
                  <c:v>3.65</c:v>
                </c:pt>
                <c:pt idx="5">
                  <c:v>3.99</c:v>
                </c:pt>
                <c:pt idx="6">
                  <c:v>4.18</c:v>
                </c:pt>
                <c:pt idx="7">
                  <c:v>4.41</c:v>
                </c:pt>
                <c:pt idx="8">
                  <c:v>4.56</c:v>
                </c:pt>
                <c:pt idx="9">
                  <c:v>4.75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"CHART EMF"</c:f>
              <c:strCache>
                <c:ptCount val="1"/>
                <c:pt idx="0">
                  <c:v>CHART EMF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Sheet1!$E$3:$E$12</c:f>
              <c:numCache>
                <c:formatCode>General</c:formatCode>
                <c:ptCount val="10"/>
                <c:pt idx="0">
                  <c:v>53</c:v>
                </c:pt>
                <c:pt idx="1">
                  <c:v>60</c:v>
                </c:pt>
                <c:pt idx="2">
                  <c:v>69</c:v>
                </c:pt>
                <c:pt idx="3">
                  <c:v>72</c:v>
                </c:pt>
                <c:pt idx="4">
                  <c:v>77</c:v>
                </c:pt>
                <c:pt idx="5">
                  <c:v>84</c:v>
                </c:pt>
                <c:pt idx="6">
                  <c:v>90</c:v>
                </c:pt>
                <c:pt idx="7">
                  <c:v>95</c:v>
                </c:pt>
                <c:pt idx="8">
                  <c:v>97</c:v>
                </c:pt>
                <c:pt idx="9">
                  <c:v>101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2.848</c:v>
                </c:pt>
                <c:pt idx="1">
                  <c:v>3.171</c:v>
                </c:pt>
                <c:pt idx="2">
                  <c:v>3.658</c:v>
                </c:pt>
                <c:pt idx="3">
                  <c:v>3.82</c:v>
                </c:pt>
                <c:pt idx="4">
                  <c:v>4.091</c:v>
                </c:pt>
                <c:pt idx="5">
                  <c:v>4.472</c:v>
                </c:pt>
                <c:pt idx="6">
                  <c:v>4.799</c:v>
                </c:pt>
                <c:pt idx="7">
                  <c:v>5.073</c:v>
                </c:pt>
                <c:pt idx="8">
                  <c:v>5.182</c:v>
                </c:pt>
                <c:pt idx="9">
                  <c:v>5.401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00266"/>
        <c:axId val="936835535"/>
      </c:scatterChart>
      <c:valAx>
        <c:axId val="30210026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TEMPERATURE</a:t>
                </a:r>
              </a:p>
            </c:rich>
          </c:tx>
          <c:layout>
            <c:manualLayout>
              <c:xMode val="edge"/>
              <c:yMode val="edge"/>
              <c:x val="0.443204626960252"/>
              <c:y val="0.8296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835535"/>
        <c:crosses val="autoZero"/>
        <c:crossBetween val="midCat"/>
      </c:valAx>
      <c:valAx>
        <c:axId val="93683553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EMF</a:t>
                </a:r>
              </a:p>
            </c:rich>
          </c:tx>
          <c:layout>
            <c:manualLayout>
              <c:xMode val="edge"/>
              <c:yMode val="edge"/>
              <c:x val="0.0714464778139885"/>
              <c:y val="0.481990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1002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398780</xdr:colOff>
      <xdr:row>12</xdr:row>
      <xdr:rowOff>139700</xdr:rowOff>
    </xdr:from>
    <xdr:to>
      <xdr:col>13</xdr:col>
      <xdr:colOff>359410</xdr:colOff>
      <xdr:row>27</xdr:row>
      <xdr:rowOff>139700</xdr:rowOff>
    </xdr:to>
    <xdr:graphicFrame>
      <xdr:nvGraphicFramePr>
        <xdr:cNvPr id="2" name="Chart 1"/>
        <xdr:cNvGraphicFramePr/>
      </xdr:nvGraphicFramePr>
      <xdr:xfrm>
        <a:off x="5085080" y="2334260"/>
        <a:ext cx="50660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L11" sqref="L11"/>
    </sheetView>
  </sheetViews>
  <sheetFormatPr defaultColWidth="8.88888888888889" defaultRowHeight="14.4" outlineLevelCol="7"/>
  <cols>
    <col min="1" max="2" width="8.88888888888889" style="1"/>
    <col min="3" max="3" width="15" style="1" customWidth="1"/>
    <col min="4" max="4" width="17.7777777777778" style="1" customWidth="1"/>
    <col min="6" max="6" width="8.88888888888889" style="1"/>
    <col min="7" max="7" width="13.1111111111111" style="1" customWidth="1"/>
    <col min="8" max="8" width="12.8888888888889" style="1"/>
    <col min="9" max="9" width="8.88888888888889" style="1"/>
    <col min="10" max="10" width="12.8888888888889" style="1"/>
    <col min="11" max="16384" width="8.88888888888889" style="1"/>
  </cols>
  <sheetData>
    <row r="1" spans="1:7">
      <c r="A1" s="2"/>
      <c r="B1" s="2"/>
      <c r="C1" s="2"/>
      <c r="D1" s="2"/>
      <c r="F1" s="2"/>
      <c r="G1" s="2"/>
    </row>
    <row r="2" spans="1:8">
      <c r="A2" s="2"/>
      <c r="B2" s="2" t="s">
        <v>0</v>
      </c>
      <c r="C2" s="2" t="s">
        <v>1</v>
      </c>
      <c r="D2" s="2" t="s">
        <v>2</v>
      </c>
      <c r="E2" t="s">
        <v>3</v>
      </c>
      <c r="F2" s="2" t="s">
        <v>4</v>
      </c>
      <c r="G2" s="2" t="s">
        <v>5</v>
      </c>
      <c r="H2" s="2" t="s">
        <v>5</v>
      </c>
    </row>
    <row r="3" spans="1:8">
      <c r="A3" s="2"/>
      <c r="B3" s="2">
        <v>1</v>
      </c>
      <c r="C3" s="2">
        <v>75</v>
      </c>
      <c r="D3" s="2">
        <v>75</v>
      </c>
      <c r="E3">
        <f>D3-22</f>
        <v>53</v>
      </c>
      <c r="F3" s="2">
        <v>2.43</v>
      </c>
      <c r="G3" s="2">
        <v>3.97</v>
      </c>
      <c r="H3" s="1">
        <f>G3-1.122</f>
        <v>2.848</v>
      </c>
    </row>
    <row r="4" spans="1:8">
      <c r="A4" s="2"/>
      <c r="B4" s="2">
        <v>2</v>
      </c>
      <c r="C4" s="2">
        <v>80</v>
      </c>
      <c r="D4" s="2">
        <v>82</v>
      </c>
      <c r="E4">
        <f t="shared" ref="E4:E12" si="0">D4-22</f>
        <v>60</v>
      </c>
      <c r="F4" s="2">
        <v>2.83</v>
      </c>
      <c r="G4" s="2">
        <v>4.293</v>
      </c>
      <c r="H4" s="1">
        <f t="shared" ref="H4:H12" si="1">G4-1.122</f>
        <v>3.171</v>
      </c>
    </row>
    <row r="5" spans="1:8">
      <c r="A5" s="2"/>
      <c r="B5" s="2">
        <v>3</v>
      </c>
      <c r="C5" s="2">
        <v>90</v>
      </c>
      <c r="D5" s="2">
        <v>91</v>
      </c>
      <c r="E5">
        <f t="shared" si="0"/>
        <v>69</v>
      </c>
      <c r="F5" s="2">
        <v>3.23</v>
      </c>
      <c r="G5" s="2">
        <v>4.78</v>
      </c>
      <c r="H5" s="1">
        <f t="shared" si="1"/>
        <v>3.658</v>
      </c>
    </row>
    <row r="6" spans="1:8">
      <c r="A6" s="2"/>
      <c r="B6" s="2">
        <v>4</v>
      </c>
      <c r="C6" s="2">
        <v>95</v>
      </c>
      <c r="D6" s="2">
        <v>94</v>
      </c>
      <c r="E6">
        <f t="shared" si="0"/>
        <v>72</v>
      </c>
      <c r="F6" s="2">
        <v>3.52</v>
      </c>
      <c r="G6" s="2">
        <v>4.942</v>
      </c>
      <c r="H6" s="1">
        <f t="shared" si="1"/>
        <v>3.82</v>
      </c>
    </row>
    <row r="7" spans="1:8">
      <c r="A7" s="2"/>
      <c r="B7" s="2">
        <v>5</v>
      </c>
      <c r="C7" s="2">
        <v>100</v>
      </c>
      <c r="D7" s="2">
        <v>99</v>
      </c>
      <c r="E7">
        <f t="shared" si="0"/>
        <v>77</v>
      </c>
      <c r="F7" s="2">
        <v>3.65</v>
      </c>
      <c r="G7" s="2">
        <v>5.213</v>
      </c>
      <c r="H7" s="1">
        <f t="shared" si="1"/>
        <v>4.091</v>
      </c>
    </row>
    <row r="8" spans="1:8">
      <c r="A8" s="2"/>
      <c r="B8" s="2">
        <v>6</v>
      </c>
      <c r="C8" s="2">
        <v>105</v>
      </c>
      <c r="D8" s="2">
        <v>106</v>
      </c>
      <c r="E8">
        <f t="shared" si="0"/>
        <v>84</v>
      </c>
      <c r="F8" s="2">
        <v>3.99</v>
      </c>
      <c r="G8" s="2">
        <v>5.594</v>
      </c>
      <c r="H8" s="1">
        <f t="shared" si="1"/>
        <v>4.472</v>
      </c>
    </row>
    <row r="9" spans="1:8">
      <c r="A9" s="2"/>
      <c r="B9" s="2">
        <v>7</v>
      </c>
      <c r="C9" s="2">
        <v>110</v>
      </c>
      <c r="D9" s="2">
        <v>112</v>
      </c>
      <c r="E9">
        <f t="shared" si="0"/>
        <v>90</v>
      </c>
      <c r="F9" s="2">
        <v>4.18</v>
      </c>
      <c r="G9" s="2">
        <v>5.921</v>
      </c>
      <c r="H9" s="1">
        <f t="shared" si="1"/>
        <v>4.799</v>
      </c>
    </row>
    <row r="10" spans="2:8">
      <c r="B10" s="1">
        <v>8</v>
      </c>
      <c r="C10" s="2">
        <v>115</v>
      </c>
      <c r="D10" s="1">
        <v>117</v>
      </c>
      <c r="E10">
        <f t="shared" si="0"/>
        <v>95</v>
      </c>
      <c r="F10" s="1">
        <v>4.41</v>
      </c>
      <c r="G10" s="1">
        <v>6.195</v>
      </c>
      <c r="H10" s="1">
        <f t="shared" si="1"/>
        <v>5.073</v>
      </c>
    </row>
    <row r="11" spans="2:8">
      <c r="B11" s="1">
        <v>9</v>
      </c>
      <c r="C11" s="2">
        <v>120</v>
      </c>
      <c r="D11" s="1">
        <v>119</v>
      </c>
      <c r="E11">
        <f t="shared" si="0"/>
        <v>97</v>
      </c>
      <c r="F11" s="1">
        <v>4.56</v>
      </c>
      <c r="G11" s="1">
        <v>6.304</v>
      </c>
      <c r="H11" s="1">
        <f t="shared" si="1"/>
        <v>5.182</v>
      </c>
    </row>
    <row r="12" spans="2:8">
      <c r="B12" s="1">
        <v>10</v>
      </c>
      <c r="C12" s="2">
        <v>125</v>
      </c>
      <c r="D12" s="1">
        <v>123</v>
      </c>
      <c r="E12">
        <f t="shared" si="0"/>
        <v>101</v>
      </c>
      <c r="F12" s="1">
        <v>4.75</v>
      </c>
      <c r="G12" s="1">
        <v>6.523</v>
      </c>
      <c r="H12" s="1">
        <f t="shared" si="1"/>
        <v>5.401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2018-01-23T12:13:00Z</dcterms:created>
  <dcterms:modified xsi:type="dcterms:W3CDTF">2018-01-23T13:18:37Z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