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mnath\Downloads\"/>
    </mc:Choice>
  </mc:AlternateContent>
  <xr:revisionPtr revIDLastSave="0" documentId="13_ncr:1_{596FF026-DE3A-4AF1-9757-E6AD18C11F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G10" i="1"/>
  <c r="H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/>
  <c r="H1736" i="1"/>
  <c r="I1736" i="1"/>
  <c r="H1737" i="1"/>
  <c r="I1737" i="1"/>
  <c r="H1738" i="1"/>
  <c r="I1738" i="1"/>
  <c r="H1739" i="1"/>
  <c r="I1739" i="1"/>
  <c r="H1740" i="1"/>
  <c r="I1740" i="1"/>
  <c r="H1741" i="1"/>
  <c r="I1741" i="1"/>
  <c r="H1742" i="1"/>
  <c r="I1742" i="1"/>
  <c r="H1743" i="1"/>
  <c r="I1743" i="1"/>
  <c r="H1744" i="1"/>
  <c r="I1744" i="1"/>
  <c r="H1745" i="1"/>
  <c r="I1745" i="1"/>
  <c r="H1746" i="1"/>
  <c r="I1746" i="1"/>
  <c r="H1747" i="1"/>
  <c r="I1747" i="1"/>
  <c r="H1748" i="1"/>
  <c r="I1748" i="1"/>
  <c r="H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H1774" i="1"/>
  <c r="I1774" i="1"/>
  <c r="H1775" i="1"/>
  <c r="I1775" i="1"/>
  <c r="H1776" i="1"/>
  <c r="I1776" i="1"/>
  <c r="H1777" i="1"/>
  <c r="I1777" i="1"/>
  <c r="H1778" i="1"/>
  <c r="I1778" i="1"/>
  <c r="H1779" i="1"/>
  <c r="I1779" i="1"/>
  <c r="H1780" i="1"/>
  <c r="I1780" i="1"/>
  <c r="H1781" i="1"/>
  <c r="I1781" i="1"/>
  <c r="H1782" i="1"/>
  <c r="I1782" i="1"/>
  <c r="H1783" i="1"/>
  <c r="I1783" i="1"/>
  <c r="H1784" i="1"/>
  <c r="I1784" i="1"/>
  <c r="H1785" i="1"/>
  <c r="I1785" i="1"/>
  <c r="H1786" i="1"/>
  <c r="I1786" i="1"/>
  <c r="H1787" i="1"/>
  <c r="I1787" i="1"/>
  <c r="H1788" i="1"/>
  <c r="I1788" i="1"/>
  <c r="H1789" i="1"/>
  <c r="I1789" i="1"/>
  <c r="H1790" i="1"/>
  <c r="I1790" i="1"/>
  <c r="H1791" i="1"/>
  <c r="I1791" i="1"/>
  <c r="H1792" i="1"/>
  <c r="I1792" i="1"/>
  <c r="H1793" i="1"/>
  <c r="I1793" i="1"/>
  <c r="H1794" i="1"/>
  <c r="I1794" i="1"/>
  <c r="H1795" i="1"/>
  <c r="I1795" i="1"/>
  <c r="H1796" i="1"/>
  <c r="I1796" i="1"/>
  <c r="H1797" i="1"/>
  <c r="I1797" i="1"/>
  <c r="H1798" i="1"/>
  <c r="I1798" i="1"/>
  <c r="H1799" i="1"/>
  <c r="I1799" i="1"/>
  <c r="H1800" i="1"/>
  <c r="I1800" i="1"/>
  <c r="H1801" i="1"/>
  <c r="I1801" i="1"/>
  <c r="H1802" i="1"/>
  <c r="I1802" i="1"/>
  <c r="H1803" i="1"/>
  <c r="I1803" i="1"/>
  <c r="H1804" i="1"/>
  <c r="I1804" i="1"/>
  <c r="H1805" i="1"/>
  <c r="I1805" i="1"/>
  <c r="H1806" i="1"/>
  <c r="I1806" i="1"/>
  <c r="H1807" i="1"/>
  <c r="I1807" i="1"/>
  <c r="H1808" i="1"/>
  <c r="I1808" i="1"/>
  <c r="H1809" i="1"/>
  <c r="I1809" i="1"/>
  <c r="H1810" i="1"/>
  <c r="I1810" i="1"/>
  <c r="H1811" i="1"/>
  <c r="I1811" i="1"/>
  <c r="H1812" i="1"/>
  <c r="I1812" i="1"/>
  <c r="H1813" i="1"/>
  <c r="I1813" i="1"/>
  <c r="H1814" i="1"/>
  <c r="I1814" i="1"/>
  <c r="H1815" i="1"/>
  <c r="I1815" i="1"/>
  <c r="H1816" i="1"/>
  <c r="I1816" i="1"/>
  <c r="H1817" i="1"/>
  <c r="I1817" i="1"/>
  <c r="H1818" i="1"/>
  <c r="I1818" i="1"/>
  <c r="H1819" i="1"/>
  <c r="I1819" i="1"/>
  <c r="H1820" i="1"/>
  <c r="I1820" i="1"/>
  <c r="H1821" i="1"/>
  <c r="I1821" i="1"/>
  <c r="H1822" i="1"/>
  <c r="I1822" i="1"/>
  <c r="H1823" i="1"/>
  <c r="I1823" i="1"/>
  <c r="H1824" i="1"/>
  <c r="I1824" i="1"/>
  <c r="H1825" i="1"/>
  <c r="I1825" i="1"/>
  <c r="H1826" i="1"/>
  <c r="I1826" i="1"/>
  <c r="H1827" i="1"/>
  <c r="I1827" i="1"/>
  <c r="H1828" i="1"/>
  <c r="I1828" i="1"/>
  <c r="H1829" i="1"/>
  <c r="I1829" i="1"/>
  <c r="H1830" i="1"/>
  <c r="I1830" i="1"/>
  <c r="H1831" i="1"/>
  <c r="I1831" i="1"/>
  <c r="H1832" i="1"/>
  <c r="I1832" i="1"/>
  <c r="H1833" i="1"/>
  <c r="I1833" i="1"/>
  <c r="H1834" i="1"/>
  <c r="I1834" i="1"/>
  <c r="H1835" i="1"/>
  <c r="I1835" i="1"/>
  <c r="H1836" i="1"/>
  <c r="I1836" i="1"/>
  <c r="H1837" i="1"/>
  <c r="I1837" i="1"/>
  <c r="H1838" i="1"/>
  <c r="I1838" i="1"/>
  <c r="H1839" i="1"/>
  <c r="I1839" i="1"/>
  <c r="H1840" i="1"/>
  <c r="I1840" i="1"/>
  <c r="H1841" i="1"/>
  <c r="I1841" i="1"/>
  <c r="H1842" i="1"/>
  <c r="I1842" i="1"/>
  <c r="H1843" i="1"/>
  <c r="I1843" i="1"/>
  <c r="H1844" i="1"/>
  <c r="I1844" i="1"/>
  <c r="H1845" i="1"/>
  <c r="I1845" i="1"/>
  <c r="H1846" i="1"/>
  <c r="I1846" i="1"/>
  <c r="H1847" i="1"/>
  <c r="I1847" i="1"/>
  <c r="H1848" i="1"/>
  <c r="I1848" i="1"/>
  <c r="H1849" i="1"/>
  <c r="I1849" i="1"/>
  <c r="H1850" i="1"/>
  <c r="I1850" i="1"/>
  <c r="H1851" i="1"/>
  <c r="I1851" i="1"/>
  <c r="H1852" i="1"/>
  <c r="I1852" i="1"/>
  <c r="H1853" i="1"/>
  <c r="I1853" i="1"/>
  <c r="H1854" i="1"/>
  <c r="I1854" i="1"/>
  <c r="H1855" i="1"/>
  <c r="I1855" i="1"/>
  <c r="H1856" i="1"/>
  <c r="I1856" i="1"/>
  <c r="H1857" i="1"/>
  <c r="I1857" i="1"/>
  <c r="H1858" i="1"/>
  <c r="I1858" i="1"/>
  <c r="H1859" i="1"/>
  <c r="I1859" i="1"/>
  <c r="H1860" i="1"/>
  <c r="I1860" i="1"/>
  <c r="H1861" i="1"/>
  <c r="I1861" i="1"/>
  <c r="H1862" i="1"/>
  <c r="I1862" i="1"/>
  <c r="H1863" i="1"/>
  <c r="I1863" i="1"/>
  <c r="H1864" i="1"/>
  <c r="I1864" i="1"/>
  <c r="H1865" i="1"/>
  <c r="I1865" i="1"/>
  <c r="H1866" i="1"/>
  <c r="I1866" i="1"/>
  <c r="H1867" i="1"/>
  <c r="I1867" i="1"/>
  <c r="H1868" i="1"/>
  <c r="I1868" i="1"/>
  <c r="H1869" i="1"/>
  <c r="I1869" i="1"/>
  <c r="H1870" i="1"/>
  <c r="I1870" i="1"/>
  <c r="H1871" i="1"/>
  <c r="I1871" i="1"/>
  <c r="H1872" i="1"/>
  <c r="I1872" i="1"/>
  <c r="H1873" i="1"/>
  <c r="I1873" i="1"/>
  <c r="H1874" i="1"/>
  <c r="I1874" i="1"/>
  <c r="H1875" i="1"/>
  <c r="I1875" i="1"/>
  <c r="H1876" i="1"/>
  <c r="I1876" i="1"/>
  <c r="H1877" i="1"/>
  <c r="I1877" i="1"/>
  <c r="H1878" i="1"/>
  <c r="I1878" i="1"/>
  <c r="H1879" i="1"/>
  <c r="I1879" i="1"/>
  <c r="H1880" i="1"/>
  <c r="I1880" i="1"/>
  <c r="H1881" i="1"/>
  <c r="I1881" i="1"/>
  <c r="H1882" i="1"/>
  <c r="I1882" i="1"/>
  <c r="H1883" i="1"/>
  <c r="I1883" i="1"/>
  <c r="H1884" i="1"/>
  <c r="I1884" i="1"/>
  <c r="H1885" i="1"/>
  <c r="I1885" i="1"/>
  <c r="H1886" i="1"/>
  <c r="I1886" i="1"/>
  <c r="H1887" i="1"/>
  <c r="I1887" i="1"/>
  <c r="H1888" i="1"/>
  <c r="I1888" i="1"/>
  <c r="H1889" i="1"/>
  <c r="I1889" i="1"/>
  <c r="H1890" i="1"/>
  <c r="I1890" i="1"/>
  <c r="H1891" i="1"/>
  <c r="I1891" i="1"/>
  <c r="H1892" i="1"/>
  <c r="I1892" i="1"/>
  <c r="H1893" i="1"/>
  <c r="I1893" i="1"/>
  <c r="H1894" i="1"/>
  <c r="I1894" i="1"/>
  <c r="H1895" i="1"/>
  <c r="I1895" i="1"/>
  <c r="H1896" i="1"/>
  <c r="I1896" i="1"/>
  <c r="H1897" i="1"/>
  <c r="I1897" i="1"/>
  <c r="H1898" i="1"/>
  <c r="I1898" i="1"/>
  <c r="H1899" i="1"/>
  <c r="I1899" i="1"/>
  <c r="H1900" i="1"/>
  <c r="I1900" i="1"/>
  <c r="H1901" i="1"/>
  <c r="I1901" i="1"/>
  <c r="H1902" i="1"/>
  <c r="I1902" i="1"/>
  <c r="H1903" i="1"/>
  <c r="I1903" i="1"/>
  <c r="H1904" i="1"/>
  <c r="I1904" i="1"/>
  <c r="H1905" i="1"/>
  <c r="I1905" i="1"/>
  <c r="H1906" i="1"/>
  <c r="I1906" i="1"/>
  <c r="H1907" i="1"/>
  <c r="I1907" i="1"/>
  <c r="H1908" i="1"/>
  <c r="I1908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H1921" i="1"/>
  <c r="I1921" i="1"/>
  <c r="H1922" i="1"/>
  <c r="I1922" i="1"/>
  <c r="H1923" i="1"/>
  <c r="I1923" i="1"/>
  <c r="H1924" i="1"/>
  <c r="I1924" i="1"/>
  <c r="H1925" i="1"/>
  <c r="I1925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H1942" i="1"/>
  <c r="I1942" i="1"/>
  <c r="H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H1957" i="1"/>
  <c r="I1957" i="1"/>
  <c r="H1958" i="1"/>
  <c r="I1958" i="1"/>
  <c r="H1959" i="1"/>
  <c r="I1959" i="1"/>
  <c r="H1960" i="1"/>
  <c r="I1960" i="1"/>
  <c r="H1961" i="1"/>
  <c r="I1961" i="1"/>
  <c r="H1962" i="1"/>
  <c r="I1962" i="1"/>
  <c r="H1963" i="1"/>
  <c r="I1963" i="1"/>
  <c r="H1964" i="1"/>
  <c r="I1964" i="1"/>
  <c r="H1965" i="1"/>
  <c r="I1965" i="1"/>
  <c r="H1966" i="1"/>
  <c r="I1966" i="1"/>
  <c r="H1967" i="1"/>
  <c r="I1967" i="1"/>
  <c r="H1968" i="1"/>
  <c r="I1968" i="1"/>
  <c r="H1969" i="1"/>
  <c r="I1969" i="1"/>
  <c r="H1970" i="1"/>
  <c r="I1970" i="1"/>
  <c r="H1971" i="1"/>
  <c r="I1971" i="1"/>
  <c r="H1972" i="1"/>
  <c r="I1972" i="1"/>
  <c r="H1973" i="1"/>
  <c r="I1973" i="1"/>
  <c r="H1974" i="1"/>
  <c r="I1974" i="1"/>
  <c r="H1975" i="1"/>
  <c r="I1975" i="1"/>
  <c r="H1976" i="1"/>
  <c r="I1976" i="1"/>
  <c r="H1977" i="1"/>
  <c r="I1977" i="1"/>
  <c r="H1978" i="1"/>
  <c r="I1978" i="1"/>
  <c r="H1979" i="1"/>
  <c r="I1979" i="1"/>
  <c r="H1980" i="1"/>
  <c r="I1980" i="1"/>
  <c r="H1981" i="1"/>
  <c r="I1981" i="1"/>
  <c r="H1982" i="1"/>
  <c r="I1982" i="1"/>
  <c r="H1983" i="1"/>
  <c r="I1983" i="1"/>
  <c r="H1984" i="1"/>
  <c r="I1984" i="1"/>
  <c r="H1985" i="1"/>
  <c r="I1985" i="1"/>
  <c r="H1986" i="1"/>
  <c r="I1986" i="1"/>
  <c r="H1987" i="1"/>
  <c r="I1987" i="1"/>
  <c r="H1988" i="1"/>
  <c r="I1988" i="1"/>
  <c r="H1989" i="1"/>
  <c r="I1989" i="1"/>
  <c r="H1990" i="1"/>
  <c r="I1990" i="1"/>
  <c r="H1991" i="1"/>
  <c r="I1991" i="1"/>
  <c r="H1992" i="1"/>
  <c r="I1992" i="1"/>
  <c r="H1993" i="1"/>
  <c r="I1993" i="1"/>
  <c r="H1994" i="1"/>
  <c r="I1994" i="1"/>
  <c r="H1995" i="1"/>
  <c r="I1995" i="1"/>
  <c r="H1996" i="1"/>
  <c r="I1996" i="1"/>
  <c r="H1997" i="1"/>
  <c r="I1997" i="1"/>
  <c r="H1998" i="1"/>
  <c r="I1998" i="1"/>
  <c r="H1999" i="1"/>
  <c r="I1999" i="1"/>
  <c r="H2000" i="1"/>
  <c r="I2000" i="1"/>
  <c r="H2001" i="1"/>
  <c r="I2001" i="1"/>
  <c r="H2002" i="1"/>
  <c r="I2002" i="1"/>
  <c r="H2003" i="1"/>
  <c r="I2003" i="1"/>
  <c r="H2004" i="1"/>
  <c r="I2004" i="1"/>
  <c r="H2005" i="1"/>
  <c r="I2005" i="1"/>
  <c r="H2006" i="1"/>
  <c r="I2006" i="1"/>
  <c r="H2007" i="1"/>
  <c r="I2007" i="1"/>
  <c r="H2008" i="1"/>
  <c r="I2008" i="1"/>
  <c r="H2009" i="1"/>
  <c r="I2009" i="1"/>
  <c r="H2010" i="1"/>
  <c r="I2010" i="1"/>
  <c r="H2011" i="1"/>
  <c r="I2011" i="1"/>
  <c r="H2012" i="1"/>
  <c r="I2012" i="1"/>
  <c r="H2013" i="1"/>
  <c r="I2013" i="1"/>
  <c r="H2014" i="1"/>
  <c r="I2014" i="1"/>
  <c r="H2015" i="1"/>
  <c r="I2015" i="1"/>
  <c r="H2016" i="1"/>
  <c r="I2016" i="1"/>
  <c r="H2017" i="1"/>
  <c r="I2017" i="1"/>
  <c r="H2018" i="1"/>
  <c r="I2018" i="1"/>
  <c r="H2019" i="1"/>
  <c r="I2019" i="1"/>
  <c r="H2020" i="1"/>
  <c r="I2020" i="1"/>
  <c r="H2021" i="1"/>
  <c r="I2021" i="1"/>
  <c r="H2022" i="1"/>
  <c r="I2022" i="1"/>
  <c r="H2023" i="1"/>
  <c r="I2023" i="1"/>
  <c r="H2024" i="1"/>
  <c r="I2024" i="1"/>
  <c r="H2025" i="1"/>
  <c r="I2025" i="1"/>
  <c r="H2026" i="1"/>
  <c r="I2026" i="1"/>
  <c r="H2027" i="1"/>
  <c r="I2027" i="1"/>
  <c r="H2028" i="1"/>
  <c r="I2028" i="1"/>
  <c r="H2029" i="1"/>
  <c r="I2029" i="1"/>
  <c r="H2030" i="1"/>
  <c r="I2030" i="1"/>
  <c r="H2031" i="1"/>
  <c r="I2031" i="1"/>
  <c r="H2032" i="1"/>
  <c r="I2032" i="1"/>
  <c r="H2033" i="1"/>
  <c r="I2033" i="1"/>
  <c r="H2034" i="1"/>
  <c r="I2034" i="1"/>
  <c r="H2035" i="1"/>
  <c r="I2035" i="1"/>
  <c r="H2036" i="1"/>
  <c r="I2036" i="1"/>
  <c r="H2037" i="1"/>
  <c r="I2037" i="1"/>
  <c r="H2038" i="1"/>
  <c r="I2038" i="1"/>
  <c r="H2039" i="1"/>
  <c r="I2039" i="1"/>
  <c r="H2040" i="1"/>
  <c r="I2040" i="1"/>
  <c r="H2041" i="1"/>
  <c r="I2041" i="1"/>
  <c r="H2042" i="1"/>
  <c r="I2042" i="1"/>
  <c r="H2043" i="1"/>
  <c r="I2043" i="1"/>
  <c r="H2044" i="1"/>
  <c r="I2044" i="1"/>
  <c r="H2045" i="1"/>
  <c r="I2045" i="1"/>
  <c r="H2046" i="1"/>
  <c r="I2046" i="1"/>
  <c r="H2047" i="1"/>
  <c r="I2047" i="1"/>
  <c r="H2048" i="1"/>
  <c r="I2048" i="1"/>
  <c r="H2049" i="1"/>
  <c r="I2049" i="1"/>
  <c r="H2050" i="1"/>
  <c r="I2050" i="1"/>
  <c r="H2051" i="1"/>
  <c r="I2051" i="1"/>
  <c r="H2052" i="1"/>
  <c r="I2052" i="1"/>
  <c r="H2053" i="1"/>
  <c r="I2053" i="1"/>
  <c r="H2054" i="1"/>
  <c r="I2054" i="1"/>
  <c r="H2055" i="1"/>
  <c r="I2055" i="1"/>
  <c r="H2056" i="1"/>
  <c r="I2056" i="1"/>
  <c r="H2057" i="1"/>
  <c r="I2057" i="1"/>
  <c r="H2058" i="1"/>
  <c r="I2058" i="1"/>
  <c r="H2059" i="1"/>
  <c r="I2059" i="1"/>
  <c r="H2060" i="1"/>
  <c r="I2060" i="1"/>
  <c r="H2061" i="1"/>
  <c r="I2061" i="1"/>
  <c r="H2062" i="1"/>
  <c r="I2062" i="1"/>
  <c r="H2063" i="1"/>
  <c r="I2063" i="1"/>
  <c r="H2064" i="1"/>
  <c r="I2064" i="1"/>
  <c r="H2065" i="1"/>
  <c r="I2065" i="1"/>
  <c r="H2066" i="1"/>
  <c r="I2066" i="1"/>
  <c r="H2067" i="1"/>
  <c r="I2067" i="1"/>
  <c r="H2068" i="1"/>
  <c r="I2068" i="1"/>
  <c r="H2069" i="1"/>
  <c r="I2069" i="1"/>
  <c r="H2070" i="1"/>
  <c r="I2070" i="1"/>
  <c r="H2071" i="1"/>
  <c r="I2071" i="1"/>
  <c r="H2072" i="1"/>
  <c r="I2072" i="1"/>
  <c r="H2073" i="1"/>
  <c r="I2073" i="1"/>
  <c r="H2074" i="1"/>
  <c r="I2074" i="1"/>
  <c r="H2075" i="1"/>
  <c r="I2075" i="1"/>
  <c r="H2076" i="1"/>
  <c r="I2076" i="1"/>
  <c r="H2077" i="1"/>
  <c r="I2077" i="1"/>
  <c r="H2078" i="1"/>
  <c r="I2078" i="1"/>
  <c r="H2079" i="1"/>
  <c r="I2079" i="1"/>
  <c r="H2080" i="1"/>
  <c r="I2080" i="1"/>
  <c r="H2081" i="1"/>
  <c r="I2081" i="1"/>
  <c r="H2082" i="1"/>
  <c r="I2082" i="1"/>
  <c r="H2083" i="1"/>
  <c r="I2083" i="1"/>
  <c r="H2084" i="1"/>
  <c r="I2084" i="1"/>
  <c r="H2085" i="1"/>
  <c r="I2085" i="1"/>
  <c r="H2086" i="1"/>
  <c r="I2086" i="1"/>
  <c r="H2087" i="1"/>
  <c r="I2087" i="1"/>
  <c r="H2088" i="1"/>
  <c r="I2088" i="1"/>
  <c r="H2089" i="1"/>
  <c r="I2089" i="1"/>
  <c r="H2090" i="1"/>
  <c r="I2090" i="1"/>
  <c r="H2091" i="1"/>
  <c r="I2091" i="1"/>
  <c r="H2092" i="1"/>
  <c r="I2092" i="1"/>
  <c r="H2093" i="1"/>
  <c r="I2093" i="1"/>
  <c r="H2094" i="1"/>
  <c r="I2094" i="1"/>
  <c r="H2095" i="1"/>
  <c r="I2095" i="1"/>
  <c r="H2096" i="1"/>
  <c r="I2096" i="1"/>
  <c r="H2097" i="1"/>
  <c r="I2097" i="1"/>
  <c r="H2098" i="1"/>
  <c r="I2098" i="1"/>
  <c r="H2099" i="1"/>
  <c r="I2099" i="1"/>
  <c r="H2100" i="1"/>
  <c r="I2100" i="1"/>
  <c r="H2101" i="1"/>
  <c r="I2101" i="1"/>
  <c r="H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H2403" i="1"/>
  <c r="I2403" i="1"/>
  <c r="H2404" i="1"/>
  <c r="I2404" i="1"/>
  <c r="H2405" i="1"/>
  <c r="I2405" i="1"/>
  <c r="H2406" i="1"/>
  <c r="I2406" i="1"/>
  <c r="H2407" i="1"/>
  <c r="I2407" i="1"/>
  <c r="H2408" i="1"/>
  <c r="I2408" i="1"/>
  <c r="H2409" i="1"/>
  <c r="I2409" i="1"/>
  <c r="H2410" i="1"/>
  <c r="I2410" i="1"/>
  <c r="H2411" i="1"/>
  <c r="I2411" i="1"/>
  <c r="H2412" i="1"/>
  <c r="I2412" i="1"/>
  <c r="H2413" i="1"/>
  <c r="I2413" i="1"/>
  <c r="H2414" i="1"/>
  <c r="I2414" i="1"/>
  <c r="H2415" i="1"/>
  <c r="I2415" i="1"/>
  <c r="H2416" i="1"/>
  <c r="I2416" i="1"/>
  <c r="H2417" i="1"/>
  <c r="I2417" i="1"/>
  <c r="H2418" i="1"/>
  <c r="I2418" i="1"/>
  <c r="H2419" i="1"/>
  <c r="I2419" i="1"/>
  <c r="H2420" i="1"/>
  <c r="I2420" i="1"/>
  <c r="H2421" i="1"/>
  <c r="I2421" i="1"/>
  <c r="H2422" i="1"/>
  <c r="I2422" i="1"/>
  <c r="H2423" i="1"/>
  <c r="I2423" i="1"/>
  <c r="H2424" i="1"/>
  <c r="I2424" i="1"/>
  <c r="H2425" i="1"/>
  <c r="I2425" i="1"/>
  <c r="H2426" i="1"/>
  <c r="I2426" i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H3003" i="1"/>
  <c r="I3003" i="1"/>
  <c r="H3004" i="1"/>
  <c r="I3004" i="1"/>
  <c r="H3005" i="1"/>
  <c r="I3005" i="1"/>
  <c r="H3006" i="1"/>
  <c r="I3006" i="1"/>
  <c r="H3007" i="1"/>
  <c r="I3007" i="1"/>
  <c r="H3008" i="1"/>
  <c r="I3008" i="1"/>
  <c r="H3009" i="1"/>
  <c r="I3009" i="1"/>
  <c r="H3010" i="1"/>
  <c r="I3010" i="1"/>
  <c r="H3011" i="1"/>
  <c r="I3011" i="1"/>
  <c r="H3012" i="1"/>
  <c r="I3012" i="1"/>
  <c r="H3013" i="1"/>
  <c r="I3013" i="1"/>
  <c r="H3014" i="1"/>
  <c r="I3014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H3043" i="1"/>
  <c r="I3043" i="1"/>
  <c r="H3044" i="1"/>
  <c r="I3044" i="1"/>
  <c r="H3045" i="1"/>
  <c r="I3045" i="1"/>
  <c r="H3046" i="1"/>
  <c r="I3046" i="1"/>
  <c r="H3047" i="1"/>
  <c r="I3047" i="1"/>
  <c r="H3048" i="1"/>
  <c r="I3048" i="1"/>
  <c r="H3049" i="1"/>
  <c r="I3049" i="1"/>
  <c r="H3050" i="1"/>
  <c r="I3050" i="1"/>
  <c r="H3051" i="1"/>
  <c r="I3051" i="1"/>
  <c r="H3052" i="1"/>
  <c r="I3052" i="1"/>
  <c r="H3053" i="1"/>
  <c r="I3053" i="1"/>
  <c r="H3054" i="1"/>
  <c r="I3054" i="1"/>
  <c r="H3055" i="1"/>
  <c r="I3055" i="1"/>
  <c r="H3056" i="1"/>
  <c r="I3056" i="1"/>
  <c r="H3057" i="1"/>
  <c r="I3057" i="1"/>
  <c r="H3058" i="1"/>
  <c r="I3058" i="1"/>
  <c r="H3059" i="1"/>
  <c r="I3059" i="1"/>
  <c r="H3060" i="1"/>
  <c r="I3060" i="1"/>
  <c r="H3061" i="1"/>
  <c r="I3061" i="1"/>
  <c r="H3062" i="1"/>
  <c r="I3062" i="1"/>
  <c r="H3063" i="1"/>
  <c r="I3063" i="1"/>
  <c r="H3064" i="1"/>
  <c r="I3064" i="1"/>
  <c r="H3065" i="1"/>
  <c r="I3065" i="1"/>
  <c r="H3066" i="1"/>
  <c r="I3066" i="1"/>
  <c r="H3067" i="1"/>
  <c r="I3067" i="1"/>
  <c r="H3068" i="1"/>
  <c r="I3068" i="1"/>
  <c r="H3069" i="1"/>
  <c r="I3069" i="1"/>
  <c r="H3070" i="1"/>
  <c r="I3070" i="1"/>
  <c r="H3071" i="1"/>
  <c r="I3071" i="1"/>
  <c r="H3072" i="1"/>
  <c r="I3072" i="1"/>
  <c r="H3073" i="1"/>
  <c r="I3073" i="1"/>
  <c r="H3074" i="1"/>
  <c r="I3074" i="1"/>
  <c r="H3075" i="1"/>
  <c r="I3075" i="1"/>
  <c r="H3076" i="1"/>
  <c r="I3076" i="1"/>
  <c r="H3077" i="1"/>
  <c r="I3077" i="1"/>
  <c r="H3078" i="1"/>
  <c r="I3078" i="1"/>
  <c r="H3079" i="1"/>
  <c r="I3079" i="1"/>
  <c r="H3080" i="1"/>
  <c r="I3080" i="1"/>
  <c r="H3081" i="1"/>
  <c r="I3081" i="1"/>
  <c r="H3082" i="1"/>
  <c r="I3082" i="1"/>
  <c r="H3083" i="1"/>
  <c r="I3083" i="1"/>
  <c r="H3084" i="1"/>
  <c r="I3084" i="1"/>
  <c r="H3085" i="1"/>
  <c r="I3085" i="1"/>
  <c r="H3086" i="1"/>
  <c r="I3086" i="1"/>
  <c r="H3087" i="1"/>
  <c r="I3087" i="1"/>
  <c r="H3088" i="1"/>
  <c r="I3088" i="1"/>
  <c r="H3089" i="1"/>
  <c r="I3089" i="1"/>
  <c r="H3090" i="1"/>
  <c r="I3090" i="1"/>
  <c r="H3091" i="1"/>
  <c r="I3091" i="1"/>
  <c r="H3092" i="1"/>
  <c r="I3092" i="1"/>
  <c r="H3093" i="1"/>
  <c r="I3093" i="1"/>
  <c r="H3094" i="1"/>
  <c r="I3094" i="1"/>
  <c r="H3095" i="1"/>
  <c r="I3095" i="1"/>
  <c r="H3096" i="1"/>
  <c r="I3096" i="1"/>
  <c r="H3097" i="1"/>
  <c r="I3097" i="1"/>
  <c r="H3098" i="1"/>
  <c r="I3098" i="1"/>
  <c r="H3099" i="1"/>
  <c r="I3099" i="1"/>
  <c r="H3100" i="1"/>
  <c r="I3100" i="1"/>
  <c r="H3101" i="1"/>
  <c r="I3101" i="1"/>
  <c r="H3102" i="1"/>
  <c r="I3102" i="1"/>
  <c r="H3103" i="1"/>
  <c r="I3103" i="1"/>
  <c r="H3104" i="1"/>
  <c r="I3104" i="1"/>
  <c r="H3105" i="1"/>
  <c r="I3105" i="1"/>
  <c r="H3106" i="1"/>
  <c r="I3106" i="1"/>
  <c r="H3107" i="1"/>
  <c r="I3107" i="1"/>
  <c r="H3108" i="1"/>
  <c r="I3108" i="1"/>
  <c r="H3109" i="1"/>
  <c r="I3109" i="1"/>
  <c r="H3110" i="1"/>
  <c r="I3110" i="1"/>
  <c r="H3111" i="1"/>
  <c r="I3111" i="1"/>
  <c r="H3112" i="1"/>
  <c r="I3112" i="1"/>
  <c r="H3113" i="1"/>
  <c r="I3113" i="1"/>
  <c r="H3114" i="1"/>
  <c r="I3114" i="1"/>
  <c r="H3115" i="1"/>
  <c r="I3115" i="1"/>
  <c r="H3116" i="1"/>
  <c r="I3116" i="1"/>
  <c r="H3117" i="1"/>
  <c r="I3117" i="1"/>
  <c r="H3118" i="1"/>
  <c r="I3118" i="1"/>
  <c r="H3119" i="1"/>
  <c r="I3119" i="1"/>
  <c r="H3120" i="1"/>
  <c r="I3120" i="1"/>
  <c r="H3121" i="1"/>
  <c r="I3121" i="1"/>
  <c r="H3122" i="1"/>
  <c r="I3122" i="1"/>
  <c r="H3123" i="1"/>
  <c r="I3123" i="1"/>
  <c r="H3124" i="1"/>
  <c r="I3124" i="1"/>
  <c r="H3125" i="1"/>
  <c r="I3125" i="1"/>
  <c r="H3126" i="1"/>
  <c r="I3126" i="1"/>
  <c r="H3127" i="1"/>
  <c r="I3127" i="1"/>
  <c r="H3128" i="1"/>
  <c r="I3128" i="1"/>
  <c r="H3129" i="1"/>
  <c r="I3129" i="1"/>
  <c r="H3130" i="1"/>
  <c r="I3130" i="1"/>
  <c r="H3131" i="1"/>
  <c r="I3131" i="1"/>
  <c r="H3132" i="1"/>
  <c r="I3132" i="1"/>
  <c r="H3133" i="1"/>
  <c r="I3133" i="1"/>
  <c r="H3134" i="1"/>
  <c r="I3134" i="1"/>
  <c r="H3135" i="1"/>
  <c r="I3135" i="1"/>
  <c r="H3136" i="1"/>
  <c r="I3136" i="1"/>
  <c r="H3137" i="1"/>
  <c r="I3137" i="1"/>
  <c r="H3138" i="1"/>
  <c r="I3138" i="1"/>
  <c r="H3139" i="1"/>
  <c r="I3139" i="1"/>
  <c r="H3140" i="1"/>
  <c r="I3140" i="1"/>
  <c r="H3141" i="1"/>
  <c r="I3141" i="1"/>
  <c r="H3142" i="1"/>
  <c r="I3142" i="1"/>
  <c r="H3143" i="1"/>
  <c r="I3143" i="1"/>
  <c r="H3144" i="1"/>
  <c r="I3144" i="1"/>
  <c r="H3145" i="1"/>
  <c r="I3145" i="1"/>
  <c r="H3146" i="1"/>
  <c r="I3146" i="1"/>
  <c r="H3147" i="1"/>
  <c r="I3147" i="1"/>
  <c r="H3148" i="1"/>
  <c r="I3148" i="1"/>
  <c r="H3149" i="1"/>
  <c r="I3149" i="1"/>
  <c r="H3150" i="1"/>
  <c r="I3150" i="1"/>
  <c r="H3151" i="1"/>
  <c r="I3151" i="1"/>
  <c r="H3152" i="1"/>
  <c r="I3152" i="1"/>
  <c r="H3153" i="1"/>
  <c r="I3153" i="1"/>
  <c r="H3154" i="1"/>
  <c r="I3154" i="1"/>
  <c r="H3155" i="1"/>
  <c r="I3155" i="1"/>
  <c r="H3156" i="1"/>
  <c r="I3156" i="1"/>
  <c r="H3157" i="1"/>
  <c r="I3157" i="1"/>
  <c r="H3158" i="1"/>
  <c r="I3158" i="1"/>
  <c r="H3159" i="1"/>
  <c r="I3159" i="1"/>
  <c r="H3160" i="1"/>
  <c r="I3160" i="1"/>
  <c r="H3161" i="1"/>
  <c r="I3161" i="1"/>
  <c r="H3162" i="1"/>
  <c r="I3162" i="1"/>
  <c r="H3163" i="1"/>
  <c r="I3163" i="1"/>
  <c r="H3164" i="1"/>
  <c r="I3164" i="1"/>
  <c r="H3165" i="1"/>
  <c r="I3165" i="1"/>
  <c r="H3166" i="1"/>
  <c r="I3166" i="1"/>
  <c r="H3167" i="1"/>
  <c r="I3167" i="1"/>
  <c r="H3168" i="1"/>
  <c r="I3168" i="1"/>
  <c r="H3169" i="1"/>
  <c r="I3169" i="1"/>
  <c r="H3170" i="1"/>
  <c r="I3170" i="1"/>
  <c r="H3171" i="1"/>
  <c r="I3171" i="1"/>
  <c r="H3172" i="1"/>
  <c r="I3172" i="1"/>
  <c r="H3173" i="1"/>
  <c r="I3173" i="1"/>
  <c r="H3174" i="1"/>
  <c r="I3174" i="1"/>
  <c r="H3175" i="1"/>
  <c r="I3175" i="1"/>
  <c r="H3176" i="1"/>
  <c r="I3176" i="1"/>
  <c r="H3177" i="1"/>
  <c r="I3177" i="1"/>
  <c r="H3178" i="1"/>
  <c r="I3178" i="1"/>
  <c r="H3179" i="1"/>
  <c r="I3179" i="1"/>
  <c r="H3180" i="1"/>
  <c r="I3180" i="1"/>
  <c r="H3181" i="1"/>
  <c r="I3181" i="1"/>
  <c r="H3182" i="1"/>
  <c r="I3182" i="1"/>
  <c r="H3183" i="1"/>
  <c r="I3183" i="1"/>
  <c r="H3184" i="1"/>
  <c r="I3184" i="1"/>
  <c r="H3185" i="1"/>
  <c r="I3185" i="1"/>
  <c r="H3186" i="1"/>
  <c r="I3186" i="1"/>
  <c r="H3187" i="1"/>
  <c r="I3187" i="1"/>
  <c r="H3188" i="1"/>
  <c r="I3188" i="1"/>
  <c r="H3189" i="1"/>
  <c r="I3189" i="1"/>
  <c r="H3190" i="1"/>
  <c r="I3190" i="1"/>
  <c r="H3191" i="1"/>
  <c r="I3191" i="1"/>
  <c r="H3192" i="1"/>
  <c r="I3192" i="1"/>
  <c r="H3193" i="1"/>
  <c r="I3193" i="1"/>
  <c r="H3194" i="1"/>
  <c r="I3194" i="1"/>
  <c r="H3195" i="1"/>
  <c r="I3195" i="1"/>
  <c r="H3196" i="1"/>
  <c r="I3196" i="1"/>
  <c r="H3197" i="1"/>
  <c r="I3197" i="1"/>
  <c r="H3198" i="1"/>
  <c r="I3198" i="1"/>
  <c r="H3199" i="1"/>
  <c r="I3199" i="1"/>
  <c r="H3200" i="1"/>
  <c r="I3200" i="1"/>
  <c r="H3201" i="1"/>
  <c r="I3201" i="1"/>
  <c r="H3202" i="1"/>
  <c r="I3202" i="1"/>
  <c r="H3203" i="1"/>
  <c r="I3203" i="1"/>
  <c r="H3204" i="1"/>
  <c r="I3204" i="1"/>
  <c r="H3205" i="1"/>
  <c r="I3205" i="1"/>
  <c r="H3206" i="1"/>
  <c r="I3206" i="1"/>
  <c r="H3207" i="1"/>
  <c r="I3207" i="1"/>
  <c r="H3208" i="1"/>
  <c r="I3208" i="1"/>
  <c r="H3209" i="1"/>
  <c r="I3209" i="1"/>
  <c r="H3210" i="1"/>
  <c r="I3210" i="1"/>
  <c r="H3211" i="1"/>
  <c r="I3211" i="1"/>
  <c r="H3212" i="1"/>
  <c r="I3212" i="1"/>
  <c r="H3213" i="1"/>
  <c r="I3213" i="1"/>
  <c r="H3214" i="1"/>
  <c r="I3214" i="1"/>
  <c r="H3215" i="1"/>
  <c r="I3215" i="1"/>
  <c r="H3216" i="1"/>
  <c r="I3216" i="1"/>
  <c r="H3217" i="1"/>
  <c r="I3217" i="1"/>
  <c r="H3218" i="1"/>
  <c r="I3218" i="1"/>
  <c r="H3219" i="1"/>
  <c r="I3219" i="1"/>
  <c r="H3220" i="1"/>
  <c r="I3220" i="1"/>
  <c r="H3221" i="1"/>
  <c r="I3221" i="1"/>
  <c r="H3222" i="1"/>
  <c r="I3222" i="1"/>
  <c r="H3223" i="1"/>
  <c r="I3223" i="1"/>
  <c r="H3224" i="1"/>
  <c r="I3224" i="1"/>
  <c r="H3225" i="1"/>
  <c r="I3225" i="1"/>
  <c r="H3226" i="1"/>
  <c r="I3226" i="1"/>
  <c r="H3227" i="1"/>
  <c r="I3227" i="1"/>
  <c r="H3228" i="1"/>
  <c r="I3228" i="1"/>
  <c r="H3229" i="1"/>
  <c r="I3229" i="1"/>
  <c r="H3230" i="1"/>
  <c r="I3230" i="1"/>
  <c r="H3231" i="1"/>
  <c r="I3231" i="1"/>
  <c r="H3232" i="1"/>
  <c r="I3232" i="1"/>
  <c r="H3233" i="1"/>
  <c r="I3233" i="1"/>
  <c r="H3234" i="1"/>
  <c r="I3234" i="1"/>
  <c r="H3235" i="1"/>
  <c r="I3235" i="1"/>
  <c r="H3236" i="1"/>
  <c r="I3236" i="1"/>
  <c r="H3237" i="1"/>
  <c r="I3237" i="1"/>
  <c r="H3238" i="1"/>
  <c r="I3238" i="1"/>
  <c r="H3239" i="1"/>
  <c r="I3239" i="1"/>
  <c r="H3240" i="1"/>
  <c r="I3240" i="1"/>
  <c r="H3241" i="1"/>
  <c r="I3241" i="1"/>
  <c r="H3242" i="1"/>
  <c r="I3242" i="1"/>
  <c r="H3243" i="1"/>
  <c r="I3243" i="1"/>
  <c r="H3244" i="1"/>
  <c r="I3244" i="1"/>
  <c r="H3245" i="1"/>
  <c r="I3245" i="1"/>
  <c r="H3246" i="1"/>
  <c r="I3246" i="1"/>
  <c r="H3247" i="1"/>
  <c r="I3247" i="1"/>
  <c r="H3248" i="1"/>
  <c r="I3248" i="1"/>
  <c r="H3249" i="1"/>
  <c r="I3249" i="1"/>
  <c r="H3250" i="1"/>
  <c r="I3250" i="1"/>
  <c r="H3251" i="1"/>
  <c r="I3251" i="1"/>
  <c r="H3252" i="1"/>
  <c r="I3252" i="1"/>
  <c r="H3253" i="1"/>
  <c r="I3253" i="1"/>
  <c r="H3254" i="1"/>
  <c r="I3254" i="1"/>
  <c r="H3255" i="1"/>
  <c r="I3255" i="1"/>
  <c r="H3256" i="1"/>
  <c r="I3256" i="1"/>
  <c r="H3257" i="1"/>
  <c r="I3257" i="1"/>
  <c r="H3258" i="1"/>
  <c r="I3258" i="1"/>
  <c r="H3259" i="1"/>
  <c r="I3259" i="1"/>
  <c r="H3260" i="1"/>
  <c r="I3260" i="1"/>
  <c r="H3261" i="1"/>
  <c r="I3261" i="1"/>
  <c r="H3262" i="1"/>
  <c r="I3262" i="1"/>
  <c r="H3263" i="1"/>
  <c r="I3263" i="1"/>
  <c r="H3264" i="1"/>
  <c r="I3264" i="1"/>
  <c r="H3265" i="1"/>
  <c r="I3265" i="1"/>
  <c r="H3266" i="1"/>
  <c r="I3266" i="1"/>
  <c r="H3267" i="1"/>
  <c r="I3267" i="1"/>
  <c r="H3268" i="1"/>
  <c r="I3268" i="1"/>
  <c r="H3269" i="1"/>
  <c r="I3269" i="1"/>
  <c r="H3270" i="1"/>
  <c r="I3270" i="1"/>
  <c r="H3271" i="1"/>
  <c r="I3271" i="1"/>
  <c r="H3272" i="1"/>
  <c r="I3272" i="1"/>
  <c r="H3273" i="1"/>
  <c r="I3273" i="1"/>
  <c r="H3274" i="1"/>
  <c r="I3274" i="1"/>
  <c r="H3275" i="1"/>
  <c r="I3275" i="1"/>
  <c r="H3276" i="1"/>
  <c r="I3276" i="1"/>
  <c r="H3277" i="1"/>
  <c r="I3277" i="1"/>
  <c r="H3278" i="1"/>
  <c r="I3278" i="1"/>
  <c r="H3279" i="1"/>
  <c r="I3279" i="1"/>
  <c r="H3280" i="1"/>
  <c r="I3280" i="1"/>
  <c r="H3281" i="1"/>
  <c r="I3281" i="1"/>
  <c r="H3282" i="1"/>
  <c r="I3282" i="1"/>
  <c r="H3283" i="1"/>
  <c r="I3283" i="1"/>
  <c r="H3284" i="1"/>
  <c r="I3284" i="1"/>
  <c r="H3285" i="1"/>
  <c r="I3285" i="1"/>
  <c r="H3286" i="1"/>
  <c r="I3286" i="1"/>
  <c r="H3287" i="1"/>
  <c r="I3287" i="1"/>
  <c r="H3288" i="1"/>
  <c r="I3288" i="1"/>
  <c r="H3289" i="1"/>
  <c r="I3289" i="1"/>
  <c r="H3290" i="1"/>
  <c r="I3290" i="1"/>
  <c r="H3291" i="1"/>
  <c r="I3291" i="1"/>
  <c r="H3292" i="1"/>
  <c r="I3292" i="1"/>
  <c r="H3293" i="1"/>
  <c r="I3293" i="1"/>
  <c r="H3294" i="1"/>
  <c r="I3294" i="1"/>
  <c r="H3295" i="1"/>
  <c r="I3295" i="1"/>
  <c r="H3296" i="1"/>
  <c r="I3296" i="1"/>
  <c r="H3297" i="1"/>
  <c r="I3297" i="1"/>
  <c r="H3298" i="1"/>
  <c r="I3298" i="1"/>
  <c r="H3299" i="1"/>
  <c r="I3299" i="1"/>
  <c r="H3300" i="1"/>
  <c r="I3300" i="1"/>
  <c r="H3301" i="1"/>
  <c r="I3301" i="1"/>
  <c r="H3302" i="1"/>
  <c r="I3302" i="1"/>
  <c r="H3303" i="1"/>
  <c r="I3303" i="1"/>
  <c r="H3304" i="1"/>
  <c r="I3304" i="1"/>
  <c r="H3305" i="1"/>
  <c r="I3305" i="1"/>
  <c r="H3306" i="1"/>
  <c r="I3306" i="1"/>
  <c r="H3307" i="1"/>
  <c r="I3307" i="1"/>
  <c r="H3308" i="1"/>
  <c r="I3308" i="1"/>
  <c r="H3309" i="1"/>
  <c r="I3309" i="1"/>
  <c r="H3310" i="1"/>
  <c r="I3310" i="1"/>
  <c r="H3311" i="1"/>
  <c r="I3311" i="1"/>
  <c r="H3312" i="1"/>
  <c r="I3312" i="1"/>
  <c r="H3313" i="1"/>
  <c r="I3313" i="1"/>
  <c r="H3314" i="1"/>
  <c r="I3314" i="1"/>
  <c r="H3315" i="1"/>
  <c r="I3315" i="1"/>
  <c r="H3316" i="1"/>
  <c r="I3316" i="1"/>
  <c r="H3317" i="1"/>
  <c r="I3317" i="1"/>
  <c r="H3318" i="1"/>
  <c r="I3318" i="1"/>
  <c r="H3319" i="1"/>
  <c r="I3319" i="1"/>
  <c r="H3320" i="1"/>
  <c r="I3320" i="1"/>
  <c r="H3321" i="1"/>
  <c r="I3321" i="1"/>
  <c r="H3322" i="1"/>
  <c r="I3322" i="1"/>
  <c r="H3323" i="1"/>
  <c r="I3323" i="1"/>
  <c r="H3324" i="1"/>
  <c r="I3324" i="1"/>
  <c r="H3325" i="1"/>
  <c r="I3325" i="1"/>
  <c r="H3326" i="1"/>
  <c r="I3326" i="1"/>
  <c r="H3327" i="1"/>
  <c r="I3327" i="1"/>
  <c r="H3328" i="1"/>
  <c r="I3328" i="1"/>
  <c r="H3329" i="1"/>
  <c r="I3329" i="1"/>
  <c r="H3330" i="1"/>
  <c r="I3330" i="1"/>
  <c r="H3331" i="1"/>
  <c r="I3331" i="1"/>
  <c r="H3332" i="1"/>
  <c r="I3332" i="1"/>
  <c r="H3333" i="1"/>
  <c r="I3333" i="1"/>
  <c r="H3334" i="1"/>
  <c r="I3334" i="1"/>
  <c r="H3335" i="1"/>
  <c r="I3335" i="1"/>
  <c r="H3336" i="1"/>
  <c r="I3336" i="1"/>
  <c r="H3337" i="1"/>
  <c r="I3337" i="1"/>
  <c r="H3338" i="1"/>
  <c r="I3338" i="1"/>
  <c r="H3339" i="1"/>
  <c r="I3339" i="1"/>
  <c r="H3340" i="1"/>
  <c r="I3340" i="1"/>
  <c r="H3341" i="1"/>
  <c r="I3341" i="1"/>
  <c r="H3342" i="1"/>
  <c r="I3342" i="1"/>
  <c r="H3343" i="1"/>
  <c r="I3343" i="1"/>
  <c r="H3344" i="1"/>
  <c r="I3344" i="1"/>
  <c r="H3345" i="1"/>
  <c r="I3345" i="1"/>
  <c r="H3346" i="1"/>
  <c r="I3346" i="1"/>
  <c r="H3347" i="1"/>
  <c r="I3347" i="1"/>
  <c r="H3348" i="1"/>
  <c r="I3348" i="1"/>
  <c r="H3349" i="1"/>
  <c r="I3349" i="1"/>
  <c r="H3350" i="1"/>
  <c r="I3350" i="1"/>
  <c r="H3351" i="1"/>
  <c r="I3351" i="1"/>
  <c r="H3352" i="1"/>
  <c r="I3352" i="1"/>
  <c r="H3353" i="1"/>
  <c r="I3353" i="1"/>
  <c r="H3354" i="1"/>
  <c r="I3354" i="1"/>
  <c r="H3355" i="1"/>
  <c r="I3355" i="1"/>
  <c r="H3356" i="1"/>
  <c r="I3356" i="1"/>
  <c r="H3357" i="1"/>
  <c r="I3357" i="1"/>
  <c r="H3358" i="1"/>
  <c r="I3358" i="1"/>
  <c r="H3359" i="1"/>
  <c r="I3359" i="1"/>
  <c r="H3360" i="1"/>
  <c r="I3360" i="1"/>
  <c r="H3361" i="1"/>
  <c r="I3361" i="1"/>
  <c r="H3362" i="1"/>
  <c r="I3362" i="1"/>
  <c r="H3363" i="1"/>
  <c r="I3363" i="1"/>
  <c r="H3364" i="1"/>
  <c r="I3364" i="1"/>
  <c r="H3365" i="1"/>
  <c r="I3365" i="1"/>
  <c r="H3366" i="1"/>
  <c r="I3366" i="1"/>
  <c r="H3367" i="1"/>
  <c r="I3367" i="1"/>
  <c r="H3368" i="1"/>
  <c r="I3368" i="1"/>
  <c r="H3369" i="1"/>
  <c r="I3369" i="1"/>
  <c r="H3370" i="1"/>
  <c r="I3370" i="1"/>
  <c r="H3371" i="1"/>
  <c r="I3371" i="1"/>
  <c r="H3372" i="1"/>
  <c r="I3372" i="1"/>
  <c r="H3373" i="1"/>
  <c r="I3373" i="1"/>
  <c r="H3374" i="1"/>
  <c r="I3374" i="1"/>
  <c r="H3375" i="1"/>
  <c r="I3375" i="1"/>
  <c r="H3376" i="1"/>
  <c r="I3376" i="1"/>
  <c r="H3377" i="1"/>
  <c r="I3377" i="1"/>
  <c r="H3378" i="1"/>
  <c r="I3378" i="1"/>
  <c r="H3379" i="1"/>
  <c r="I3379" i="1"/>
  <c r="H3380" i="1"/>
  <c r="I3380" i="1"/>
  <c r="H3381" i="1"/>
  <c r="I3381" i="1"/>
  <c r="H3382" i="1"/>
  <c r="I3382" i="1"/>
  <c r="H3383" i="1"/>
  <c r="I3383" i="1"/>
  <c r="H3384" i="1"/>
  <c r="I3384" i="1"/>
  <c r="H3385" i="1"/>
  <c r="I3385" i="1"/>
  <c r="H3386" i="1"/>
  <c r="I3386" i="1"/>
  <c r="H3387" i="1"/>
  <c r="I3387" i="1"/>
  <c r="H3388" i="1"/>
  <c r="I3388" i="1"/>
  <c r="H3389" i="1"/>
  <c r="I3389" i="1"/>
  <c r="H3390" i="1"/>
  <c r="I3390" i="1"/>
  <c r="H3391" i="1"/>
  <c r="I3391" i="1"/>
  <c r="H3392" i="1"/>
  <c r="I3392" i="1"/>
  <c r="H3393" i="1"/>
  <c r="I3393" i="1"/>
  <c r="H3394" i="1"/>
  <c r="I3394" i="1"/>
  <c r="H3395" i="1"/>
  <c r="I3395" i="1"/>
  <c r="H3396" i="1"/>
  <c r="I3396" i="1"/>
  <c r="H3397" i="1"/>
  <c r="I3397" i="1"/>
  <c r="H3398" i="1"/>
  <c r="I3398" i="1"/>
  <c r="H3399" i="1"/>
  <c r="I3399" i="1"/>
  <c r="H3400" i="1"/>
  <c r="I3400" i="1"/>
  <c r="H3401" i="1"/>
  <c r="I3401" i="1"/>
  <c r="H3402" i="1"/>
  <c r="I3402" i="1"/>
  <c r="H3403" i="1"/>
  <c r="I3403" i="1"/>
  <c r="H3404" i="1"/>
  <c r="I3404" i="1"/>
  <c r="H3405" i="1"/>
  <c r="I3405" i="1"/>
  <c r="H3406" i="1"/>
  <c r="I3406" i="1"/>
  <c r="H3407" i="1"/>
  <c r="I3407" i="1"/>
  <c r="H3408" i="1"/>
  <c r="I3408" i="1"/>
  <c r="H3409" i="1"/>
  <c r="I3409" i="1"/>
  <c r="H3410" i="1"/>
  <c r="I3410" i="1"/>
  <c r="H3411" i="1"/>
  <c r="I3411" i="1"/>
  <c r="H3412" i="1"/>
  <c r="I3412" i="1"/>
  <c r="H3413" i="1"/>
  <c r="I3413" i="1"/>
  <c r="H3414" i="1"/>
  <c r="I3414" i="1"/>
  <c r="H3415" i="1"/>
  <c r="I3415" i="1"/>
  <c r="H3416" i="1"/>
  <c r="I3416" i="1"/>
  <c r="H3417" i="1"/>
  <c r="I3417" i="1"/>
  <c r="H3418" i="1"/>
  <c r="I3418" i="1"/>
  <c r="H3419" i="1"/>
  <c r="I3419" i="1"/>
  <c r="H3420" i="1"/>
  <c r="I3420" i="1"/>
  <c r="H3421" i="1"/>
  <c r="I3421" i="1"/>
  <c r="H3422" i="1"/>
  <c r="I3422" i="1"/>
  <c r="H3423" i="1"/>
  <c r="I3423" i="1"/>
  <c r="H3424" i="1"/>
  <c r="I3424" i="1"/>
  <c r="H3425" i="1"/>
  <c r="I3425" i="1"/>
  <c r="H3426" i="1"/>
  <c r="I3426" i="1"/>
  <c r="H3427" i="1"/>
  <c r="I3427" i="1"/>
  <c r="H3428" i="1"/>
  <c r="I3428" i="1"/>
  <c r="H3429" i="1"/>
  <c r="I3429" i="1"/>
  <c r="H3430" i="1"/>
  <c r="I3430" i="1"/>
  <c r="H3431" i="1"/>
  <c r="I3431" i="1"/>
  <c r="H3432" i="1"/>
  <c r="I3432" i="1"/>
  <c r="H3433" i="1"/>
  <c r="I3433" i="1"/>
  <c r="H3434" i="1"/>
  <c r="I3434" i="1"/>
  <c r="H3435" i="1"/>
  <c r="I3435" i="1"/>
  <c r="H3436" i="1"/>
  <c r="I3436" i="1"/>
  <c r="H3437" i="1"/>
  <c r="I3437" i="1"/>
  <c r="H3438" i="1"/>
  <c r="I3438" i="1"/>
  <c r="H3439" i="1"/>
  <c r="I3439" i="1"/>
  <c r="H3440" i="1"/>
  <c r="I3440" i="1"/>
  <c r="H3441" i="1"/>
  <c r="I3441" i="1"/>
  <c r="H3442" i="1"/>
  <c r="I3442" i="1"/>
  <c r="H3443" i="1"/>
  <c r="I3443" i="1"/>
  <c r="H3444" i="1"/>
  <c r="I3444" i="1"/>
  <c r="H3445" i="1"/>
  <c r="I3445" i="1"/>
  <c r="H3446" i="1"/>
  <c r="I3446" i="1"/>
  <c r="H3447" i="1"/>
  <c r="I3447" i="1"/>
  <c r="H3448" i="1"/>
  <c r="I3448" i="1"/>
  <c r="H3449" i="1"/>
  <c r="I3449" i="1"/>
  <c r="H3450" i="1"/>
  <c r="I3450" i="1"/>
  <c r="H3451" i="1"/>
  <c r="I3451" i="1"/>
  <c r="H3452" i="1"/>
  <c r="I3452" i="1"/>
  <c r="H3453" i="1"/>
  <c r="I3453" i="1"/>
  <c r="H3454" i="1"/>
  <c r="I3454" i="1"/>
  <c r="H3455" i="1"/>
  <c r="I3455" i="1"/>
  <c r="H3456" i="1"/>
  <c r="I3456" i="1"/>
  <c r="H3457" i="1"/>
  <c r="I3457" i="1"/>
  <c r="H3458" i="1"/>
  <c r="I3458" i="1"/>
  <c r="H3459" i="1"/>
  <c r="I3459" i="1"/>
  <c r="H3460" i="1"/>
  <c r="I3460" i="1"/>
  <c r="H3461" i="1"/>
  <c r="I3461" i="1"/>
  <c r="H3462" i="1"/>
  <c r="I3462" i="1"/>
  <c r="H3463" i="1"/>
  <c r="I3463" i="1"/>
  <c r="H3464" i="1"/>
  <c r="I3464" i="1"/>
  <c r="H3465" i="1"/>
  <c r="I3465" i="1"/>
  <c r="H3466" i="1"/>
  <c r="I3466" i="1"/>
  <c r="H3467" i="1"/>
  <c r="I3467" i="1"/>
  <c r="H3468" i="1"/>
  <c r="I3468" i="1"/>
  <c r="H3469" i="1"/>
  <c r="I3469" i="1"/>
  <c r="H3470" i="1"/>
  <c r="I3470" i="1"/>
  <c r="H3471" i="1"/>
  <c r="I3471" i="1"/>
  <c r="H3472" i="1"/>
  <c r="I3472" i="1"/>
  <c r="H3473" i="1"/>
  <c r="I3473" i="1"/>
  <c r="H3474" i="1"/>
  <c r="I3474" i="1"/>
  <c r="H3475" i="1"/>
  <c r="I3475" i="1"/>
  <c r="H3476" i="1"/>
  <c r="I3476" i="1"/>
  <c r="H3477" i="1"/>
  <c r="I3477" i="1"/>
  <c r="H3478" i="1"/>
  <c r="I3478" i="1"/>
  <c r="H3479" i="1"/>
  <c r="I3479" i="1"/>
  <c r="H3480" i="1"/>
  <c r="I3480" i="1"/>
  <c r="H3481" i="1"/>
  <c r="I3481" i="1"/>
  <c r="H3482" i="1"/>
  <c r="I3482" i="1"/>
  <c r="H3483" i="1"/>
  <c r="I3483" i="1"/>
  <c r="H3484" i="1"/>
  <c r="I3484" i="1"/>
  <c r="H3485" i="1"/>
  <c r="I3485" i="1"/>
  <c r="H3486" i="1"/>
  <c r="I3486" i="1"/>
  <c r="H3487" i="1"/>
  <c r="I3487" i="1"/>
  <c r="H3488" i="1"/>
  <c r="I3488" i="1"/>
  <c r="H3489" i="1"/>
  <c r="I3489" i="1"/>
  <c r="H3490" i="1"/>
  <c r="I3490" i="1"/>
  <c r="H3491" i="1"/>
  <c r="I3491" i="1"/>
  <c r="H3492" i="1"/>
  <c r="I3492" i="1"/>
  <c r="H3493" i="1"/>
  <c r="I3493" i="1"/>
  <c r="H3494" i="1"/>
  <c r="I3494" i="1"/>
  <c r="H3495" i="1"/>
  <c r="I3495" i="1"/>
  <c r="H3496" i="1"/>
  <c r="I3496" i="1"/>
  <c r="H3497" i="1"/>
  <c r="I3497" i="1"/>
  <c r="H3498" i="1"/>
  <c r="I3498" i="1"/>
  <c r="H3499" i="1"/>
  <c r="I3499" i="1"/>
  <c r="H3500" i="1"/>
  <c r="I3500" i="1"/>
  <c r="H3501" i="1"/>
  <c r="I3501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H4803" i="1"/>
  <c r="I4803" i="1"/>
  <c r="H4804" i="1"/>
  <c r="I4804" i="1"/>
  <c r="H4805" i="1"/>
  <c r="I4805" i="1"/>
  <c r="H4806" i="1"/>
  <c r="I4806" i="1"/>
  <c r="H4807" i="1"/>
  <c r="I4807" i="1"/>
  <c r="H4808" i="1"/>
  <c r="I4808" i="1"/>
  <c r="H4809" i="1"/>
  <c r="I4809" i="1"/>
  <c r="H4810" i="1"/>
  <c r="I4810" i="1"/>
  <c r="H4811" i="1"/>
  <c r="I4811" i="1"/>
  <c r="H4812" i="1"/>
  <c r="I4812" i="1"/>
  <c r="H4813" i="1"/>
  <c r="I4813" i="1"/>
  <c r="H4814" i="1"/>
  <c r="I4814" i="1"/>
  <c r="H4815" i="1"/>
  <c r="I4815" i="1"/>
  <c r="I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<sst xmlns="http://schemas.openxmlformats.org/spreadsheetml/2006/main" count="28065" uniqueCount="6215">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</sst>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38"/>
  <sheetViews>
    <sheetView tabSelected="1" topLeftCell="K1" workbookViewId="0">
      <selection activeCell="S10" sqref="S10:S4815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19.7109375" bestFit="1" customWidth="1"/>
    <col min="10" max="10" width="8.140625" bestFit="1" customWidth="1"/>
    <col min="11" max="11" width="7.42578125" bestFit="1" customWidth="1"/>
    <col min="12" max="12" width="12" bestFit="1" customWidth="1"/>
    <col min="13" max="13" width="13.5703125" bestFit="1" customWidth="1"/>
    <col min="14" max="14" width="13.7109375" bestFit="1" customWidth="1"/>
    <col min="15" max="15" width="15.42578125" bestFit="1" customWidth="1"/>
    <col min="16" max="16" width="18" bestFit="1" customWidth="1"/>
    <col min="17" max="17" width="8.85546875" bestFit="1" customWidth="1"/>
    <col min="18" max="18" width="17.140625" bestFit="1" customWidth="1"/>
    <col min="19" max="19" width="25.8554687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T7" s="2">
        <v>250000</v>
      </c>
      <c r="U7" s="3">
        <v>0.15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VLOOKUP($A10,'Sales Order '!$A$1:$I$4815,4,0)</f>
        <v>Furniture</v>
      </c>
      <c r="H10" s="6" t="str">
        <f>VLOOKUP(A10,'Sales Order '!$A$1:$I$4815,5,0)</f>
        <v>Flipkart</v>
      </c>
      <c r="I10" s="6" t="str">
        <f>VLOOKUP($A10,'Sales Order '!$A$1:$I$4815,6,0)</f>
        <v>CS-04692</v>
      </c>
      <c r="J10" s="2">
        <v>1834</v>
      </c>
      <c r="K10" s="2">
        <v>1716</v>
      </c>
      <c r="L10" s="2">
        <v>2</v>
      </c>
      <c r="M10" s="7">
        <f>SUM(K10*L10)</f>
        <v>3432</v>
      </c>
      <c r="N10" s="7">
        <f>SUM(J10*L10)</f>
        <v>3668</v>
      </c>
      <c r="O10" s="2">
        <v>53</v>
      </c>
      <c r="P10" s="8">
        <f>SUM(N10*L10)</f>
        <v>7336</v>
      </c>
      <c r="Q10" s="8">
        <f>SUM(N10-M10)</f>
        <v>236</v>
      </c>
      <c r="R10" s="2" t="s">
        <v>26</v>
      </c>
      <c r="S10" s="9">
        <f>IF(AND(P10&lt;5000),2%,IF(AND(P10&gt;=5000,P10&lt;25000),5%,IF(AND(P10&gt;=25000,P10&lt;50000),7%,IF(AND(P10&gt;=50000,P10&lt;100000),9%,IF(AND(P10&gt;=100000,P10&lt;250000),12%,IF(AND(P10&gt;=250000),15%))))))</f>
        <v>0.05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VLOOKUP($A11,'Sales Order '!$A$1:$I$4815,4,0)</f>
        <v>Furniture</v>
      </c>
      <c r="H11" s="6" t="str">
        <f>VLOOKUP($A11,'Sales Order '!$A$1:$I$4815,5,0)</f>
        <v>Flipkart</v>
      </c>
      <c r="I11" s="6" t="str">
        <f>VLOOKUP($A11,'Sales Order '!$A$1:$I$4815,6,0)</f>
        <v>MG-21584</v>
      </c>
      <c r="J11" s="2">
        <v>4798</v>
      </c>
      <c r="K11" s="2">
        <v>4448</v>
      </c>
      <c r="L11" s="2">
        <v>6</v>
      </c>
      <c r="M11" s="7">
        <f t="shared" ref="M11:M74" si="0">SUM(K11*L11)</f>
        <v>26688</v>
      </c>
      <c r="N11" s="7">
        <f t="shared" ref="N11:N74" si="1">SUM(J11*L11)</f>
        <v>28788</v>
      </c>
      <c r="O11" s="2">
        <v>91</v>
      </c>
      <c r="P11" s="8">
        <f t="shared" ref="P11:P74" si="2">SUM(N11*L11)</f>
        <v>172728</v>
      </c>
      <c r="Q11" s="8">
        <f t="shared" ref="Q11:Q74" si="3">SUM(N11-M11)</f>
        <v>2100</v>
      </c>
      <c r="R11" s="2" t="s">
        <v>28</v>
      </c>
      <c r="S11" s="9">
        <f t="shared" ref="S11:S74" si="4">IF(AND(P11&lt;5000),2%,IF(AND(P11&gt;=5000,P11&lt;25000),5%,IF(AND(P11&gt;=25000,P11&lt;50000),7%,IF(AND(P11&gt;=50000,P11&lt;100000),9%,IF(AND(P11&gt;=100000,P11&lt;250000),12%,IF(AND(P11&gt;=250000),15%))))))</f>
        <v>0.12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VLOOKUP($A12,'Sales Order '!$A$1:$I$4815,4,0)</f>
        <v>Technology</v>
      </c>
      <c r="H12" s="6" t="str">
        <f>VLOOKUP($A12,'Sales Order '!$A$1:$I$4815,5,0)</f>
        <v>Amazon</v>
      </c>
      <c r="I12" s="6" t="str">
        <f>VLOOKUP($A12,'Sales Order '!$A$1:$I$4815,6,0)</f>
        <v>ML-21811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25272</v>
      </c>
      <c r="Q12" s="8">
        <f t="shared" si="3"/>
        <v>402</v>
      </c>
      <c r="R12" s="2" t="s">
        <v>28</v>
      </c>
      <c r="S12" s="9">
        <f t="shared" si="4"/>
        <v>7.0000000000000007E-2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VLOOKUP($A13,'Sales Order '!$A$1:$I$4815,4,0)</f>
        <v>Furniture</v>
      </c>
      <c r="H13" s="6" t="str">
        <f>VLOOKUP($A13,'Sales Order '!$A$1:$I$4815,5,0)</f>
        <v>Flipkart</v>
      </c>
      <c r="I13" s="6" t="str">
        <f>VLOOKUP($A13,'Sales Order '!$A$1:$I$4815,6,0)</f>
        <v>RD-27712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7264</v>
      </c>
      <c r="Q13" s="8">
        <f t="shared" si="3"/>
        <v>234</v>
      </c>
      <c r="R13" s="2" t="s">
        <v>28</v>
      </c>
      <c r="S13" s="9">
        <f t="shared" si="4"/>
        <v>0.05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VLOOKUP($A14,'Sales Order '!$A$1:$I$4815,4,0)</f>
        <v>Technology</v>
      </c>
      <c r="H14" s="6" t="str">
        <f>VLOOKUP($A14,'Sales Order '!$A$1:$I$4815,5,0)</f>
        <v>Snapdeal</v>
      </c>
      <c r="I14" s="6" t="str">
        <f>VLOOKUP($A14,'Sales Order '!$A$1:$I$4815,6,0)</f>
        <v>SN-28948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26688</v>
      </c>
      <c r="Q14" s="8">
        <f t="shared" si="3"/>
        <v>128</v>
      </c>
      <c r="R14" s="2" t="s">
        <v>28</v>
      </c>
      <c r="S14" s="9">
        <f t="shared" si="4"/>
        <v>7.0000000000000007E-2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VLOOKUP($A15,'Sales Order '!$A$1:$I$4815,4,0)</f>
        <v>Office Supplies</v>
      </c>
      <c r="H15" s="6" t="str">
        <f>VLOOKUP($A15,'Sales Order '!$A$1:$I$4815,5,0)</f>
        <v>India_Mart</v>
      </c>
      <c r="I15" s="6" t="str">
        <f>VLOOKUP($A15,'Sales Order '!$A$1:$I$4815,6,0)</f>
        <v>MM-22019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3492</v>
      </c>
      <c r="Q15" s="8">
        <f t="shared" si="3"/>
        <v>30</v>
      </c>
      <c r="R15" s="2" t="s">
        <v>28</v>
      </c>
      <c r="S15" s="9">
        <f t="shared" si="4"/>
        <v>0.02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VLOOKUP($A16,'Sales Order '!$A$1:$I$4815,4,0)</f>
        <v>Furniture</v>
      </c>
      <c r="H16" s="6" t="str">
        <f>VLOOKUP($A16,'Sales Order '!$A$1:$I$4815,5,0)</f>
        <v>Amazon</v>
      </c>
      <c r="I16" s="6" t="str">
        <f>VLOOKUP($A16,'Sales Order '!$A$1:$I$4815,6,0)</f>
        <v>JO-16901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11160</v>
      </c>
      <c r="Q16" s="8">
        <f t="shared" si="3"/>
        <v>466</v>
      </c>
      <c r="R16" s="2" t="s">
        <v>28</v>
      </c>
      <c r="S16" s="9">
        <f t="shared" si="4"/>
        <v>0.05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VLOOKUP($A17,'Sales Order '!$A$1:$I$4815,4,0)</f>
        <v>Office Supplies</v>
      </c>
      <c r="H17" s="6" t="str">
        <f>VLOOKUP($A17,'Sales Order '!$A$1:$I$4815,5,0)</f>
        <v>Amazon</v>
      </c>
      <c r="I17" s="6" t="str">
        <f>VLOOKUP($A17,'Sales Order '!$A$1:$I$4815,6,0)</f>
        <v>CS-08000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1242</v>
      </c>
      <c r="Q17" s="8">
        <f t="shared" si="3"/>
        <v>30</v>
      </c>
      <c r="R17" s="2" t="s">
        <v>28</v>
      </c>
      <c r="S17" s="9">
        <f t="shared" si="4"/>
        <v>0.02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VLOOKUP($A18,'Sales Order '!$A$1:$I$4815,4,0)</f>
        <v>Office Supplies</v>
      </c>
      <c r="H18" s="6" t="str">
        <f>VLOOKUP($A18,'Sales Order '!$A$1:$I$4815,5,0)</f>
        <v>Snapdeal</v>
      </c>
      <c r="I18" s="6" t="str">
        <f>VLOOKUP($A18,'Sales Order '!$A$1:$I$4815,6,0)</f>
        <v>JE-16318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1458</v>
      </c>
      <c r="Q18" s="8">
        <f t="shared" si="3"/>
        <v>42</v>
      </c>
      <c r="R18" s="2" t="s">
        <v>28</v>
      </c>
      <c r="S18" s="9">
        <f t="shared" si="4"/>
        <v>0.02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VLOOKUP($A19,'Sales Order '!$A$1:$I$4815,4,0)</f>
        <v>Furniture</v>
      </c>
      <c r="H19" s="6" t="str">
        <f>VLOOKUP($A19,'Sales Order '!$A$1:$I$4815,5,0)</f>
        <v>Snapdeal</v>
      </c>
      <c r="I19" s="6" t="str">
        <f>VLOOKUP($A19,'Sales Order '!$A$1:$I$4815,6,0)</f>
        <v>CM-06731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1637</v>
      </c>
      <c r="Q19" s="8">
        <f t="shared" si="3"/>
        <v>46</v>
      </c>
      <c r="R19" s="2" t="s">
        <v>50</v>
      </c>
      <c r="S19" s="9">
        <f t="shared" si="4"/>
        <v>0.02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VLOOKUP($A20,'Sales Order '!$A$1:$I$4815,4,0)</f>
        <v>Furniture</v>
      </c>
      <c r="H20" s="6" t="str">
        <f>VLOOKUP($A20,'Sales Order '!$A$1:$I$4815,5,0)</f>
        <v>Snapdeal</v>
      </c>
      <c r="I20" s="6" t="str">
        <f>VLOOKUP($A20,'Sales Order '!$A$1:$I$4815,6,0)</f>
        <v>VP-33803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5456</v>
      </c>
      <c r="Q20" s="8">
        <f t="shared" si="3"/>
        <v>180</v>
      </c>
      <c r="R20" s="2" t="s">
        <v>28</v>
      </c>
      <c r="S20" s="9">
        <f t="shared" si="4"/>
        <v>0.05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VLOOKUP($A21,'Sales Order '!$A$1:$I$4815,4,0)</f>
        <v>Office Supplies</v>
      </c>
      <c r="H21" s="6" t="str">
        <f>VLOOKUP($A21,'Sales Order '!$A$1:$I$4815,5,0)</f>
        <v>Referral</v>
      </c>
      <c r="I21" s="6" t="str">
        <f>VLOOKUP($A21,'Sales Order '!$A$1:$I$4815,6,0)</f>
        <v>JC-15796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676</v>
      </c>
      <c r="Q21" s="8">
        <f t="shared" si="3"/>
        <v>18</v>
      </c>
      <c r="R21" s="2" t="s">
        <v>56</v>
      </c>
      <c r="S21" s="9">
        <f t="shared" si="4"/>
        <v>0.02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VLOOKUP($A22,'Sales Order '!$A$1:$I$4815,4,0)</f>
        <v>Technology</v>
      </c>
      <c r="H22" s="6" t="str">
        <f>VLOOKUP($A22,'Sales Order '!$A$1:$I$4815,5,0)</f>
        <v>Amazon</v>
      </c>
      <c r="I22" s="6" t="str">
        <f>VLOOKUP($A22,'Sales Order '!$A$1:$I$4815,6,0)</f>
        <v>PK-26161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146160</v>
      </c>
      <c r="Q22" s="8">
        <f t="shared" si="3"/>
        <v>3968</v>
      </c>
      <c r="R22" s="2" t="s">
        <v>50</v>
      </c>
      <c r="S22" s="9">
        <f t="shared" si="4"/>
        <v>0.12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VLOOKUP($A23,'Sales Order '!$A$1:$I$4815,4,0)</f>
        <v>Office Supplies</v>
      </c>
      <c r="H23" s="6" t="str">
        <f>VLOOKUP($A23,'Sales Order '!$A$1:$I$4815,5,0)</f>
        <v>Amazon</v>
      </c>
      <c r="I23" s="6" t="str">
        <f>VLOOKUP($A23,'Sales Order '!$A$1:$I$4815,6,0)</f>
        <v>RC-27506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24948</v>
      </c>
      <c r="Q23" s="8">
        <f t="shared" si="3"/>
        <v>156</v>
      </c>
      <c r="R23" s="2" t="s">
        <v>28</v>
      </c>
      <c r="S23" s="9">
        <f t="shared" si="4"/>
        <v>0.05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VLOOKUP($A24,'Sales Order '!$A$1:$I$4815,4,0)</f>
        <v>Office Supplies</v>
      </c>
      <c r="H24" s="6" t="str">
        <f>VLOOKUP($A24,'Sales Order '!$A$1:$I$4815,5,0)</f>
        <v>Amazon</v>
      </c>
      <c r="I24" s="6" t="str">
        <f>VLOOKUP($A24,'Sales Order '!$A$1:$I$4815,6,0)</f>
        <v>KC-18740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2272</v>
      </c>
      <c r="Q24" s="8">
        <f t="shared" si="3"/>
        <v>32</v>
      </c>
      <c r="R24" s="2" t="s">
        <v>56</v>
      </c>
      <c r="S24" s="9">
        <f t="shared" si="4"/>
        <v>0.02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VLOOKUP($A25,'Sales Order '!$A$1:$I$4815,4,0)</f>
        <v>Furniture</v>
      </c>
      <c r="H25" s="6" t="str">
        <f>VLOOKUP($A25,'Sales Order '!$A$1:$I$4815,5,0)</f>
        <v>Amazon</v>
      </c>
      <c r="I25" s="6" t="str">
        <f>VLOOKUP($A25,'Sales Order '!$A$1:$I$4815,6,0)</f>
        <v>AB-01473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7192</v>
      </c>
      <c r="Q25" s="8">
        <f t="shared" si="3"/>
        <v>264</v>
      </c>
      <c r="R25" s="2" t="s">
        <v>50</v>
      </c>
      <c r="S25" s="9">
        <f t="shared" si="4"/>
        <v>0.05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VLOOKUP($A26,'Sales Order '!$A$1:$I$4815,4,0)</f>
        <v>Furniture</v>
      </c>
      <c r="H26" s="6" t="str">
        <f>VLOOKUP($A26,'Sales Order '!$A$1:$I$4815,5,0)</f>
        <v>India_Mart</v>
      </c>
      <c r="I26" s="6" t="str">
        <f>VLOOKUP($A26,'Sales Order '!$A$1:$I$4815,6,0)</f>
        <v>CL-06572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191100</v>
      </c>
      <c r="Q26" s="8">
        <f t="shared" si="3"/>
        <v>1260</v>
      </c>
      <c r="R26" s="2" t="s">
        <v>28</v>
      </c>
      <c r="S26" s="9">
        <f t="shared" si="4"/>
        <v>0.12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VLOOKUP($A27,'Sales Order '!$A$1:$I$4815,4,0)</f>
        <v>Furniture</v>
      </c>
      <c r="H27" s="6" t="str">
        <f>VLOOKUP($A27,'Sales Order '!$A$1:$I$4815,5,0)</f>
        <v>Amazon</v>
      </c>
      <c r="I27" s="6" t="str">
        <f>VLOOKUP($A27,'Sales Order '!$A$1:$I$4815,6,0)</f>
        <v>DP-08734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310212</v>
      </c>
      <c r="Q27" s="8">
        <f t="shared" si="3"/>
        <v>4302</v>
      </c>
      <c r="R27" s="2" t="s">
        <v>28</v>
      </c>
      <c r="S27" s="9">
        <f t="shared" si="4"/>
        <v>0.15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VLOOKUP($A28,'Sales Order '!$A$1:$I$4815,4,0)</f>
        <v>Furniture</v>
      </c>
      <c r="H28" s="6" t="str">
        <f>VLOOKUP($A28,'Sales Order '!$A$1:$I$4815,5,0)</f>
        <v>Website</v>
      </c>
      <c r="I28" s="6" t="str">
        <f>VLOOKUP($A28,'Sales Order '!$A$1:$I$4815,6,0)</f>
        <v>LD-20693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1621</v>
      </c>
      <c r="Q28" s="8">
        <f t="shared" si="3"/>
        <v>76</v>
      </c>
      <c r="R28" s="2" t="s">
        <v>50</v>
      </c>
      <c r="S28" s="9">
        <f t="shared" si="4"/>
        <v>0.02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VLOOKUP($A29,'Sales Order '!$A$1:$I$4815,4,0)</f>
        <v>Office Supplies</v>
      </c>
      <c r="H29" s="6" t="str">
        <f>VLOOKUP($A29,'Sales Order '!$A$1:$I$4815,5,0)</f>
        <v>Website</v>
      </c>
      <c r="I29" s="6" t="str">
        <f>VLOOKUP($A29,'Sales Order '!$A$1:$I$4815,6,0)</f>
        <v>BS-04835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1179</v>
      </c>
      <c r="Q29" s="8">
        <f t="shared" si="3"/>
        <v>21</v>
      </c>
      <c r="R29" s="2" t="s">
        <v>50</v>
      </c>
      <c r="S29" s="9">
        <f t="shared" si="4"/>
        <v>0.02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VLOOKUP($A30,'Sales Order '!$A$1:$I$4815,4,0)</f>
        <v>Furniture</v>
      </c>
      <c r="H30" s="6" t="str">
        <f>VLOOKUP($A30,'Sales Order '!$A$1:$I$4815,5,0)</f>
        <v>India_Mart</v>
      </c>
      <c r="I30" s="6" t="str">
        <f>VLOOKUP($A30,'Sales Order '!$A$1:$I$4815,6,0)</f>
        <v>DK-08333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27200</v>
      </c>
      <c r="Q30" s="8">
        <f t="shared" si="3"/>
        <v>320</v>
      </c>
      <c r="R30" s="2" t="s">
        <v>28</v>
      </c>
      <c r="S30" s="9">
        <f t="shared" si="4"/>
        <v>7.0000000000000007E-2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VLOOKUP($A31,'Sales Order '!$A$1:$I$4815,4,0)</f>
        <v>Technology</v>
      </c>
      <c r="H31" s="6" t="str">
        <f>VLOOKUP($A31,'Sales Order '!$A$1:$I$4815,5,0)</f>
        <v>Referral</v>
      </c>
      <c r="I31" s="6" t="str">
        <f>VLOOKUP($A31,'Sales Order '!$A$1:$I$4815,6,0)</f>
        <v>LW-19650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24108</v>
      </c>
      <c r="Q31" s="8">
        <f t="shared" si="3"/>
        <v>666</v>
      </c>
      <c r="R31" s="2" t="s">
        <v>50</v>
      </c>
      <c r="S31" s="9">
        <f t="shared" si="4"/>
        <v>0.05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VLOOKUP($A32,'Sales Order '!$A$1:$I$4815,4,0)</f>
        <v>Office Supplies</v>
      </c>
      <c r="H32" s="6" t="str">
        <f>VLOOKUP($A32,'Sales Order '!$A$1:$I$4815,5,0)</f>
        <v>Flipkart</v>
      </c>
      <c r="I32" s="6" t="str">
        <f>VLOOKUP($A32,'Sales Order '!$A$1:$I$4815,6,0)</f>
        <v>CC-07430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1737</v>
      </c>
      <c r="Q32" s="8">
        <f t="shared" si="3"/>
        <v>60</v>
      </c>
      <c r="R32" s="2" t="s">
        <v>28</v>
      </c>
      <c r="S32" s="9">
        <f t="shared" si="4"/>
        <v>0.02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VLOOKUP($A33,'Sales Order '!$A$1:$I$4815,4,0)</f>
        <v>Furniture</v>
      </c>
      <c r="H33" s="6" t="str">
        <f>VLOOKUP($A33,'Sales Order '!$A$1:$I$4815,5,0)</f>
        <v>India_Mart</v>
      </c>
      <c r="I33" s="6" t="str">
        <f>VLOOKUP($A33,'Sales Order '!$A$1:$I$4815,6,0)</f>
        <v>EB-10909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8888</v>
      </c>
      <c r="Q33" s="8">
        <f t="shared" si="3"/>
        <v>282</v>
      </c>
      <c r="R33" s="2" t="s">
        <v>28</v>
      </c>
      <c r="S33" s="9">
        <f t="shared" si="4"/>
        <v>0.05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VLOOKUP($A34,'Sales Order '!$A$1:$I$4815,4,0)</f>
        <v>Office Supplies</v>
      </c>
      <c r="H34" s="6" t="str">
        <f>VLOOKUP($A34,'Sales Order '!$A$1:$I$4815,5,0)</f>
        <v>Referral</v>
      </c>
      <c r="I34" s="6" t="str">
        <f>VLOOKUP($A34,'Sales Order '!$A$1:$I$4815,6,0)</f>
        <v>ES-10835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5004</v>
      </c>
      <c r="Q34" s="8">
        <f t="shared" si="3"/>
        <v>36</v>
      </c>
      <c r="R34" s="2" t="s">
        <v>28</v>
      </c>
      <c r="S34" s="9">
        <f t="shared" si="4"/>
        <v>0.05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VLOOKUP($A35,'Sales Order '!$A$1:$I$4815,4,0)</f>
        <v>Furniture</v>
      </c>
      <c r="H35" s="6" t="str">
        <f>VLOOKUP($A35,'Sales Order '!$A$1:$I$4815,5,0)</f>
        <v>Website</v>
      </c>
      <c r="I35" s="6" t="str">
        <f>VLOOKUP($A35,'Sales Order '!$A$1:$I$4815,6,0)</f>
        <v>TB-33331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17325</v>
      </c>
      <c r="Q35" s="8">
        <f t="shared" si="3"/>
        <v>273</v>
      </c>
      <c r="R35" s="2" t="s">
        <v>28</v>
      </c>
      <c r="S35" s="9">
        <f t="shared" si="4"/>
        <v>0.05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VLOOKUP($A36,'Sales Order '!$A$1:$I$4815,4,0)</f>
        <v>Technology</v>
      </c>
      <c r="H36" s="6" t="str">
        <f>VLOOKUP($A36,'Sales Order '!$A$1:$I$4815,5,0)</f>
        <v>India_Mart</v>
      </c>
      <c r="I36" s="6" t="str">
        <f>VLOOKUP($A36,'Sales Order '!$A$1:$I$4815,6,0)</f>
        <v>JH-15313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29400</v>
      </c>
      <c r="Q36" s="8">
        <f t="shared" si="3"/>
        <v>1214</v>
      </c>
      <c r="R36" s="2" t="s">
        <v>28</v>
      </c>
      <c r="S36" s="9">
        <f t="shared" si="4"/>
        <v>7.0000000000000007E-2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VLOOKUP($A37,'Sales Order '!$A$1:$I$4815,4,0)</f>
        <v>Technology</v>
      </c>
      <c r="H37" s="6" t="str">
        <f>VLOOKUP($A37,'Sales Order '!$A$1:$I$4815,5,0)</f>
        <v>Referral</v>
      </c>
      <c r="I37" s="6" t="str">
        <f>VLOOKUP($A37,'Sales Order '!$A$1:$I$4815,6,0)</f>
        <v>TB-33331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196600</v>
      </c>
      <c r="Q37" s="8">
        <f t="shared" si="3"/>
        <v>1505</v>
      </c>
      <c r="R37" s="2" t="s">
        <v>28</v>
      </c>
      <c r="S37" s="9">
        <f t="shared" si="4"/>
        <v>0.12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VLOOKUP($A38,'Sales Order '!$A$1:$I$4815,4,0)</f>
        <v>Office Supplies</v>
      </c>
      <c r="H38" s="6" t="str">
        <f>VLOOKUP($A38,'Sales Order '!$A$1:$I$4815,5,0)</f>
        <v>Snapdeal</v>
      </c>
      <c r="I38" s="6" t="str">
        <f>VLOOKUP($A38,'Sales Order '!$A$1:$I$4815,6,0)</f>
        <v>HK-14403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5976</v>
      </c>
      <c r="Q38" s="8">
        <f t="shared" si="3"/>
        <v>102</v>
      </c>
      <c r="R38" s="2" t="s">
        <v>50</v>
      </c>
      <c r="S38" s="9">
        <f t="shared" si="4"/>
        <v>0.05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VLOOKUP($A39,'Sales Order '!$A$1:$I$4815,4,0)</f>
        <v>Office Supplies</v>
      </c>
      <c r="H39" s="6" t="str">
        <f>VLOOKUP($A39,'Sales Order '!$A$1:$I$4815,5,0)</f>
        <v>Amazon</v>
      </c>
      <c r="I39" s="6" t="str">
        <f>VLOOKUP($A39,'Sales Order '!$A$1:$I$4815,6,0)</f>
        <v>JE-16318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516</v>
      </c>
      <c r="Q39" s="8">
        <f t="shared" si="3"/>
        <v>43</v>
      </c>
      <c r="R39" s="2" t="s">
        <v>50</v>
      </c>
      <c r="S39" s="9">
        <f t="shared" si="4"/>
        <v>0.02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VLOOKUP($A40,'Sales Order '!$A$1:$I$4815,4,0)</f>
        <v>Technology</v>
      </c>
      <c r="H40" s="6" t="str">
        <f>VLOOKUP($A40,'Sales Order '!$A$1:$I$4815,5,0)</f>
        <v>India_Mart</v>
      </c>
      <c r="I40" s="6" t="str">
        <f>VLOOKUP($A40,'Sales Order '!$A$1:$I$4815,6,0)</f>
        <v>JC-15796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132435</v>
      </c>
      <c r="Q40" s="8">
        <f t="shared" si="3"/>
        <v>558</v>
      </c>
      <c r="R40" s="2" t="s">
        <v>50</v>
      </c>
      <c r="S40" s="9">
        <f t="shared" si="4"/>
        <v>0.12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VLOOKUP($A41,'Sales Order '!$A$1:$I$4815,4,0)</f>
        <v>Technology</v>
      </c>
      <c r="H41" s="6" t="str">
        <f>VLOOKUP($A41,'Sales Order '!$A$1:$I$4815,5,0)</f>
        <v>Snapdeal</v>
      </c>
      <c r="I41" s="6" t="str">
        <f>VLOOKUP($A41,'Sales Order '!$A$1:$I$4815,6,0)</f>
        <v>FH-12285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61776</v>
      </c>
      <c r="Q41" s="8">
        <f t="shared" si="3"/>
        <v>591</v>
      </c>
      <c r="R41" s="2" t="s">
        <v>28</v>
      </c>
      <c r="S41" s="9">
        <f t="shared" si="4"/>
        <v>0.09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VLOOKUP($A42,'Sales Order '!$A$1:$I$4815,4,0)</f>
        <v>Office Supplies</v>
      </c>
      <c r="H42" s="6" t="str">
        <f>VLOOKUP($A42,'Sales Order '!$A$1:$I$4815,5,0)</f>
        <v>Referral</v>
      </c>
      <c r="I42" s="6" t="str">
        <f>VLOOKUP($A42,'Sales Order '!$A$1:$I$4815,6,0)</f>
        <v>TG-33059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773</v>
      </c>
      <c r="Q42" s="8">
        <f t="shared" si="3"/>
        <v>65</v>
      </c>
      <c r="R42" s="2" t="s">
        <v>50</v>
      </c>
      <c r="S42" s="9">
        <f t="shared" si="4"/>
        <v>0.02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VLOOKUP($A43,'Sales Order '!$A$1:$I$4815,4,0)</f>
        <v>Office Supplies</v>
      </c>
      <c r="H43" s="6" t="str">
        <f>VLOOKUP($A43,'Sales Order '!$A$1:$I$4815,5,0)</f>
        <v>Snapdeal</v>
      </c>
      <c r="I43" s="6" t="str">
        <f>VLOOKUP($A43,'Sales Order '!$A$1:$I$4815,6,0)</f>
        <v>DH-10042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56</v>
      </c>
      <c r="Q43" s="8">
        <f t="shared" si="3"/>
        <v>2</v>
      </c>
      <c r="R43" s="2" t="s">
        <v>28</v>
      </c>
      <c r="S43" s="9">
        <f t="shared" si="4"/>
        <v>0.02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VLOOKUP($A44,'Sales Order '!$A$1:$I$4815,4,0)</f>
        <v>Furniture</v>
      </c>
      <c r="H44" s="6" t="str">
        <f>VLOOKUP($A44,'Sales Order '!$A$1:$I$4815,5,0)</f>
        <v>Referral</v>
      </c>
      <c r="I44" s="6" t="str">
        <f>VLOOKUP($A44,'Sales Order '!$A$1:$I$4815,6,0)</f>
        <v>SW-30727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64032</v>
      </c>
      <c r="Q44" s="8">
        <f t="shared" si="3"/>
        <v>1032</v>
      </c>
      <c r="R44" s="2" t="s">
        <v>50</v>
      </c>
      <c r="S44" s="9">
        <f t="shared" si="4"/>
        <v>0.09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VLOOKUP($A45,'Sales Order '!$A$1:$I$4815,4,0)</f>
        <v>Technology</v>
      </c>
      <c r="H45" s="6" t="str">
        <f>VLOOKUP($A45,'Sales Order '!$A$1:$I$4815,5,0)</f>
        <v>Referral</v>
      </c>
      <c r="I45" s="6" t="str">
        <f>VLOOKUP($A45,'Sales Order '!$A$1:$I$4815,6,0)</f>
        <v>VP-34020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66150</v>
      </c>
      <c r="Q45" s="8">
        <f t="shared" si="3"/>
        <v>1821</v>
      </c>
      <c r="R45" s="2" t="s">
        <v>26</v>
      </c>
      <c r="S45" s="9">
        <f t="shared" si="4"/>
        <v>0.09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VLOOKUP($A46,'Sales Order '!$A$1:$I$4815,4,0)</f>
        <v>Office Supplies</v>
      </c>
      <c r="H46" s="6" t="str">
        <f>VLOOKUP($A46,'Sales Order '!$A$1:$I$4815,5,0)</f>
        <v>Amazon</v>
      </c>
      <c r="I46" s="6" t="str">
        <f>VLOOKUP($A46,'Sales Order '!$A$1:$I$4815,6,0)</f>
        <v>DK-09645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9152</v>
      </c>
      <c r="Q46" s="8">
        <f t="shared" si="3"/>
        <v>48</v>
      </c>
      <c r="R46" s="2" t="s">
        <v>56</v>
      </c>
      <c r="S46" s="9">
        <f t="shared" si="4"/>
        <v>0.05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VLOOKUP($A47,'Sales Order '!$A$1:$I$4815,4,0)</f>
        <v>Furniture</v>
      </c>
      <c r="H47" s="6" t="str">
        <f>VLOOKUP($A47,'Sales Order '!$A$1:$I$4815,5,0)</f>
        <v>Referral</v>
      </c>
      <c r="I47" s="6" t="str">
        <f>VLOOKUP($A47,'Sales Order '!$A$1:$I$4815,6,0)</f>
        <v>SC-30699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30069</v>
      </c>
      <c r="Q47" s="8">
        <f t="shared" si="3"/>
        <v>567</v>
      </c>
      <c r="R47" s="2" t="s">
        <v>28</v>
      </c>
      <c r="S47" s="9">
        <f t="shared" si="4"/>
        <v>7.0000000000000007E-2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VLOOKUP($A48,'Sales Order '!$A$1:$I$4815,4,0)</f>
        <v>Office Supplies</v>
      </c>
      <c r="H48" s="6" t="str">
        <f>VLOOKUP($A48,'Sales Order '!$A$1:$I$4815,5,0)</f>
        <v>Website</v>
      </c>
      <c r="I48" s="6" t="str">
        <f>VLOOKUP($A48,'Sales Order '!$A$1:$I$4815,6,0)</f>
        <v>HL-14164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8312</v>
      </c>
      <c r="Q48" s="8">
        <f t="shared" si="3"/>
        <v>414</v>
      </c>
      <c r="R48" s="2" t="s">
        <v>50</v>
      </c>
      <c r="S48" s="9">
        <f t="shared" si="4"/>
        <v>0.05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VLOOKUP($A49,'Sales Order '!$A$1:$I$4815,4,0)</f>
        <v>Office Supplies</v>
      </c>
      <c r="H49" s="6" t="str">
        <f>VLOOKUP($A49,'Sales Order '!$A$1:$I$4815,5,0)</f>
        <v>Flipkart</v>
      </c>
      <c r="I49" s="6" t="str">
        <f>VLOOKUP($A49,'Sales Order '!$A$1:$I$4815,6,0)</f>
        <v>LR-19952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568</v>
      </c>
      <c r="Q49" s="8">
        <f t="shared" si="3"/>
        <v>16</v>
      </c>
      <c r="R49" s="2" t="s">
        <v>50</v>
      </c>
      <c r="S49" s="9">
        <f t="shared" si="4"/>
        <v>0.02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VLOOKUP($A50,'Sales Order '!$A$1:$I$4815,4,0)</f>
        <v>Furniture</v>
      </c>
      <c r="H50" s="6" t="str">
        <f>VLOOKUP($A50,'Sales Order '!$A$1:$I$4815,5,0)</f>
        <v>India_Mart</v>
      </c>
      <c r="I50" s="6" t="str">
        <f>VLOOKUP($A50,'Sales Order '!$A$1:$I$4815,6,0)</f>
        <v>NK-24224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14184</v>
      </c>
      <c r="Q50" s="8">
        <f t="shared" si="3"/>
        <v>135</v>
      </c>
      <c r="R50" s="2" t="s">
        <v>28</v>
      </c>
      <c r="S50" s="9">
        <f t="shared" si="4"/>
        <v>0.05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VLOOKUP($A51,'Sales Order '!$A$1:$I$4815,4,0)</f>
        <v>Office Supplies</v>
      </c>
      <c r="H51" s="6" t="str">
        <f>VLOOKUP($A51,'Sales Order '!$A$1:$I$4815,5,0)</f>
        <v>India_Mart</v>
      </c>
      <c r="I51" s="6" t="str">
        <f>VLOOKUP($A51,'Sales Order '!$A$1:$I$4815,6,0)</f>
        <v>AB-01343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368</v>
      </c>
      <c r="Q51" s="8">
        <f t="shared" si="3"/>
        <v>20</v>
      </c>
      <c r="R51" s="2" t="s">
        <v>28</v>
      </c>
      <c r="S51" s="9">
        <f t="shared" si="4"/>
        <v>0.02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VLOOKUP($A52,'Sales Order '!$A$1:$I$4815,4,0)</f>
        <v>Office Supplies</v>
      </c>
      <c r="H52" s="6" t="str">
        <f>VLOOKUP($A52,'Sales Order '!$A$1:$I$4815,5,0)</f>
        <v>Referral</v>
      </c>
      <c r="I52" s="6" t="str">
        <f>VLOOKUP($A52,'Sales Order '!$A$1:$I$4815,6,0)</f>
        <v>LB-19151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4941</v>
      </c>
      <c r="Q52" s="8">
        <f t="shared" si="3"/>
        <v>36</v>
      </c>
      <c r="R52" s="2" t="s">
        <v>28</v>
      </c>
      <c r="S52" s="9">
        <f t="shared" si="4"/>
        <v>0.02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VLOOKUP($A53,'Sales Order '!$A$1:$I$4815,4,0)</f>
        <v>Furniture</v>
      </c>
      <c r="H53" s="6" t="str">
        <f>VLOOKUP($A53,'Sales Order '!$A$1:$I$4815,5,0)</f>
        <v>Snapdeal</v>
      </c>
      <c r="I53" s="6" t="str">
        <f>VLOOKUP($A53,'Sales Order '!$A$1:$I$4815,6,0)</f>
        <v>PB-26098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40383</v>
      </c>
      <c r="Q53" s="8">
        <f t="shared" si="3"/>
        <v>858</v>
      </c>
      <c r="R53" s="2" t="s">
        <v>28</v>
      </c>
      <c r="S53" s="9">
        <f t="shared" si="4"/>
        <v>7.0000000000000007E-2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VLOOKUP($A54,'Sales Order '!$A$1:$I$4815,4,0)</f>
        <v>Office Supplies</v>
      </c>
      <c r="H54" s="6" t="str">
        <f>VLOOKUP($A54,'Sales Order '!$A$1:$I$4815,5,0)</f>
        <v>Amazon</v>
      </c>
      <c r="I54" s="6" t="str">
        <f>VLOOKUP($A54,'Sales Order '!$A$1:$I$4815,6,0)</f>
        <v>EK-11326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4225</v>
      </c>
      <c r="Q54" s="8">
        <f t="shared" si="3"/>
        <v>45</v>
      </c>
      <c r="R54" s="2" t="s">
        <v>50</v>
      </c>
      <c r="S54" s="9">
        <f t="shared" si="4"/>
        <v>0.02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VLOOKUP($A55,'Sales Order '!$A$1:$I$4815,4,0)</f>
        <v>Office Supplies</v>
      </c>
      <c r="H55" s="6" t="str">
        <f>VLOOKUP($A55,'Sales Order '!$A$1:$I$4815,5,0)</f>
        <v>Website</v>
      </c>
      <c r="I55" s="6" t="str">
        <f>VLOOKUP($A55,'Sales Order '!$A$1:$I$4815,6,0)</f>
        <v>TG-33131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11625</v>
      </c>
      <c r="Q55" s="8">
        <f t="shared" si="3"/>
        <v>130</v>
      </c>
      <c r="R55" s="2" t="s">
        <v>28</v>
      </c>
      <c r="S55" s="9">
        <f t="shared" si="4"/>
        <v>0.05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VLOOKUP($A56,'Sales Order '!$A$1:$I$4815,4,0)</f>
        <v>Technology</v>
      </c>
      <c r="H56" s="6" t="str">
        <f>VLOOKUP($A56,'Sales Order '!$A$1:$I$4815,5,0)</f>
        <v>Website</v>
      </c>
      <c r="I56" s="6" t="str">
        <f>VLOOKUP($A56,'Sales Order '!$A$1:$I$4815,6,0)</f>
        <v>MP-22339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61050</v>
      </c>
      <c r="Q56" s="8">
        <f t="shared" si="3"/>
        <v>690</v>
      </c>
      <c r="R56" s="2" t="s">
        <v>28</v>
      </c>
      <c r="S56" s="9">
        <f t="shared" si="4"/>
        <v>0.09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VLOOKUP($A57,'Sales Order '!$A$1:$I$4815,4,0)</f>
        <v>Technology</v>
      </c>
      <c r="H57" s="6" t="str">
        <f>VLOOKUP($A57,'Sales Order '!$A$1:$I$4815,5,0)</f>
        <v>Snapdeal</v>
      </c>
      <c r="I57" s="6" t="str">
        <f>VLOOKUP($A57,'Sales Order '!$A$1:$I$4815,6,0)</f>
        <v>SC-28936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5848</v>
      </c>
      <c r="Q57" s="8">
        <f t="shared" si="3"/>
        <v>634</v>
      </c>
      <c r="R57" s="2" t="s">
        <v>28</v>
      </c>
      <c r="S57" s="9">
        <f t="shared" si="4"/>
        <v>0.05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VLOOKUP($A58,'Sales Order '!$A$1:$I$4815,4,0)</f>
        <v>Furniture</v>
      </c>
      <c r="H58" s="6" t="str">
        <f>VLOOKUP($A58,'Sales Order '!$A$1:$I$4815,5,0)</f>
        <v>Snapdeal</v>
      </c>
      <c r="I58" s="6" t="str">
        <f>VLOOKUP($A58,'Sales Order '!$A$1:$I$4815,6,0)</f>
        <v>JL-14787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42336</v>
      </c>
      <c r="Q58" s="8">
        <f t="shared" si="3"/>
        <v>1029</v>
      </c>
      <c r="R58" s="2" t="s">
        <v>50</v>
      </c>
      <c r="S58" s="9">
        <f t="shared" si="4"/>
        <v>7.0000000000000007E-2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VLOOKUP($A59,'Sales Order '!$A$1:$I$4815,4,0)</f>
        <v>Office Supplies</v>
      </c>
      <c r="H59" s="6" t="str">
        <f>VLOOKUP($A59,'Sales Order '!$A$1:$I$4815,5,0)</f>
        <v>Snapdeal</v>
      </c>
      <c r="I59" s="6" t="str">
        <f>VLOOKUP($A59,'Sales Order '!$A$1:$I$4815,6,0)</f>
        <v>LR-19952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729</v>
      </c>
      <c r="Q59" s="8">
        <f t="shared" si="3"/>
        <v>40</v>
      </c>
      <c r="R59" s="2" t="s">
        <v>28</v>
      </c>
      <c r="S59" s="9">
        <f t="shared" si="4"/>
        <v>0.02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VLOOKUP($A60,'Sales Order '!$A$1:$I$4815,4,0)</f>
        <v>Office Supplies</v>
      </c>
      <c r="H60" s="6" t="str">
        <f>VLOOKUP($A60,'Sales Order '!$A$1:$I$4815,5,0)</f>
        <v>Flipkart</v>
      </c>
      <c r="I60" s="6" t="str">
        <f>VLOOKUP($A60,'Sales Order '!$A$1:$I$4815,6,0)</f>
        <v>LW-19571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11888</v>
      </c>
      <c r="Q60" s="8">
        <f t="shared" si="3"/>
        <v>196</v>
      </c>
      <c r="R60" s="2" t="s">
        <v>28</v>
      </c>
      <c r="S60" s="9">
        <f t="shared" si="4"/>
        <v>0.05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VLOOKUP($A61,'Sales Order '!$A$1:$I$4815,4,0)</f>
        <v>Office Supplies</v>
      </c>
      <c r="H61" s="6" t="str">
        <f>VLOOKUP($A61,'Sales Order '!$A$1:$I$4815,5,0)</f>
        <v>Amazon</v>
      </c>
      <c r="I61" s="6" t="str">
        <f>VLOOKUP($A61,'Sales Order '!$A$1:$I$4815,6,0)</f>
        <v>DK-08425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11628</v>
      </c>
      <c r="Q61" s="8">
        <f t="shared" si="3"/>
        <v>480</v>
      </c>
      <c r="R61" s="2" t="s">
        <v>28</v>
      </c>
      <c r="S61" s="9">
        <f t="shared" si="4"/>
        <v>0.05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VLOOKUP($A62,'Sales Order '!$A$1:$I$4815,4,0)</f>
        <v>Technology</v>
      </c>
      <c r="H62" s="6" t="str">
        <f>VLOOKUP($A62,'Sales Order '!$A$1:$I$4815,5,0)</f>
        <v>India_Mart</v>
      </c>
      <c r="I62" s="6" t="str">
        <f>VLOOKUP($A62,'Sales Order '!$A$1:$I$4815,6,0)</f>
        <v>TS-32101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209975</v>
      </c>
      <c r="Q62" s="8">
        <f t="shared" si="3"/>
        <v>1990</v>
      </c>
      <c r="R62" s="2" t="s">
        <v>50</v>
      </c>
      <c r="S62" s="9">
        <f t="shared" si="4"/>
        <v>0.12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VLOOKUP($A63,'Sales Order '!$A$1:$I$4815,4,0)</f>
        <v>Office Supplies</v>
      </c>
      <c r="H63" s="6" t="str">
        <f>VLOOKUP($A63,'Sales Order '!$A$1:$I$4815,5,0)</f>
        <v>India_Mart</v>
      </c>
      <c r="I63" s="6" t="str">
        <f>VLOOKUP($A63,'Sales Order '!$A$1:$I$4815,6,0)</f>
        <v>GH-12762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3584</v>
      </c>
      <c r="Q63" s="8">
        <f t="shared" si="3"/>
        <v>52</v>
      </c>
      <c r="R63" s="2" t="s">
        <v>28</v>
      </c>
      <c r="S63" s="9">
        <f t="shared" si="4"/>
        <v>0.02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VLOOKUP($A64,'Sales Order '!$A$1:$I$4815,4,0)</f>
        <v>Technology</v>
      </c>
      <c r="H64" s="6" t="str">
        <f>VLOOKUP($A64,'Sales Order '!$A$1:$I$4815,5,0)</f>
        <v>Amazon</v>
      </c>
      <c r="I64" s="6" t="str">
        <f>VLOOKUP($A64,'Sales Order '!$A$1:$I$4815,6,0)</f>
        <v>AB-01482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22959</v>
      </c>
      <c r="Q64" s="8">
        <f t="shared" si="3"/>
        <v>285</v>
      </c>
      <c r="R64" s="2" t="s">
        <v>50</v>
      </c>
      <c r="S64" s="9">
        <f t="shared" si="4"/>
        <v>0.05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VLOOKUP($A65,'Sales Order '!$A$1:$I$4815,4,0)</f>
        <v>Furniture</v>
      </c>
      <c r="H65" s="6" t="str">
        <f>VLOOKUP($A65,'Sales Order '!$A$1:$I$4815,5,0)</f>
        <v>Amazon</v>
      </c>
      <c r="I65" s="6" t="str">
        <f>VLOOKUP($A65,'Sales Order '!$A$1:$I$4815,6,0)</f>
        <v>CC-07430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185900</v>
      </c>
      <c r="Q65" s="8">
        <f t="shared" si="3"/>
        <v>1040</v>
      </c>
      <c r="R65" s="2" t="s">
        <v>50</v>
      </c>
      <c r="S65" s="9">
        <f t="shared" si="4"/>
        <v>0.12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VLOOKUP($A66,'Sales Order '!$A$1:$I$4815,4,0)</f>
        <v>Furniture</v>
      </c>
      <c r="H66" s="6" t="str">
        <f>VLOOKUP($A66,'Sales Order '!$A$1:$I$4815,5,0)</f>
        <v>Flipkart</v>
      </c>
      <c r="I66" s="6" t="str">
        <f>VLOOKUP($A66,'Sales Order '!$A$1:$I$4815,6,0)</f>
        <v>GH-13638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29896</v>
      </c>
      <c r="Q66" s="8">
        <f t="shared" si="3"/>
        <v>1232</v>
      </c>
      <c r="R66" s="2" t="s">
        <v>28</v>
      </c>
      <c r="S66" s="9">
        <f t="shared" si="4"/>
        <v>7.0000000000000007E-2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VLOOKUP($A67,'Sales Order '!$A$1:$I$4815,4,0)</f>
        <v>Office Supplies</v>
      </c>
      <c r="H67" s="6" t="str">
        <f>VLOOKUP($A67,'Sales Order '!$A$1:$I$4815,5,0)</f>
        <v>Flipkart</v>
      </c>
      <c r="I67" s="6" t="str">
        <f>VLOOKUP($A67,'Sales Order '!$A$1:$I$4815,6,0)</f>
        <v>AT-01841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998</v>
      </c>
      <c r="Q67" s="8">
        <f t="shared" si="3"/>
        <v>67</v>
      </c>
      <c r="R67" s="2" t="s">
        <v>50</v>
      </c>
      <c r="S67" s="9">
        <f t="shared" si="4"/>
        <v>0.02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VLOOKUP($A68,'Sales Order '!$A$1:$I$4815,4,0)</f>
        <v>Office Supplies</v>
      </c>
      <c r="H68" s="6" t="str">
        <f>VLOOKUP($A68,'Sales Order '!$A$1:$I$4815,5,0)</f>
        <v>Flipkart</v>
      </c>
      <c r="I68" s="6" t="str">
        <f>VLOOKUP($A68,'Sales Order '!$A$1:$I$4815,6,0)</f>
        <v>BP-02924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3912</v>
      </c>
      <c r="Q68" s="8">
        <f t="shared" si="3"/>
        <v>112</v>
      </c>
      <c r="R68" s="2" t="s">
        <v>28</v>
      </c>
      <c r="S68" s="9">
        <f t="shared" si="4"/>
        <v>0.02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VLOOKUP($A69,'Sales Order '!$A$1:$I$4815,4,0)</f>
        <v>Office Supplies</v>
      </c>
      <c r="H69" s="6" t="str">
        <f>VLOOKUP($A69,'Sales Order '!$A$1:$I$4815,5,0)</f>
        <v>Flipkart</v>
      </c>
      <c r="I69" s="6" t="str">
        <f>VLOOKUP($A69,'Sales Order '!$A$1:$I$4815,6,0)</f>
        <v>CG-06441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5805</v>
      </c>
      <c r="Q69" s="8">
        <f t="shared" si="3"/>
        <v>240</v>
      </c>
      <c r="R69" s="2" t="s">
        <v>50</v>
      </c>
      <c r="S69" s="9">
        <f t="shared" si="4"/>
        <v>0.05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VLOOKUP($A70,'Sales Order '!$A$1:$I$4815,4,0)</f>
        <v>Office Supplies</v>
      </c>
      <c r="H70" s="6" t="str">
        <f>VLOOKUP($A70,'Sales Order '!$A$1:$I$4815,5,0)</f>
        <v>India_Mart</v>
      </c>
      <c r="I70" s="6" t="str">
        <f>VLOOKUP($A70,'Sales Order '!$A$1:$I$4815,6,0)</f>
        <v>JL-17398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8586</v>
      </c>
      <c r="Q70" s="8">
        <f t="shared" si="3"/>
        <v>159</v>
      </c>
      <c r="R70" s="2" t="s">
        <v>50</v>
      </c>
      <c r="S70" s="9">
        <f t="shared" si="4"/>
        <v>0.05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VLOOKUP($A71,'Sales Order '!$A$1:$I$4815,4,0)</f>
        <v>Office Supplies</v>
      </c>
      <c r="H71" s="6" t="str">
        <f>VLOOKUP($A71,'Sales Order '!$A$1:$I$4815,5,0)</f>
        <v>Referral</v>
      </c>
      <c r="I71" s="6" t="str">
        <f>VLOOKUP($A71,'Sales Order '!$A$1:$I$4815,6,0)</f>
        <v>JC-15796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312</v>
      </c>
      <c r="Q71" s="8">
        <f t="shared" si="3"/>
        <v>8</v>
      </c>
      <c r="R71" s="2" t="s">
        <v>26</v>
      </c>
      <c r="S71" s="9">
        <f t="shared" si="4"/>
        <v>0.02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VLOOKUP($A72,'Sales Order '!$A$1:$I$4815,4,0)</f>
        <v>Technology</v>
      </c>
      <c r="H72" s="6" t="str">
        <f>VLOOKUP($A72,'Sales Order '!$A$1:$I$4815,5,0)</f>
        <v>Amazon</v>
      </c>
      <c r="I72" s="6" t="str">
        <f>VLOOKUP($A72,'Sales Order '!$A$1:$I$4815,6,0)</f>
        <v>AG-00272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117040</v>
      </c>
      <c r="Q72" s="8">
        <f t="shared" si="3"/>
        <v>1392</v>
      </c>
      <c r="R72" s="2" t="s">
        <v>28</v>
      </c>
      <c r="S72" s="9">
        <f t="shared" si="4"/>
        <v>0.12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VLOOKUP($A73,'Sales Order '!$A$1:$I$4815,4,0)</f>
        <v>Office Supplies</v>
      </c>
      <c r="H73" s="6" t="str">
        <f>VLOOKUP($A73,'Sales Order '!$A$1:$I$4815,5,0)</f>
        <v>Website</v>
      </c>
      <c r="I73" s="6" t="str">
        <f>VLOOKUP($A73,'Sales Order '!$A$1:$I$4815,6,0)</f>
        <v>PS-25401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3992</v>
      </c>
      <c r="Q73" s="8">
        <f t="shared" si="3"/>
        <v>134</v>
      </c>
      <c r="R73" s="2" t="s">
        <v>28</v>
      </c>
      <c r="S73" s="9">
        <f t="shared" si="4"/>
        <v>0.02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VLOOKUP($A74,'Sales Order '!$A$1:$I$4815,4,0)</f>
        <v>Office Supplies</v>
      </c>
      <c r="H74" s="6" t="str">
        <f>VLOOKUP($A74,'Sales Order '!$A$1:$I$4815,5,0)</f>
        <v>Flipkart</v>
      </c>
      <c r="I74" s="6" t="str">
        <f>VLOOKUP($A74,'Sales Order '!$A$1:$I$4815,6,0)</f>
        <v>SG-31465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3816</v>
      </c>
      <c r="Q74" s="8">
        <f t="shared" si="3"/>
        <v>106</v>
      </c>
      <c r="R74" s="2" t="s">
        <v>56</v>
      </c>
      <c r="S74" s="9">
        <f t="shared" si="4"/>
        <v>0.02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VLOOKUP($A75,'Sales Order '!$A$1:$I$4815,4,0)</f>
        <v>Technology</v>
      </c>
      <c r="H75" s="6" t="str">
        <f>VLOOKUP($A75,'Sales Order '!$A$1:$I$4815,5,0)</f>
        <v>Website</v>
      </c>
      <c r="I75" s="6" t="str">
        <f>VLOOKUP($A75,'Sales Order '!$A$1:$I$4815,6,0)</f>
        <v>NK-24224</v>
      </c>
      <c r="J75" s="2">
        <v>2857</v>
      </c>
      <c r="K75" s="2">
        <v>2622</v>
      </c>
      <c r="L75" s="2">
        <v>7</v>
      </c>
      <c r="M75" s="7">
        <f t="shared" ref="M75:M138" si="5">SUM(K75*L75)</f>
        <v>18354</v>
      </c>
      <c r="N75" s="7">
        <f t="shared" ref="N75:N138" si="6">SUM(J75*L75)</f>
        <v>19999</v>
      </c>
      <c r="O75" s="2">
        <v>82</v>
      </c>
      <c r="P75" s="8">
        <f t="shared" ref="P75:P138" si="7">SUM(N75*L75)</f>
        <v>139993</v>
      </c>
      <c r="Q75" s="8">
        <f t="shared" ref="Q75:Q138" si="8">SUM(N75-M75)</f>
        <v>1645</v>
      </c>
      <c r="R75" s="2" t="s">
        <v>50</v>
      </c>
      <c r="S75" s="9">
        <f t="shared" ref="S75:S138" si="9">IF(AND(P75&lt;5000),2%,IF(AND(P75&gt;=5000,P75&lt;25000),5%,IF(AND(P75&gt;=25000,P75&lt;50000),7%,IF(AND(P75&gt;=50000,P75&lt;100000),9%,IF(AND(P75&gt;=100000,P75&lt;250000),12%,IF(AND(P75&gt;=250000),15%))))))</f>
        <v>0.12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VLOOKUP($A76,'Sales Order '!$A$1:$I$4815,4,0)</f>
        <v>Office Supplies</v>
      </c>
      <c r="H76" s="6" t="str">
        <f>VLOOKUP($A76,'Sales Order '!$A$1:$I$4815,5,0)</f>
        <v>Flipkart</v>
      </c>
      <c r="I76" s="6" t="str">
        <f>VLOOKUP($A76,'Sales Order '!$A$1:$I$4815,6,0)</f>
        <v>MT-22239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9332</v>
      </c>
      <c r="Q76" s="8">
        <f t="shared" si="8"/>
        <v>546</v>
      </c>
      <c r="R76" s="2" t="s">
        <v>28</v>
      </c>
      <c r="S76" s="9">
        <f t="shared" si="9"/>
        <v>0.05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VLOOKUP($A77,'Sales Order '!$A$1:$I$4815,4,0)</f>
        <v>Furniture</v>
      </c>
      <c r="H77" s="6" t="str">
        <f>VLOOKUP($A77,'Sales Order '!$A$1:$I$4815,5,0)</f>
        <v>Referral</v>
      </c>
      <c r="I77" s="6" t="str">
        <f>VLOOKUP($A77,'Sales Order '!$A$1:$I$4815,6,0)</f>
        <v>LB-20738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1601</v>
      </c>
      <c r="Q77" s="8">
        <f t="shared" si="8"/>
        <v>91</v>
      </c>
      <c r="R77" s="2" t="s">
        <v>50</v>
      </c>
      <c r="S77" s="9">
        <f t="shared" si="9"/>
        <v>0.02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VLOOKUP($A78,'Sales Order '!$A$1:$I$4815,4,0)</f>
        <v>Office Supplies</v>
      </c>
      <c r="H78" s="6" t="str">
        <f>VLOOKUP($A78,'Sales Order '!$A$1:$I$4815,5,0)</f>
        <v>Amazon</v>
      </c>
      <c r="I78" s="6" t="str">
        <f>VLOOKUP($A78,'Sales Order '!$A$1:$I$4815,6,0)</f>
        <v>TB-33394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954</v>
      </c>
      <c r="Q78" s="8">
        <f t="shared" si="8"/>
        <v>53</v>
      </c>
      <c r="R78" s="2" t="s">
        <v>28</v>
      </c>
      <c r="S78" s="9">
        <f t="shared" si="9"/>
        <v>0.02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VLOOKUP($A79,'Sales Order '!$A$1:$I$4815,4,0)</f>
        <v>Technology</v>
      </c>
      <c r="H79" s="6" t="str">
        <f>VLOOKUP($A79,'Sales Order '!$A$1:$I$4815,5,0)</f>
        <v>Website</v>
      </c>
      <c r="I79" s="6" t="str">
        <f>VLOOKUP($A79,'Sales Order '!$A$1:$I$4815,6,0)</f>
        <v>VW-33751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142224</v>
      </c>
      <c r="Q79" s="8">
        <f t="shared" si="8"/>
        <v>1680</v>
      </c>
      <c r="R79" s="2" t="s">
        <v>28</v>
      </c>
      <c r="S79" s="9">
        <f t="shared" si="9"/>
        <v>0.12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VLOOKUP($A80,'Sales Order '!$A$1:$I$4815,4,0)</f>
        <v>Furniture</v>
      </c>
      <c r="H80" s="6" t="str">
        <f>VLOOKUP($A80,'Sales Order '!$A$1:$I$4815,5,0)</f>
        <v>Website</v>
      </c>
      <c r="I80" s="6" t="str">
        <f>VLOOKUP($A80,'Sales Order '!$A$1:$I$4815,6,0)</f>
        <v>SZ-30207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235728</v>
      </c>
      <c r="Q80" s="8">
        <f t="shared" si="8"/>
        <v>1260</v>
      </c>
      <c r="R80" s="2" t="s">
        <v>28</v>
      </c>
      <c r="S80" s="9">
        <f t="shared" si="9"/>
        <v>0.12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VLOOKUP($A81,'Sales Order '!$A$1:$I$4815,4,0)</f>
        <v>Technology</v>
      </c>
      <c r="H81" s="6" t="str">
        <f>VLOOKUP($A81,'Sales Order '!$A$1:$I$4815,5,0)</f>
        <v>Amazon</v>
      </c>
      <c r="I81" s="6" t="str">
        <f>VLOOKUP($A81,'Sales Order '!$A$1:$I$4815,6,0)</f>
        <v>TW-32286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123235</v>
      </c>
      <c r="Q81" s="8">
        <f t="shared" si="8"/>
        <v>826</v>
      </c>
      <c r="R81" s="2" t="s">
        <v>56</v>
      </c>
      <c r="S81" s="9">
        <f t="shared" si="9"/>
        <v>0.12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VLOOKUP($A82,'Sales Order '!$A$1:$I$4815,4,0)</f>
        <v>Furniture</v>
      </c>
      <c r="H82" s="6" t="str">
        <f>VLOOKUP($A82,'Sales Order '!$A$1:$I$4815,5,0)</f>
        <v>Flipkart</v>
      </c>
      <c r="I82" s="6" t="str">
        <f>VLOOKUP($A82,'Sales Order '!$A$1:$I$4815,6,0)</f>
        <v>TS-31899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7192</v>
      </c>
      <c r="Q82" s="8">
        <f t="shared" si="8"/>
        <v>264</v>
      </c>
      <c r="R82" s="2" t="s">
        <v>50</v>
      </c>
      <c r="S82" s="9">
        <f t="shared" si="9"/>
        <v>0.05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VLOOKUP($A83,'Sales Order '!$A$1:$I$4815,4,0)</f>
        <v>Office Supplies</v>
      </c>
      <c r="H83" s="6" t="str">
        <f>VLOOKUP($A83,'Sales Order '!$A$1:$I$4815,5,0)</f>
        <v>India_Mart</v>
      </c>
      <c r="I83" s="6" t="str">
        <f>VLOOKUP($A83,'Sales Order '!$A$1:$I$4815,6,0)</f>
        <v>RP-27310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15650</v>
      </c>
      <c r="Q83" s="8">
        <f t="shared" si="8"/>
        <v>335</v>
      </c>
      <c r="R83" s="2" t="s">
        <v>28</v>
      </c>
      <c r="S83" s="9">
        <f t="shared" si="9"/>
        <v>0.05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VLOOKUP($A84,'Sales Order '!$A$1:$I$4815,4,0)</f>
        <v>Furniture</v>
      </c>
      <c r="H84" s="6" t="str">
        <f>VLOOKUP($A84,'Sales Order '!$A$1:$I$4815,5,0)</f>
        <v>Snapdeal</v>
      </c>
      <c r="I84" s="6" t="str">
        <f>VLOOKUP($A84,'Sales Order '!$A$1:$I$4815,6,0)</f>
        <v>ES-11183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27744</v>
      </c>
      <c r="Q84" s="8">
        <f t="shared" si="8"/>
        <v>128</v>
      </c>
      <c r="R84" s="2" t="s">
        <v>28</v>
      </c>
      <c r="S84" s="9">
        <f t="shared" si="9"/>
        <v>7.0000000000000007E-2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VLOOKUP($A85,'Sales Order '!$A$1:$I$4815,4,0)</f>
        <v>Furniture</v>
      </c>
      <c r="H85" s="6" t="str">
        <f>VLOOKUP($A85,'Sales Order '!$A$1:$I$4815,5,0)</f>
        <v>Website</v>
      </c>
      <c r="I85" s="6" t="str">
        <f>VLOOKUP($A85,'Sales Order '!$A$1:$I$4815,6,0)</f>
        <v>KN-18448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2960</v>
      </c>
      <c r="Q85" s="8">
        <f t="shared" si="8"/>
        <v>325</v>
      </c>
      <c r="R85" s="2" t="s">
        <v>28</v>
      </c>
      <c r="S85" s="9">
        <f t="shared" si="9"/>
        <v>0.02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VLOOKUP($A86,'Sales Order '!$A$1:$I$4815,4,0)</f>
        <v>Office Supplies</v>
      </c>
      <c r="H86" s="6" t="str">
        <f>VLOOKUP($A86,'Sales Order '!$A$1:$I$4815,5,0)</f>
        <v>Referral</v>
      </c>
      <c r="I86" s="6" t="str">
        <f>VLOOKUP($A86,'Sales Order '!$A$1:$I$4815,6,0)</f>
        <v>CB-08034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6534</v>
      </c>
      <c r="Q86" s="8">
        <f t="shared" si="8"/>
        <v>240</v>
      </c>
      <c r="R86" s="2" t="s">
        <v>50</v>
      </c>
      <c r="S86" s="9">
        <f t="shared" si="9"/>
        <v>0.05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VLOOKUP($A87,'Sales Order '!$A$1:$I$4815,4,0)</f>
        <v>Office Supplies</v>
      </c>
      <c r="H87" s="6" t="str">
        <f>VLOOKUP($A87,'Sales Order '!$A$1:$I$4815,5,0)</f>
        <v>Amazon</v>
      </c>
      <c r="I87" s="6" t="str">
        <f>VLOOKUP($A87,'Sales Order '!$A$1:$I$4815,6,0)</f>
        <v>ML-21690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743</v>
      </c>
      <c r="Q87" s="8">
        <f t="shared" si="8"/>
        <v>49</v>
      </c>
      <c r="R87" s="2" t="s">
        <v>50</v>
      </c>
      <c r="S87" s="9">
        <f t="shared" si="9"/>
        <v>0.02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VLOOKUP($A88,'Sales Order '!$A$1:$I$4815,4,0)</f>
        <v>Furniture</v>
      </c>
      <c r="H88" s="6" t="str">
        <f>VLOOKUP($A88,'Sales Order '!$A$1:$I$4815,5,0)</f>
        <v>India_Mart</v>
      </c>
      <c r="I88" s="6" t="str">
        <f>VLOOKUP($A88,'Sales Order '!$A$1:$I$4815,6,0)</f>
        <v>LE-19518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4704</v>
      </c>
      <c r="Q88" s="8">
        <f t="shared" si="8"/>
        <v>343</v>
      </c>
      <c r="R88" s="2" t="s">
        <v>50</v>
      </c>
      <c r="S88" s="9">
        <f t="shared" si="9"/>
        <v>0.02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VLOOKUP($A89,'Sales Order '!$A$1:$I$4815,4,0)</f>
        <v>Furniture</v>
      </c>
      <c r="H89" s="6" t="str">
        <f>VLOOKUP($A89,'Sales Order '!$A$1:$I$4815,5,0)</f>
        <v>Amazon</v>
      </c>
      <c r="I89" s="6" t="str">
        <f>VLOOKUP($A89,'Sales Order '!$A$1:$I$4815,6,0)</f>
        <v>PC-25116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120800</v>
      </c>
      <c r="Q89" s="8">
        <f t="shared" si="8"/>
        <v>1345</v>
      </c>
      <c r="R89" s="2" t="s">
        <v>28</v>
      </c>
      <c r="S89" s="9">
        <f t="shared" si="9"/>
        <v>0.12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VLOOKUP($A90,'Sales Order '!$A$1:$I$4815,4,0)</f>
        <v>Technology</v>
      </c>
      <c r="H90" s="6" t="str">
        <f>VLOOKUP($A90,'Sales Order '!$A$1:$I$4815,5,0)</f>
        <v>Website</v>
      </c>
      <c r="I90" s="6" t="str">
        <f>VLOOKUP($A90,'Sales Order '!$A$1:$I$4815,6,0)</f>
        <v>SC-29653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25348</v>
      </c>
      <c r="Q90" s="8">
        <f t="shared" si="8"/>
        <v>244</v>
      </c>
      <c r="R90" s="2" t="s">
        <v>56</v>
      </c>
      <c r="S90" s="9">
        <f t="shared" si="9"/>
        <v>7.0000000000000007E-2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VLOOKUP($A91,'Sales Order '!$A$1:$I$4815,4,0)</f>
        <v>Office Supplies</v>
      </c>
      <c r="H91" s="6" t="str">
        <f>VLOOKUP($A91,'Sales Order '!$A$1:$I$4815,5,0)</f>
        <v>Referral</v>
      </c>
      <c r="I91" s="6" t="str">
        <f>VLOOKUP($A91,'Sales Order '!$A$1:$I$4815,6,0)</f>
        <v>PH-26409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918</v>
      </c>
      <c r="Q91" s="8">
        <f t="shared" si="8"/>
        <v>59</v>
      </c>
      <c r="R91" s="2" t="s">
        <v>28</v>
      </c>
      <c r="S91" s="9">
        <f t="shared" si="9"/>
        <v>0.02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VLOOKUP($A92,'Sales Order '!$A$1:$I$4815,4,0)</f>
        <v>Office Supplies</v>
      </c>
      <c r="H92" s="6" t="str">
        <f>VLOOKUP($A92,'Sales Order '!$A$1:$I$4815,5,0)</f>
        <v>Amazon</v>
      </c>
      <c r="I92" s="6" t="str">
        <f>VLOOKUP($A92,'Sales Order '!$A$1:$I$4815,6,0)</f>
        <v>CV-05397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6256</v>
      </c>
      <c r="Q92" s="8">
        <f t="shared" si="8"/>
        <v>288</v>
      </c>
      <c r="R92" s="2" t="s">
        <v>28</v>
      </c>
      <c r="S92" s="9">
        <f t="shared" si="9"/>
        <v>0.05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VLOOKUP($A93,'Sales Order '!$A$1:$I$4815,4,0)</f>
        <v>Office Supplies</v>
      </c>
      <c r="H93" s="6" t="str">
        <f>VLOOKUP($A93,'Sales Order '!$A$1:$I$4815,5,0)</f>
        <v>Referral</v>
      </c>
      <c r="I93" s="6" t="str">
        <f>VLOOKUP($A93,'Sales Order '!$A$1:$I$4815,6,0)</f>
        <v>EH-11852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320</v>
      </c>
      <c r="Q93" s="8">
        <f t="shared" si="8"/>
        <v>10</v>
      </c>
      <c r="R93" s="2" t="s">
        <v>26</v>
      </c>
      <c r="S93" s="9">
        <f t="shared" si="9"/>
        <v>0.02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VLOOKUP($A94,'Sales Order '!$A$1:$I$4815,4,0)</f>
        <v>Technology</v>
      </c>
      <c r="H94" s="6" t="str">
        <f>VLOOKUP($A94,'Sales Order '!$A$1:$I$4815,5,0)</f>
        <v>Website</v>
      </c>
      <c r="I94" s="6" t="str">
        <f>VLOOKUP($A94,'Sales Order '!$A$1:$I$4815,6,0)</f>
        <v>CM-05951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264402</v>
      </c>
      <c r="Q94" s="8">
        <f t="shared" si="8"/>
        <v>7398</v>
      </c>
      <c r="R94" s="2" t="s">
        <v>28</v>
      </c>
      <c r="S94" s="9">
        <f t="shared" si="9"/>
        <v>0.15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VLOOKUP($A95,'Sales Order '!$A$1:$I$4815,4,0)</f>
        <v>Office Supplies</v>
      </c>
      <c r="H95" s="6" t="str">
        <f>VLOOKUP($A95,'Sales Order '!$A$1:$I$4815,5,0)</f>
        <v>Referral</v>
      </c>
      <c r="I95" s="6" t="str">
        <f>VLOOKUP($A95,'Sales Order '!$A$1:$I$4815,6,0)</f>
        <v>NG-25020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2333</v>
      </c>
      <c r="Q95" s="8">
        <f t="shared" si="8"/>
        <v>273</v>
      </c>
      <c r="R95" s="2" t="s">
        <v>50</v>
      </c>
      <c r="S95" s="9">
        <f t="shared" si="9"/>
        <v>0.02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VLOOKUP($A96,'Sales Order '!$A$1:$I$4815,4,0)</f>
        <v>Office Supplies</v>
      </c>
      <c r="H96" s="6" t="str">
        <f>VLOOKUP($A96,'Sales Order '!$A$1:$I$4815,5,0)</f>
        <v>Referral</v>
      </c>
      <c r="I96" s="6" t="str">
        <f>VLOOKUP($A96,'Sales Order '!$A$1:$I$4815,6,0)</f>
        <v>CD-05379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9240</v>
      </c>
      <c r="Q96" s="8">
        <f t="shared" si="8"/>
        <v>540</v>
      </c>
      <c r="R96" s="2" t="s">
        <v>28</v>
      </c>
      <c r="S96" s="9">
        <f t="shared" si="9"/>
        <v>0.05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VLOOKUP($A97,'Sales Order '!$A$1:$I$4815,4,0)</f>
        <v>Office Supplies</v>
      </c>
      <c r="H97" s="6" t="str">
        <f>VLOOKUP($A97,'Sales Order '!$A$1:$I$4815,5,0)</f>
        <v>India_Mart</v>
      </c>
      <c r="I97" s="6" t="str">
        <f>VLOOKUP($A97,'Sales Order '!$A$1:$I$4815,6,0)</f>
        <v>NL-22786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162</v>
      </c>
      <c r="Q97" s="8">
        <f t="shared" si="8"/>
        <v>14</v>
      </c>
      <c r="R97" s="2" t="s">
        <v>50</v>
      </c>
      <c r="S97" s="9">
        <f t="shared" si="9"/>
        <v>0.02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VLOOKUP($A98,'Sales Order '!$A$1:$I$4815,4,0)</f>
        <v>Furniture</v>
      </c>
      <c r="H98" s="6" t="str">
        <f>VLOOKUP($A98,'Sales Order '!$A$1:$I$4815,5,0)</f>
        <v>India_Mart</v>
      </c>
      <c r="I98" s="6" t="str">
        <f>VLOOKUP($A98,'Sales Order '!$A$1:$I$4815,6,0)</f>
        <v>TS-32101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237454</v>
      </c>
      <c r="Q98" s="8">
        <f t="shared" si="8"/>
        <v>2478</v>
      </c>
      <c r="R98" s="2" t="s">
        <v>28</v>
      </c>
      <c r="S98" s="9">
        <f t="shared" si="9"/>
        <v>0.12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VLOOKUP($A99,'Sales Order '!$A$1:$I$4815,4,0)</f>
        <v>Office Supplies</v>
      </c>
      <c r="H99" s="6" t="str">
        <f>VLOOKUP($A99,'Sales Order '!$A$1:$I$4815,5,0)</f>
        <v>Snapdeal</v>
      </c>
      <c r="I99" s="6" t="str">
        <f>VLOOKUP($A99,'Sales Order '!$A$1:$I$4815,6,0)</f>
        <v>AG-02487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23220</v>
      </c>
      <c r="Q99" s="8">
        <f t="shared" si="8"/>
        <v>480</v>
      </c>
      <c r="R99" s="2" t="s">
        <v>50</v>
      </c>
      <c r="S99" s="9">
        <f t="shared" si="9"/>
        <v>0.05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VLOOKUP($A100,'Sales Order '!$A$1:$I$4815,4,0)</f>
        <v>Technology</v>
      </c>
      <c r="H100" s="6" t="str">
        <f>VLOOKUP($A100,'Sales Order '!$A$1:$I$4815,5,0)</f>
        <v>Website</v>
      </c>
      <c r="I100" s="6" t="str">
        <f>VLOOKUP($A100,'Sales Order '!$A$1:$I$4815,6,0)</f>
        <v>AA-02455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117040</v>
      </c>
      <c r="Q100" s="8">
        <f t="shared" si="8"/>
        <v>1392</v>
      </c>
      <c r="R100" s="2" t="s">
        <v>28</v>
      </c>
      <c r="S100" s="9">
        <f t="shared" si="9"/>
        <v>0.12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VLOOKUP($A101,'Sales Order '!$A$1:$I$4815,4,0)</f>
        <v>Office Supplies</v>
      </c>
      <c r="H101" s="6" t="str">
        <f>VLOOKUP($A101,'Sales Order '!$A$1:$I$4815,5,0)</f>
        <v>Amazon</v>
      </c>
      <c r="I101" s="6" t="str">
        <f>VLOOKUP($A101,'Sales Order '!$A$1:$I$4815,6,0)</f>
        <v>ES-10835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15867</v>
      </c>
      <c r="Q101" s="8">
        <f t="shared" si="8"/>
        <v>483</v>
      </c>
      <c r="R101" s="2" t="s">
        <v>50</v>
      </c>
      <c r="S101" s="9">
        <f t="shared" si="9"/>
        <v>0.05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VLOOKUP($A102,'Sales Order '!$A$1:$I$4815,4,0)</f>
        <v>Office Supplies</v>
      </c>
      <c r="H102" s="6" t="str">
        <f>VLOOKUP($A102,'Sales Order '!$A$1:$I$4815,5,0)</f>
        <v>India_Mart</v>
      </c>
      <c r="I102" s="6" t="str">
        <f>VLOOKUP($A102,'Sales Order '!$A$1:$I$4815,6,0)</f>
        <v>XP-33938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12222</v>
      </c>
      <c r="Q102" s="8">
        <f t="shared" si="8"/>
        <v>303</v>
      </c>
      <c r="R102" s="2" t="s">
        <v>28</v>
      </c>
      <c r="S102" s="9">
        <f t="shared" si="9"/>
        <v>0.05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VLOOKUP($A103,'Sales Order '!$A$1:$I$4815,4,0)</f>
        <v>Office Supplies</v>
      </c>
      <c r="H103" s="6" t="str">
        <f>VLOOKUP($A103,'Sales Order '!$A$1:$I$4815,5,0)</f>
        <v>Flipkart</v>
      </c>
      <c r="I103" s="6" t="str">
        <f>VLOOKUP($A103,'Sales Order '!$A$1:$I$4815,6,0)</f>
        <v>JL-14787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2592</v>
      </c>
      <c r="Q103" s="8">
        <f t="shared" si="8"/>
        <v>56</v>
      </c>
      <c r="R103" s="2" t="s">
        <v>28</v>
      </c>
      <c r="S103" s="9">
        <f t="shared" si="9"/>
        <v>0.02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VLOOKUP($A104,'Sales Order '!$A$1:$I$4815,4,0)</f>
        <v>Office Supplies</v>
      </c>
      <c r="H104" s="6" t="str">
        <f>VLOOKUP($A104,'Sales Order '!$A$1:$I$4815,5,0)</f>
        <v>Referral</v>
      </c>
      <c r="I104" s="6" t="str">
        <f>VLOOKUP($A104,'Sales Order '!$A$1:$I$4815,6,0)</f>
        <v>BB-04156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4878</v>
      </c>
      <c r="Q104" s="8">
        <f t="shared" si="8"/>
        <v>150</v>
      </c>
      <c r="R104" s="2" t="s">
        <v>28</v>
      </c>
      <c r="S104" s="9">
        <f t="shared" si="9"/>
        <v>0.02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VLOOKUP($A105,'Sales Order '!$A$1:$I$4815,4,0)</f>
        <v>Office Supplies</v>
      </c>
      <c r="H105" s="6" t="str">
        <f>VLOOKUP($A105,'Sales Order '!$A$1:$I$4815,5,0)</f>
        <v>Amazon</v>
      </c>
      <c r="I105" s="6" t="str">
        <f>VLOOKUP($A105,'Sales Order '!$A$1:$I$4815,6,0)</f>
        <v>JC-15796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21952</v>
      </c>
      <c r="Q105" s="8">
        <f t="shared" si="8"/>
        <v>256</v>
      </c>
      <c r="R105" s="2" t="s">
        <v>28</v>
      </c>
      <c r="S105" s="9">
        <f t="shared" si="9"/>
        <v>0.05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VLOOKUP($A106,'Sales Order '!$A$1:$I$4815,4,0)</f>
        <v>Office Supplies</v>
      </c>
      <c r="H106" s="6" t="str">
        <f>VLOOKUP($A106,'Sales Order '!$A$1:$I$4815,5,0)</f>
        <v>Website</v>
      </c>
      <c r="I106" s="6" t="str">
        <f>VLOOKUP($A106,'Sales Order '!$A$1:$I$4815,6,0)</f>
        <v>TS-32984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28548</v>
      </c>
      <c r="Q106" s="8">
        <f t="shared" si="8"/>
        <v>228</v>
      </c>
      <c r="R106" s="2" t="s">
        <v>50</v>
      </c>
      <c r="S106" s="9">
        <f t="shared" si="9"/>
        <v>7.0000000000000007E-2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VLOOKUP($A107,'Sales Order '!$A$1:$I$4815,4,0)</f>
        <v>Office Supplies</v>
      </c>
      <c r="H107" s="6" t="str">
        <f>VLOOKUP($A107,'Sales Order '!$A$1:$I$4815,5,0)</f>
        <v>India_Mart</v>
      </c>
      <c r="I107" s="6" t="str">
        <f>VLOOKUP($A107,'Sales Order '!$A$1:$I$4815,6,0)</f>
        <v>SL-30001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11616</v>
      </c>
      <c r="Q107" s="8">
        <f t="shared" si="8"/>
        <v>320</v>
      </c>
      <c r="R107" s="2" t="s">
        <v>28</v>
      </c>
      <c r="S107" s="9">
        <f t="shared" si="9"/>
        <v>0.05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VLOOKUP($A108,'Sales Order '!$A$1:$I$4815,4,0)</f>
        <v>Office Supplies</v>
      </c>
      <c r="H108" s="6" t="str">
        <f>VLOOKUP($A108,'Sales Order '!$A$1:$I$4815,5,0)</f>
        <v>Snapdeal</v>
      </c>
      <c r="I108" s="6" t="str">
        <f>VLOOKUP($A108,'Sales Order '!$A$1:$I$4815,6,0)</f>
        <v>XP-33956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1278</v>
      </c>
      <c r="Q108" s="8">
        <f t="shared" si="8"/>
        <v>24</v>
      </c>
      <c r="R108" s="2" t="s">
        <v>50</v>
      </c>
      <c r="S108" s="9">
        <f t="shared" si="9"/>
        <v>0.02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VLOOKUP($A109,'Sales Order '!$A$1:$I$4815,4,0)</f>
        <v>Office Supplies</v>
      </c>
      <c r="H109" s="6" t="str">
        <f>VLOOKUP($A109,'Sales Order '!$A$1:$I$4815,5,0)</f>
        <v>Amazon</v>
      </c>
      <c r="I109" s="6" t="str">
        <f>VLOOKUP($A109,'Sales Order '!$A$1:$I$4815,6,0)</f>
        <v>JO-16901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74382</v>
      </c>
      <c r="Q109" s="8">
        <f t="shared" si="8"/>
        <v>882</v>
      </c>
      <c r="R109" s="2" t="s">
        <v>26</v>
      </c>
      <c r="S109" s="9">
        <f t="shared" si="9"/>
        <v>0.09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VLOOKUP($A110,'Sales Order '!$A$1:$I$4815,4,0)</f>
        <v>Technology</v>
      </c>
      <c r="H110" s="6" t="str">
        <f>VLOOKUP($A110,'Sales Order '!$A$1:$I$4815,5,0)</f>
        <v>Flipkart</v>
      </c>
      <c r="I110" s="6" t="str">
        <f>VLOOKUP($A110,'Sales Order '!$A$1:$I$4815,6,0)</f>
        <v>MB-22896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22635</v>
      </c>
      <c r="Q110" s="8">
        <f t="shared" si="8"/>
        <v>354</v>
      </c>
      <c r="R110" s="2" t="s">
        <v>28</v>
      </c>
      <c r="S110" s="9">
        <f t="shared" si="9"/>
        <v>0.05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VLOOKUP($A111,'Sales Order '!$A$1:$I$4815,4,0)</f>
        <v>Technology</v>
      </c>
      <c r="H111" s="6" t="str">
        <f>VLOOKUP($A111,'Sales Order '!$A$1:$I$4815,5,0)</f>
        <v>Amazon</v>
      </c>
      <c r="I111" s="6" t="str">
        <f>VLOOKUP($A111,'Sales Order '!$A$1:$I$4815,6,0)</f>
        <v>MA-23071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35512</v>
      </c>
      <c r="Q111" s="8">
        <f t="shared" si="8"/>
        <v>1928</v>
      </c>
      <c r="R111" s="2" t="s">
        <v>28</v>
      </c>
      <c r="S111" s="9">
        <f t="shared" si="9"/>
        <v>7.0000000000000007E-2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VLOOKUP($A112,'Sales Order '!$A$1:$I$4815,4,0)</f>
        <v>Technology</v>
      </c>
      <c r="H112" s="6" t="str">
        <f>VLOOKUP($A112,'Sales Order '!$A$1:$I$4815,5,0)</f>
        <v>Website</v>
      </c>
      <c r="I112" s="6" t="str">
        <f>VLOOKUP($A112,'Sales Order '!$A$1:$I$4815,6,0)</f>
        <v>TB-32055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77859</v>
      </c>
      <c r="Q112" s="8">
        <f t="shared" si="8"/>
        <v>1710</v>
      </c>
      <c r="R112" s="2" t="s">
        <v>28</v>
      </c>
      <c r="S112" s="9">
        <f t="shared" si="9"/>
        <v>0.09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VLOOKUP($A113,'Sales Order '!$A$1:$I$4815,4,0)</f>
        <v>Office Supplies</v>
      </c>
      <c r="H113" s="6" t="str">
        <f>VLOOKUP($A113,'Sales Order '!$A$1:$I$4815,5,0)</f>
        <v>Flipkart</v>
      </c>
      <c r="I113" s="6" t="str">
        <f>VLOOKUP($A113,'Sales Order '!$A$1:$I$4815,6,0)</f>
        <v>TS-32660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2580</v>
      </c>
      <c r="Q113" s="8">
        <f t="shared" si="8"/>
        <v>160</v>
      </c>
      <c r="R113" s="2" t="s">
        <v>50</v>
      </c>
      <c r="S113" s="9">
        <f t="shared" si="9"/>
        <v>0.02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VLOOKUP($A114,'Sales Order '!$A$1:$I$4815,4,0)</f>
        <v>Office Supplies</v>
      </c>
      <c r="H114" s="6" t="str">
        <f>VLOOKUP($A114,'Sales Order '!$A$1:$I$4815,5,0)</f>
        <v>Snapdeal</v>
      </c>
      <c r="I114" s="6" t="str">
        <f>VLOOKUP($A114,'Sales Order '!$A$1:$I$4815,6,0)</f>
        <v>NR-24159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125</v>
      </c>
      <c r="Q114" s="8">
        <f t="shared" si="8"/>
        <v>12</v>
      </c>
      <c r="R114" s="2" t="s">
        <v>28</v>
      </c>
      <c r="S114" s="9">
        <f t="shared" si="9"/>
        <v>0.02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VLOOKUP($A115,'Sales Order '!$A$1:$I$4815,4,0)</f>
        <v>Office Supplies</v>
      </c>
      <c r="H115" s="6" t="str">
        <f>VLOOKUP($A115,'Sales Order '!$A$1:$I$4815,5,0)</f>
        <v>Website</v>
      </c>
      <c r="I115" s="6" t="str">
        <f>VLOOKUP($A115,'Sales Order '!$A$1:$I$4815,6,0)</f>
        <v>AR-01727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556</v>
      </c>
      <c r="Q115" s="8">
        <f t="shared" si="8"/>
        <v>18</v>
      </c>
      <c r="R115" s="2" t="s">
        <v>28</v>
      </c>
      <c r="S115" s="9">
        <f t="shared" si="9"/>
        <v>0.02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VLOOKUP($A116,'Sales Order '!$A$1:$I$4815,4,0)</f>
        <v>Furniture</v>
      </c>
      <c r="H116" s="6" t="str">
        <f>VLOOKUP($A116,'Sales Order '!$A$1:$I$4815,5,0)</f>
        <v>Referral</v>
      </c>
      <c r="I116" s="6" t="str">
        <f>VLOOKUP($A116,'Sales Order '!$A$1:$I$4815,6,0)</f>
        <v>MS-23033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29304</v>
      </c>
      <c r="Q116" s="8">
        <f t="shared" si="8"/>
        <v>891</v>
      </c>
      <c r="R116" s="2" t="s">
        <v>50</v>
      </c>
      <c r="S116" s="9">
        <f t="shared" si="9"/>
        <v>7.0000000000000007E-2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VLOOKUP($A117,'Sales Order '!$A$1:$I$4815,4,0)</f>
        <v>Office Supplies</v>
      </c>
      <c r="H117" s="6" t="str">
        <f>VLOOKUP($A117,'Sales Order '!$A$1:$I$4815,5,0)</f>
        <v>Flipkart</v>
      </c>
      <c r="I117" s="6" t="str">
        <f>VLOOKUP($A117,'Sales Order '!$A$1:$I$4815,6,0)</f>
        <v>CH-06353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743</v>
      </c>
      <c r="Q117" s="8">
        <f t="shared" si="8"/>
        <v>49</v>
      </c>
      <c r="R117" s="2" t="s">
        <v>28</v>
      </c>
      <c r="S117" s="9">
        <f t="shared" si="9"/>
        <v>0.02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VLOOKUP($A118,'Sales Order '!$A$1:$I$4815,4,0)</f>
        <v>Furniture</v>
      </c>
      <c r="H118" s="6" t="str">
        <f>VLOOKUP($A118,'Sales Order '!$A$1:$I$4815,5,0)</f>
        <v>India_Mart</v>
      </c>
      <c r="I118" s="6" t="str">
        <f>VLOOKUP($A118,'Sales Order '!$A$1:$I$4815,6,0)</f>
        <v>CR-06173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10674</v>
      </c>
      <c r="Q118" s="8">
        <f t="shared" si="8"/>
        <v>135</v>
      </c>
      <c r="R118" s="2" t="s">
        <v>28</v>
      </c>
      <c r="S118" s="9">
        <f t="shared" si="9"/>
        <v>0.05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VLOOKUP($A119,'Sales Order '!$A$1:$I$4815,4,0)</f>
        <v>Office Supplies</v>
      </c>
      <c r="H119" s="6" t="str">
        <f>VLOOKUP($A119,'Sales Order '!$A$1:$I$4815,5,0)</f>
        <v>Referral</v>
      </c>
      <c r="I119" s="6" t="str">
        <f>VLOOKUP($A119,'Sales Order '!$A$1:$I$4815,6,0)</f>
        <v>DP-08517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189760</v>
      </c>
      <c r="Q119" s="8">
        <f t="shared" si="8"/>
        <v>2168</v>
      </c>
      <c r="R119" s="2" t="s">
        <v>28</v>
      </c>
      <c r="S119" s="9">
        <f t="shared" si="9"/>
        <v>0.12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VLOOKUP($A120,'Sales Order '!$A$1:$I$4815,4,0)</f>
        <v>Office Supplies</v>
      </c>
      <c r="H120" s="6" t="str">
        <f>VLOOKUP($A120,'Sales Order '!$A$1:$I$4815,5,0)</f>
        <v>Flipkart</v>
      </c>
      <c r="I120" s="6" t="str">
        <f>VLOOKUP($A120,'Sales Order '!$A$1:$I$4815,6,0)</f>
        <v>YS-34261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60</v>
      </c>
      <c r="Q120" s="8">
        <f t="shared" si="8"/>
        <v>2</v>
      </c>
      <c r="R120" s="2" t="s">
        <v>50</v>
      </c>
      <c r="S120" s="9">
        <f t="shared" si="9"/>
        <v>0.02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VLOOKUP($A121,'Sales Order '!$A$1:$I$4815,4,0)</f>
        <v>Office Supplies</v>
      </c>
      <c r="H121" s="6" t="str">
        <f>VLOOKUP($A121,'Sales Order '!$A$1:$I$4815,5,0)</f>
        <v>Website</v>
      </c>
      <c r="I121" s="6" t="str">
        <f>VLOOKUP($A121,'Sales Order '!$A$1:$I$4815,6,0)</f>
        <v>MC-23572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5103</v>
      </c>
      <c r="Q121" s="8">
        <f t="shared" si="8"/>
        <v>45</v>
      </c>
      <c r="R121" s="2" t="s">
        <v>28</v>
      </c>
      <c r="S121" s="9">
        <f t="shared" si="9"/>
        <v>0.05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VLOOKUP($A122,'Sales Order '!$A$1:$I$4815,4,0)</f>
        <v>Office Supplies</v>
      </c>
      <c r="H122" s="6" t="str">
        <f>VLOOKUP($A122,'Sales Order '!$A$1:$I$4815,5,0)</f>
        <v>Referral</v>
      </c>
      <c r="I122" s="6" t="str">
        <f>VLOOKUP($A122,'Sales Order '!$A$1:$I$4815,6,0)</f>
        <v>JS-15900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2764</v>
      </c>
      <c r="Q122" s="8">
        <f t="shared" si="8"/>
        <v>90</v>
      </c>
      <c r="R122" s="2" t="s">
        <v>28</v>
      </c>
      <c r="S122" s="9">
        <f t="shared" si="9"/>
        <v>0.02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VLOOKUP($A123,'Sales Order '!$A$1:$I$4815,4,0)</f>
        <v>Technology</v>
      </c>
      <c r="H123" s="6" t="str">
        <f>VLOOKUP($A123,'Sales Order '!$A$1:$I$4815,5,0)</f>
        <v>India_Mart</v>
      </c>
      <c r="I123" s="6" t="str">
        <f>VLOOKUP($A123,'Sales Order '!$A$1:$I$4815,6,0)</f>
        <v>TH-32505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1587</v>
      </c>
      <c r="Q123" s="8">
        <f t="shared" si="8"/>
        <v>159</v>
      </c>
      <c r="R123" s="2" t="s">
        <v>26</v>
      </c>
      <c r="S123" s="9">
        <f t="shared" si="9"/>
        <v>0.02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VLOOKUP($A124,'Sales Order '!$A$1:$I$4815,4,0)</f>
        <v>Furniture</v>
      </c>
      <c r="H124" s="6" t="str">
        <f>VLOOKUP($A124,'Sales Order '!$A$1:$I$4815,5,0)</f>
        <v>Website</v>
      </c>
      <c r="I124" s="6" t="str">
        <f>VLOOKUP($A124,'Sales Order '!$A$1:$I$4815,6,0)</f>
        <v>MF-21505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7264</v>
      </c>
      <c r="Q124" s="8">
        <f t="shared" si="8"/>
        <v>234</v>
      </c>
      <c r="R124" s="2" t="s">
        <v>26</v>
      </c>
      <c r="S124" s="9">
        <f t="shared" si="9"/>
        <v>0.05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VLOOKUP($A125,'Sales Order '!$A$1:$I$4815,4,0)</f>
        <v>Furniture</v>
      </c>
      <c r="H125" s="6" t="str">
        <f>VLOOKUP($A125,'Sales Order '!$A$1:$I$4815,5,0)</f>
        <v>Referral</v>
      </c>
      <c r="I125" s="6" t="str">
        <f>VLOOKUP($A125,'Sales Order '!$A$1:$I$4815,6,0)</f>
        <v>ES-10835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6612</v>
      </c>
      <c r="Q125" s="8">
        <f t="shared" si="8"/>
        <v>186</v>
      </c>
      <c r="R125" s="2" t="s">
        <v>28</v>
      </c>
      <c r="S125" s="9">
        <f t="shared" si="9"/>
        <v>0.05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VLOOKUP($A126,'Sales Order '!$A$1:$I$4815,4,0)</f>
        <v>Technology</v>
      </c>
      <c r="H126" s="6" t="str">
        <f>VLOOKUP($A126,'Sales Order '!$A$1:$I$4815,5,0)</f>
        <v>Referral</v>
      </c>
      <c r="I126" s="6" t="str">
        <f>VLOOKUP($A126,'Sales Order '!$A$1:$I$4815,6,0)</f>
        <v>BT-03583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121744</v>
      </c>
      <c r="Q126" s="8">
        <f t="shared" si="8"/>
        <v>1444</v>
      </c>
      <c r="R126" s="2" t="s">
        <v>28</v>
      </c>
      <c r="S126" s="9">
        <f t="shared" si="9"/>
        <v>0.12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VLOOKUP($A127,'Sales Order '!$A$1:$I$4815,4,0)</f>
        <v>Furniture</v>
      </c>
      <c r="H127" s="6" t="str">
        <f>VLOOKUP($A127,'Sales Order '!$A$1:$I$4815,5,0)</f>
        <v>Website</v>
      </c>
      <c r="I127" s="6" t="str">
        <f>VLOOKUP($A127,'Sales Order '!$A$1:$I$4815,6,0)</f>
        <v>AC-01475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5620</v>
      </c>
      <c r="Q127" s="8">
        <f t="shared" si="8"/>
        <v>236</v>
      </c>
      <c r="R127" s="2" t="s">
        <v>28</v>
      </c>
      <c r="S127" s="9">
        <f t="shared" si="9"/>
        <v>0.05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VLOOKUP($A128,'Sales Order '!$A$1:$I$4815,4,0)</f>
        <v>Technology</v>
      </c>
      <c r="H128" s="6" t="str">
        <f>VLOOKUP($A128,'Sales Order '!$A$1:$I$4815,5,0)</f>
        <v>Referral</v>
      </c>
      <c r="I128" s="6" t="str">
        <f>VLOOKUP($A128,'Sales Order '!$A$1:$I$4815,6,0)</f>
        <v>SF-28769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1084896</v>
      </c>
      <c r="Q128" s="8">
        <f t="shared" si="8"/>
        <v>5136</v>
      </c>
      <c r="R128" s="2" t="s">
        <v>26</v>
      </c>
      <c r="S128" s="9">
        <f t="shared" si="9"/>
        <v>0.15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VLOOKUP($A129,'Sales Order '!$A$1:$I$4815,4,0)</f>
        <v>Furniture</v>
      </c>
      <c r="H129" s="6" t="str">
        <f>VLOOKUP($A129,'Sales Order '!$A$1:$I$4815,5,0)</f>
        <v>Snapdeal</v>
      </c>
      <c r="I129" s="6" t="str">
        <f>VLOOKUP($A129,'Sales Order '!$A$1:$I$4815,6,0)</f>
        <v>AG-02487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1790</v>
      </c>
      <c r="Q129" s="8">
        <f t="shared" si="8"/>
        <v>84</v>
      </c>
      <c r="R129" s="2" t="s">
        <v>50</v>
      </c>
      <c r="S129" s="9">
        <f t="shared" si="9"/>
        <v>0.02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VLOOKUP($A130,'Sales Order '!$A$1:$I$4815,4,0)</f>
        <v>Office Supplies</v>
      </c>
      <c r="H130" s="6" t="str">
        <f>VLOOKUP($A130,'Sales Order '!$A$1:$I$4815,5,0)</f>
        <v>Flipkart</v>
      </c>
      <c r="I130" s="6" t="str">
        <f>VLOOKUP($A130,'Sales Order '!$A$1:$I$4815,6,0)</f>
        <v>SC-31353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674</v>
      </c>
      <c r="Q130" s="8">
        <f t="shared" si="8"/>
        <v>45</v>
      </c>
      <c r="R130" s="2" t="s">
        <v>28</v>
      </c>
      <c r="S130" s="9">
        <f t="shared" si="9"/>
        <v>0.02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VLOOKUP($A131,'Sales Order '!$A$1:$I$4815,4,0)</f>
        <v>Office Supplies</v>
      </c>
      <c r="H131" s="6" t="str">
        <f>VLOOKUP($A131,'Sales Order '!$A$1:$I$4815,5,0)</f>
        <v>Snapdeal</v>
      </c>
      <c r="I131" s="6" t="str">
        <f>VLOOKUP($A131,'Sales Order '!$A$1:$I$4815,6,0)</f>
        <v>JS-15900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1539</v>
      </c>
      <c r="Q131" s="8">
        <f t="shared" si="8"/>
        <v>54</v>
      </c>
      <c r="R131" s="2" t="s">
        <v>50</v>
      </c>
      <c r="S131" s="9">
        <f t="shared" si="9"/>
        <v>0.02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VLOOKUP($A132,'Sales Order '!$A$1:$I$4815,4,0)</f>
        <v>Office Supplies</v>
      </c>
      <c r="H132" s="6" t="str">
        <f>VLOOKUP($A132,'Sales Order '!$A$1:$I$4815,5,0)</f>
        <v>Snapdeal</v>
      </c>
      <c r="I132" s="6" t="str">
        <f>VLOOKUP($A132,'Sales Order '!$A$1:$I$4815,6,0)</f>
        <v>NZ-23984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8100</v>
      </c>
      <c r="Q132" s="8">
        <f t="shared" si="8"/>
        <v>198</v>
      </c>
      <c r="R132" s="2" t="s">
        <v>56</v>
      </c>
      <c r="S132" s="9">
        <f t="shared" si="9"/>
        <v>0.05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VLOOKUP($A133,'Sales Order '!$A$1:$I$4815,4,0)</f>
        <v>Technology</v>
      </c>
      <c r="H133" s="6" t="str">
        <f>VLOOKUP($A133,'Sales Order '!$A$1:$I$4815,5,0)</f>
        <v>Website</v>
      </c>
      <c r="I133" s="6" t="str">
        <f>VLOOKUP($A133,'Sales Order '!$A$1:$I$4815,6,0)</f>
        <v>RW-27590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26160</v>
      </c>
      <c r="Q133" s="8">
        <f t="shared" si="8"/>
        <v>248</v>
      </c>
      <c r="R133" s="2" t="s">
        <v>28</v>
      </c>
      <c r="S133" s="9">
        <f t="shared" si="9"/>
        <v>7.0000000000000007E-2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VLOOKUP($A134,'Sales Order '!$A$1:$I$4815,4,0)</f>
        <v>Office Supplies</v>
      </c>
      <c r="H134" s="6" t="str">
        <f>VLOOKUP($A134,'Sales Order '!$A$1:$I$4815,5,0)</f>
        <v>Flipkart</v>
      </c>
      <c r="I134" s="6" t="str">
        <f>VLOOKUP($A134,'Sales Order '!$A$1:$I$4815,6,0)</f>
        <v>PG-26274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30112</v>
      </c>
      <c r="Q134" s="8">
        <f t="shared" si="8"/>
        <v>360</v>
      </c>
      <c r="R134" s="2" t="s">
        <v>50</v>
      </c>
      <c r="S134" s="9">
        <f t="shared" si="9"/>
        <v>7.0000000000000007E-2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VLOOKUP($A135,'Sales Order '!$A$1:$I$4815,4,0)</f>
        <v>Office Supplies</v>
      </c>
      <c r="H135" s="6" t="str">
        <f>VLOOKUP($A135,'Sales Order '!$A$1:$I$4815,5,0)</f>
        <v>Website</v>
      </c>
      <c r="I135" s="6" t="str">
        <f>VLOOKUP($A135,'Sales Order '!$A$1:$I$4815,6,0)</f>
        <v>RC-27506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4734</v>
      </c>
      <c r="Q135" s="8">
        <f t="shared" si="8"/>
        <v>117</v>
      </c>
      <c r="R135" s="2" t="s">
        <v>28</v>
      </c>
      <c r="S135" s="9">
        <f t="shared" si="9"/>
        <v>0.02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VLOOKUP($A136,'Sales Order '!$A$1:$I$4815,4,0)</f>
        <v>Furniture</v>
      </c>
      <c r="H136" s="6" t="str">
        <f>VLOOKUP($A136,'Sales Order '!$A$1:$I$4815,5,0)</f>
        <v>Flipkart</v>
      </c>
      <c r="I136" s="6" t="str">
        <f>VLOOKUP($A136,'Sales Order '!$A$1:$I$4815,6,0)</f>
        <v>DP-08517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12768</v>
      </c>
      <c r="Q136" s="8">
        <f t="shared" si="8"/>
        <v>362</v>
      </c>
      <c r="R136" s="2" t="s">
        <v>28</v>
      </c>
      <c r="S136" s="9">
        <f t="shared" si="9"/>
        <v>0.05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VLOOKUP($A137,'Sales Order '!$A$1:$I$4815,4,0)</f>
        <v>Office Supplies</v>
      </c>
      <c r="H137" s="6" t="str">
        <f>VLOOKUP($A137,'Sales Order '!$A$1:$I$4815,5,0)</f>
        <v>Referral</v>
      </c>
      <c r="I137" s="6" t="str">
        <f>VLOOKUP($A137,'Sales Order '!$A$1:$I$4815,6,0)</f>
        <v>JH-15313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11125</v>
      </c>
      <c r="Q137" s="8">
        <f t="shared" si="8"/>
        <v>150</v>
      </c>
      <c r="R137" s="2" t="s">
        <v>28</v>
      </c>
      <c r="S137" s="9">
        <f t="shared" si="9"/>
        <v>0.05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VLOOKUP($A138,'Sales Order '!$A$1:$I$4815,4,0)</f>
        <v>Office Supplies</v>
      </c>
      <c r="H138" s="6" t="str">
        <f>VLOOKUP($A138,'Sales Order '!$A$1:$I$4815,5,0)</f>
        <v>Snapdeal</v>
      </c>
      <c r="I138" s="6" t="str">
        <f>VLOOKUP($A138,'Sales Order '!$A$1:$I$4815,6,0)</f>
        <v>JB-15460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23976</v>
      </c>
      <c r="Q138" s="8">
        <f t="shared" si="8"/>
        <v>150</v>
      </c>
      <c r="R138" s="2" t="s">
        <v>50</v>
      </c>
      <c r="S138" s="9">
        <f t="shared" si="9"/>
        <v>0.05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VLOOKUP($A139,'Sales Order '!$A$1:$I$4815,4,0)</f>
        <v>Office Supplies</v>
      </c>
      <c r="H139" s="6" t="str">
        <f>VLOOKUP($A139,'Sales Order '!$A$1:$I$4815,5,0)</f>
        <v>Snapdeal</v>
      </c>
      <c r="I139" s="6" t="str">
        <f>VLOOKUP($A139,'Sales Order '!$A$1:$I$4815,6,0)</f>
        <v>BD-04947</v>
      </c>
      <c r="J139" s="2">
        <v>877</v>
      </c>
      <c r="K139" s="2">
        <v>788</v>
      </c>
      <c r="L139" s="2">
        <v>3</v>
      </c>
      <c r="M139" s="7">
        <f t="shared" ref="M139:M202" si="10">SUM(K139*L139)</f>
        <v>2364</v>
      </c>
      <c r="N139" s="7">
        <f t="shared" ref="N139:N202" si="11">SUM(J139*L139)</f>
        <v>2631</v>
      </c>
      <c r="O139" s="2">
        <v>81</v>
      </c>
      <c r="P139" s="8">
        <f t="shared" ref="P139:P202" si="12">SUM(N139*L139)</f>
        <v>7893</v>
      </c>
      <c r="Q139" s="8">
        <f t="shared" ref="Q139:Q202" si="13">SUM(N139-M139)</f>
        <v>267</v>
      </c>
      <c r="R139" s="2" t="s">
        <v>28</v>
      </c>
      <c r="S139" s="9">
        <f t="shared" ref="S139:S202" si="14">IF(AND(P139&lt;5000),2%,IF(AND(P139&gt;=5000,P139&lt;25000),5%,IF(AND(P139&gt;=25000,P139&lt;50000),7%,IF(AND(P139&gt;=50000,P139&lt;100000),9%,IF(AND(P139&gt;=100000,P139&lt;250000),12%,IF(AND(P139&gt;=250000),15%))))))</f>
        <v>0.05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VLOOKUP($A140,'Sales Order '!$A$1:$I$4815,4,0)</f>
        <v>Technology</v>
      </c>
      <c r="H140" s="6" t="str">
        <f>VLOOKUP($A140,'Sales Order '!$A$1:$I$4815,5,0)</f>
        <v>Website</v>
      </c>
      <c r="I140" s="6" t="str">
        <f>VLOOKUP($A140,'Sales Order '!$A$1:$I$4815,6,0)</f>
        <v>RF-28440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32088</v>
      </c>
      <c r="Q140" s="8">
        <f t="shared" si="13"/>
        <v>308</v>
      </c>
      <c r="R140" s="2" t="s">
        <v>50</v>
      </c>
      <c r="S140" s="9">
        <f t="shared" si="14"/>
        <v>7.0000000000000007E-2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VLOOKUP($A141,'Sales Order '!$A$1:$I$4815,4,0)</f>
        <v>Furniture</v>
      </c>
      <c r="H141" s="6" t="str">
        <f>VLOOKUP($A141,'Sales Order '!$A$1:$I$4815,5,0)</f>
        <v>Amazon</v>
      </c>
      <c r="I141" s="6" t="str">
        <f>VLOOKUP($A141,'Sales Order '!$A$1:$I$4815,6,0)</f>
        <v>AA-02321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27488</v>
      </c>
      <c r="Q141" s="8">
        <f t="shared" si="13"/>
        <v>692</v>
      </c>
      <c r="R141" s="2" t="s">
        <v>28</v>
      </c>
      <c r="S141" s="9">
        <f t="shared" si="14"/>
        <v>7.0000000000000007E-2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VLOOKUP($A142,'Sales Order '!$A$1:$I$4815,4,0)</f>
        <v>Office Supplies</v>
      </c>
      <c r="H142" s="6" t="str">
        <f>VLOOKUP($A142,'Sales Order '!$A$1:$I$4815,5,0)</f>
        <v>Amazon</v>
      </c>
      <c r="I142" s="6" t="str">
        <f>VLOOKUP($A142,'Sales Order '!$A$1:$I$4815,6,0)</f>
        <v>DH-08488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23976</v>
      </c>
      <c r="Q142" s="8">
        <f t="shared" si="13"/>
        <v>150</v>
      </c>
      <c r="R142" s="2" t="s">
        <v>50</v>
      </c>
      <c r="S142" s="9">
        <f t="shared" si="14"/>
        <v>0.05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VLOOKUP($A143,'Sales Order '!$A$1:$I$4815,4,0)</f>
        <v>Furniture</v>
      </c>
      <c r="H143" s="6" t="str">
        <f>VLOOKUP($A143,'Sales Order '!$A$1:$I$4815,5,0)</f>
        <v>Flipkart</v>
      </c>
      <c r="I143" s="6" t="str">
        <f>VLOOKUP($A143,'Sales Order '!$A$1:$I$4815,6,0)</f>
        <v>JD-16405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75159</v>
      </c>
      <c r="Q143" s="8">
        <f t="shared" si="13"/>
        <v>954</v>
      </c>
      <c r="R143" s="2" t="s">
        <v>28</v>
      </c>
      <c r="S143" s="9">
        <f t="shared" si="14"/>
        <v>0.09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VLOOKUP($A144,'Sales Order '!$A$1:$I$4815,4,0)</f>
        <v>Furniture</v>
      </c>
      <c r="H144" s="6" t="str">
        <f>VLOOKUP($A144,'Sales Order '!$A$1:$I$4815,5,0)</f>
        <v>Amazon</v>
      </c>
      <c r="I144" s="6" t="str">
        <f>VLOOKUP($A144,'Sales Order '!$A$1:$I$4815,6,0)</f>
        <v>SC-29283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128416</v>
      </c>
      <c r="Q144" s="8">
        <f t="shared" si="13"/>
        <v>1816</v>
      </c>
      <c r="R144" s="2" t="s">
        <v>26</v>
      </c>
      <c r="S144" s="9">
        <f t="shared" si="14"/>
        <v>0.12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VLOOKUP($A145,'Sales Order '!$A$1:$I$4815,4,0)</f>
        <v>Office Supplies</v>
      </c>
      <c r="H145" s="6" t="str">
        <f>VLOOKUP($A145,'Sales Order '!$A$1:$I$4815,5,0)</f>
        <v>Flipkart</v>
      </c>
      <c r="I145" s="6" t="str">
        <f>VLOOKUP($A145,'Sales Order '!$A$1:$I$4815,6,0)</f>
        <v>AG-00731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39100</v>
      </c>
      <c r="Q145" s="8">
        <f t="shared" si="13"/>
        <v>720</v>
      </c>
      <c r="R145" s="2" t="s">
        <v>28</v>
      </c>
      <c r="S145" s="9">
        <f t="shared" si="14"/>
        <v>7.0000000000000007E-2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VLOOKUP($A146,'Sales Order '!$A$1:$I$4815,4,0)</f>
        <v>Office Supplies</v>
      </c>
      <c r="H146" s="6" t="str">
        <f>VLOOKUP($A146,'Sales Order '!$A$1:$I$4815,5,0)</f>
        <v>Flipkart</v>
      </c>
      <c r="I146" s="6" t="str">
        <f>VLOOKUP($A146,'Sales Order '!$A$1:$I$4815,6,0)</f>
        <v>JL-14787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12775</v>
      </c>
      <c r="Q146" s="8">
        <f t="shared" si="13"/>
        <v>215</v>
      </c>
      <c r="R146" s="2" t="s">
        <v>28</v>
      </c>
      <c r="S146" s="9">
        <f t="shared" si="14"/>
        <v>0.05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VLOOKUP($A147,'Sales Order '!$A$1:$I$4815,4,0)</f>
        <v>Furniture</v>
      </c>
      <c r="H147" s="6" t="str">
        <f>VLOOKUP($A147,'Sales Order '!$A$1:$I$4815,5,0)</f>
        <v>Flipkart</v>
      </c>
      <c r="I147" s="6" t="str">
        <f>VLOOKUP($A147,'Sales Order '!$A$1:$I$4815,6,0)</f>
        <v>CM-06731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18378</v>
      </c>
      <c r="Q147" s="8">
        <f t="shared" si="13"/>
        <v>231</v>
      </c>
      <c r="R147" s="2" t="s">
        <v>50</v>
      </c>
      <c r="S147" s="9">
        <f t="shared" si="14"/>
        <v>0.05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VLOOKUP($A148,'Sales Order '!$A$1:$I$4815,4,0)</f>
        <v>Technology</v>
      </c>
      <c r="H148" s="6" t="str">
        <f>VLOOKUP($A148,'Sales Order '!$A$1:$I$4815,5,0)</f>
        <v>India_Mart</v>
      </c>
      <c r="I148" s="6" t="str">
        <f>VLOOKUP($A148,'Sales Order '!$A$1:$I$4815,6,0)</f>
        <v>VP-33803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78642</v>
      </c>
      <c r="Q148" s="8">
        <f t="shared" si="13"/>
        <v>1728</v>
      </c>
      <c r="R148" s="2" t="s">
        <v>26</v>
      </c>
      <c r="S148" s="9">
        <f t="shared" si="14"/>
        <v>0.09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VLOOKUP($A149,'Sales Order '!$A$1:$I$4815,4,0)</f>
        <v>Technology</v>
      </c>
      <c r="H149" s="6" t="str">
        <f>VLOOKUP($A149,'Sales Order '!$A$1:$I$4815,5,0)</f>
        <v>Amazon</v>
      </c>
      <c r="I149" s="6" t="str">
        <f>VLOOKUP($A149,'Sales Order '!$A$1:$I$4815,6,0)</f>
        <v>CS-08000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6337</v>
      </c>
      <c r="Q149" s="8">
        <f t="shared" si="13"/>
        <v>122</v>
      </c>
      <c r="R149" s="2" t="s">
        <v>28</v>
      </c>
      <c r="S149" s="9">
        <f t="shared" si="14"/>
        <v>0.05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VLOOKUP($A150,'Sales Order '!$A$1:$I$4815,4,0)</f>
        <v>Furniture</v>
      </c>
      <c r="H150" s="6" t="str">
        <f>VLOOKUP($A150,'Sales Order '!$A$1:$I$4815,5,0)</f>
        <v>Snapdeal</v>
      </c>
      <c r="I150" s="6" t="str">
        <f>VLOOKUP($A150,'Sales Order '!$A$1:$I$4815,6,0)</f>
        <v>CR-06245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78645</v>
      </c>
      <c r="Q150" s="8">
        <f t="shared" si="13"/>
        <v>525</v>
      </c>
      <c r="R150" s="2" t="s">
        <v>28</v>
      </c>
      <c r="S150" s="9">
        <f t="shared" si="14"/>
        <v>0.09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VLOOKUP($A151,'Sales Order '!$A$1:$I$4815,4,0)</f>
        <v>Technology</v>
      </c>
      <c r="H151" s="6" t="str">
        <f>VLOOKUP($A151,'Sales Order '!$A$1:$I$4815,5,0)</f>
        <v>Amazon</v>
      </c>
      <c r="I151" s="6" t="str">
        <f>VLOOKUP($A151,'Sales Order '!$A$1:$I$4815,6,0)</f>
        <v>SK-27275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67650</v>
      </c>
      <c r="Q151" s="8">
        <f t="shared" si="13"/>
        <v>765</v>
      </c>
      <c r="R151" s="2" t="s">
        <v>50</v>
      </c>
      <c r="S151" s="9">
        <f t="shared" si="14"/>
        <v>0.09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VLOOKUP($A152,'Sales Order '!$A$1:$I$4815,4,0)</f>
        <v>Furniture</v>
      </c>
      <c r="H152" s="6" t="str">
        <f>VLOOKUP($A152,'Sales Order '!$A$1:$I$4815,5,0)</f>
        <v>Amazon</v>
      </c>
      <c r="I152" s="6" t="str">
        <f>VLOOKUP($A152,'Sales Order '!$A$1:$I$4815,6,0)</f>
        <v>SF-31226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3017</v>
      </c>
      <c r="Q152" s="8">
        <f t="shared" si="13"/>
        <v>192</v>
      </c>
      <c r="R152" s="2" t="s">
        <v>28</v>
      </c>
      <c r="S152" s="9">
        <f t="shared" si="14"/>
        <v>0.02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VLOOKUP($A153,'Sales Order '!$A$1:$I$4815,4,0)</f>
        <v>Technology</v>
      </c>
      <c r="H153" s="6" t="str">
        <f>VLOOKUP($A153,'Sales Order '!$A$1:$I$4815,5,0)</f>
        <v>Amazon</v>
      </c>
      <c r="I153" s="6" t="str">
        <f>VLOOKUP($A153,'Sales Order '!$A$1:$I$4815,6,0)</f>
        <v>LS-20567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11316</v>
      </c>
      <c r="Q153" s="8">
        <f t="shared" si="13"/>
        <v>466</v>
      </c>
      <c r="R153" s="2" t="s">
        <v>28</v>
      </c>
      <c r="S153" s="9">
        <f t="shared" si="14"/>
        <v>0.05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VLOOKUP($A154,'Sales Order '!$A$1:$I$4815,4,0)</f>
        <v>Office Supplies</v>
      </c>
      <c r="H154" s="6" t="str">
        <f>VLOOKUP($A154,'Sales Order '!$A$1:$I$4815,5,0)</f>
        <v>Snapdeal</v>
      </c>
      <c r="I154" s="6" t="str">
        <f>VLOOKUP($A154,'Sales Order '!$A$1:$I$4815,6,0)</f>
        <v>CM-04031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3544</v>
      </c>
      <c r="Q154" s="8">
        <f t="shared" si="13"/>
        <v>180</v>
      </c>
      <c r="R154" s="2" t="s">
        <v>28</v>
      </c>
      <c r="S154" s="9">
        <f t="shared" si="14"/>
        <v>0.02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VLOOKUP($A155,'Sales Order '!$A$1:$I$4815,4,0)</f>
        <v>Furniture</v>
      </c>
      <c r="H155" s="6" t="str">
        <f>VLOOKUP($A155,'Sales Order '!$A$1:$I$4815,5,0)</f>
        <v>Snapdeal</v>
      </c>
      <c r="I155" s="6" t="str">
        <f>VLOOKUP($A155,'Sales Order '!$A$1:$I$4815,6,0)</f>
        <v>RB-28144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35984</v>
      </c>
      <c r="Q155" s="8">
        <f t="shared" si="13"/>
        <v>588</v>
      </c>
      <c r="R155" s="2" t="s">
        <v>28</v>
      </c>
      <c r="S155" s="9">
        <f t="shared" si="14"/>
        <v>7.0000000000000007E-2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VLOOKUP($A156,'Sales Order '!$A$1:$I$4815,4,0)</f>
        <v>Furniture</v>
      </c>
      <c r="H156" s="6" t="str">
        <f>VLOOKUP($A156,'Sales Order '!$A$1:$I$4815,5,0)</f>
        <v>Amazon</v>
      </c>
      <c r="I156" s="6" t="str">
        <f>VLOOKUP($A156,'Sales Order '!$A$1:$I$4815,6,0)</f>
        <v>EH-11093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53136</v>
      </c>
      <c r="Q156" s="8">
        <f t="shared" si="13"/>
        <v>1328</v>
      </c>
      <c r="R156" s="2" t="s">
        <v>50</v>
      </c>
      <c r="S156" s="9">
        <f t="shared" si="14"/>
        <v>0.09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VLOOKUP($A157,'Sales Order '!$A$1:$I$4815,4,0)</f>
        <v>Technology</v>
      </c>
      <c r="H157" s="6" t="str">
        <f>VLOOKUP($A157,'Sales Order '!$A$1:$I$4815,5,0)</f>
        <v>Referral</v>
      </c>
      <c r="I157" s="6" t="str">
        <f>VLOOKUP($A157,'Sales Order '!$A$1:$I$4815,6,0)</f>
        <v>LC-20770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259632</v>
      </c>
      <c r="Q157" s="8">
        <f t="shared" si="13"/>
        <v>2850</v>
      </c>
      <c r="R157" s="2" t="s">
        <v>28</v>
      </c>
      <c r="S157" s="9">
        <f t="shared" si="14"/>
        <v>0.15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VLOOKUP($A158,'Sales Order '!$A$1:$I$4815,4,0)</f>
        <v>Furniture</v>
      </c>
      <c r="H158" s="6" t="str">
        <f>VLOOKUP($A158,'Sales Order '!$A$1:$I$4815,5,0)</f>
        <v>India_Mart</v>
      </c>
      <c r="I158" s="6" t="str">
        <f>VLOOKUP($A158,'Sales Order '!$A$1:$I$4815,6,0)</f>
        <v>JJ-15878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20196</v>
      </c>
      <c r="Q158" s="8">
        <f t="shared" si="13"/>
        <v>303</v>
      </c>
      <c r="R158" s="2" t="s">
        <v>50</v>
      </c>
      <c r="S158" s="9">
        <f t="shared" si="14"/>
        <v>0.05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VLOOKUP($A159,'Sales Order '!$A$1:$I$4815,4,0)</f>
        <v>Office Supplies</v>
      </c>
      <c r="H159" s="6" t="str">
        <f>VLOOKUP($A159,'Sales Order '!$A$1:$I$4815,5,0)</f>
        <v>Referral</v>
      </c>
      <c r="I159" s="6" t="str">
        <f>VLOOKUP($A159,'Sales Order '!$A$1:$I$4815,6,0)</f>
        <v>BS-03416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612</v>
      </c>
      <c r="Q159" s="8">
        <f t="shared" si="13"/>
        <v>15</v>
      </c>
      <c r="R159" s="2" t="s">
        <v>28</v>
      </c>
      <c r="S159" s="9">
        <f t="shared" si="14"/>
        <v>0.02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VLOOKUP($A160,'Sales Order '!$A$1:$I$4815,4,0)</f>
        <v>Furniture</v>
      </c>
      <c r="H160" s="6" t="str">
        <f>VLOOKUP($A160,'Sales Order '!$A$1:$I$4815,5,0)</f>
        <v>Amazon</v>
      </c>
      <c r="I160" s="6" t="str">
        <f>VLOOKUP($A160,'Sales Order '!$A$1:$I$4815,6,0)</f>
        <v>TW-32286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71388</v>
      </c>
      <c r="Q160" s="8">
        <f t="shared" si="13"/>
        <v>450</v>
      </c>
      <c r="R160" s="2" t="s">
        <v>50</v>
      </c>
      <c r="S160" s="9">
        <f t="shared" si="14"/>
        <v>0.09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VLOOKUP($A161,'Sales Order '!$A$1:$I$4815,4,0)</f>
        <v>Office Supplies</v>
      </c>
      <c r="H161" s="6" t="str">
        <f>VLOOKUP($A161,'Sales Order '!$A$1:$I$4815,5,0)</f>
        <v>Amazon</v>
      </c>
      <c r="I161" s="6" t="str">
        <f>VLOOKUP($A161,'Sales Order '!$A$1:$I$4815,6,0)</f>
        <v>CH-05384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1518</v>
      </c>
      <c r="Q161" s="8">
        <f t="shared" si="13"/>
        <v>126</v>
      </c>
      <c r="R161" s="2" t="s">
        <v>28</v>
      </c>
      <c r="S161" s="9">
        <f t="shared" si="14"/>
        <v>0.02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VLOOKUP($A162,'Sales Order '!$A$1:$I$4815,4,0)</f>
        <v>Office Supplies</v>
      </c>
      <c r="H162" s="6" t="str">
        <f>VLOOKUP($A162,'Sales Order '!$A$1:$I$4815,5,0)</f>
        <v>Website</v>
      </c>
      <c r="I162" s="6" t="str">
        <f>VLOOKUP($A162,'Sales Order '!$A$1:$I$4815,6,0)</f>
        <v>CW-07883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5634</v>
      </c>
      <c r="Q162" s="8">
        <f t="shared" si="13"/>
        <v>201</v>
      </c>
      <c r="R162" s="2" t="s">
        <v>50</v>
      </c>
      <c r="S162" s="9">
        <f t="shared" si="14"/>
        <v>0.05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VLOOKUP($A163,'Sales Order '!$A$1:$I$4815,4,0)</f>
        <v>Office Supplies</v>
      </c>
      <c r="H163" s="6" t="str">
        <f>VLOOKUP($A163,'Sales Order '!$A$1:$I$4815,5,0)</f>
        <v>Referral</v>
      </c>
      <c r="I163" s="6" t="str">
        <f>VLOOKUP($A163,'Sales Order '!$A$1:$I$4815,6,0)</f>
        <v>BE-03161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1232</v>
      </c>
      <c r="Q163" s="8">
        <f t="shared" si="13"/>
        <v>16</v>
      </c>
      <c r="R163" s="2" t="s">
        <v>28</v>
      </c>
      <c r="S163" s="9">
        <f t="shared" si="14"/>
        <v>0.02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VLOOKUP($A164,'Sales Order '!$A$1:$I$4815,4,0)</f>
        <v>Office Supplies</v>
      </c>
      <c r="H164" s="6" t="str">
        <f>VLOOKUP($A164,'Sales Order '!$A$1:$I$4815,5,0)</f>
        <v>Snapdeal</v>
      </c>
      <c r="I164" s="6" t="str">
        <f>VLOOKUP($A164,'Sales Order '!$A$1:$I$4815,6,0)</f>
        <v>TS-32660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142</v>
      </c>
      <c r="Q164" s="8">
        <f t="shared" si="13"/>
        <v>8</v>
      </c>
      <c r="R164" s="2" t="s">
        <v>28</v>
      </c>
      <c r="S164" s="9">
        <f t="shared" si="14"/>
        <v>0.02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VLOOKUP($A165,'Sales Order '!$A$1:$I$4815,4,0)</f>
        <v>Furniture</v>
      </c>
      <c r="H165" s="6" t="str">
        <f>VLOOKUP($A165,'Sales Order '!$A$1:$I$4815,5,0)</f>
        <v>Amazon</v>
      </c>
      <c r="I165" s="6" t="str">
        <f>VLOOKUP($A165,'Sales Order '!$A$1:$I$4815,6,0)</f>
        <v>SB-30904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78464</v>
      </c>
      <c r="Q165" s="8">
        <f t="shared" si="13"/>
        <v>1620</v>
      </c>
      <c r="R165" s="2" t="s">
        <v>28</v>
      </c>
      <c r="S165" s="9">
        <f t="shared" si="14"/>
        <v>0.09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VLOOKUP($A166,'Sales Order '!$A$1:$I$4815,4,0)</f>
        <v>Technology</v>
      </c>
      <c r="H166" s="6" t="str">
        <f>VLOOKUP($A166,'Sales Order '!$A$1:$I$4815,5,0)</f>
        <v>Website</v>
      </c>
      <c r="I166" s="6" t="str">
        <f>VLOOKUP($A166,'Sales Order '!$A$1:$I$4815,6,0)</f>
        <v>DP-09312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369166</v>
      </c>
      <c r="Q166" s="8">
        <f t="shared" si="13"/>
        <v>2996</v>
      </c>
      <c r="R166" s="2" t="s">
        <v>28</v>
      </c>
      <c r="S166" s="9">
        <f t="shared" si="14"/>
        <v>0.15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VLOOKUP($A167,'Sales Order '!$A$1:$I$4815,4,0)</f>
        <v>Technology</v>
      </c>
      <c r="H167" s="6" t="str">
        <f>VLOOKUP($A167,'Sales Order '!$A$1:$I$4815,5,0)</f>
        <v>Snapdeal</v>
      </c>
      <c r="I167" s="6" t="str">
        <f>VLOOKUP($A167,'Sales Order '!$A$1:$I$4815,6,0)</f>
        <v>RP-26618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94572</v>
      </c>
      <c r="Q167" s="8">
        <f t="shared" si="13"/>
        <v>594</v>
      </c>
      <c r="R167" s="2" t="s">
        <v>26</v>
      </c>
      <c r="S167" s="9">
        <f t="shared" si="14"/>
        <v>0.09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VLOOKUP($A168,'Sales Order '!$A$1:$I$4815,4,0)</f>
        <v>Technology</v>
      </c>
      <c r="H168" s="6" t="str">
        <f>VLOOKUP($A168,'Sales Order '!$A$1:$I$4815,5,0)</f>
        <v>India_Mart</v>
      </c>
      <c r="I168" s="6" t="str">
        <f>VLOOKUP($A168,'Sales Order '!$A$1:$I$4815,6,0)</f>
        <v>LD-20693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222507</v>
      </c>
      <c r="Q168" s="8">
        <f t="shared" si="13"/>
        <v>1818</v>
      </c>
      <c r="R168" s="2" t="s">
        <v>28</v>
      </c>
      <c r="S168" s="9">
        <f t="shared" si="14"/>
        <v>0.12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VLOOKUP($A169,'Sales Order '!$A$1:$I$4815,4,0)</f>
        <v>Office Supplies</v>
      </c>
      <c r="H169" s="6" t="str">
        <f>VLOOKUP($A169,'Sales Order '!$A$1:$I$4815,5,0)</f>
        <v>Flipkart</v>
      </c>
      <c r="I169" s="6" t="str">
        <f>VLOOKUP($A169,'Sales Order '!$A$1:$I$4815,6,0)</f>
        <v>GP-13684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14624</v>
      </c>
      <c r="Q169" s="8">
        <f t="shared" si="13"/>
        <v>336</v>
      </c>
      <c r="R169" s="2" t="s">
        <v>28</v>
      </c>
      <c r="S169" s="9">
        <f t="shared" si="14"/>
        <v>0.05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VLOOKUP($A170,'Sales Order '!$A$1:$I$4815,4,0)</f>
        <v>Office Supplies</v>
      </c>
      <c r="H170" s="6" t="str">
        <f>VLOOKUP($A170,'Sales Order '!$A$1:$I$4815,5,0)</f>
        <v>Website</v>
      </c>
      <c r="I170" s="6" t="str">
        <f>VLOOKUP($A170,'Sales Order '!$A$1:$I$4815,6,0)</f>
        <v>BP-05220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825</v>
      </c>
      <c r="Q170" s="8">
        <f t="shared" si="13"/>
        <v>32</v>
      </c>
      <c r="R170" s="2" t="s">
        <v>50</v>
      </c>
      <c r="S170" s="9">
        <f t="shared" si="14"/>
        <v>0.02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VLOOKUP($A171,'Sales Order '!$A$1:$I$4815,4,0)</f>
        <v>Furniture</v>
      </c>
      <c r="H171" s="6" t="str">
        <f>VLOOKUP($A171,'Sales Order '!$A$1:$I$4815,5,0)</f>
        <v>Amazon</v>
      </c>
      <c r="I171" s="6" t="str">
        <f>VLOOKUP($A171,'Sales Order '!$A$1:$I$4815,6,0)</f>
        <v>DH-08488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35008</v>
      </c>
      <c r="Q171" s="8">
        <f t="shared" si="13"/>
        <v>1750</v>
      </c>
      <c r="R171" s="2" t="s">
        <v>28</v>
      </c>
      <c r="S171" s="9">
        <f t="shared" si="14"/>
        <v>7.0000000000000007E-2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VLOOKUP($A172,'Sales Order '!$A$1:$I$4815,4,0)</f>
        <v>Office Supplies</v>
      </c>
      <c r="H172" s="6" t="str">
        <f>VLOOKUP($A172,'Sales Order '!$A$1:$I$4815,5,0)</f>
        <v>Flipkart</v>
      </c>
      <c r="I172" s="6" t="str">
        <f>VLOOKUP($A172,'Sales Order '!$A$1:$I$4815,6,0)</f>
        <v>KN-18448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1081</v>
      </c>
      <c r="Q172" s="8">
        <f t="shared" si="13"/>
        <v>98</v>
      </c>
      <c r="R172" s="2" t="s">
        <v>50</v>
      </c>
      <c r="S172" s="9">
        <f t="shared" si="14"/>
        <v>0.02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VLOOKUP($A173,'Sales Order '!$A$1:$I$4815,4,0)</f>
        <v>Furniture</v>
      </c>
      <c r="H173" s="6" t="str">
        <f>VLOOKUP($A173,'Sales Order '!$A$1:$I$4815,5,0)</f>
        <v>Snapdeal</v>
      </c>
      <c r="I173" s="6" t="str">
        <f>VLOOKUP($A173,'Sales Order '!$A$1:$I$4815,6,0)</f>
        <v>CM-04676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40640</v>
      </c>
      <c r="Q173" s="8">
        <f t="shared" si="13"/>
        <v>572</v>
      </c>
      <c r="R173" s="2" t="s">
        <v>28</v>
      </c>
      <c r="S173" s="9">
        <f t="shared" si="14"/>
        <v>7.0000000000000007E-2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VLOOKUP($A174,'Sales Order '!$A$1:$I$4815,4,0)</f>
        <v>Technology</v>
      </c>
      <c r="H174" s="6" t="str">
        <f>VLOOKUP($A174,'Sales Order '!$A$1:$I$4815,5,0)</f>
        <v>Snapdeal</v>
      </c>
      <c r="I174" s="6" t="str">
        <f>VLOOKUP($A174,'Sales Order '!$A$1:$I$4815,6,0)</f>
        <v>LD-20572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151796</v>
      </c>
      <c r="Q174" s="8">
        <f t="shared" si="13"/>
        <v>6266</v>
      </c>
      <c r="R174" s="2" t="s">
        <v>28</v>
      </c>
      <c r="S174" s="9">
        <f t="shared" si="14"/>
        <v>0.12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VLOOKUP($A175,'Sales Order '!$A$1:$I$4815,4,0)</f>
        <v>Office Supplies</v>
      </c>
      <c r="H175" s="6" t="str">
        <f>VLOOKUP($A175,'Sales Order '!$A$1:$I$4815,5,0)</f>
        <v>Amazon</v>
      </c>
      <c r="I175" s="6" t="str">
        <f>VLOOKUP($A175,'Sales Order '!$A$1:$I$4815,6,0)</f>
        <v>JE-17272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3104</v>
      </c>
      <c r="Q175" s="8">
        <f t="shared" si="13"/>
        <v>72</v>
      </c>
      <c r="R175" s="2" t="s">
        <v>50</v>
      </c>
      <c r="S175" s="9">
        <f t="shared" si="14"/>
        <v>0.02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VLOOKUP($A176,'Sales Order '!$A$1:$I$4815,4,0)</f>
        <v>Furniture</v>
      </c>
      <c r="H176" s="6" t="str">
        <f>VLOOKUP($A176,'Sales Order '!$A$1:$I$4815,5,0)</f>
        <v>Snapdeal</v>
      </c>
      <c r="I176" s="6" t="str">
        <f>VLOOKUP($A176,'Sales Order '!$A$1:$I$4815,6,0)</f>
        <v>DK-08425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2271</v>
      </c>
      <c r="Q176" s="8">
        <f t="shared" si="13"/>
        <v>127</v>
      </c>
      <c r="R176" s="2" t="s">
        <v>28</v>
      </c>
      <c r="S176" s="9">
        <f t="shared" si="14"/>
        <v>0.02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VLOOKUP($A177,'Sales Order '!$A$1:$I$4815,4,0)</f>
        <v>Office Supplies</v>
      </c>
      <c r="H177" s="6" t="str">
        <f>VLOOKUP($A177,'Sales Order '!$A$1:$I$4815,5,0)</f>
        <v>Amazon</v>
      </c>
      <c r="I177" s="6" t="str">
        <f>VLOOKUP($A177,'Sales Order '!$A$1:$I$4815,6,0)</f>
        <v>DO-08398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1140</v>
      </c>
      <c r="Q177" s="8">
        <f t="shared" si="13"/>
        <v>52</v>
      </c>
      <c r="R177" s="2" t="s">
        <v>50</v>
      </c>
      <c r="S177" s="9">
        <f t="shared" si="14"/>
        <v>0.02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VLOOKUP($A178,'Sales Order '!$A$1:$I$4815,4,0)</f>
        <v>Office Supplies</v>
      </c>
      <c r="H178" s="6" t="str">
        <f>VLOOKUP($A178,'Sales Order '!$A$1:$I$4815,5,0)</f>
        <v>Website</v>
      </c>
      <c r="I178" s="6" t="str">
        <f>VLOOKUP($A178,'Sales Order '!$A$1:$I$4815,6,0)</f>
        <v>EM-10919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10017</v>
      </c>
      <c r="Q178" s="8">
        <f t="shared" si="13"/>
        <v>219</v>
      </c>
      <c r="R178" s="2" t="s">
        <v>26</v>
      </c>
      <c r="S178" s="9">
        <f t="shared" si="14"/>
        <v>0.05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VLOOKUP($A179,'Sales Order '!$A$1:$I$4815,4,0)</f>
        <v>Furniture</v>
      </c>
      <c r="H179" s="6" t="str">
        <f>VLOOKUP($A179,'Sales Order '!$A$1:$I$4815,5,0)</f>
        <v>Snapdeal</v>
      </c>
      <c r="I179" s="6" t="str">
        <f>VLOOKUP($A179,'Sales Order '!$A$1:$I$4815,6,0)</f>
        <v>AA-02503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16731</v>
      </c>
      <c r="Q179" s="8">
        <f t="shared" si="13"/>
        <v>312</v>
      </c>
      <c r="R179" s="2" t="s">
        <v>28</v>
      </c>
      <c r="S179" s="9">
        <f t="shared" si="14"/>
        <v>0.05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VLOOKUP($A180,'Sales Order '!$A$1:$I$4815,4,0)</f>
        <v>Office Supplies</v>
      </c>
      <c r="H180" s="6" t="str">
        <f>VLOOKUP($A180,'Sales Order '!$A$1:$I$4815,5,0)</f>
        <v>India_Mart</v>
      </c>
      <c r="I180" s="6" t="str">
        <f>VLOOKUP($A180,'Sales Order '!$A$1:$I$4815,6,0)</f>
        <v>RB-28193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2832</v>
      </c>
      <c r="Q180" s="8">
        <f t="shared" si="13"/>
        <v>32</v>
      </c>
      <c r="R180" s="2" t="s">
        <v>28</v>
      </c>
      <c r="S180" s="9">
        <f t="shared" si="14"/>
        <v>0.02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VLOOKUP($A181,'Sales Order '!$A$1:$I$4815,4,0)</f>
        <v>Technology</v>
      </c>
      <c r="H181" s="6" t="str">
        <f>VLOOKUP($A181,'Sales Order '!$A$1:$I$4815,5,0)</f>
        <v>Flipkart</v>
      </c>
      <c r="I181" s="6" t="str">
        <f>VLOOKUP($A181,'Sales Order '!$A$1:$I$4815,6,0)</f>
        <v>BF-03559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60912</v>
      </c>
      <c r="Q181" s="8">
        <f t="shared" si="13"/>
        <v>768</v>
      </c>
      <c r="R181" s="2" t="s">
        <v>50</v>
      </c>
      <c r="S181" s="9">
        <f t="shared" si="14"/>
        <v>0.09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VLOOKUP($A182,'Sales Order '!$A$1:$I$4815,4,0)</f>
        <v>Office Supplies</v>
      </c>
      <c r="H182" s="6" t="str">
        <f>VLOOKUP($A182,'Sales Order '!$A$1:$I$4815,5,0)</f>
        <v>Amazon</v>
      </c>
      <c r="I182" s="6" t="str">
        <f>VLOOKUP($A182,'Sales Order '!$A$1:$I$4815,6,0)</f>
        <v>KT-19489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3475</v>
      </c>
      <c r="Q182" s="8">
        <f t="shared" si="13"/>
        <v>45</v>
      </c>
      <c r="R182" s="2" t="s">
        <v>50</v>
      </c>
      <c r="S182" s="9">
        <f t="shared" si="14"/>
        <v>0.02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VLOOKUP($A183,'Sales Order '!$A$1:$I$4815,4,0)</f>
        <v>Furniture</v>
      </c>
      <c r="H183" s="6" t="str">
        <f>VLOOKUP($A183,'Sales Order '!$A$1:$I$4815,5,0)</f>
        <v>Amazon</v>
      </c>
      <c r="I183" s="6" t="str">
        <f>VLOOKUP($A183,'Sales Order '!$A$1:$I$4815,6,0)</f>
        <v>MA-23071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1605</v>
      </c>
      <c r="Q183" s="8">
        <f t="shared" si="13"/>
        <v>118</v>
      </c>
      <c r="R183" s="2" t="s">
        <v>28</v>
      </c>
      <c r="S183" s="9">
        <f t="shared" si="14"/>
        <v>0.02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VLOOKUP($A184,'Sales Order '!$A$1:$I$4815,4,0)</f>
        <v>Office Supplies</v>
      </c>
      <c r="H184" s="6" t="str">
        <f>VLOOKUP($A184,'Sales Order '!$A$1:$I$4815,5,0)</f>
        <v>Amazon</v>
      </c>
      <c r="I184" s="6" t="str">
        <f>VLOOKUP($A184,'Sales Order '!$A$1:$I$4815,6,0)</f>
        <v>CS-05770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17109</v>
      </c>
      <c r="Q184" s="8">
        <f t="shared" si="13"/>
        <v>273</v>
      </c>
      <c r="R184" s="2" t="s">
        <v>50</v>
      </c>
      <c r="S184" s="9">
        <f t="shared" si="14"/>
        <v>0.05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VLOOKUP($A185,'Sales Order '!$A$1:$I$4815,4,0)</f>
        <v>Office Supplies</v>
      </c>
      <c r="H185" s="6" t="str">
        <f>VLOOKUP($A185,'Sales Order '!$A$1:$I$4815,5,0)</f>
        <v>Website</v>
      </c>
      <c r="I185" s="6" t="str">
        <f>VLOOKUP($A185,'Sales Order '!$A$1:$I$4815,6,0)</f>
        <v>HD-13590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8802</v>
      </c>
      <c r="Q185" s="8">
        <f t="shared" si="13"/>
        <v>168</v>
      </c>
      <c r="R185" s="2" t="s">
        <v>28</v>
      </c>
      <c r="S185" s="9">
        <f t="shared" si="14"/>
        <v>0.05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VLOOKUP($A186,'Sales Order '!$A$1:$I$4815,4,0)</f>
        <v>Technology</v>
      </c>
      <c r="H186" s="6" t="str">
        <f>VLOOKUP($A186,'Sales Order '!$A$1:$I$4815,5,0)</f>
        <v>Amazon</v>
      </c>
      <c r="I186" s="6" t="str">
        <f>VLOOKUP($A186,'Sales Order '!$A$1:$I$4815,6,0)</f>
        <v>DC-08897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27072</v>
      </c>
      <c r="Q186" s="8">
        <f t="shared" si="13"/>
        <v>512</v>
      </c>
      <c r="R186" s="2" t="s">
        <v>26</v>
      </c>
      <c r="S186" s="9">
        <f t="shared" si="14"/>
        <v>7.0000000000000007E-2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VLOOKUP($A187,'Sales Order '!$A$1:$I$4815,4,0)</f>
        <v>Office Supplies</v>
      </c>
      <c r="H187" s="6" t="str">
        <f>VLOOKUP($A187,'Sales Order '!$A$1:$I$4815,5,0)</f>
        <v>Flipkart</v>
      </c>
      <c r="I187" s="6" t="str">
        <f>VLOOKUP($A187,'Sales Order '!$A$1:$I$4815,6,0)</f>
        <v>DK-08425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5500</v>
      </c>
      <c r="Q187" s="8">
        <f t="shared" si="13"/>
        <v>70</v>
      </c>
      <c r="R187" s="2" t="s">
        <v>56</v>
      </c>
      <c r="S187" s="9">
        <f t="shared" si="14"/>
        <v>0.05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VLOOKUP($A188,'Sales Order '!$A$1:$I$4815,4,0)</f>
        <v>Furniture</v>
      </c>
      <c r="H188" s="6" t="str">
        <f>VLOOKUP($A188,'Sales Order '!$A$1:$I$4815,5,0)</f>
        <v>Website</v>
      </c>
      <c r="I188" s="6" t="str">
        <f>VLOOKUP($A188,'Sales Order '!$A$1:$I$4815,6,0)</f>
        <v>PB-25628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65088</v>
      </c>
      <c r="Q188" s="8">
        <f t="shared" si="13"/>
        <v>1437</v>
      </c>
      <c r="R188" s="2" t="s">
        <v>28</v>
      </c>
      <c r="S188" s="9">
        <f t="shared" si="14"/>
        <v>0.09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VLOOKUP($A189,'Sales Order '!$A$1:$I$4815,4,0)</f>
        <v>Office Supplies</v>
      </c>
      <c r="H189" s="6" t="str">
        <f>VLOOKUP($A189,'Sales Order '!$A$1:$I$4815,5,0)</f>
        <v>Referral</v>
      </c>
      <c r="I189" s="6" t="str">
        <f>VLOOKUP($A189,'Sales Order '!$A$1:$I$4815,6,0)</f>
        <v>BW-04476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131</v>
      </c>
      <c r="Q189" s="8">
        <f t="shared" si="13"/>
        <v>7</v>
      </c>
      <c r="R189" s="2" t="s">
        <v>50</v>
      </c>
      <c r="S189" s="9">
        <f t="shared" si="14"/>
        <v>0.02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VLOOKUP($A190,'Sales Order '!$A$1:$I$4815,4,0)</f>
        <v>Technology</v>
      </c>
      <c r="H190" s="6" t="str">
        <f>VLOOKUP($A190,'Sales Order '!$A$1:$I$4815,5,0)</f>
        <v>Website</v>
      </c>
      <c r="I190" s="6" t="str">
        <f>VLOOKUP($A190,'Sales Order '!$A$1:$I$4815,6,0)</f>
        <v>TB-32055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40416</v>
      </c>
      <c r="Q190" s="8">
        <f t="shared" si="13"/>
        <v>472</v>
      </c>
      <c r="R190" s="2" t="s">
        <v>28</v>
      </c>
      <c r="S190" s="9">
        <f t="shared" si="14"/>
        <v>7.0000000000000007E-2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VLOOKUP($A191,'Sales Order '!$A$1:$I$4815,4,0)</f>
        <v>Furniture</v>
      </c>
      <c r="H191" s="6" t="str">
        <f>VLOOKUP($A191,'Sales Order '!$A$1:$I$4815,5,0)</f>
        <v>Amazon</v>
      </c>
      <c r="I191" s="6" t="str">
        <f>VLOOKUP($A191,'Sales Order '!$A$1:$I$4815,6,0)</f>
        <v>MS-22999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144072</v>
      </c>
      <c r="Q191" s="8">
        <f t="shared" si="13"/>
        <v>1548</v>
      </c>
      <c r="R191" s="2" t="s">
        <v>26</v>
      </c>
      <c r="S191" s="9">
        <f t="shared" si="14"/>
        <v>0.12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VLOOKUP($A192,'Sales Order '!$A$1:$I$4815,4,0)</f>
        <v>Furniture</v>
      </c>
      <c r="H192" s="6" t="str">
        <f>VLOOKUP($A192,'Sales Order '!$A$1:$I$4815,5,0)</f>
        <v>Website</v>
      </c>
      <c r="I192" s="6" t="str">
        <f>VLOOKUP($A192,'Sales Order '!$A$1:$I$4815,6,0)</f>
        <v>DO-08398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136563</v>
      </c>
      <c r="Q192" s="8">
        <f t="shared" si="13"/>
        <v>742</v>
      </c>
      <c r="R192" s="2" t="s">
        <v>28</v>
      </c>
      <c r="S192" s="9">
        <f t="shared" si="14"/>
        <v>0.12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VLOOKUP($A193,'Sales Order '!$A$1:$I$4815,4,0)</f>
        <v>Office Supplies</v>
      </c>
      <c r="H193" s="6" t="str">
        <f>VLOOKUP($A193,'Sales Order '!$A$1:$I$4815,5,0)</f>
        <v>Snapdeal</v>
      </c>
      <c r="I193" s="6" t="str">
        <f>VLOOKUP($A193,'Sales Order '!$A$1:$I$4815,6,0)</f>
        <v>RD-27712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28944</v>
      </c>
      <c r="Q193" s="8">
        <f t="shared" si="13"/>
        <v>472</v>
      </c>
      <c r="R193" s="2" t="s">
        <v>28</v>
      </c>
      <c r="S193" s="9">
        <f t="shared" si="14"/>
        <v>7.0000000000000007E-2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VLOOKUP($A194,'Sales Order '!$A$1:$I$4815,4,0)</f>
        <v>Furniture</v>
      </c>
      <c r="H194" s="6" t="str">
        <f>VLOOKUP($A194,'Sales Order '!$A$1:$I$4815,5,0)</f>
        <v>Amazon</v>
      </c>
      <c r="I194" s="6" t="str">
        <f>VLOOKUP($A194,'Sales Order '!$A$1:$I$4815,6,0)</f>
        <v>CR-06173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78464</v>
      </c>
      <c r="Q194" s="8">
        <f t="shared" si="13"/>
        <v>1620</v>
      </c>
      <c r="R194" s="2" t="s">
        <v>28</v>
      </c>
      <c r="S194" s="9">
        <f t="shared" si="14"/>
        <v>0.09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VLOOKUP($A195,'Sales Order '!$A$1:$I$4815,4,0)</f>
        <v>Office Supplies</v>
      </c>
      <c r="H195" s="6" t="str">
        <f>VLOOKUP($A195,'Sales Order '!$A$1:$I$4815,5,0)</f>
        <v>Website</v>
      </c>
      <c r="I195" s="6" t="str">
        <f>VLOOKUP($A195,'Sales Order '!$A$1:$I$4815,6,0)</f>
        <v>VP-34020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63488</v>
      </c>
      <c r="Q195" s="8">
        <f t="shared" si="13"/>
        <v>512</v>
      </c>
      <c r="R195" s="2" t="s">
        <v>50</v>
      </c>
      <c r="S195" s="9">
        <f t="shared" si="14"/>
        <v>0.09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VLOOKUP($A196,'Sales Order '!$A$1:$I$4815,4,0)</f>
        <v>Office Supplies</v>
      </c>
      <c r="H196" s="6" t="str">
        <f>VLOOKUP($A196,'Sales Order '!$A$1:$I$4815,5,0)</f>
        <v>India_Mart</v>
      </c>
      <c r="I196" s="6" t="str">
        <f>VLOOKUP($A196,'Sales Order '!$A$1:$I$4815,6,0)</f>
        <v>JK-17834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2592</v>
      </c>
      <c r="Q196" s="8">
        <f t="shared" si="13"/>
        <v>72</v>
      </c>
      <c r="R196" s="2" t="s">
        <v>28</v>
      </c>
      <c r="S196" s="9">
        <f t="shared" si="14"/>
        <v>0.02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VLOOKUP($A197,'Sales Order '!$A$1:$I$4815,4,0)</f>
        <v>Furniture</v>
      </c>
      <c r="H197" s="6" t="str">
        <f>VLOOKUP($A197,'Sales Order '!$A$1:$I$4815,5,0)</f>
        <v>Snapdeal</v>
      </c>
      <c r="I197" s="6" t="str">
        <f>VLOOKUP($A197,'Sales Order '!$A$1:$I$4815,6,0)</f>
        <v>VP-34020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145900</v>
      </c>
      <c r="Q197" s="8">
        <f t="shared" si="13"/>
        <v>1895</v>
      </c>
      <c r="R197" s="2" t="s">
        <v>50</v>
      </c>
      <c r="S197" s="9">
        <f t="shared" si="14"/>
        <v>0.12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VLOOKUP($A198,'Sales Order '!$A$1:$I$4815,4,0)</f>
        <v>Office Supplies</v>
      </c>
      <c r="H198" s="6" t="str">
        <f>VLOOKUP($A198,'Sales Order '!$A$1:$I$4815,5,0)</f>
        <v>Referral</v>
      </c>
      <c r="I198" s="6" t="str">
        <f>VLOOKUP($A198,'Sales Order '!$A$1:$I$4815,6,0)</f>
        <v>CM-06731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18702</v>
      </c>
      <c r="Q198" s="8">
        <f t="shared" si="13"/>
        <v>621</v>
      </c>
      <c r="R198" s="2" t="s">
        <v>50</v>
      </c>
      <c r="S198" s="9">
        <f t="shared" si="14"/>
        <v>0.05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VLOOKUP($A199,'Sales Order '!$A$1:$I$4815,4,0)</f>
        <v>Office Supplies</v>
      </c>
      <c r="H199" s="6" t="str">
        <f>VLOOKUP($A199,'Sales Order '!$A$1:$I$4815,5,0)</f>
        <v>India_Mart</v>
      </c>
      <c r="I199" s="6" t="str">
        <f>VLOOKUP($A199,'Sales Order '!$A$1:$I$4815,6,0)</f>
        <v>TS-32101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244</v>
      </c>
      <c r="Q199" s="8">
        <f t="shared" si="13"/>
        <v>8</v>
      </c>
      <c r="R199" s="2" t="s">
        <v>28</v>
      </c>
      <c r="S199" s="9">
        <f t="shared" si="14"/>
        <v>0.02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VLOOKUP($A200,'Sales Order '!$A$1:$I$4815,4,0)</f>
        <v>Office Supplies</v>
      </c>
      <c r="H200" s="6" t="str">
        <f>VLOOKUP($A200,'Sales Order '!$A$1:$I$4815,5,0)</f>
        <v>Amazon</v>
      </c>
      <c r="I200" s="6" t="str">
        <f>VLOOKUP($A200,'Sales Order '!$A$1:$I$4815,6,0)</f>
        <v>JC-18043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2268</v>
      </c>
      <c r="Q200" s="8">
        <f t="shared" si="13"/>
        <v>30</v>
      </c>
      <c r="R200" s="2" t="s">
        <v>26</v>
      </c>
      <c r="S200" s="9">
        <f t="shared" si="14"/>
        <v>0.02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VLOOKUP($A201,'Sales Order '!$A$1:$I$4815,4,0)</f>
        <v>Technology</v>
      </c>
      <c r="H201" s="6" t="str">
        <f>VLOOKUP($A201,'Sales Order '!$A$1:$I$4815,5,0)</f>
        <v>Website</v>
      </c>
      <c r="I201" s="6" t="str">
        <f>VLOOKUP($A201,'Sales Order '!$A$1:$I$4815,6,0)</f>
        <v>BP-02948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11428</v>
      </c>
      <c r="Q201" s="8">
        <f t="shared" si="13"/>
        <v>470</v>
      </c>
      <c r="R201" s="2" t="s">
        <v>28</v>
      </c>
      <c r="S201" s="9">
        <f t="shared" si="14"/>
        <v>0.05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VLOOKUP($A202,'Sales Order '!$A$1:$I$4815,4,0)</f>
        <v>Furniture</v>
      </c>
      <c r="H202" s="6" t="str">
        <f>VLOOKUP($A202,'Sales Order '!$A$1:$I$4815,5,0)</f>
        <v>India_Mart</v>
      </c>
      <c r="I202" s="6" t="str">
        <f>VLOOKUP($A202,'Sales Order '!$A$1:$I$4815,6,0)</f>
        <v>RA-26900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84966</v>
      </c>
      <c r="Q202" s="8">
        <f t="shared" si="13"/>
        <v>224</v>
      </c>
      <c r="R202" s="2" t="s">
        <v>28</v>
      </c>
      <c r="S202" s="9">
        <f t="shared" si="14"/>
        <v>0.09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VLOOKUP($A203,'Sales Order '!$A$1:$I$4815,4,0)</f>
        <v>Furniture</v>
      </c>
      <c r="H203" s="6" t="str">
        <f>VLOOKUP($A203,'Sales Order '!$A$1:$I$4815,5,0)</f>
        <v>Website</v>
      </c>
      <c r="I203" s="6" t="str">
        <f>VLOOKUP($A203,'Sales Order '!$A$1:$I$4815,6,0)</f>
        <v>AC-01475</v>
      </c>
      <c r="J203" s="2">
        <v>2242</v>
      </c>
      <c r="K203" s="2">
        <v>2075</v>
      </c>
      <c r="L203" s="2">
        <v>4</v>
      </c>
      <c r="M203" s="7">
        <f t="shared" ref="M203:M266" si="15">SUM(K203*L203)</f>
        <v>8300</v>
      </c>
      <c r="N203" s="7">
        <f t="shared" ref="N203:N266" si="16">SUM(J203*L203)</f>
        <v>8968</v>
      </c>
      <c r="O203" s="2">
        <v>94</v>
      </c>
      <c r="P203" s="8">
        <f t="shared" ref="P203:P266" si="17">SUM(N203*L203)</f>
        <v>35872</v>
      </c>
      <c r="Q203" s="8">
        <f t="shared" ref="Q203:Q266" si="18">SUM(N203-M203)</f>
        <v>668</v>
      </c>
      <c r="R203" s="2" t="s">
        <v>28</v>
      </c>
      <c r="S203" s="9">
        <f t="shared" ref="S203:S266" si="19">IF(AND(P203&lt;5000),2%,IF(AND(P203&gt;=5000,P203&lt;25000),5%,IF(AND(P203&gt;=25000,P203&lt;50000),7%,IF(AND(P203&gt;=50000,P203&lt;100000),9%,IF(AND(P203&gt;=100000,P203&lt;250000),12%,IF(AND(P203&gt;=250000),15%))))))</f>
        <v>7.0000000000000007E-2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VLOOKUP($A204,'Sales Order '!$A$1:$I$4815,4,0)</f>
        <v>Office Supplies</v>
      </c>
      <c r="H204" s="6" t="str">
        <f>VLOOKUP($A204,'Sales Order '!$A$1:$I$4815,5,0)</f>
        <v>Website</v>
      </c>
      <c r="I204" s="6" t="str">
        <f>VLOOKUP($A204,'Sales Order '!$A$1:$I$4815,6,0)</f>
        <v>TS-32101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107001</v>
      </c>
      <c r="Q204" s="8">
        <f t="shared" si="18"/>
        <v>990</v>
      </c>
      <c r="R204" s="2" t="s">
        <v>28</v>
      </c>
      <c r="S204" s="9">
        <f t="shared" si="19"/>
        <v>0.12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VLOOKUP($A205,'Sales Order '!$A$1:$I$4815,4,0)</f>
        <v>Technology</v>
      </c>
      <c r="H205" s="6" t="str">
        <f>VLOOKUP($A205,'Sales Order '!$A$1:$I$4815,5,0)</f>
        <v>Flipkart</v>
      </c>
      <c r="I205" s="6" t="str">
        <f>VLOOKUP($A205,'Sales Order '!$A$1:$I$4815,6,0)</f>
        <v>CM-04016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35556</v>
      </c>
      <c r="Q205" s="8">
        <f t="shared" si="18"/>
        <v>840</v>
      </c>
      <c r="R205" s="2" t="s">
        <v>26</v>
      </c>
      <c r="S205" s="9">
        <f t="shared" si="19"/>
        <v>7.0000000000000007E-2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VLOOKUP($A206,'Sales Order '!$A$1:$I$4815,4,0)</f>
        <v>Office Supplies</v>
      </c>
      <c r="H206" s="6" t="str">
        <f>VLOOKUP($A206,'Sales Order '!$A$1:$I$4815,5,0)</f>
        <v>Referral</v>
      </c>
      <c r="I206" s="6" t="str">
        <f>VLOOKUP($A206,'Sales Order '!$A$1:$I$4815,6,0)</f>
        <v>JC-18019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26136</v>
      </c>
      <c r="Q206" s="8">
        <f t="shared" si="18"/>
        <v>480</v>
      </c>
      <c r="R206" s="2" t="s">
        <v>50</v>
      </c>
      <c r="S206" s="9">
        <f t="shared" si="19"/>
        <v>7.0000000000000007E-2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VLOOKUP($A207,'Sales Order '!$A$1:$I$4815,4,0)</f>
        <v>Technology</v>
      </c>
      <c r="H207" s="6" t="str">
        <f>VLOOKUP($A207,'Sales Order '!$A$1:$I$4815,5,0)</f>
        <v>Snapdeal</v>
      </c>
      <c r="I207" s="6" t="str">
        <f>VLOOKUP($A207,'Sales Order '!$A$1:$I$4815,6,0)</f>
        <v>KH-18529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34952</v>
      </c>
      <c r="Q207" s="8">
        <f t="shared" si="18"/>
        <v>1152</v>
      </c>
      <c r="R207" s="2" t="s">
        <v>50</v>
      </c>
      <c r="S207" s="9">
        <f t="shared" si="19"/>
        <v>7.0000000000000007E-2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VLOOKUP($A208,'Sales Order '!$A$1:$I$4815,4,0)</f>
        <v>Office Supplies</v>
      </c>
      <c r="H208" s="6" t="str">
        <f>VLOOKUP($A208,'Sales Order '!$A$1:$I$4815,5,0)</f>
        <v>Flipkart</v>
      </c>
      <c r="I208" s="6" t="str">
        <f>VLOOKUP($A208,'Sales Order '!$A$1:$I$4815,6,0)</f>
        <v>BB-01661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26019</v>
      </c>
      <c r="Q208" s="8">
        <f t="shared" si="18"/>
        <v>308</v>
      </c>
      <c r="R208" s="2" t="s">
        <v>50</v>
      </c>
      <c r="S208" s="9">
        <f t="shared" si="19"/>
        <v>7.0000000000000007E-2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VLOOKUP($A209,'Sales Order '!$A$1:$I$4815,4,0)</f>
        <v>Furniture</v>
      </c>
      <c r="H209" s="6" t="str">
        <f>VLOOKUP($A209,'Sales Order '!$A$1:$I$4815,5,0)</f>
        <v>India_Mart</v>
      </c>
      <c r="I209" s="6" t="str">
        <f>VLOOKUP($A209,'Sales Order '!$A$1:$I$4815,6,0)</f>
        <v>LD-20572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174555</v>
      </c>
      <c r="Q209" s="8">
        <f t="shared" si="18"/>
        <v>1269</v>
      </c>
      <c r="R209" s="2" t="s">
        <v>28</v>
      </c>
      <c r="S209" s="9">
        <f t="shared" si="19"/>
        <v>0.12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VLOOKUP($A210,'Sales Order '!$A$1:$I$4815,4,0)</f>
        <v>Technology</v>
      </c>
      <c r="H210" s="6" t="str">
        <f>VLOOKUP($A210,'Sales Order '!$A$1:$I$4815,5,0)</f>
        <v>Flipkart</v>
      </c>
      <c r="I210" s="6" t="str">
        <f>VLOOKUP($A210,'Sales Order '!$A$1:$I$4815,6,0)</f>
        <v>LB-20738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36132</v>
      </c>
      <c r="Q210" s="8">
        <f t="shared" si="18"/>
        <v>1802</v>
      </c>
      <c r="R210" s="2" t="s">
        <v>28</v>
      </c>
      <c r="S210" s="9">
        <f t="shared" si="19"/>
        <v>7.0000000000000007E-2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VLOOKUP($A211,'Sales Order '!$A$1:$I$4815,4,0)</f>
        <v>Office Supplies</v>
      </c>
      <c r="H211" s="6" t="str">
        <f>VLOOKUP($A211,'Sales Order '!$A$1:$I$4815,5,0)</f>
        <v>Snapdeal</v>
      </c>
      <c r="I211" s="6" t="str">
        <f>VLOOKUP($A211,'Sales Order '!$A$1:$I$4815,6,0)</f>
        <v>RD-28701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1980</v>
      </c>
      <c r="Q211" s="8">
        <f t="shared" si="18"/>
        <v>74</v>
      </c>
      <c r="R211" s="2" t="s">
        <v>26</v>
      </c>
      <c r="S211" s="9">
        <f t="shared" si="19"/>
        <v>0.02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VLOOKUP($A212,'Sales Order '!$A$1:$I$4815,4,0)</f>
        <v>Office Supplies</v>
      </c>
      <c r="H212" s="6" t="str">
        <f>VLOOKUP($A212,'Sales Order '!$A$1:$I$4815,5,0)</f>
        <v>Website</v>
      </c>
      <c r="I212" s="6" t="str">
        <f>VLOOKUP($A212,'Sales Order '!$A$1:$I$4815,6,0)</f>
        <v>RA-28358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3060</v>
      </c>
      <c r="Q212" s="8">
        <f t="shared" si="18"/>
        <v>128</v>
      </c>
      <c r="R212" s="2" t="s">
        <v>28</v>
      </c>
      <c r="S212" s="9">
        <f t="shared" si="19"/>
        <v>0.02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VLOOKUP($A213,'Sales Order '!$A$1:$I$4815,4,0)</f>
        <v>Office Supplies</v>
      </c>
      <c r="H213" s="6" t="str">
        <f>VLOOKUP($A213,'Sales Order '!$A$1:$I$4815,5,0)</f>
        <v>Amazon</v>
      </c>
      <c r="I213" s="6" t="str">
        <f>VLOOKUP($A213,'Sales Order '!$A$1:$I$4815,6,0)</f>
        <v>LR-19952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272</v>
      </c>
      <c r="Q213" s="8">
        <f t="shared" si="18"/>
        <v>10</v>
      </c>
      <c r="R213" s="2" t="s">
        <v>50</v>
      </c>
      <c r="S213" s="9">
        <f t="shared" si="19"/>
        <v>0.02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VLOOKUP($A214,'Sales Order '!$A$1:$I$4815,4,0)</f>
        <v>Technology</v>
      </c>
      <c r="H214" s="6" t="str">
        <f>VLOOKUP($A214,'Sales Order '!$A$1:$I$4815,5,0)</f>
        <v>Website</v>
      </c>
      <c r="I214" s="6" t="str">
        <f>VLOOKUP($A214,'Sales Order '!$A$1:$I$4815,6,0)</f>
        <v>TS-33627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120544</v>
      </c>
      <c r="Q214" s="8">
        <f t="shared" si="18"/>
        <v>1712</v>
      </c>
      <c r="R214" s="2" t="s">
        <v>50</v>
      </c>
      <c r="S214" s="9">
        <f t="shared" si="19"/>
        <v>0.12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VLOOKUP($A215,'Sales Order '!$A$1:$I$4815,4,0)</f>
        <v>Furniture</v>
      </c>
      <c r="H215" s="6" t="str">
        <f>VLOOKUP($A215,'Sales Order '!$A$1:$I$4815,5,0)</f>
        <v>Website</v>
      </c>
      <c r="I215" s="6" t="str">
        <f>VLOOKUP($A215,'Sales Order '!$A$1:$I$4815,6,0)</f>
        <v>NF-25059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13364</v>
      </c>
      <c r="Q215" s="8">
        <f t="shared" si="18"/>
        <v>378</v>
      </c>
      <c r="R215" s="2" t="s">
        <v>28</v>
      </c>
      <c r="S215" s="9">
        <f t="shared" si="19"/>
        <v>0.05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VLOOKUP($A216,'Sales Order '!$A$1:$I$4815,4,0)</f>
        <v>Office Supplies</v>
      </c>
      <c r="H216" s="6" t="str">
        <f>VLOOKUP($A216,'Sales Order '!$A$1:$I$4815,5,0)</f>
        <v>Flipkart</v>
      </c>
      <c r="I216" s="6" t="str">
        <f>VLOOKUP($A216,'Sales Order '!$A$1:$I$4815,6,0)</f>
        <v>DG-08346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58496</v>
      </c>
      <c r="Q216" s="8">
        <f t="shared" si="18"/>
        <v>672</v>
      </c>
      <c r="R216" s="2" t="s">
        <v>28</v>
      </c>
      <c r="S216" s="9">
        <f t="shared" si="19"/>
        <v>0.09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VLOOKUP($A217,'Sales Order '!$A$1:$I$4815,4,0)</f>
        <v>Office Supplies</v>
      </c>
      <c r="H217" s="6" t="str">
        <f>VLOOKUP($A217,'Sales Order '!$A$1:$I$4815,5,0)</f>
        <v>Website</v>
      </c>
      <c r="I217" s="6" t="str">
        <f>VLOOKUP($A217,'Sales Order '!$A$1:$I$4815,6,0)</f>
        <v>PM-25362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2664</v>
      </c>
      <c r="Q217" s="8">
        <f t="shared" si="18"/>
        <v>50</v>
      </c>
      <c r="R217" s="2" t="s">
        <v>28</v>
      </c>
      <c r="S217" s="9">
        <f t="shared" si="19"/>
        <v>0.02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VLOOKUP($A218,'Sales Order '!$A$1:$I$4815,4,0)</f>
        <v>Office Supplies</v>
      </c>
      <c r="H218" s="6" t="str">
        <f>VLOOKUP($A218,'Sales Order '!$A$1:$I$4815,5,0)</f>
        <v>Amazon</v>
      </c>
      <c r="I218" s="6" t="str">
        <f>VLOOKUP($A218,'Sales Order '!$A$1:$I$4815,6,0)</f>
        <v>GP-13684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1780</v>
      </c>
      <c r="Q218" s="8">
        <f t="shared" si="18"/>
        <v>60</v>
      </c>
      <c r="R218" s="2" t="s">
        <v>28</v>
      </c>
      <c r="S218" s="9">
        <f t="shared" si="19"/>
        <v>0.02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VLOOKUP($A219,'Sales Order '!$A$1:$I$4815,4,0)</f>
        <v>Office Supplies</v>
      </c>
      <c r="H219" s="6" t="str">
        <f>VLOOKUP($A219,'Sales Order '!$A$1:$I$4815,5,0)</f>
        <v>Flipkart</v>
      </c>
      <c r="I219" s="6" t="str">
        <f>VLOOKUP($A219,'Sales Order '!$A$1:$I$4815,6,0)</f>
        <v>LD-20693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4452</v>
      </c>
      <c r="Q219" s="8">
        <f t="shared" si="18"/>
        <v>146</v>
      </c>
      <c r="R219" s="2" t="s">
        <v>28</v>
      </c>
      <c r="S219" s="9">
        <f t="shared" si="19"/>
        <v>0.02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VLOOKUP($A220,'Sales Order '!$A$1:$I$4815,4,0)</f>
        <v>Furniture</v>
      </c>
      <c r="H220" s="6" t="str">
        <f>VLOOKUP($A220,'Sales Order '!$A$1:$I$4815,5,0)</f>
        <v>Flipkart</v>
      </c>
      <c r="I220" s="6" t="str">
        <f>VLOOKUP($A220,'Sales Order '!$A$1:$I$4815,6,0)</f>
        <v>VM-32971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20664</v>
      </c>
      <c r="Q220" s="8">
        <f t="shared" si="18"/>
        <v>450</v>
      </c>
      <c r="R220" s="2" t="s">
        <v>50</v>
      </c>
      <c r="S220" s="9">
        <f t="shared" si="19"/>
        <v>0.05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VLOOKUP($A221,'Sales Order '!$A$1:$I$4815,4,0)</f>
        <v>Furniture</v>
      </c>
      <c r="H221" s="6" t="str">
        <f>VLOOKUP($A221,'Sales Order '!$A$1:$I$4815,5,0)</f>
        <v>Amazon</v>
      </c>
      <c r="I221" s="6" t="str">
        <f>VLOOKUP($A221,'Sales Order '!$A$1:$I$4815,6,0)</f>
        <v>JM-17034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18792</v>
      </c>
      <c r="Q221" s="8">
        <f t="shared" si="18"/>
        <v>354</v>
      </c>
      <c r="R221" s="2" t="s">
        <v>50</v>
      </c>
      <c r="S221" s="9">
        <f t="shared" si="19"/>
        <v>0.05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VLOOKUP($A222,'Sales Order '!$A$1:$I$4815,4,0)</f>
        <v>Office Supplies</v>
      </c>
      <c r="H222" s="6" t="str">
        <f>VLOOKUP($A222,'Sales Order '!$A$1:$I$4815,5,0)</f>
        <v>Amazon</v>
      </c>
      <c r="I222" s="6" t="str">
        <f>VLOOKUP($A222,'Sales Order '!$A$1:$I$4815,6,0)</f>
        <v>JB-14934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5040</v>
      </c>
      <c r="Q222" s="8">
        <f t="shared" si="18"/>
        <v>18</v>
      </c>
      <c r="R222" s="2" t="s">
        <v>50</v>
      </c>
      <c r="S222" s="9">
        <f t="shared" si="19"/>
        <v>0.05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VLOOKUP($A223,'Sales Order '!$A$1:$I$4815,4,0)</f>
        <v>Office Supplies</v>
      </c>
      <c r="H223" s="6" t="str">
        <f>VLOOKUP($A223,'Sales Order '!$A$1:$I$4815,5,0)</f>
        <v>Website</v>
      </c>
      <c r="I223" s="6" t="str">
        <f>VLOOKUP($A223,'Sales Order '!$A$1:$I$4815,6,0)</f>
        <v>RW-27875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6072</v>
      </c>
      <c r="Q223" s="8">
        <f t="shared" si="18"/>
        <v>252</v>
      </c>
      <c r="R223" s="2" t="s">
        <v>28</v>
      </c>
      <c r="S223" s="9">
        <f t="shared" si="19"/>
        <v>0.05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VLOOKUP($A224,'Sales Order '!$A$1:$I$4815,4,0)</f>
        <v>Technology</v>
      </c>
      <c r="H224" s="6" t="str">
        <f>VLOOKUP($A224,'Sales Order '!$A$1:$I$4815,5,0)</f>
        <v>Flipkart</v>
      </c>
      <c r="I224" s="6" t="str">
        <f>VLOOKUP($A224,'Sales Order '!$A$1:$I$4815,6,0)</f>
        <v>TB-32887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42032</v>
      </c>
      <c r="Q224" s="8">
        <f t="shared" si="18"/>
        <v>396</v>
      </c>
      <c r="R224" s="2" t="s">
        <v>28</v>
      </c>
      <c r="S224" s="9">
        <f t="shared" si="19"/>
        <v>7.0000000000000007E-2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VLOOKUP($A225,'Sales Order '!$A$1:$I$4815,4,0)</f>
        <v>Office Supplies</v>
      </c>
      <c r="H225" s="6" t="str">
        <f>VLOOKUP($A225,'Sales Order '!$A$1:$I$4815,5,0)</f>
        <v>Flipkart</v>
      </c>
      <c r="I225" s="6" t="str">
        <f>VLOOKUP($A225,'Sales Order '!$A$1:$I$4815,6,0)</f>
        <v>EB-10909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512</v>
      </c>
      <c r="Q225" s="8">
        <f t="shared" si="18"/>
        <v>26</v>
      </c>
      <c r="R225" s="2" t="s">
        <v>28</v>
      </c>
      <c r="S225" s="9">
        <f t="shared" si="19"/>
        <v>0.02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VLOOKUP($A226,'Sales Order '!$A$1:$I$4815,4,0)</f>
        <v>Furniture</v>
      </c>
      <c r="H226" s="6" t="str">
        <f>VLOOKUP($A226,'Sales Order '!$A$1:$I$4815,5,0)</f>
        <v>India_Mart</v>
      </c>
      <c r="I226" s="6" t="str">
        <f>VLOOKUP($A226,'Sales Order '!$A$1:$I$4815,6,0)</f>
        <v>TS-33627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156408</v>
      </c>
      <c r="Q226" s="8">
        <f t="shared" si="18"/>
        <v>1267</v>
      </c>
      <c r="R226" s="2" t="s">
        <v>28</v>
      </c>
      <c r="S226" s="9">
        <f t="shared" si="19"/>
        <v>0.12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VLOOKUP($A227,'Sales Order '!$A$1:$I$4815,4,0)</f>
        <v>Office Supplies</v>
      </c>
      <c r="H227" s="6" t="str">
        <f>VLOOKUP($A227,'Sales Order '!$A$1:$I$4815,5,0)</f>
        <v>Website</v>
      </c>
      <c r="I227" s="6" t="str">
        <f>VLOOKUP($A227,'Sales Order '!$A$1:$I$4815,6,0)</f>
        <v>PC-26400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476</v>
      </c>
      <c r="Q227" s="8">
        <f t="shared" si="18"/>
        <v>14</v>
      </c>
      <c r="R227" s="2" t="s">
        <v>28</v>
      </c>
      <c r="S227" s="9">
        <f t="shared" si="19"/>
        <v>0.02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VLOOKUP($A228,'Sales Order '!$A$1:$I$4815,4,0)</f>
        <v>Furniture</v>
      </c>
      <c r="H228" s="6" t="str">
        <f>VLOOKUP($A228,'Sales Order '!$A$1:$I$4815,5,0)</f>
        <v>Referral</v>
      </c>
      <c r="I228" s="6" t="str">
        <f>VLOOKUP($A228,'Sales Order '!$A$1:$I$4815,6,0)</f>
        <v>RH-28410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23796</v>
      </c>
      <c r="Q228" s="8">
        <f t="shared" si="18"/>
        <v>657</v>
      </c>
      <c r="R228" s="2" t="s">
        <v>28</v>
      </c>
      <c r="S228" s="9">
        <f t="shared" si="19"/>
        <v>0.05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VLOOKUP($A229,'Sales Order '!$A$1:$I$4815,4,0)</f>
        <v>Office Supplies</v>
      </c>
      <c r="H229" s="6" t="str">
        <f>VLOOKUP($A229,'Sales Order '!$A$1:$I$4815,5,0)</f>
        <v>Snapdeal</v>
      </c>
      <c r="I229" s="6" t="str">
        <f>VLOOKUP($A229,'Sales Order '!$A$1:$I$4815,6,0)</f>
        <v>PM-25362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5112</v>
      </c>
      <c r="Q229" s="8">
        <f t="shared" si="18"/>
        <v>48</v>
      </c>
      <c r="R229" s="2" t="s">
        <v>28</v>
      </c>
      <c r="S229" s="9">
        <f t="shared" si="19"/>
        <v>0.05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VLOOKUP($A230,'Sales Order '!$A$1:$I$4815,4,0)</f>
        <v>Furniture</v>
      </c>
      <c r="H230" s="6" t="str">
        <f>VLOOKUP($A230,'Sales Order '!$A$1:$I$4815,5,0)</f>
        <v>Amazon</v>
      </c>
      <c r="I230" s="6" t="str">
        <f>VLOOKUP($A230,'Sales Order '!$A$1:$I$4815,6,0)</f>
        <v>AA-02045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111888</v>
      </c>
      <c r="Q230" s="8">
        <f t="shared" si="18"/>
        <v>1356</v>
      </c>
      <c r="R230" s="2" t="s">
        <v>28</v>
      </c>
      <c r="S230" s="9">
        <f t="shared" si="19"/>
        <v>0.12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VLOOKUP($A231,'Sales Order '!$A$1:$I$4815,4,0)</f>
        <v>Technology</v>
      </c>
      <c r="H231" s="6" t="str">
        <f>VLOOKUP($A231,'Sales Order '!$A$1:$I$4815,5,0)</f>
        <v>Referral</v>
      </c>
      <c r="I231" s="6" t="str">
        <f>VLOOKUP($A231,'Sales Order '!$A$1:$I$4815,6,0)</f>
        <v>DK-08114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10508</v>
      </c>
      <c r="Q231" s="8">
        <f t="shared" si="18"/>
        <v>198</v>
      </c>
      <c r="R231" s="2" t="s">
        <v>28</v>
      </c>
      <c r="S231" s="9">
        <f t="shared" si="19"/>
        <v>0.05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VLOOKUP($A232,'Sales Order '!$A$1:$I$4815,4,0)</f>
        <v>Office Supplies</v>
      </c>
      <c r="H232" s="6" t="str">
        <f>VLOOKUP($A232,'Sales Order '!$A$1:$I$4815,5,0)</f>
        <v>India_Mart</v>
      </c>
      <c r="I232" s="6" t="str">
        <f>VLOOKUP($A232,'Sales Order '!$A$1:$I$4815,6,0)</f>
        <v>DM-09397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7236</v>
      </c>
      <c r="Q232" s="8">
        <f t="shared" si="18"/>
        <v>236</v>
      </c>
      <c r="R232" s="2" t="s">
        <v>56</v>
      </c>
      <c r="S232" s="9">
        <f t="shared" si="19"/>
        <v>0.05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VLOOKUP($A233,'Sales Order '!$A$1:$I$4815,4,0)</f>
        <v>Furniture</v>
      </c>
      <c r="H233" s="6" t="str">
        <f>VLOOKUP($A233,'Sales Order '!$A$1:$I$4815,5,0)</f>
        <v>Flipkart</v>
      </c>
      <c r="I233" s="6" t="str">
        <f>VLOOKUP($A233,'Sales Order '!$A$1:$I$4815,6,0)</f>
        <v>TB-33394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122624</v>
      </c>
      <c r="Q233" s="8">
        <f t="shared" si="18"/>
        <v>576</v>
      </c>
      <c r="R233" s="2" t="s">
        <v>28</v>
      </c>
      <c r="S233" s="9">
        <f t="shared" si="19"/>
        <v>0.12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VLOOKUP($A234,'Sales Order '!$A$1:$I$4815,4,0)</f>
        <v>Office Supplies</v>
      </c>
      <c r="H234" s="6" t="str">
        <f>VLOOKUP($A234,'Sales Order '!$A$1:$I$4815,5,0)</f>
        <v>Snapdeal</v>
      </c>
      <c r="I234" s="6" t="str">
        <f>VLOOKUP($A234,'Sales Order '!$A$1:$I$4815,6,0)</f>
        <v>BP-05220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568</v>
      </c>
      <c r="Q234" s="8">
        <f t="shared" si="18"/>
        <v>16</v>
      </c>
      <c r="R234" s="2" t="s">
        <v>28</v>
      </c>
      <c r="S234" s="9">
        <f t="shared" si="19"/>
        <v>0.02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VLOOKUP($A235,'Sales Order '!$A$1:$I$4815,4,0)</f>
        <v>Furniture</v>
      </c>
      <c r="H235" s="6" t="str">
        <f>VLOOKUP($A235,'Sales Order '!$A$1:$I$4815,5,0)</f>
        <v>India_Mart</v>
      </c>
      <c r="I235" s="6" t="str">
        <f>VLOOKUP($A235,'Sales Order '!$A$1:$I$4815,6,0)</f>
        <v>SG-31465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1703</v>
      </c>
      <c r="Q235" s="8">
        <f t="shared" si="18"/>
        <v>64</v>
      </c>
      <c r="R235" s="2" t="s">
        <v>28</v>
      </c>
      <c r="S235" s="9">
        <f t="shared" si="19"/>
        <v>0.02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VLOOKUP($A236,'Sales Order '!$A$1:$I$4815,4,0)</f>
        <v>Office Supplies</v>
      </c>
      <c r="H236" s="6" t="str">
        <f>VLOOKUP($A236,'Sales Order '!$A$1:$I$4815,5,0)</f>
        <v>Amazon</v>
      </c>
      <c r="I236" s="6" t="str">
        <f>VLOOKUP($A236,'Sales Order '!$A$1:$I$4815,6,0)</f>
        <v>MP-22046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9240</v>
      </c>
      <c r="Q236" s="8">
        <f t="shared" si="18"/>
        <v>540</v>
      </c>
      <c r="R236" s="2" t="s">
        <v>50</v>
      </c>
      <c r="S236" s="9">
        <f t="shared" si="19"/>
        <v>0.05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VLOOKUP($A237,'Sales Order '!$A$1:$I$4815,4,0)</f>
        <v>Furniture</v>
      </c>
      <c r="H237" s="6" t="str">
        <f>VLOOKUP($A237,'Sales Order '!$A$1:$I$4815,5,0)</f>
        <v>Referral</v>
      </c>
      <c r="I237" s="6" t="str">
        <f>VLOOKUP($A237,'Sales Order '!$A$1:$I$4815,6,0)</f>
        <v>DB-10390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11496</v>
      </c>
      <c r="Q237" s="8">
        <f t="shared" si="18"/>
        <v>582</v>
      </c>
      <c r="R237" s="2" t="s">
        <v>28</v>
      </c>
      <c r="S237" s="9">
        <f t="shared" si="19"/>
        <v>0.05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VLOOKUP($A238,'Sales Order '!$A$1:$I$4815,4,0)</f>
        <v>Office Supplies</v>
      </c>
      <c r="H238" s="6" t="str">
        <f>VLOOKUP($A238,'Sales Order '!$A$1:$I$4815,5,0)</f>
        <v>Amazon</v>
      </c>
      <c r="I238" s="6" t="str">
        <f>VLOOKUP($A238,'Sales Order '!$A$1:$I$4815,6,0)</f>
        <v>HR-13490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4984</v>
      </c>
      <c r="Q238" s="8">
        <f t="shared" si="18"/>
        <v>164</v>
      </c>
      <c r="R238" s="2" t="s">
        <v>26</v>
      </c>
      <c r="S238" s="9">
        <f t="shared" si="19"/>
        <v>0.02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VLOOKUP($A239,'Sales Order '!$A$1:$I$4815,4,0)</f>
        <v>Office Supplies</v>
      </c>
      <c r="H239" s="6" t="str">
        <f>VLOOKUP($A239,'Sales Order '!$A$1:$I$4815,5,0)</f>
        <v>Amazon</v>
      </c>
      <c r="I239" s="6" t="str">
        <f>VLOOKUP($A239,'Sales Order '!$A$1:$I$4815,6,0)</f>
        <v>JC-18019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1550</v>
      </c>
      <c r="Q239" s="8">
        <f t="shared" si="18"/>
        <v>20</v>
      </c>
      <c r="R239" s="2" t="s">
        <v>50</v>
      </c>
      <c r="S239" s="9">
        <f t="shared" si="19"/>
        <v>0.02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VLOOKUP($A240,'Sales Order '!$A$1:$I$4815,4,0)</f>
        <v>Furniture</v>
      </c>
      <c r="H240" s="6" t="str">
        <f>VLOOKUP($A240,'Sales Order '!$A$1:$I$4815,5,0)</f>
        <v>Snapdeal</v>
      </c>
      <c r="I240" s="6" t="str">
        <f>VLOOKUP($A240,'Sales Order '!$A$1:$I$4815,6,0)</f>
        <v>JG-14751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36175</v>
      </c>
      <c r="Q240" s="8">
        <f t="shared" si="18"/>
        <v>605</v>
      </c>
      <c r="R240" s="2" t="s">
        <v>28</v>
      </c>
      <c r="S240" s="9">
        <f t="shared" si="19"/>
        <v>7.0000000000000007E-2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VLOOKUP($A241,'Sales Order '!$A$1:$I$4815,4,0)</f>
        <v>Office Supplies</v>
      </c>
      <c r="H241" s="6" t="str">
        <f>VLOOKUP($A241,'Sales Order '!$A$1:$I$4815,5,0)</f>
        <v>Amazon</v>
      </c>
      <c r="I241" s="6" t="str">
        <f>VLOOKUP($A241,'Sales Order '!$A$1:$I$4815,6,0)</f>
        <v>SC-28960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9065</v>
      </c>
      <c r="Q241" s="8">
        <f t="shared" si="18"/>
        <v>77</v>
      </c>
      <c r="R241" s="2" t="s">
        <v>50</v>
      </c>
      <c r="S241" s="9">
        <f t="shared" si="19"/>
        <v>0.05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VLOOKUP($A242,'Sales Order '!$A$1:$I$4815,4,0)</f>
        <v>Furniture</v>
      </c>
      <c r="H242" s="6" t="str">
        <f>VLOOKUP($A242,'Sales Order '!$A$1:$I$4815,5,0)</f>
        <v>Referral</v>
      </c>
      <c r="I242" s="6" t="str">
        <f>VLOOKUP($A242,'Sales Order '!$A$1:$I$4815,6,0)</f>
        <v>SC-28960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51072</v>
      </c>
      <c r="Q242" s="8">
        <f t="shared" si="18"/>
        <v>724</v>
      </c>
      <c r="R242" s="2" t="s">
        <v>28</v>
      </c>
      <c r="S242" s="9">
        <f t="shared" si="19"/>
        <v>0.09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VLOOKUP($A243,'Sales Order '!$A$1:$I$4815,4,0)</f>
        <v>Technology</v>
      </c>
      <c r="H243" s="6" t="str">
        <f>VLOOKUP($A243,'Sales Order '!$A$1:$I$4815,5,0)</f>
        <v>Amazon</v>
      </c>
      <c r="I243" s="6" t="str">
        <f>VLOOKUP($A243,'Sales Order '!$A$1:$I$4815,6,0)</f>
        <v>BP-05211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8738</v>
      </c>
      <c r="Q243" s="8">
        <f t="shared" si="18"/>
        <v>576</v>
      </c>
      <c r="R243" s="2" t="s">
        <v>28</v>
      </c>
      <c r="S243" s="9">
        <f t="shared" si="19"/>
        <v>0.05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VLOOKUP($A244,'Sales Order '!$A$1:$I$4815,4,0)</f>
        <v>Office Supplies</v>
      </c>
      <c r="H244" s="6" t="str">
        <f>VLOOKUP($A244,'Sales Order '!$A$1:$I$4815,5,0)</f>
        <v>Flipkart</v>
      </c>
      <c r="I244" s="6" t="str">
        <f>VLOOKUP($A244,'Sales Order '!$A$1:$I$4815,6,0)</f>
        <v>AO-01810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16850</v>
      </c>
      <c r="Q244" s="8">
        <f t="shared" si="18"/>
        <v>225</v>
      </c>
      <c r="R244" s="2" t="s">
        <v>28</v>
      </c>
      <c r="S244" s="9">
        <f t="shared" si="19"/>
        <v>0.05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VLOOKUP($A245,'Sales Order '!$A$1:$I$4815,4,0)</f>
        <v>Office Supplies</v>
      </c>
      <c r="H245" s="6" t="str">
        <f>VLOOKUP($A245,'Sales Order '!$A$1:$I$4815,5,0)</f>
        <v>India_Mart</v>
      </c>
      <c r="I245" s="6" t="str">
        <f>VLOOKUP($A245,'Sales Order '!$A$1:$I$4815,6,0)</f>
        <v>LE-19530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9912</v>
      </c>
      <c r="Q245" s="8">
        <f t="shared" si="18"/>
        <v>144</v>
      </c>
      <c r="R245" s="2" t="s">
        <v>28</v>
      </c>
      <c r="S245" s="9">
        <f t="shared" si="19"/>
        <v>0.05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VLOOKUP($A246,'Sales Order '!$A$1:$I$4815,4,0)</f>
        <v>Technology</v>
      </c>
      <c r="H246" s="6" t="str">
        <f>VLOOKUP($A246,'Sales Order '!$A$1:$I$4815,5,0)</f>
        <v>Referral</v>
      </c>
      <c r="I246" s="6" t="str">
        <f>VLOOKUP($A246,'Sales Order '!$A$1:$I$4815,6,0)</f>
        <v>AR-00275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34476</v>
      </c>
      <c r="Q246" s="8">
        <f t="shared" si="18"/>
        <v>1720</v>
      </c>
      <c r="R246" s="2" t="s">
        <v>28</v>
      </c>
      <c r="S246" s="9">
        <f t="shared" si="19"/>
        <v>7.0000000000000007E-2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VLOOKUP($A247,'Sales Order '!$A$1:$I$4815,4,0)</f>
        <v>Technology</v>
      </c>
      <c r="H247" s="6" t="str">
        <f>VLOOKUP($A247,'Sales Order '!$A$1:$I$4815,5,0)</f>
        <v>Flipkart</v>
      </c>
      <c r="I247" s="6" t="str">
        <f>VLOOKUP($A247,'Sales Order '!$A$1:$I$4815,6,0)</f>
        <v>DH-10549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139808</v>
      </c>
      <c r="Q247" s="8">
        <f t="shared" si="18"/>
        <v>2304</v>
      </c>
      <c r="R247" s="2" t="s">
        <v>28</v>
      </c>
      <c r="S247" s="9">
        <f t="shared" si="19"/>
        <v>0.12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VLOOKUP($A248,'Sales Order '!$A$1:$I$4815,4,0)</f>
        <v>Office Supplies</v>
      </c>
      <c r="H248" s="6" t="str">
        <f>VLOOKUP($A248,'Sales Order '!$A$1:$I$4815,5,0)</f>
        <v>Flipkart</v>
      </c>
      <c r="I248" s="6" t="str">
        <f>VLOOKUP($A248,'Sales Order '!$A$1:$I$4815,6,0)</f>
        <v>GZ-13318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568</v>
      </c>
      <c r="Q248" s="8">
        <f t="shared" si="18"/>
        <v>16</v>
      </c>
      <c r="R248" s="2" t="s">
        <v>50</v>
      </c>
      <c r="S248" s="9">
        <f t="shared" si="19"/>
        <v>0.02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VLOOKUP($A249,'Sales Order '!$A$1:$I$4815,4,0)</f>
        <v>Office Supplies</v>
      </c>
      <c r="H249" s="6" t="str">
        <f>VLOOKUP($A249,'Sales Order '!$A$1:$I$4815,5,0)</f>
        <v>Referral</v>
      </c>
      <c r="I249" s="6" t="str">
        <f>VLOOKUP($A249,'Sales Order '!$A$1:$I$4815,6,0)</f>
        <v>FW-12497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2064</v>
      </c>
      <c r="Q249" s="8">
        <f t="shared" si="18"/>
        <v>86</v>
      </c>
      <c r="R249" s="2" t="s">
        <v>28</v>
      </c>
      <c r="S249" s="9">
        <f t="shared" si="19"/>
        <v>0.02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VLOOKUP($A250,'Sales Order '!$A$1:$I$4815,4,0)</f>
        <v>Furniture</v>
      </c>
      <c r="H250" s="6" t="str">
        <f>VLOOKUP($A250,'Sales Order '!$A$1:$I$4815,5,0)</f>
        <v>Website</v>
      </c>
      <c r="I250" s="6" t="str">
        <f>VLOOKUP($A250,'Sales Order '!$A$1:$I$4815,6,0)</f>
        <v>AG-00132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19395</v>
      </c>
      <c r="Q250" s="8">
        <f t="shared" si="18"/>
        <v>423</v>
      </c>
      <c r="R250" s="2" t="s">
        <v>28</v>
      </c>
      <c r="S250" s="9">
        <f t="shared" si="19"/>
        <v>0.05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VLOOKUP($A251,'Sales Order '!$A$1:$I$4815,4,0)</f>
        <v>Office Supplies</v>
      </c>
      <c r="H251" s="6" t="str">
        <f>VLOOKUP($A251,'Sales Order '!$A$1:$I$4815,5,0)</f>
        <v>Flipkart</v>
      </c>
      <c r="I251" s="6" t="str">
        <f>VLOOKUP($A251,'Sales Order '!$A$1:$I$4815,6,0)</f>
        <v>ST-29997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1683</v>
      </c>
      <c r="Q251" s="8">
        <f t="shared" si="18"/>
        <v>33</v>
      </c>
      <c r="R251" s="2" t="s">
        <v>28</v>
      </c>
      <c r="S251" s="9">
        <f t="shared" si="19"/>
        <v>0.02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VLOOKUP($A252,'Sales Order '!$A$1:$I$4815,4,0)</f>
        <v>Furniture</v>
      </c>
      <c r="H252" s="6" t="str">
        <f>VLOOKUP($A252,'Sales Order '!$A$1:$I$4815,5,0)</f>
        <v>Website</v>
      </c>
      <c r="I252" s="6" t="str">
        <f>VLOOKUP($A252,'Sales Order '!$A$1:$I$4815,6,0)</f>
        <v>RP-26628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70848</v>
      </c>
      <c r="Q252" s="8">
        <f t="shared" si="18"/>
        <v>882</v>
      </c>
      <c r="R252" s="2" t="s">
        <v>28</v>
      </c>
      <c r="S252" s="9">
        <f t="shared" si="19"/>
        <v>0.09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VLOOKUP($A253,'Sales Order '!$A$1:$I$4815,4,0)</f>
        <v>Office Supplies</v>
      </c>
      <c r="H253" s="6" t="str">
        <f>VLOOKUP($A253,'Sales Order '!$A$1:$I$4815,5,0)</f>
        <v>India_Mart</v>
      </c>
      <c r="I253" s="6" t="str">
        <f>VLOOKUP($A253,'Sales Order '!$A$1:$I$4815,6,0)</f>
        <v>BP-05211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1775</v>
      </c>
      <c r="Q253" s="8">
        <f t="shared" si="18"/>
        <v>35</v>
      </c>
      <c r="R253" s="2" t="s">
        <v>28</v>
      </c>
      <c r="S253" s="9">
        <f t="shared" si="19"/>
        <v>0.02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VLOOKUP($A254,'Sales Order '!$A$1:$I$4815,4,0)</f>
        <v>Office Supplies</v>
      </c>
      <c r="H254" s="6" t="str">
        <f>VLOOKUP($A254,'Sales Order '!$A$1:$I$4815,5,0)</f>
        <v>Amazon</v>
      </c>
      <c r="I254" s="6" t="str">
        <f>VLOOKUP($A254,'Sales Order '!$A$1:$I$4815,6,0)</f>
        <v>MA-23035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1890</v>
      </c>
      <c r="Q254" s="8">
        <f t="shared" si="18"/>
        <v>51</v>
      </c>
      <c r="R254" s="2" t="s">
        <v>56</v>
      </c>
      <c r="S254" s="9">
        <f t="shared" si="19"/>
        <v>0.02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VLOOKUP($A255,'Sales Order '!$A$1:$I$4815,4,0)</f>
        <v>Office Supplies</v>
      </c>
      <c r="H255" s="6" t="str">
        <f>VLOOKUP($A255,'Sales Order '!$A$1:$I$4815,5,0)</f>
        <v>Website</v>
      </c>
      <c r="I255" s="6" t="str">
        <f>VLOOKUP($A255,'Sales Order '!$A$1:$I$4815,6,0)</f>
        <v>NZ-23984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1926</v>
      </c>
      <c r="Q255" s="8">
        <f t="shared" si="18"/>
        <v>42</v>
      </c>
      <c r="R255" s="2" t="s">
        <v>28</v>
      </c>
      <c r="S255" s="9">
        <f t="shared" si="19"/>
        <v>0.02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VLOOKUP($A256,'Sales Order '!$A$1:$I$4815,4,0)</f>
        <v>Office Supplies</v>
      </c>
      <c r="H256" s="6" t="str">
        <f>VLOOKUP($A256,'Sales Order '!$A$1:$I$4815,5,0)</f>
        <v>Referral</v>
      </c>
      <c r="I256" s="6" t="str">
        <f>VLOOKUP($A256,'Sales Order '!$A$1:$I$4815,6,0)</f>
        <v>MG-21512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7560</v>
      </c>
      <c r="Q256" s="8">
        <f t="shared" si="18"/>
        <v>102</v>
      </c>
      <c r="R256" s="2" t="s">
        <v>50</v>
      </c>
      <c r="S256" s="9">
        <f t="shared" si="19"/>
        <v>0.05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VLOOKUP($A257,'Sales Order '!$A$1:$I$4815,4,0)</f>
        <v>Furniture</v>
      </c>
      <c r="H257" s="6" t="str">
        <f>VLOOKUP($A257,'Sales Order '!$A$1:$I$4815,5,0)</f>
        <v>Website</v>
      </c>
      <c r="I257" s="6" t="str">
        <f>VLOOKUP($A257,'Sales Order '!$A$1:$I$4815,6,0)</f>
        <v>SC-31435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26640</v>
      </c>
      <c r="Q257" s="8">
        <f t="shared" si="18"/>
        <v>975</v>
      </c>
      <c r="R257" s="2" t="s">
        <v>50</v>
      </c>
      <c r="S257" s="9">
        <f t="shared" si="19"/>
        <v>7.0000000000000007E-2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VLOOKUP($A258,'Sales Order '!$A$1:$I$4815,4,0)</f>
        <v>Furniture</v>
      </c>
      <c r="H258" s="6" t="str">
        <f>VLOOKUP($A258,'Sales Order '!$A$1:$I$4815,5,0)</f>
        <v>Website</v>
      </c>
      <c r="I258" s="6" t="str">
        <f>VLOOKUP($A258,'Sales Order '!$A$1:$I$4815,6,0)</f>
        <v>NC-24570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152292</v>
      </c>
      <c r="Q258" s="8">
        <f t="shared" si="18"/>
        <v>1582</v>
      </c>
      <c r="R258" s="2" t="s">
        <v>28</v>
      </c>
      <c r="S258" s="9">
        <f t="shared" si="19"/>
        <v>0.12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VLOOKUP($A259,'Sales Order '!$A$1:$I$4815,4,0)</f>
        <v>Technology</v>
      </c>
      <c r="H259" s="6" t="str">
        <f>VLOOKUP($A259,'Sales Order '!$A$1:$I$4815,5,0)</f>
        <v>Snapdeal</v>
      </c>
      <c r="I259" s="6" t="str">
        <f>VLOOKUP($A259,'Sales Order '!$A$1:$I$4815,6,0)</f>
        <v>SC-29414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11684</v>
      </c>
      <c r="Q259" s="8">
        <f t="shared" si="18"/>
        <v>224</v>
      </c>
      <c r="R259" s="2" t="s">
        <v>28</v>
      </c>
      <c r="S259" s="9">
        <f t="shared" si="19"/>
        <v>0.05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VLOOKUP($A260,'Sales Order '!$A$1:$I$4815,4,0)</f>
        <v>Furniture</v>
      </c>
      <c r="H260" s="6" t="str">
        <f>VLOOKUP($A260,'Sales Order '!$A$1:$I$4815,5,0)</f>
        <v>Snapdeal</v>
      </c>
      <c r="I260" s="6" t="str">
        <f>VLOOKUP($A260,'Sales Order '!$A$1:$I$4815,6,0)</f>
        <v>LD-20572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26444</v>
      </c>
      <c r="Q260" s="8">
        <f t="shared" si="18"/>
        <v>1336</v>
      </c>
      <c r="R260" s="2" t="s">
        <v>28</v>
      </c>
      <c r="S260" s="9">
        <f t="shared" si="19"/>
        <v>7.0000000000000007E-2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VLOOKUP($A261,'Sales Order '!$A$1:$I$4815,4,0)</f>
        <v>Office Supplies</v>
      </c>
      <c r="H261" s="6" t="str">
        <f>VLOOKUP($A261,'Sales Order '!$A$1:$I$4815,5,0)</f>
        <v>India_Mart</v>
      </c>
      <c r="I261" s="6" t="str">
        <f>VLOOKUP($A261,'Sales Order '!$A$1:$I$4815,6,0)</f>
        <v>NL-22786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809</v>
      </c>
      <c r="Q261" s="8">
        <f t="shared" si="18"/>
        <v>39</v>
      </c>
      <c r="R261" s="2" t="s">
        <v>26</v>
      </c>
      <c r="S261" s="9">
        <f t="shared" si="19"/>
        <v>0.02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VLOOKUP($A262,'Sales Order '!$A$1:$I$4815,4,0)</f>
        <v>Technology</v>
      </c>
      <c r="H262" s="6" t="str">
        <f>VLOOKUP($A262,'Sales Order '!$A$1:$I$4815,5,0)</f>
        <v>India_Mart</v>
      </c>
      <c r="I262" s="6" t="str">
        <f>VLOOKUP($A262,'Sales Order '!$A$1:$I$4815,6,0)</f>
        <v>KN-19093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84572</v>
      </c>
      <c r="Q262" s="8">
        <f t="shared" si="18"/>
        <v>4590</v>
      </c>
      <c r="R262" s="2" t="s">
        <v>28</v>
      </c>
      <c r="S262" s="9">
        <f t="shared" si="19"/>
        <v>0.09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VLOOKUP($A263,'Sales Order '!$A$1:$I$4815,4,0)</f>
        <v>Furniture</v>
      </c>
      <c r="H263" s="6" t="str">
        <f>VLOOKUP($A263,'Sales Order '!$A$1:$I$4815,5,0)</f>
        <v>Amazon</v>
      </c>
      <c r="I263" s="6" t="str">
        <f>VLOOKUP($A263,'Sales Order '!$A$1:$I$4815,6,0)</f>
        <v>HL-14164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11832</v>
      </c>
      <c r="Q263" s="8">
        <f t="shared" si="18"/>
        <v>430</v>
      </c>
      <c r="R263" s="2" t="s">
        <v>28</v>
      </c>
      <c r="S263" s="9">
        <f t="shared" si="19"/>
        <v>0.05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VLOOKUP($A264,'Sales Order '!$A$1:$I$4815,4,0)</f>
        <v>Furniture</v>
      </c>
      <c r="H264" s="6" t="str">
        <f>VLOOKUP($A264,'Sales Order '!$A$1:$I$4815,5,0)</f>
        <v>Flipkart</v>
      </c>
      <c r="I264" s="6" t="str">
        <f>VLOOKUP($A264,'Sales Order '!$A$1:$I$4815,6,0)</f>
        <v>DR-08504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1983</v>
      </c>
      <c r="Q264" s="8">
        <f t="shared" si="18"/>
        <v>75</v>
      </c>
      <c r="R264" s="2" t="s">
        <v>26</v>
      </c>
      <c r="S264" s="9">
        <f t="shared" si="19"/>
        <v>0.02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VLOOKUP($A265,'Sales Order '!$A$1:$I$4815,4,0)</f>
        <v>Office Supplies</v>
      </c>
      <c r="H265" s="6" t="str">
        <f>VLOOKUP($A265,'Sales Order '!$A$1:$I$4815,5,0)</f>
        <v>Amazon</v>
      </c>
      <c r="I265" s="6" t="str">
        <f>VLOOKUP($A265,'Sales Order '!$A$1:$I$4815,6,0)</f>
        <v>JC-15796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118080</v>
      </c>
      <c r="Q265" s="8">
        <f t="shared" si="18"/>
        <v>824</v>
      </c>
      <c r="R265" s="2" t="s">
        <v>28</v>
      </c>
      <c r="S265" s="9">
        <f t="shared" si="19"/>
        <v>0.12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VLOOKUP($A266,'Sales Order '!$A$1:$I$4815,4,0)</f>
        <v>Office Supplies</v>
      </c>
      <c r="H266" s="6" t="str">
        <f>VLOOKUP($A266,'Sales Order '!$A$1:$I$4815,5,0)</f>
        <v>Website</v>
      </c>
      <c r="I266" s="6" t="str">
        <f>VLOOKUP($A266,'Sales Order '!$A$1:$I$4815,6,0)</f>
        <v>IG-14857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476</v>
      </c>
      <c r="Q266" s="8">
        <f t="shared" si="18"/>
        <v>14</v>
      </c>
      <c r="R266" s="2" t="s">
        <v>28</v>
      </c>
      <c r="S266" s="9">
        <f t="shared" si="19"/>
        <v>0.02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VLOOKUP($A267,'Sales Order '!$A$1:$I$4815,4,0)</f>
        <v>Technology</v>
      </c>
      <c r="H267" s="6" t="str">
        <f>VLOOKUP($A267,'Sales Order '!$A$1:$I$4815,5,0)</f>
        <v>Snapdeal</v>
      </c>
      <c r="I267" s="6" t="str">
        <f>VLOOKUP($A267,'Sales Order '!$A$1:$I$4815,6,0)</f>
        <v>LH-20905</v>
      </c>
      <c r="J267" s="2">
        <v>9214</v>
      </c>
      <c r="K267" s="2">
        <v>8295</v>
      </c>
      <c r="L267" s="2">
        <v>4</v>
      </c>
      <c r="M267" s="7">
        <f t="shared" ref="M267:M330" si="20">SUM(K267*L267)</f>
        <v>33180</v>
      </c>
      <c r="N267" s="7">
        <f t="shared" ref="N267:N330" si="21">SUM(J267*L267)</f>
        <v>36856</v>
      </c>
      <c r="O267" s="2">
        <v>97</v>
      </c>
      <c r="P267" s="8">
        <f t="shared" ref="P267:P330" si="22">SUM(N267*L267)</f>
        <v>147424</v>
      </c>
      <c r="Q267" s="8">
        <f t="shared" ref="Q267:Q330" si="23">SUM(N267-M267)</f>
        <v>3676</v>
      </c>
      <c r="R267" s="2" t="s">
        <v>28</v>
      </c>
      <c r="S267" s="9">
        <f t="shared" ref="S267:S330" si="24">IF(AND(P267&lt;5000),2%,IF(AND(P267&gt;=5000,P267&lt;25000),5%,IF(AND(P267&gt;=25000,P267&lt;50000),7%,IF(AND(P267&gt;=50000,P267&lt;100000),9%,IF(AND(P267&gt;=100000,P267&lt;250000),12%,IF(AND(P267&gt;=250000),15%))))))</f>
        <v>0.12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VLOOKUP($A268,'Sales Order '!$A$1:$I$4815,4,0)</f>
        <v>Technology</v>
      </c>
      <c r="H268" s="6" t="str">
        <f>VLOOKUP($A268,'Sales Order '!$A$1:$I$4815,5,0)</f>
        <v>Referral</v>
      </c>
      <c r="I268" s="6" t="str">
        <f>VLOOKUP($A268,'Sales Order '!$A$1:$I$4815,6,0)</f>
        <v>RD-27720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13752</v>
      </c>
      <c r="Q268" s="8">
        <f t="shared" si="23"/>
        <v>540</v>
      </c>
      <c r="R268" s="2" t="s">
        <v>28</v>
      </c>
      <c r="S268" s="9">
        <f t="shared" si="24"/>
        <v>0.05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VLOOKUP($A269,'Sales Order '!$A$1:$I$4815,4,0)</f>
        <v>Furniture</v>
      </c>
      <c r="H269" s="6" t="str">
        <f>VLOOKUP($A269,'Sales Order '!$A$1:$I$4815,5,0)</f>
        <v>Flipkart</v>
      </c>
      <c r="I269" s="6" t="str">
        <f>VLOOKUP($A269,'Sales Order '!$A$1:$I$4815,6,0)</f>
        <v>BF-04513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4737</v>
      </c>
      <c r="Q269" s="8">
        <f t="shared" si="23"/>
        <v>264</v>
      </c>
      <c r="R269" s="2" t="s">
        <v>28</v>
      </c>
      <c r="S269" s="9">
        <f t="shared" si="24"/>
        <v>0.02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VLOOKUP($A270,'Sales Order '!$A$1:$I$4815,4,0)</f>
        <v>Furniture</v>
      </c>
      <c r="H270" s="6" t="str">
        <f>VLOOKUP($A270,'Sales Order '!$A$1:$I$4815,5,0)</f>
        <v>Snapdeal</v>
      </c>
      <c r="I270" s="6" t="str">
        <f>VLOOKUP($A270,'Sales Order '!$A$1:$I$4815,6,0)</f>
        <v>RH-26936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224273</v>
      </c>
      <c r="Q270" s="8">
        <f t="shared" si="23"/>
        <v>2044</v>
      </c>
      <c r="R270" s="2" t="s">
        <v>50</v>
      </c>
      <c r="S270" s="9">
        <f t="shared" si="24"/>
        <v>0.12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VLOOKUP($A271,'Sales Order '!$A$1:$I$4815,4,0)</f>
        <v>Technology</v>
      </c>
      <c r="H271" s="6" t="str">
        <f>VLOOKUP($A271,'Sales Order '!$A$1:$I$4815,5,0)</f>
        <v>Flipkart</v>
      </c>
      <c r="I271" s="6" t="str">
        <f>VLOOKUP($A271,'Sales Order '!$A$1:$I$4815,6,0)</f>
        <v>CA-06233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61776</v>
      </c>
      <c r="Q271" s="8">
        <f t="shared" si="23"/>
        <v>591</v>
      </c>
      <c r="R271" s="2" t="s">
        <v>56</v>
      </c>
      <c r="S271" s="9">
        <f t="shared" si="24"/>
        <v>0.09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VLOOKUP($A272,'Sales Order '!$A$1:$I$4815,4,0)</f>
        <v>Furniture</v>
      </c>
      <c r="H272" s="6" t="str">
        <f>VLOOKUP($A272,'Sales Order '!$A$1:$I$4815,5,0)</f>
        <v>Referral</v>
      </c>
      <c r="I272" s="6" t="str">
        <f>VLOOKUP($A272,'Sales Order '!$A$1:$I$4815,6,0)</f>
        <v>TT-32737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200650</v>
      </c>
      <c r="Q272" s="8">
        <f t="shared" si="23"/>
        <v>2270</v>
      </c>
      <c r="R272" s="2" t="s">
        <v>50</v>
      </c>
      <c r="S272" s="9">
        <f t="shared" si="24"/>
        <v>0.12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VLOOKUP($A273,'Sales Order '!$A$1:$I$4815,4,0)</f>
        <v>Office Supplies</v>
      </c>
      <c r="H273" s="6" t="str">
        <f>VLOOKUP($A273,'Sales Order '!$A$1:$I$4815,5,0)</f>
        <v>Amazon</v>
      </c>
      <c r="I273" s="6" t="str">
        <f>VLOOKUP($A273,'Sales Order '!$A$1:$I$4815,6,0)</f>
        <v>SC-30437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51352</v>
      </c>
      <c r="Q273" s="8">
        <f t="shared" si="23"/>
        <v>483</v>
      </c>
      <c r="R273" s="2" t="s">
        <v>56</v>
      </c>
      <c r="S273" s="9">
        <f t="shared" si="24"/>
        <v>0.09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VLOOKUP($A274,'Sales Order '!$A$1:$I$4815,4,0)</f>
        <v>Furniture</v>
      </c>
      <c r="H274" s="6" t="str">
        <f>VLOOKUP($A274,'Sales Order '!$A$1:$I$4815,5,0)</f>
        <v>Flipkart</v>
      </c>
      <c r="I274" s="6" t="str">
        <f>VLOOKUP($A274,'Sales Order '!$A$1:$I$4815,6,0)</f>
        <v>DK-08425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133616</v>
      </c>
      <c r="Q274" s="8">
        <f t="shared" si="23"/>
        <v>1272</v>
      </c>
      <c r="R274" s="2" t="s">
        <v>28</v>
      </c>
      <c r="S274" s="9">
        <f t="shared" si="24"/>
        <v>0.12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VLOOKUP($A275,'Sales Order '!$A$1:$I$4815,4,0)</f>
        <v>Furniture</v>
      </c>
      <c r="H275" s="6" t="str">
        <f>VLOOKUP($A275,'Sales Order '!$A$1:$I$4815,5,0)</f>
        <v>India_Mart</v>
      </c>
      <c r="I275" s="6" t="str">
        <f>VLOOKUP($A275,'Sales Order '!$A$1:$I$4815,6,0)</f>
        <v>IG-14875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8665</v>
      </c>
      <c r="Q275" s="8">
        <f t="shared" si="23"/>
        <v>942</v>
      </c>
      <c r="R275" s="2" t="s">
        <v>50</v>
      </c>
      <c r="S275" s="9">
        <f t="shared" si="24"/>
        <v>0.05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VLOOKUP($A276,'Sales Order '!$A$1:$I$4815,4,0)</f>
        <v>Office Supplies</v>
      </c>
      <c r="H276" s="6" t="str">
        <f>VLOOKUP($A276,'Sales Order '!$A$1:$I$4815,5,0)</f>
        <v>Flipkart</v>
      </c>
      <c r="I276" s="6" t="str">
        <f>VLOOKUP($A276,'Sales Order '!$A$1:$I$4815,6,0)</f>
        <v>RB-28045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2720</v>
      </c>
      <c r="Q276" s="8">
        <f t="shared" si="23"/>
        <v>40</v>
      </c>
      <c r="R276" s="2" t="s">
        <v>50</v>
      </c>
      <c r="S276" s="9">
        <f t="shared" si="24"/>
        <v>0.02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VLOOKUP($A277,'Sales Order '!$A$1:$I$4815,4,0)</f>
        <v>Furniture</v>
      </c>
      <c r="H277" s="6" t="str">
        <f>VLOOKUP($A277,'Sales Order '!$A$1:$I$4815,5,0)</f>
        <v>Amazon</v>
      </c>
      <c r="I277" s="6" t="str">
        <f>VLOOKUP($A277,'Sales Order '!$A$1:$I$4815,6,0)</f>
        <v>AG-00132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81400</v>
      </c>
      <c r="Q277" s="8">
        <f t="shared" si="23"/>
        <v>1485</v>
      </c>
      <c r="R277" s="2" t="s">
        <v>50</v>
      </c>
      <c r="S277" s="9">
        <f t="shared" si="24"/>
        <v>0.09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VLOOKUP($A278,'Sales Order '!$A$1:$I$4815,4,0)</f>
        <v>Office Supplies</v>
      </c>
      <c r="H278" s="6" t="str">
        <f>VLOOKUP($A278,'Sales Order '!$A$1:$I$4815,5,0)</f>
        <v>Flipkart</v>
      </c>
      <c r="I278" s="6" t="str">
        <f>VLOOKUP($A278,'Sales Order '!$A$1:$I$4815,6,0)</f>
        <v>AA-02455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1179</v>
      </c>
      <c r="Q278" s="8">
        <f t="shared" si="23"/>
        <v>21</v>
      </c>
      <c r="R278" s="2" t="s">
        <v>50</v>
      </c>
      <c r="S278" s="9">
        <f t="shared" si="24"/>
        <v>0.02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VLOOKUP($A279,'Sales Order '!$A$1:$I$4815,4,0)</f>
        <v>Furniture</v>
      </c>
      <c r="H279" s="6" t="str">
        <f>VLOOKUP($A279,'Sales Order '!$A$1:$I$4815,5,0)</f>
        <v>Website</v>
      </c>
      <c r="I279" s="6" t="str">
        <f>VLOOKUP($A279,'Sales Order '!$A$1:$I$4815,6,0)</f>
        <v>CS-07232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22194</v>
      </c>
      <c r="Q279" s="8">
        <f t="shared" si="23"/>
        <v>348</v>
      </c>
      <c r="R279" s="2" t="s">
        <v>50</v>
      </c>
      <c r="S279" s="9">
        <f t="shared" si="24"/>
        <v>0.05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VLOOKUP($A280,'Sales Order '!$A$1:$I$4815,4,0)</f>
        <v>Office Supplies</v>
      </c>
      <c r="H280" s="6" t="str">
        <f>VLOOKUP($A280,'Sales Order '!$A$1:$I$4815,5,0)</f>
        <v>Amazon</v>
      </c>
      <c r="I280" s="6" t="str">
        <f>VLOOKUP($A280,'Sales Order '!$A$1:$I$4815,6,0)</f>
        <v>HA-14274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26450</v>
      </c>
      <c r="Q280" s="8">
        <f t="shared" si="23"/>
        <v>345</v>
      </c>
      <c r="R280" s="2" t="s">
        <v>26</v>
      </c>
      <c r="S280" s="9">
        <f t="shared" si="24"/>
        <v>7.0000000000000007E-2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VLOOKUP($A281,'Sales Order '!$A$1:$I$4815,4,0)</f>
        <v>Office Supplies</v>
      </c>
      <c r="H281" s="6" t="str">
        <f>VLOOKUP($A281,'Sales Order '!$A$1:$I$4815,5,0)</f>
        <v>Website</v>
      </c>
      <c r="I281" s="6" t="str">
        <f>VLOOKUP($A281,'Sales Order '!$A$1:$I$4815,6,0)</f>
        <v>DK-09645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324</v>
      </c>
      <c r="Q281" s="8">
        <f t="shared" si="23"/>
        <v>8</v>
      </c>
      <c r="R281" s="2" t="s">
        <v>26</v>
      </c>
      <c r="S281" s="9">
        <f t="shared" si="24"/>
        <v>0.02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VLOOKUP($A282,'Sales Order '!$A$1:$I$4815,4,0)</f>
        <v>Furniture</v>
      </c>
      <c r="H282" s="6" t="str">
        <f>VLOOKUP($A282,'Sales Order '!$A$1:$I$4815,5,0)</f>
        <v>Flipkart</v>
      </c>
      <c r="I282" s="6" t="str">
        <f>VLOOKUP($A282,'Sales Order '!$A$1:$I$4815,6,0)</f>
        <v>JH-17795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35200</v>
      </c>
      <c r="Q282" s="8">
        <f t="shared" si="23"/>
        <v>720</v>
      </c>
      <c r="R282" s="2" t="s">
        <v>50</v>
      </c>
      <c r="S282" s="9">
        <f t="shared" si="24"/>
        <v>7.0000000000000007E-2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VLOOKUP($A283,'Sales Order '!$A$1:$I$4815,4,0)</f>
        <v>Furniture</v>
      </c>
      <c r="H283" s="6" t="str">
        <f>VLOOKUP($A283,'Sales Order '!$A$1:$I$4815,5,0)</f>
        <v>India_Mart</v>
      </c>
      <c r="I283" s="6" t="str">
        <f>VLOOKUP($A283,'Sales Order '!$A$1:$I$4815,6,0)</f>
        <v>RP-26606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13023</v>
      </c>
      <c r="Q283" s="8">
        <f t="shared" si="23"/>
        <v>363</v>
      </c>
      <c r="R283" s="2" t="s">
        <v>50</v>
      </c>
      <c r="S283" s="9">
        <f t="shared" si="24"/>
        <v>0.05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VLOOKUP($A284,'Sales Order '!$A$1:$I$4815,4,0)</f>
        <v>Technology</v>
      </c>
      <c r="H284" s="6" t="str">
        <f>VLOOKUP($A284,'Sales Order '!$A$1:$I$4815,5,0)</f>
        <v>India_Mart</v>
      </c>
      <c r="I284" s="6" t="str">
        <f>VLOOKUP($A284,'Sales Order '!$A$1:$I$4815,6,0)</f>
        <v>MM-20631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7315</v>
      </c>
      <c r="Q284" s="8">
        <f t="shared" si="23"/>
        <v>348</v>
      </c>
      <c r="R284" s="2" t="s">
        <v>50</v>
      </c>
      <c r="S284" s="9">
        <f t="shared" si="24"/>
        <v>0.05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VLOOKUP($A285,'Sales Order '!$A$1:$I$4815,4,0)</f>
        <v>Office Supplies</v>
      </c>
      <c r="H285" s="6" t="str">
        <f>VLOOKUP($A285,'Sales Order '!$A$1:$I$4815,5,0)</f>
        <v>Referral</v>
      </c>
      <c r="I285" s="6" t="str">
        <f>VLOOKUP($A285,'Sales Order '!$A$1:$I$4815,6,0)</f>
        <v>PC-25116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14400</v>
      </c>
      <c r="Q285" s="8">
        <f t="shared" si="23"/>
        <v>240</v>
      </c>
      <c r="R285" s="2" t="s">
        <v>26</v>
      </c>
      <c r="S285" s="9">
        <f t="shared" si="24"/>
        <v>0.05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VLOOKUP($A286,'Sales Order '!$A$1:$I$4815,4,0)</f>
        <v>Technology</v>
      </c>
      <c r="H286" s="6" t="str">
        <f>VLOOKUP($A286,'Sales Order '!$A$1:$I$4815,5,0)</f>
        <v>India_Mart</v>
      </c>
      <c r="I286" s="6" t="str">
        <f>VLOOKUP($A286,'Sales Order '!$A$1:$I$4815,6,0)</f>
        <v>VB-33820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9000</v>
      </c>
      <c r="Q286" s="8">
        <f t="shared" si="23"/>
        <v>86</v>
      </c>
      <c r="R286" s="2" t="s">
        <v>28</v>
      </c>
      <c r="S286" s="9">
        <f t="shared" si="24"/>
        <v>0.05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VLOOKUP($A287,'Sales Order '!$A$1:$I$4815,4,0)</f>
        <v>Office Supplies</v>
      </c>
      <c r="H287" s="6" t="str">
        <f>VLOOKUP($A287,'Sales Order '!$A$1:$I$4815,5,0)</f>
        <v>Amazon</v>
      </c>
      <c r="I287" s="6" t="str">
        <f>VLOOKUP($A287,'Sales Order '!$A$1:$I$4815,6,0)</f>
        <v>AB-00014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540</v>
      </c>
      <c r="Q287" s="8">
        <f t="shared" si="23"/>
        <v>12</v>
      </c>
      <c r="R287" s="2" t="s">
        <v>50</v>
      </c>
      <c r="S287" s="9">
        <f t="shared" si="24"/>
        <v>0.02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VLOOKUP($A288,'Sales Order '!$A$1:$I$4815,4,0)</f>
        <v>Furniture</v>
      </c>
      <c r="H288" s="6" t="str">
        <f>VLOOKUP($A288,'Sales Order '!$A$1:$I$4815,5,0)</f>
        <v>Flipkart</v>
      </c>
      <c r="I288" s="6" t="str">
        <f>VLOOKUP($A288,'Sales Order '!$A$1:$I$4815,6,0)</f>
        <v>NC-24570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6481</v>
      </c>
      <c r="Q288" s="8">
        <f t="shared" si="23"/>
        <v>597</v>
      </c>
      <c r="R288" s="2" t="s">
        <v>28</v>
      </c>
      <c r="S288" s="9">
        <f t="shared" si="24"/>
        <v>0.05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VLOOKUP($A289,'Sales Order '!$A$1:$I$4815,4,0)</f>
        <v>Office Supplies</v>
      </c>
      <c r="H289" s="6" t="str">
        <f>VLOOKUP($A289,'Sales Order '!$A$1:$I$4815,5,0)</f>
        <v>Amazon</v>
      </c>
      <c r="I289" s="6" t="str">
        <f>VLOOKUP($A289,'Sales Order '!$A$1:$I$4815,6,0)</f>
        <v>AC-01475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194432</v>
      </c>
      <c r="Q289" s="8">
        <f t="shared" si="23"/>
        <v>896</v>
      </c>
      <c r="R289" s="2" t="s">
        <v>28</v>
      </c>
      <c r="S289" s="9">
        <f t="shared" si="24"/>
        <v>0.12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VLOOKUP($A290,'Sales Order '!$A$1:$I$4815,4,0)</f>
        <v>Office Supplies</v>
      </c>
      <c r="H290" s="6" t="str">
        <f>VLOOKUP($A290,'Sales Order '!$A$1:$I$4815,5,0)</f>
        <v>Referral</v>
      </c>
      <c r="I290" s="6" t="str">
        <f>VLOOKUP($A290,'Sales Order '!$A$1:$I$4815,6,0)</f>
        <v>CG-06441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26685</v>
      </c>
      <c r="Q290" s="8">
        <f t="shared" si="23"/>
        <v>813</v>
      </c>
      <c r="R290" s="2" t="s">
        <v>28</v>
      </c>
      <c r="S290" s="9">
        <f t="shared" si="24"/>
        <v>7.0000000000000007E-2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VLOOKUP($A291,'Sales Order '!$A$1:$I$4815,4,0)</f>
        <v>Furniture</v>
      </c>
      <c r="H291" s="6" t="str">
        <f>VLOOKUP($A291,'Sales Order '!$A$1:$I$4815,5,0)</f>
        <v>Amazon</v>
      </c>
      <c r="I291" s="6" t="str">
        <f>VLOOKUP($A291,'Sales Order '!$A$1:$I$4815,6,0)</f>
        <v>DH-10042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152118</v>
      </c>
      <c r="Q291" s="8">
        <f t="shared" si="23"/>
        <v>792</v>
      </c>
      <c r="R291" s="2" t="s">
        <v>50</v>
      </c>
      <c r="S291" s="9">
        <f t="shared" si="24"/>
        <v>0.12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VLOOKUP($A292,'Sales Order '!$A$1:$I$4815,4,0)</f>
        <v>Furniture</v>
      </c>
      <c r="H292" s="6" t="str">
        <f>VLOOKUP($A292,'Sales Order '!$A$1:$I$4815,5,0)</f>
        <v>Website</v>
      </c>
      <c r="I292" s="6" t="str">
        <f>VLOOKUP($A292,'Sales Order '!$A$1:$I$4815,6,0)</f>
        <v>GZ-13435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2790</v>
      </c>
      <c r="Q292" s="8">
        <f t="shared" si="23"/>
        <v>233</v>
      </c>
      <c r="R292" s="2" t="s">
        <v>28</v>
      </c>
      <c r="S292" s="9">
        <f t="shared" si="24"/>
        <v>0.02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VLOOKUP($A293,'Sales Order '!$A$1:$I$4815,4,0)</f>
        <v>Technology</v>
      </c>
      <c r="H293" s="6" t="str">
        <f>VLOOKUP($A293,'Sales Order '!$A$1:$I$4815,5,0)</f>
        <v>Referral</v>
      </c>
      <c r="I293" s="6" t="str">
        <f>VLOOKUP($A293,'Sales Order '!$A$1:$I$4815,6,0)</f>
        <v>SC-29168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39456</v>
      </c>
      <c r="Q293" s="8">
        <f t="shared" si="23"/>
        <v>556</v>
      </c>
      <c r="R293" s="2" t="s">
        <v>28</v>
      </c>
      <c r="S293" s="9">
        <f t="shared" si="24"/>
        <v>7.0000000000000007E-2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VLOOKUP($A294,'Sales Order '!$A$1:$I$4815,4,0)</f>
        <v>Office Supplies</v>
      </c>
      <c r="H294" s="6" t="str">
        <f>VLOOKUP($A294,'Sales Order '!$A$1:$I$4815,5,0)</f>
        <v>Website</v>
      </c>
      <c r="I294" s="6" t="str">
        <f>VLOOKUP($A294,'Sales Order '!$A$1:$I$4815,6,0)</f>
        <v>TH-32505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556</v>
      </c>
      <c r="Q294" s="8">
        <f t="shared" si="23"/>
        <v>18</v>
      </c>
      <c r="R294" s="2" t="s">
        <v>28</v>
      </c>
      <c r="S294" s="9">
        <f t="shared" si="24"/>
        <v>0.02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VLOOKUP($A295,'Sales Order '!$A$1:$I$4815,4,0)</f>
        <v>Furniture</v>
      </c>
      <c r="H295" s="6" t="str">
        <f>VLOOKUP($A295,'Sales Order '!$A$1:$I$4815,5,0)</f>
        <v>India_Mart</v>
      </c>
      <c r="I295" s="6" t="str">
        <f>VLOOKUP($A295,'Sales Order '!$A$1:$I$4815,6,0)</f>
        <v>VS-33875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11840</v>
      </c>
      <c r="Q295" s="8">
        <f t="shared" si="23"/>
        <v>650</v>
      </c>
      <c r="R295" s="2" t="s">
        <v>28</v>
      </c>
      <c r="S295" s="9">
        <f t="shared" si="24"/>
        <v>0.05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VLOOKUP($A296,'Sales Order '!$A$1:$I$4815,4,0)</f>
        <v>Furniture</v>
      </c>
      <c r="H296" s="6" t="str">
        <f>VLOOKUP($A296,'Sales Order '!$A$1:$I$4815,5,0)</f>
        <v>Amazon</v>
      </c>
      <c r="I296" s="6" t="str">
        <f>VLOOKUP($A296,'Sales Order '!$A$1:$I$4815,6,0)</f>
        <v>LA-20261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58356</v>
      </c>
      <c r="Q296" s="8">
        <f t="shared" si="23"/>
        <v>456</v>
      </c>
      <c r="R296" s="2" t="s">
        <v>28</v>
      </c>
      <c r="S296" s="9">
        <f t="shared" si="24"/>
        <v>0.09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VLOOKUP($A297,'Sales Order '!$A$1:$I$4815,4,0)</f>
        <v>Furniture</v>
      </c>
      <c r="H297" s="6" t="str">
        <f>VLOOKUP($A297,'Sales Order '!$A$1:$I$4815,5,0)</f>
        <v>Flipkart</v>
      </c>
      <c r="I297" s="6" t="str">
        <f>VLOOKUP($A297,'Sales Order '!$A$1:$I$4815,6,0)</f>
        <v>SB-30904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22860</v>
      </c>
      <c r="Q297" s="8">
        <f t="shared" si="23"/>
        <v>429</v>
      </c>
      <c r="R297" s="2" t="s">
        <v>28</v>
      </c>
      <c r="S297" s="9">
        <f t="shared" si="24"/>
        <v>0.05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VLOOKUP($A298,'Sales Order '!$A$1:$I$4815,4,0)</f>
        <v>Office Supplies</v>
      </c>
      <c r="H298" s="6" t="str">
        <f>VLOOKUP($A298,'Sales Order '!$A$1:$I$4815,5,0)</f>
        <v>Flipkart</v>
      </c>
      <c r="I298" s="6" t="str">
        <f>VLOOKUP($A298,'Sales Order '!$A$1:$I$4815,6,0)</f>
        <v>PK-26161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4878</v>
      </c>
      <c r="Q298" s="8">
        <f t="shared" si="23"/>
        <v>150</v>
      </c>
      <c r="R298" s="2" t="s">
        <v>28</v>
      </c>
      <c r="S298" s="9">
        <f t="shared" si="24"/>
        <v>0.02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VLOOKUP($A299,'Sales Order '!$A$1:$I$4815,4,0)</f>
        <v>Office Supplies</v>
      </c>
      <c r="H299" s="6" t="str">
        <f>VLOOKUP($A299,'Sales Order '!$A$1:$I$4815,5,0)</f>
        <v>Snapdeal</v>
      </c>
      <c r="I299" s="6" t="str">
        <f>VLOOKUP($A299,'Sales Order '!$A$1:$I$4815,6,0)</f>
        <v>PG-26274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140</v>
      </c>
      <c r="Q299" s="8">
        <f t="shared" si="23"/>
        <v>3</v>
      </c>
      <c r="R299" s="2" t="s">
        <v>28</v>
      </c>
      <c r="S299" s="9">
        <f t="shared" si="24"/>
        <v>0.02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VLOOKUP($A300,'Sales Order '!$A$1:$I$4815,4,0)</f>
        <v>Technology</v>
      </c>
      <c r="H300" s="6" t="str">
        <f>VLOOKUP($A300,'Sales Order '!$A$1:$I$4815,5,0)</f>
        <v>Referral</v>
      </c>
      <c r="I300" s="6" t="str">
        <f>VLOOKUP($A300,'Sales Order '!$A$1:$I$4815,6,0)</f>
        <v>BE-03161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2747</v>
      </c>
      <c r="Q300" s="8">
        <f t="shared" si="23"/>
        <v>202</v>
      </c>
      <c r="R300" s="2" t="s">
        <v>28</v>
      </c>
      <c r="S300" s="9">
        <f t="shared" si="24"/>
        <v>0.02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VLOOKUP($A301,'Sales Order '!$A$1:$I$4815,4,0)</f>
        <v>Technology</v>
      </c>
      <c r="H301" s="6" t="str">
        <f>VLOOKUP($A301,'Sales Order '!$A$1:$I$4815,5,0)</f>
        <v>Referral</v>
      </c>
      <c r="I301" s="6" t="str">
        <f>VLOOKUP($A301,'Sales Order '!$A$1:$I$4815,6,0)</f>
        <v>TW-32331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93568</v>
      </c>
      <c r="Q301" s="8">
        <f t="shared" si="23"/>
        <v>2536</v>
      </c>
      <c r="R301" s="2" t="s">
        <v>28</v>
      </c>
      <c r="S301" s="9">
        <f t="shared" si="24"/>
        <v>0.09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VLOOKUP($A302,'Sales Order '!$A$1:$I$4815,4,0)</f>
        <v>Technology</v>
      </c>
      <c r="H302" s="6" t="str">
        <f>VLOOKUP($A302,'Sales Order '!$A$1:$I$4815,5,0)</f>
        <v>Referral</v>
      </c>
      <c r="I302" s="6" t="str">
        <f>VLOOKUP($A302,'Sales Order '!$A$1:$I$4815,6,0)</f>
        <v>JC-15796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35868</v>
      </c>
      <c r="Q302" s="8">
        <f t="shared" si="23"/>
        <v>1632</v>
      </c>
      <c r="R302" s="2" t="s">
        <v>28</v>
      </c>
      <c r="S302" s="9">
        <f t="shared" si="24"/>
        <v>7.0000000000000007E-2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VLOOKUP($A303,'Sales Order '!$A$1:$I$4815,4,0)</f>
        <v>Furniture</v>
      </c>
      <c r="H303" s="6" t="str">
        <f>VLOOKUP($A303,'Sales Order '!$A$1:$I$4815,5,0)</f>
        <v>Referral</v>
      </c>
      <c r="I303" s="6" t="str">
        <f>VLOOKUP($A303,'Sales Order '!$A$1:$I$4815,6,0)</f>
        <v>BP-05211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5456</v>
      </c>
      <c r="Q303" s="8">
        <f t="shared" si="23"/>
        <v>180</v>
      </c>
      <c r="R303" s="2" t="s">
        <v>28</v>
      </c>
      <c r="S303" s="9">
        <f t="shared" si="24"/>
        <v>0.05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VLOOKUP($A304,'Sales Order '!$A$1:$I$4815,4,0)</f>
        <v>Furniture</v>
      </c>
      <c r="H304" s="6" t="str">
        <f>VLOOKUP($A304,'Sales Order '!$A$1:$I$4815,5,0)</f>
        <v>Referral</v>
      </c>
      <c r="I304" s="6" t="str">
        <f>VLOOKUP($A304,'Sales Order '!$A$1:$I$4815,6,0)</f>
        <v>AH-00052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106236</v>
      </c>
      <c r="Q304" s="8">
        <f t="shared" si="23"/>
        <v>990</v>
      </c>
      <c r="R304" s="2" t="s">
        <v>50</v>
      </c>
      <c r="S304" s="9">
        <f t="shared" si="24"/>
        <v>0.12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VLOOKUP($A305,'Sales Order '!$A$1:$I$4815,4,0)</f>
        <v>Office Supplies</v>
      </c>
      <c r="H305" s="6" t="str">
        <f>VLOOKUP($A305,'Sales Order '!$A$1:$I$4815,5,0)</f>
        <v>India_Mart</v>
      </c>
      <c r="I305" s="6" t="str">
        <f>VLOOKUP($A305,'Sales Order '!$A$1:$I$4815,6,0)</f>
        <v>BB-01780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21136</v>
      </c>
      <c r="Q305" s="8">
        <f t="shared" si="23"/>
        <v>440</v>
      </c>
      <c r="R305" s="2" t="s">
        <v>28</v>
      </c>
      <c r="S305" s="9">
        <f t="shared" si="24"/>
        <v>0.05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VLOOKUP($A306,'Sales Order '!$A$1:$I$4815,4,0)</f>
        <v>Furniture</v>
      </c>
      <c r="H306" s="6" t="str">
        <f>VLOOKUP($A306,'Sales Order '!$A$1:$I$4815,5,0)</f>
        <v>Flipkart</v>
      </c>
      <c r="I306" s="6" t="str">
        <f>VLOOKUP($A306,'Sales Order '!$A$1:$I$4815,6,0)</f>
        <v>TG-31680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56775</v>
      </c>
      <c r="Q306" s="8">
        <f t="shared" si="23"/>
        <v>635</v>
      </c>
      <c r="R306" s="2" t="s">
        <v>28</v>
      </c>
      <c r="S306" s="9">
        <f t="shared" si="24"/>
        <v>0.09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VLOOKUP($A307,'Sales Order '!$A$1:$I$4815,4,0)</f>
        <v>Office Supplies</v>
      </c>
      <c r="H307" s="6" t="str">
        <f>VLOOKUP($A307,'Sales Order '!$A$1:$I$4815,5,0)</f>
        <v>Website</v>
      </c>
      <c r="I307" s="6" t="str">
        <f>VLOOKUP($A307,'Sales Order '!$A$1:$I$4815,6,0)</f>
        <v>NL-22786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312</v>
      </c>
      <c r="Q307" s="8">
        <f t="shared" si="23"/>
        <v>8</v>
      </c>
      <c r="R307" s="2" t="s">
        <v>50</v>
      </c>
      <c r="S307" s="9">
        <f t="shared" si="24"/>
        <v>0.02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VLOOKUP($A308,'Sales Order '!$A$1:$I$4815,4,0)</f>
        <v>Office Supplies</v>
      </c>
      <c r="H308" s="6" t="str">
        <f>VLOOKUP($A308,'Sales Order '!$A$1:$I$4815,5,0)</f>
        <v>Referral</v>
      </c>
      <c r="I308" s="6" t="str">
        <f>VLOOKUP($A308,'Sales Order '!$A$1:$I$4815,6,0)</f>
        <v>AH-00052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37050</v>
      </c>
      <c r="Q308" s="8">
        <f t="shared" si="23"/>
        <v>145</v>
      </c>
      <c r="R308" s="2" t="s">
        <v>50</v>
      </c>
      <c r="S308" s="9">
        <f t="shared" si="24"/>
        <v>7.0000000000000007E-2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VLOOKUP($A309,'Sales Order '!$A$1:$I$4815,4,0)</f>
        <v>Technology</v>
      </c>
      <c r="H309" s="6" t="str">
        <f>VLOOKUP($A309,'Sales Order '!$A$1:$I$4815,5,0)</f>
        <v>Amazon</v>
      </c>
      <c r="I309" s="6" t="str">
        <f>VLOOKUP($A309,'Sales Order '!$A$1:$I$4815,6,0)</f>
        <v>AO-01810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55700</v>
      </c>
      <c r="Q309" s="8">
        <f t="shared" si="23"/>
        <v>425</v>
      </c>
      <c r="R309" s="2" t="s">
        <v>26</v>
      </c>
      <c r="S309" s="9">
        <f t="shared" si="24"/>
        <v>0.09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VLOOKUP($A310,'Sales Order '!$A$1:$I$4815,4,0)</f>
        <v>Office Supplies</v>
      </c>
      <c r="H310" s="6" t="str">
        <f>VLOOKUP($A310,'Sales Order '!$A$1:$I$4815,5,0)</f>
        <v>Flipkart</v>
      </c>
      <c r="I310" s="6" t="str">
        <f>VLOOKUP($A310,'Sales Order '!$A$1:$I$4815,6,0)</f>
        <v>VM-32971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3600</v>
      </c>
      <c r="Q310" s="8">
        <f t="shared" si="23"/>
        <v>60</v>
      </c>
      <c r="R310" s="2" t="s">
        <v>26</v>
      </c>
      <c r="S310" s="9">
        <f t="shared" si="24"/>
        <v>0.02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VLOOKUP($A311,'Sales Order '!$A$1:$I$4815,4,0)</f>
        <v>Furniture</v>
      </c>
      <c r="H311" s="6" t="str">
        <f>VLOOKUP($A311,'Sales Order '!$A$1:$I$4815,5,0)</f>
        <v>Flipkart</v>
      </c>
      <c r="I311" s="6" t="str">
        <f>VLOOKUP($A311,'Sales Order '!$A$1:$I$4815,6,0)</f>
        <v>NC-24570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30250</v>
      </c>
      <c r="Q311" s="8">
        <f t="shared" si="23"/>
        <v>230</v>
      </c>
      <c r="R311" s="2" t="s">
        <v>50</v>
      </c>
      <c r="S311" s="9">
        <f t="shared" si="24"/>
        <v>7.0000000000000007E-2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VLOOKUP($A312,'Sales Order '!$A$1:$I$4815,4,0)</f>
        <v>Office Supplies</v>
      </c>
      <c r="H312" s="6" t="str">
        <f>VLOOKUP($A312,'Sales Order '!$A$1:$I$4815,5,0)</f>
        <v>India_Mart</v>
      </c>
      <c r="I312" s="6" t="str">
        <f>VLOOKUP($A312,'Sales Order '!$A$1:$I$4815,6,0)</f>
        <v>SC-29283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4779</v>
      </c>
      <c r="Q312" s="8">
        <f t="shared" si="23"/>
        <v>132</v>
      </c>
      <c r="R312" s="2" t="s">
        <v>28</v>
      </c>
      <c r="S312" s="9">
        <f t="shared" si="24"/>
        <v>0.02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VLOOKUP($A313,'Sales Order '!$A$1:$I$4815,4,0)</f>
        <v>Technology</v>
      </c>
      <c r="H313" s="6" t="str">
        <f>VLOOKUP($A313,'Sales Order '!$A$1:$I$4815,5,0)</f>
        <v>Flipkart</v>
      </c>
      <c r="I313" s="6" t="str">
        <f>VLOOKUP($A313,'Sales Order '!$A$1:$I$4815,6,0)</f>
        <v>EB-11249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81000</v>
      </c>
      <c r="Q313" s="8">
        <f t="shared" si="23"/>
        <v>258</v>
      </c>
      <c r="R313" s="2" t="s">
        <v>28</v>
      </c>
      <c r="S313" s="9">
        <f t="shared" si="24"/>
        <v>0.09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VLOOKUP($A314,'Sales Order '!$A$1:$I$4815,4,0)</f>
        <v>Office Supplies</v>
      </c>
      <c r="H314" s="6" t="str">
        <f>VLOOKUP($A314,'Sales Order '!$A$1:$I$4815,5,0)</f>
        <v>Website</v>
      </c>
      <c r="I314" s="6" t="str">
        <f>VLOOKUP($A314,'Sales Order '!$A$1:$I$4815,6,0)</f>
        <v>GR-12955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2907</v>
      </c>
      <c r="Q314" s="8">
        <f t="shared" si="23"/>
        <v>240</v>
      </c>
      <c r="R314" s="2" t="s">
        <v>50</v>
      </c>
      <c r="S314" s="9">
        <f t="shared" si="24"/>
        <v>0.02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VLOOKUP($A315,'Sales Order '!$A$1:$I$4815,4,0)</f>
        <v>Office Supplies</v>
      </c>
      <c r="H315" s="6" t="str">
        <f>VLOOKUP($A315,'Sales Order '!$A$1:$I$4815,5,0)</f>
        <v>India_Mart</v>
      </c>
      <c r="I315" s="6" t="str">
        <f>VLOOKUP($A315,'Sales Order '!$A$1:$I$4815,6,0)</f>
        <v>AB-01525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56154</v>
      </c>
      <c r="Q315" s="8">
        <f t="shared" si="23"/>
        <v>595</v>
      </c>
      <c r="R315" s="2" t="s">
        <v>28</v>
      </c>
      <c r="S315" s="9">
        <f t="shared" si="24"/>
        <v>0.09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VLOOKUP($A316,'Sales Order '!$A$1:$I$4815,4,0)</f>
        <v>Technology</v>
      </c>
      <c r="H316" s="6" t="str">
        <f>VLOOKUP($A316,'Sales Order '!$A$1:$I$4815,5,0)</f>
        <v>Referral</v>
      </c>
      <c r="I316" s="6" t="str">
        <f>VLOOKUP($A316,'Sales Order '!$A$1:$I$4815,6,0)</f>
        <v>BD-04813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25272</v>
      </c>
      <c r="Q316" s="8">
        <f t="shared" si="23"/>
        <v>402</v>
      </c>
      <c r="R316" s="2" t="s">
        <v>50</v>
      </c>
      <c r="S316" s="9">
        <f t="shared" si="24"/>
        <v>7.0000000000000007E-2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VLOOKUP($A317,'Sales Order '!$A$1:$I$4815,4,0)</f>
        <v>Furniture</v>
      </c>
      <c r="H317" s="6" t="str">
        <f>VLOOKUP($A317,'Sales Order '!$A$1:$I$4815,5,0)</f>
        <v>Snapdeal</v>
      </c>
      <c r="I317" s="6" t="str">
        <f>VLOOKUP($A317,'Sales Order '!$A$1:$I$4815,6,0)</f>
        <v>SC-31435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43488</v>
      </c>
      <c r="Q317" s="8">
        <f t="shared" si="23"/>
        <v>807</v>
      </c>
      <c r="R317" s="2" t="s">
        <v>50</v>
      </c>
      <c r="S317" s="9">
        <f t="shared" si="24"/>
        <v>7.0000000000000007E-2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VLOOKUP($A318,'Sales Order '!$A$1:$I$4815,4,0)</f>
        <v>Furniture</v>
      </c>
      <c r="H318" s="6" t="str">
        <f>VLOOKUP($A318,'Sales Order '!$A$1:$I$4815,5,0)</f>
        <v>Flipkart</v>
      </c>
      <c r="I318" s="6" t="str">
        <f>VLOOKUP($A318,'Sales Order '!$A$1:$I$4815,6,0)</f>
        <v>TB-33172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139158</v>
      </c>
      <c r="Q318" s="8">
        <f t="shared" si="23"/>
        <v>1557</v>
      </c>
      <c r="R318" s="2" t="s">
        <v>50</v>
      </c>
      <c r="S318" s="9">
        <f t="shared" si="24"/>
        <v>0.12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VLOOKUP($A319,'Sales Order '!$A$1:$I$4815,4,0)</f>
        <v>Furniture</v>
      </c>
      <c r="H319" s="6" t="str">
        <f>VLOOKUP($A319,'Sales Order '!$A$1:$I$4815,5,0)</f>
        <v>Amazon</v>
      </c>
      <c r="I319" s="6" t="str">
        <f>VLOOKUP($A319,'Sales Order '!$A$1:$I$4815,6,0)</f>
        <v>PB-26445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19395</v>
      </c>
      <c r="Q319" s="8">
        <f t="shared" si="23"/>
        <v>423</v>
      </c>
      <c r="R319" s="2" t="s">
        <v>28</v>
      </c>
      <c r="S319" s="9">
        <f t="shared" si="24"/>
        <v>0.05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VLOOKUP($A320,'Sales Order '!$A$1:$I$4815,4,0)</f>
        <v>Furniture</v>
      </c>
      <c r="H320" s="6" t="str">
        <f>VLOOKUP($A320,'Sales Order '!$A$1:$I$4815,5,0)</f>
        <v>Flipkart</v>
      </c>
      <c r="I320" s="6" t="str">
        <f>VLOOKUP($A320,'Sales Order '!$A$1:$I$4815,6,0)</f>
        <v>MT-22239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73683</v>
      </c>
      <c r="Q320" s="8">
        <f t="shared" si="23"/>
        <v>1164</v>
      </c>
      <c r="R320" s="2" t="s">
        <v>50</v>
      </c>
      <c r="S320" s="9">
        <f t="shared" si="24"/>
        <v>0.09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VLOOKUP($A321,'Sales Order '!$A$1:$I$4815,4,0)</f>
        <v>Furniture</v>
      </c>
      <c r="H321" s="6" t="str">
        <f>VLOOKUP($A321,'Sales Order '!$A$1:$I$4815,5,0)</f>
        <v>Flipkart</v>
      </c>
      <c r="I321" s="6" t="str">
        <f>VLOOKUP($A321,'Sales Order '!$A$1:$I$4815,6,0)</f>
        <v>ML-21811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2843</v>
      </c>
      <c r="Q321" s="8">
        <f t="shared" si="23"/>
        <v>108</v>
      </c>
      <c r="R321" s="2" t="s">
        <v>28</v>
      </c>
      <c r="S321" s="9">
        <f t="shared" si="24"/>
        <v>0.02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VLOOKUP($A322,'Sales Order '!$A$1:$I$4815,4,0)</f>
        <v>Technology</v>
      </c>
      <c r="H322" s="6" t="str">
        <f>VLOOKUP($A322,'Sales Order '!$A$1:$I$4815,5,0)</f>
        <v>Snapdeal</v>
      </c>
      <c r="I322" s="6" t="str">
        <f>VLOOKUP($A322,'Sales Order '!$A$1:$I$4815,6,0)</f>
        <v>TB-32055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143129</v>
      </c>
      <c r="Q322" s="8">
        <f t="shared" si="23"/>
        <v>784</v>
      </c>
      <c r="R322" s="2" t="s">
        <v>26</v>
      </c>
      <c r="S322" s="9">
        <f t="shared" si="24"/>
        <v>0.12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VLOOKUP($A323,'Sales Order '!$A$1:$I$4815,4,0)</f>
        <v>Office Supplies</v>
      </c>
      <c r="H323" s="6" t="str">
        <f>VLOOKUP($A323,'Sales Order '!$A$1:$I$4815,5,0)</f>
        <v>Snapdeal</v>
      </c>
      <c r="I323" s="6" t="str">
        <f>VLOOKUP($A323,'Sales Order '!$A$1:$I$4815,6,0)</f>
        <v>PC-26400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244</v>
      </c>
      <c r="Q323" s="8">
        <f t="shared" si="23"/>
        <v>10</v>
      </c>
      <c r="R323" s="2" t="s">
        <v>28</v>
      </c>
      <c r="S323" s="9">
        <f t="shared" si="24"/>
        <v>0.02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VLOOKUP($A324,'Sales Order '!$A$1:$I$4815,4,0)</f>
        <v>Furniture</v>
      </c>
      <c r="H324" s="6" t="str">
        <f>VLOOKUP($A324,'Sales Order '!$A$1:$I$4815,5,0)</f>
        <v>Website</v>
      </c>
      <c r="I324" s="6" t="str">
        <f>VLOOKUP($A324,'Sales Order '!$A$1:$I$4815,6,0)</f>
        <v>VP-33803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11832</v>
      </c>
      <c r="Q324" s="8">
        <f t="shared" si="23"/>
        <v>430</v>
      </c>
      <c r="R324" s="2" t="s">
        <v>50</v>
      </c>
      <c r="S324" s="9">
        <f t="shared" si="24"/>
        <v>0.05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VLOOKUP($A325,'Sales Order '!$A$1:$I$4815,4,0)</f>
        <v>Furniture</v>
      </c>
      <c r="H325" s="6" t="str">
        <f>VLOOKUP($A325,'Sales Order '!$A$1:$I$4815,5,0)</f>
        <v>Amazon</v>
      </c>
      <c r="I325" s="6" t="str">
        <f>VLOOKUP($A325,'Sales Order '!$A$1:$I$4815,6,0)</f>
        <v>SH-26872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29304</v>
      </c>
      <c r="Q325" s="8">
        <f t="shared" si="23"/>
        <v>891</v>
      </c>
      <c r="R325" s="2" t="s">
        <v>28</v>
      </c>
      <c r="S325" s="9">
        <f t="shared" si="24"/>
        <v>7.0000000000000007E-2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VLOOKUP($A326,'Sales Order '!$A$1:$I$4815,4,0)</f>
        <v>Furniture</v>
      </c>
      <c r="H326" s="6" t="str">
        <f>VLOOKUP($A326,'Sales Order '!$A$1:$I$4815,5,0)</f>
        <v>Snapdeal</v>
      </c>
      <c r="I326" s="6" t="str">
        <f>VLOOKUP($A326,'Sales Order '!$A$1:$I$4815,6,0)</f>
        <v>RB-28045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20196</v>
      </c>
      <c r="Q326" s="8">
        <f t="shared" si="23"/>
        <v>303</v>
      </c>
      <c r="R326" s="2" t="s">
        <v>50</v>
      </c>
      <c r="S326" s="9">
        <f t="shared" si="24"/>
        <v>0.05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VLOOKUP($A327,'Sales Order '!$A$1:$I$4815,4,0)</f>
        <v>Furniture</v>
      </c>
      <c r="H327" s="6" t="str">
        <f>VLOOKUP($A327,'Sales Order '!$A$1:$I$4815,5,0)</f>
        <v>Website</v>
      </c>
      <c r="I327" s="6" t="str">
        <f>VLOOKUP($A327,'Sales Order '!$A$1:$I$4815,6,0)</f>
        <v>CA-06233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6420</v>
      </c>
      <c r="Q327" s="8">
        <f t="shared" si="23"/>
        <v>150</v>
      </c>
      <c r="R327" s="2" t="s">
        <v>28</v>
      </c>
      <c r="S327" s="9">
        <f t="shared" si="24"/>
        <v>0.05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VLOOKUP($A328,'Sales Order '!$A$1:$I$4815,4,0)</f>
        <v>Office Supplies</v>
      </c>
      <c r="H328" s="6" t="str">
        <f>VLOOKUP($A328,'Sales Order '!$A$1:$I$4815,5,0)</f>
        <v>Website</v>
      </c>
      <c r="I328" s="6" t="str">
        <f>VLOOKUP($A328,'Sales Order '!$A$1:$I$4815,6,0)</f>
        <v>RP-27310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2696</v>
      </c>
      <c r="Q328" s="8">
        <f t="shared" si="23"/>
        <v>90</v>
      </c>
      <c r="R328" s="2" t="s">
        <v>50</v>
      </c>
      <c r="S328" s="9">
        <f t="shared" si="24"/>
        <v>0.02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VLOOKUP($A329,'Sales Order '!$A$1:$I$4815,4,0)</f>
        <v>Technology</v>
      </c>
      <c r="H329" s="6" t="str">
        <f>VLOOKUP($A329,'Sales Order '!$A$1:$I$4815,5,0)</f>
        <v>Referral</v>
      </c>
      <c r="I329" s="6" t="str">
        <f>VLOOKUP($A329,'Sales Order '!$A$1:$I$4815,6,0)</f>
        <v>SJ-29430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1651</v>
      </c>
      <c r="Q329" s="8">
        <f t="shared" si="23"/>
        <v>47</v>
      </c>
      <c r="R329" s="2" t="s">
        <v>26</v>
      </c>
      <c r="S329" s="9">
        <f t="shared" si="24"/>
        <v>0.02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VLOOKUP($A330,'Sales Order '!$A$1:$I$4815,4,0)</f>
        <v>Furniture</v>
      </c>
      <c r="H330" s="6" t="str">
        <f>VLOOKUP($A330,'Sales Order '!$A$1:$I$4815,5,0)</f>
        <v>India_Mart</v>
      </c>
      <c r="I330" s="6" t="str">
        <f>VLOOKUP($A330,'Sales Order '!$A$1:$I$4815,6,0)</f>
        <v>VB-33840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28352</v>
      </c>
      <c r="Q330" s="8">
        <f t="shared" si="23"/>
        <v>464</v>
      </c>
      <c r="R330" s="2" t="s">
        <v>28</v>
      </c>
      <c r="S330" s="9">
        <f t="shared" si="24"/>
        <v>7.0000000000000007E-2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VLOOKUP($A331,'Sales Order '!$A$1:$I$4815,4,0)</f>
        <v>Furniture</v>
      </c>
      <c r="H331" s="6" t="str">
        <f>VLOOKUP($A331,'Sales Order '!$A$1:$I$4815,5,0)</f>
        <v>Flipkart</v>
      </c>
      <c r="I331" s="6" t="str">
        <f>VLOOKUP($A331,'Sales Order '!$A$1:$I$4815,6,0)</f>
        <v>JM-17034</v>
      </c>
      <c r="J331" s="2">
        <v>1332</v>
      </c>
      <c r="K331" s="2">
        <v>1209</v>
      </c>
      <c r="L331" s="2">
        <v>4</v>
      </c>
      <c r="M331" s="7">
        <f t="shared" ref="M331:M394" si="25">SUM(K331*L331)</f>
        <v>4836</v>
      </c>
      <c r="N331" s="7">
        <f t="shared" ref="N331:N394" si="26">SUM(J331*L331)</f>
        <v>5328</v>
      </c>
      <c r="O331" s="2">
        <v>62</v>
      </c>
      <c r="P331" s="8">
        <f t="shared" ref="P331:P394" si="27">SUM(N331*L331)</f>
        <v>21312</v>
      </c>
      <c r="Q331" s="8">
        <f t="shared" ref="Q331:Q394" si="28">SUM(N331-M331)</f>
        <v>492</v>
      </c>
      <c r="R331" s="2" t="s">
        <v>50</v>
      </c>
      <c r="S331" s="9">
        <f t="shared" ref="S331:S394" si="29">IF(AND(P331&lt;5000),2%,IF(AND(P331&gt;=5000,P331&lt;25000),5%,IF(AND(P331&gt;=25000,P331&lt;50000),7%,IF(AND(P331&gt;=50000,P331&lt;100000),9%,IF(AND(P331&gt;=100000,P331&lt;250000),12%,IF(AND(P331&gt;=250000),15%))))))</f>
        <v>0.05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VLOOKUP($A332,'Sales Order '!$A$1:$I$4815,4,0)</f>
        <v>Office Supplies</v>
      </c>
      <c r="H332" s="6" t="str">
        <f>VLOOKUP($A332,'Sales Order '!$A$1:$I$4815,5,0)</f>
        <v>Referral</v>
      </c>
      <c r="I332" s="6" t="str">
        <f>VLOOKUP($A332,'Sales Order '!$A$1:$I$4815,6,0)</f>
        <v>TS-31983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46512</v>
      </c>
      <c r="Q332" s="8">
        <f t="shared" si="28"/>
        <v>960</v>
      </c>
      <c r="R332" s="2" t="s">
        <v>28</v>
      </c>
      <c r="S332" s="9">
        <f t="shared" si="29"/>
        <v>7.0000000000000007E-2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VLOOKUP($A333,'Sales Order '!$A$1:$I$4815,4,0)</f>
        <v>Furniture</v>
      </c>
      <c r="H333" s="6" t="str">
        <f>VLOOKUP($A333,'Sales Order '!$A$1:$I$4815,5,0)</f>
        <v>Website</v>
      </c>
      <c r="I333" s="6" t="str">
        <f>VLOOKUP($A333,'Sales Order '!$A$1:$I$4815,6,0)</f>
        <v>DL-08776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2418</v>
      </c>
      <c r="Q333" s="8">
        <f t="shared" si="28"/>
        <v>136</v>
      </c>
      <c r="R333" s="2" t="s">
        <v>50</v>
      </c>
      <c r="S333" s="9">
        <f t="shared" si="29"/>
        <v>0.02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VLOOKUP($A334,'Sales Order '!$A$1:$I$4815,4,0)</f>
        <v>Office Supplies</v>
      </c>
      <c r="H334" s="6" t="str">
        <f>VLOOKUP($A334,'Sales Order '!$A$1:$I$4815,5,0)</f>
        <v>India_Mart</v>
      </c>
      <c r="I334" s="6" t="str">
        <f>VLOOKUP($A334,'Sales Order '!$A$1:$I$4815,6,0)</f>
        <v>TS-31983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3008</v>
      </c>
      <c r="Q334" s="8">
        <f t="shared" si="28"/>
        <v>60</v>
      </c>
      <c r="R334" s="2" t="s">
        <v>56</v>
      </c>
      <c r="S334" s="9">
        <f t="shared" si="29"/>
        <v>0.02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VLOOKUP($A335,'Sales Order '!$A$1:$I$4815,4,0)</f>
        <v>Office Supplies</v>
      </c>
      <c r="H335" s="6" t="str">
        <f>VLOOKUP($A335,'Sales Order '!$A$1:$I$4815,5,0)</f>
        <v>Website</v>
      </c>
      <c r="I335" s="6" t="str">
        <f>VLOOKUP($A335,'Sales Order '!$A$1:$I$4815,6,0)</f>
        <v>HH-14026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13797</v>
      </c>
      <c r="Q335" s="8">
        <f t="shared" si="28"/>
        <v>381</v>
      </c>
      <c r="R335" s="2" t="s">
        <v>28</v>
      </c>
      <c r="S335" s="9">
        <f t="shared" si="29"/>
        <v>0.05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VLOOKUP($A336,'Sales Order '!$A$1:$I$4815,4,0)</f>
        <v>Office Supplies</v>
      </c>
      <c r="H336" s="6" t="str">
        <f>VLOOKUP($A336,'Sales Order '!$A$1:$I$4815,5,0)</f>
        <v>Amazon</v>
      </c>
      <c r="I336" s="6" t="str">
        <f>VLOOKUP($A336,'Sales Order '!$A$1:$I$4815,6,0)</f>
        <v>GA-13118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1358</v>
      </c>
      <c r="Q336" s="8">
        <f t="shared" si="28"/>
        <v>101</v>
      </c>
      <c r="R336" s="2" t="s">
        <v>28</v>
      </c>
      <c r="S336" s="9">
        <f t="shared" si="29"/>
        <v>0.02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VLOOKUP($A337,'Sales Order '!$A$1:$I$4815,4,0)</f>
        <v>Office Supplies</v>
      </c>
      <c r="H337" s="6" t="str">
        <f>VLOOKUP($A337,'Sales Order '!$A$1:$I$4815,5,0)</f>
        <v>Snapdeal</v>
      </c>
      <c r="I337" s="6" t="str">
        <f>VLOOKUP($A337,'Sales Order '!$A$1:$I$4815,6,0)</f>
        <v>RR-27936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2504</v>
      </c>
      <c r="Q337" s="8">
        <f t="shared" si="28"/>
        <v>134</v>
      </c>
      <c r="R337" s="2" t="s">
        <v>28</v>
      </c>
      <c r="S337" s="9">
        <f t="shared" si="29"/>
        <v>0.02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VLOOKUP($A338,'Sales Order '!$A$1:$I$4815,4,0)</f>
        <v>Furniture</v>
      </c>
      <c r="H338" s="6" t="str">
        <f>VLOOKUP($A338,'Sales Order '!$A$1:$I$4815,5,0)</f>
        <v>Flipkart</v>
      </c>
      <c r="I338" s="6" t="str">
        <f>VLOOKUP($A338,'Sales Order '!$A$1:$I$4815,6,0)</f>
        <v>TB-33357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11160</v>
      </c>
      <c r="Q338" s="8">
        <f t="shared" si="28"/>
        <v>466</v>
      </c>
      <c r="R338" s="2" t="s">
        <v>28</v>
      </c>
      <c r="S338" s="9">
        <f t="shared" si="29"/>
        <v>0.05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VLOOKUP($A339,'Sales Order '!$A$1:$I$4815,4,0)</f>
        <v>Furniture</v>
      </c>
      <c r="H339" s="6" t="str">
        <f>VLOOKUP($A339,'Sales Order '!$A$1:$I$4815,5,0)</f>
        <v>Referral</v>
      </c>
      <c r="I339" s="6" t="str">
        <f>VLOOKUP($A339,'Sales Order '!$A$1:$I$4815,6,0)</f>
        <v>LC-20770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8617</v>
      </c>
      <c r="Q339" s="8">
        <f t="shared" si="28"/>
        <v>717</v>
      </c>
      <c r="R339" s="2" t="s">
        <v>56</v>
      </c>
      <c r="S339" s="9">
        <f t="shared" si="29"/>
        <v>0.05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VLOOKUP($A340,'Sales Order '!$A$1:$I$4815,4,0)</f>
        <v>Office Supplies</v>
      </c>
      <c r="H340" s="6" t="str">
        <f>VLOOKUP($A340,'Sales Order '!$A$1:$I$4815,5,0)</f>
        <v>Amazon</v>
      </c>
      <c r="I340" s="6" t="str">
        <f>VLOOKUP($A340,'Sales Order '!$A$1:$I$4815,6,0)</f>
        <v>SC-28960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32634</v>
      </c>
      <c r="Q340" s="8">
        <f t="shared" si="28"/>
        <v>175</v>
      </c>
      <c r="R340" s="2" t="s">
        <v>28</v>
      </c>
      <c r="S340" s="9">
        <f t="shared" si="29"/>
        <v>7.0000000000000007E-2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VLOOKUP($A341,'Sales Order '!$A$1:$I$4815,4,0)</f>
        <v>Office Supplies</v>
      </c>
      <c r="H341" s="6" t="str">
        <f>VLOOKUP($A341,'Sales Order '!$A$1:$I$4815,5,0)</f>
        <v>Flipkart</v>
      </c>
      <c r="I341" s="6" t="str">
        <f>VLOOKUP($A341,'Sales Order '!$A$1:$I$4815,6,0)</f>
        <v>CC-06345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7488</v>
      </c>
      <c r="Q341" s="8">
        <f t="shared" si="28"/>
        <v>126</v>
      </c>
      <c r="R341" s="2" t="s">
        <v>50</v>
      </c>
      <c r="S341" s="9">
        <f t="shared" si="29"/>
        <v>0.05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VLOOKUP($A342,'Sales Order '!$A$1:$I$4815,4,0)</f>
        <v>Furniture</v>
      </c>
      <c r="H342" s="6" t="str">
        <f>VLOOKUP($A342,'Sales Order '!$A$1:$I$4815,5,0)</f>
        <v>Flipkart</v>
      </c>
      <c r="I342" s="6" t="str">
        <f>VLOOKUP($A342,'Sales Order '!$A$1:$I$4815,6,0)</f>
        <v>BP-05220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11148</v>
      </c>
      <c r="Q342" s="8">
        <f t="shared" si="28"/>
        <v>212</v>
      </c>
      <c r="R342" s="2" t="s">
        <v>50</v>
      </c>
      <c r="S342" s="9">
        <f t="shared" si="29"/>
        <v>0.05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VLOOKUP($A343,'Sales Order '!$A$1:$I$4815,4,0)</f>
        <v>Office Supplies</v>
      </c>
      <c r="H343" s="6" t="str">
        <f>VLOOKUP($A343,'Sales Order '!$A$1:$I$4815,5,0)</f>
        <v>Amazon</v>
      </c>
      <c r="I343" s="6" t="str">
        <f>VLOOKUP($A343,'Sales Order '!$A$1:$I$4815,6,0)</f>
        <v>MB-22896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40068</v>
      </c>
      <c r="Q343" s="8">
        <f t="shared" si="28"/>
        <v>438</v>
      </c>
      <c r="R343" s="2" t="s">
        <v>50</v>
      </c>
      <c r="S343" s="9">
        <f t="shared" si="29"/>
        <v>7.0000000000000007E-2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VLOOKUP($A344,'Sales Order '!$A$1:$I$4815,4,0)</f>
        <v>Furniture</v>
      </c>
      <c r="H344" s="6" t="str">
        <f>VLOOKUP($A344,'Sales Order '!$A$1:$I$4815,5,0)</f>
        <v>Snapdeal</v>
      </c>
      <c r="I344" s="6" t="str">
        <f>VLOOKUP($A344,'Sales Order '!$A$1:$I$4815,6,0)</f>
        <v>EB-11131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42633</v>
      </c>
      <c r="Q344" s="8">
        <f t="shared" si="28"/>
        <v>792</v>
      </c>
      <c r="R344" s="2" t="s">
        <v>28</v>
      </c>
      <c r="S344" s="9">
        <f t="shared" si="29"/>
        <v>7.0000000000000007E-2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VLOOKUP($A345,'Sales Order '!$A$1:$I$4815,4,0)</f>
        <v>Office Supplies</v>
      </c>
      <c r="H345" s="6" t="str">
        <f>VLOOKUP($A345,'Sales Order '!$A$1:$I$4815,5,0)</f>
        <v>Website</v>
      </c>
      <c r="I345" s="6" t="str">
        <f>VLOOKUP($A345,'Sales Order '!$A$1:$I$4815,6,0)</f>
        <v>SB-30904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28208</v>
      </c>
      <c r="Q345" s="8">
        <f t="shared" si="28"/>
        <v>644</v>
      </c>
      <c r="R345" s="2" t="s">
        <v>28</v>
      </c>
      <c r="S345" s="9">
        <f t="shared" si="29"/>
        <v>7.0000000000000007E-2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VLOOKUP($A346,'Sales Order '!$A$1:$I$4815,4,0)</f>
        <v>Furniture</v>
      </c>
      <c r="H346" s="6" t="str">
        <f>VLOOKUP($A346,'Sales Order '!$A$1:$I$4815,5,0)</f>
        <v>Website</v>
      </c>
      <c r="I346" s="6" t="str">
        <f>VLOOKUP($A346,'Sales Order '!$A$1:$I$4815,6,0)</f>
        <v>DG-08293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17847</v>
      </c>
      <c r="Q346" s="8">
        <f t="shared" si="28"/>
        <v>225</v>
      </c>
      <c r="R346" s="2" t="s">
        <v>28</v>
      </c>
      <c r="S346" s="9">
        <f t="shared" si="29"/>
        <v>0.05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VLOOKUP($A347,'Sales Order '!$A$1:$I$4815,4,0)</f>
        <v>Office Supplies</v>
      </c>
      <c r="H347" s="6" t="str">
        <f>VLOOKUP($A347,'Sales Order '!$A$1:$I$4815,5,0)</f>
        <v>India_Mart</v>
      </c>
      <c r="I347" s="6" t="str">
        <f>VLOOKUP($A347,'Sales Order '!$A$1:$I$4815,6,0)</f>
        <v>DW-08246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1246</v>
      </c>
      <c r="Q347" s="8">
        <f t="shared" si="28"/>
        <v>82</v>
      </c>
      <c r="R347" s="2" t="s">
        <v>26</v>
      </c>
      <c r="S347" s="9">
        <f t="shared" si="29"/>
        <v>0.02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VLOOKUP($A348,'Sales Order '!$A$1:$I$4815,4,0)</f>
        <v>Technology</v>
      </c>
      <c r="H348" s="6" t="str">
        <f>VLOOKUP($A348,'Sales Order '!$A$1:$I$4815,5,0)</f>
        <v>Referral</v>
      </c>
      <c r="I348" s="6" t="str">
        <f>VLOOKUP($A348,'Sales Order '!$A$1:$I$4815,6,0)</f>
        <v>DP-09312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33516</v>
      </c>
      <c r="Q348" s="8">
        <f t="shared" si="28"/>
        <v>636</v>
      </c>
      <c r="R348" s="2" t="s">
        <v>28</v>
      </c>
      <c r="S348" s="9">
        <f t="shared" si="29"/>
        <v>7.0000000000000007E-2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VLOOKUP($A349,'Sales Order '!$A$1:$I$4815,4,0)</f>
        <v>Furniture</v>
      </c>
      <c r="H349" s="6" t="str">
        <f>VLOOKUP($A349,'Sales Order '!$A$1:$I$4815,5,0)</f>
        <v>India_Mart</v>
      </c>
      <c r="I349" s="6" t="str">
        <f>VLOOKUP($A349,'Sales Order '!$A$1:$I$4815,6,0)</f>
        <v>NW-24170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1569</v>
      </c>
      <c r="Q349" s="8">
        <f t="shared" si="28"/>
        <v>103</v>
      </c>
      <c r="R349" s="2" t="s">
        <v>26</v>
      </c>
      <c r="S349" s="9">
        <f t="shared" si="29"/>
        <v>0.02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VLOOKUP($A350,'Sales Order '!$A$1:$I$4815,4,0)</f>
        <v>Technology</v>
      </c>
      <c r="H350" s="6" t="str">
        <f>VLOOKUP($A350,'Sales Order '!$A$1:$I$4815,5,0)</f>
        <v>India_Mart</v>
      </c>
      <c r="I350" s="6" t="str">
        <f>VLOOKUP($A350,'Sales Order '!$A$1:$I$4815,6,0)</f>
        <v>BT-03392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35648</v>
      </c>
      <c r="Q350" s="8">
        <f t="shared" si="28"/>
        <v>340</v>
      </c>
      <c r="R350" s="2" t="s">
        <v>50</v>
      </c>
      <c r="S350" s="9">
        <f t="shared" si="29"/>
        <v>7.0000000000000007E-2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VLOOKUP($A351,'Sales Order '!$A$1:$I$4815,4,0)</f>
        <v>Furniture</v>
      </c>
      <c r="H351" s="6" t="str">
        <f>VLOOKUP($A351,'Sales Order '!$A$1:$I$4815,5,0)</f>
        <v>Referral</v>
      </c>
      <c r="I351" s="6" t="str">
        <f>VLOOKUP($A351,'Sales Order '!$A$1:$I$4815,6,0)</f>
        <v>PG-26274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27153</v>
      </c>
      <c r="Q351" s="8">
        <f t="shared" si="28"/>
        <v>576</v>
      </c>
      <c r="R351" s="2" t="s">
        <v>50</v>
      </c>
      <c r="S351" s="9">
        <f t="shared" si="29"/>
        <v>7.0000000000000007E-2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VLOOKUP($A352,'Sales Order '!$A$1:$I$4815,4,0)</f>
        <v>Technology</v>
      </c>
      <c r="H352" s="6" t="str">
        <f>VLOOKUP($A352,'Sales Order '!$A$1:$I$4815,5,0)</f>
        <v>India_Mart</v>
      </c>
      <c r="I352" s="6" t="str">
        <f>VLOOKUP($A352,'Sales Order '!$A$1:$I$4815,6,0)</f>
        <v>LW-19863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25776</v>
      </c>
      <c r="Q352" s="8">
        <f t="shared" si="28"/>
        <v>330</v>
      </c>
      <c r="R352" s="2" t="s">
        <v>50</v>
      </c>
      <c r="S352" s="9">
        <f t="shared" si="29"/>
        <v>7.0000000000000007E-2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VLOOKUP($A353,'Sales Order '!$A$1:$I$4815,4,0)</f>
        <v>Office Supplies</v>
      </c>
      <c r="H353" s="6" t="str">
        <f>VLOOKUP($A353,'Sales Order '!$A$1:$I$4815,5,0)</f>
        <v>Referral</v>
      </c>
      <c r="I353" s="6" t="str">
        <f>VLOOKUP($A353,'Sales Order '!$A$1:$I$4815,6,0)</f>
        <v>JC-15733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2304</v>
      </c>
      <c r="Q353" s="8">
        <f t="shared" si="28"/>
        <v>48</v>
      </c>
      <c r="R353" s="2" t="s">
        <v>28</v>
      </c>
      <c r="S353" s="9">
        <f t="shared" si="29"/>
        <v>0.02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VLOOKUP($A354,'Sales Order '!$A$1:$I$4815,4,0)</f>
        <v>Technology</v>
      </c>
      <c r="H354" s="6" t="str">
        <f>VLOOKUP($A354,'Sales Order '!$A$1:$I$4815,5,0)</f>
        <v>Website</v>
      </c>
      <c r="I354" s="6" t="str">
        <f>VLOOKUP($A354,'Sales Order '!$A$1:$I$4815,6,0)</f>
        <v>TS-32274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230922</v>
      </c>
      <c r="Q354" s="8">
        <f t="shared" si="28"/>
        <v>3576</v>
      </c>
      <c r="R354" s="2" t="s">
        <v>50</v>
      </c>
      <c r="S354" s="9">
        <f t="shared" si="29"/>
        <v>0.12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VLOOKUP($A355,'Sales Order '!$A$1:$I$4815,4,0)</f>
        <v>Furniture</v>
      </c>
      <c r="H355" s="6" t="str">
        <f>VLOOKUP($A355,'Sales Order '!$A$1:$I$4815,5,0)</f>
        <v>Website</v>
      </c>
      <c r="I355" s="6" t="str">
        <f>VLOOKUP($A355,'Sales Order '!$A$1:$I$4815,6,0)</f>
        <v>BG-04709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62559</v>
      </c>
      <c r="Q355" s="8">
        <f t="shared" si="28"/>
        <v>993</v>
      </c>
      <c r="R355" s="2" t="s">
        <v>28</v>
      </c>
      <c r="S355" s="9">
        <f t="shared" si="29"/>
        <v>0.09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VLOOKUP($A356,'Sales Order '!$A$1:$I$4815,4,0)</f>
        <v>Technology</v>
      </c>
      <c r="H356" s="6" t="str">
        <f>VLOOKUP($A356,'Sales Order '!$A$1:$I$4815,5,0)</f>
        <v>Referral</v>
      </c>
      <c r="I356" s="6" t="str">
        <f>VLOOKUP($A356,'Sales Order '!$A$1:$I$4815,6,0)</f>
        <v>DB-09952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77670</v>
      </c>
      <c r="Q356" s="8">
        <f t="shared" si="28"/>
        <v>981</v>
      </c>
      <c r="R356" s="2" t="s">
        <v>50</v>
      </c>
      <c r="S356" s="9">
        <f t="shared" si="29"/>
        <v>0.09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VLOOKUP($A357,'Sales Order '!$A$1:$I$4815,4,0)</f>
        <v>Technology</v>
      </c>
      <c r="H357" s="6" t="str">
        <f>VLOOKUP($A357,'Sales Order '!$A$1:$I$4815,5,0)</f>
        <v>Amazon</v>
      </c>
      <c r="I357" s="6" t="str">
        <f>VLOOKUP($A357,'Sales Order '!$A$1:$I$4815,6,0)</f>
        <v>EB-11975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2273</v>
      </c>
      <c r="Q357" s="8">
        <f t="shared" si="28"/>
        <v>44</v>
      </c>
      <c r="R357" s="2" t="s">
        <v>28</v>
      </c>
      <c r="S357" s="9">
        <f t="shared" si="29"/>
        <v>0.02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VLOOKUP($A358,'Sales Order '!$A$1:$I$4815,4,0)</f>
        <v>Office Supplies</v>
      </c>
      <c r="H358" s="6" t="str">
        <f>VLOOKUP($A358,'Sales Order '!$A$1:$I$4815,5,0)</f>
        <v>Flipkart</v>
      </c>
      <c r="I358" s="6" t="str">
        <f>VLOOKUP($A358,'Sales Order '!$A$1:$I$4815,6,0)</f>
        <v>JE-16318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16272</v>
      </c>
      <c r="Q358" s="8">
        <f t="shared" si="28"/>
        <v>268</v>
      </c>
      <c r="R358" s="2" t="s">
        <v>50</v>
      </c>
      <c r="S358" s="9">
        <f t="shared" si="29"/>
        <v>0.05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VLOOKUP($A359,'Sales Order '!$A$1:$I$4815,4,0)</f>
        <v>Office Supplies</v>
      </c>
      <c r="H359" s="6" t="str">
        <f>VLOOKUP($A359,'Sales Order '!$A$1:$I$4815,5,0)</f>
        <v>Amazon</v>
      </c>
      <c r="I359" s="6" t="str">
        <f>VLOOKUP($A359,'Sales Order '!$A$1:$I$4815,6,0)</f>
        <v>AG-00107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872</v>
      </c>
      <c r="Q359" s="8">
        <f t="shared" si="28"/>
        <v>36</v>
      </c>
      <c r="R359" s="2" t="s">
        <v>28</v>
      </c>
      <c r="S359" s="9">
        <f t="shared" si="29"/>
        <v>0.02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VLOOKUP($A360,'Sales Order '!$A$1:$I$4815,4,0)</f>
        <v>Technology</v>
      </c>
      <c r="H360" s="6" t="str">
        <f>VLOOKUP($A360,'Sales Order '!$A$1:$I$4815,5,0)</f>
        <v>India_Mart</v>
      </c>
      <c r="I360" s="6" t="str">
        <f>VLOOKUP($A360,'Sales Order '!$A$1:$I$4815,6,0)</f>
        <v>DB-09222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199000</v>
      </c>
      <c r="Q360" s="8">
        <f t="shared" si="28"/>
        <v>2925</v>
      </c>
      <c r="R360" s="2" t="s">
        <v>28</v>
      </c>
      <c r="S360" s="9">
        <f t="shared" si="29"/>
        <v>0.12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VLOOKUP($A361,'Sales Order '!$A$1:$I$4815,4,0)</f>
        <v>Office Supplies</v>
      </c>
      <c r="H361" s="6" t="str">
        <f>VLOOKUP($A361,'Sales Order '!$A$1:$I$4815,5,0)</f>
        <v>Website</v>
      </c>
      <c r="I361" s="6" t="str">
        <f>VLOOKUP($A361,'Sales Order '!$A$1:$I$4815,6,0)</f>
        <v>SH-29851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524</v>
      </c>
      <c r="Q361" s="8">
        <f t="shared" si="28"/>
        <v>14</v>
      </c>
      <c r="R361" s="2" t="s">
        <v>50</v>
      </c>
      <c r="S361" s="9">
        <f t="shared" si="29"/>
        <v>0.02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VLOOKUP($A362,'Sales Order '!$A$1:$I$4815,4,0)</f>
        <v>Office Supplies</v>
      </c>
      <c r="H362" s="6" t="str">
        <f>VLOOKUP($A362,'Sales Order '!$A$1:$I$4815,5,0)</f>
        <v>Flipkart</v>
      </c>
      <c r="I362" s="6" t="str">
        <f>VLOOKUP($A362,'Sales Order '!$A$1:$I$4815,6,0)</f>
        <v>AB-01473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193</v>
      </c>
      <c r="Q362" s="8">
        <f t="shared" si="28"/>
        <v>20</v>
      </c>
      <c r="R362" s="2" t="s">
        <v>50</v>
      </c>
      <c r="S362" s="9">
        <f t="shared" si="29"/>
        <v>0.02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VLOOKUP($A363,'Sales Order '!$A$1:$I$4815,4,0)</f>
        <v>Office Supplies</v>
      </c>
      <c r="H363" s="6" t="str">
        <f>VLOOKUP($A363,'Sales Order '!$A$1:$I$4815,5,0)</f>
        <v>Amazon</v>
      </c>
      <c r="I363" s="6" t="str">
        <f>VLOOKUP($A363,'Sales Order '!$A$1:$I$4815,6,0)</f>
        <v>PG-26274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2916</v>
      </c>
      <c r="Q363" s="8">
        <f t="shared" si="28"/>
        <v>24</v>
      </c>
      <c r="R363" s="2" t="s">
        <v>28</v>
      </c>
      <c r="S363" s="9">
        <f t="shared" si="29"/>
        <v>0.02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VLOOKUP($A364,'Sales Order '!$A$1:$I$4815,4,0)</f>
        <v>Technology</v>
      </c>
      <c r="H364" s="6" t="str">
        <f>VLOOKUP($A364,'Sales Order '!$A$1:$I$4815,5,0)</f>
        <v>India_Mart</v>
      </c>
      <c r="I364" s="6" t="str">
        <f>VLOOKUP($A364,'Sales Order '!$A$1:$I$4815,6,0)</f>
        <v>LA-20261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256698</v>
      </c>
      <c r="Q364" s="8">
        <f t="shared" si="28"/>
        <v>6414</v>
      </c>
      <c r="R364" s="2" t="s">
        <v>50</v>
      </c>
      <c r="S364" s="9">
        <f t="shared" si="29"/>
        <v>0.15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VLOOKUP($A365,'Sales Order '!$A$1:$I$4815,4,0)</f>
        <v>Office Supplies</v>
      </c>
      <c r="H365" s="6" t="str">
        <f>VLOOKUP($A365,'Sales Order '!$A$1:$I$4815,5,0)</f>
        <v>Flipkart</v>
      </c>
      <c r="I365" s="6" t="str">
        <f>VLOOKUP($A365,'Sales Order '!$A$1:$I$4815,6,0)</f>
        <v>LB-20757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24800</v>
      </c>
      <c r="Q365" s="8">
        <f t="shared" si="28"/>
        <v>320</v>
      </c>
      <c r="R365" s="2" t="s">
        <v>50</v>
      </c>
      <c r="S365" s="9">
        <f t="shared" si="29"/>
        <v>0.05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VLOOKUP($A366,'Sales Order '!$A$1:$I$4815,4,0)</f>
        <v>Technology</v>
      </c>
      <c r="H366" s="6" t="str">
        <f>VLOOKUP($A366,'Sales Order '!$A$1:$I$4815,5,0)</f>
        <v>Snapdeal</v>
      </c>
      <c r="I366" s="6" t="str">
        <f>VLOOKUP($A366,'Sales Order '!$A$1:$I$4815,6,0)</f>
        <v>DL-08994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31772</v>
      </c>
      <c r="Q366" s="8">
        <f t="shared" si="28"/>
        <v>306</v>
      </c>
      <c r="R366" s="2" t="s">
        <v>28</v>
      </c>
      <c r="S366" s="9">
        <f t="shared" si="29"/>
        <v>7.0000000000000007E-2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VLOOKUP($A367,'Sales Order '!$A$1:$I$4815,4,0)</f>
        <v>Furniture</v>
      </c>
      <c r="H367" s="6" t="str">
        <f>VLOOKUP($A367,'Sales Order '!$A$1:$I$4815,5,0)</f>
        <v>Flipkart</v>
      </c>
      <c r="I367" s="6" t="str">
        <f>VLOOKUP($A367,'Sales Order '!$A$1:$I$4815,6,0)</f>
        <v>CS-07232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31728</v>
      </c>
      <c r="Q367" s="8">
        <f t="shared" si="28"/>
        <v>300</v>
      </c>
      <c r="R367" s="2" t="s">
        <v>28</v>
      </c>
      <c r="S367" s="9">
        <f t="shared" si="29"/>
        <v>7.0000000000000007E-2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VLOOKUP($A368,'Sales Order '!$A$1:$I$4815,4,0)</f>
        <v>Furniture</v>
      </c>
      <c r="H368" s="6" t="str">
        <f>VLOOKUP($A368,'Sales Order '!$A$1:$I$4815,5,0)</f>
        <v>Snapdeal</v>
      </c>
      <c r="I368" s="6" t="str">
        <f>VLOOKUP($A368,'Sales Order '!$A$1:$I$4815,6,0)</f>
        <v>JH-17795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7664</v>
      </c>
      <c r="Q368" s="8">
        <f t="shared" si="28"/>
        <v>144</v>
      </c>
      <c r="R368" s="2" t="s">
        <v>28</v>
      </c>
      <c r="S368" s="9">
        <f t="shared" si="29"/>
        <v>0.05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VLOOKUP($A369,'Sales Order '!$A$1:$I$4815,4,0)</f>
        <v>Furniture</v>
      </c>
      <c r="H369" s="6" t="str">
        <f>VLOOKUP($A369,'Sales Order '!$A$1:$I$4815,5,0)</f>
        <v>Amazon</v>
      </c>
      <c r="I369" s="6" t="str">
        <f>VLOOKUP($A369,'Sales Order '!$A$1:$I$4815,6,0)</f>
        <v>TC-30191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5224</v>
      </c>
      <c r="Q369" s="8">
        <f t="shared" si="28"/>
        <v>218</v>
      </c>
      <c r="R369" s="2" t="s">
        <v>28</v>
      </c>
      <c r="S369" s="9">
        <f t="shared" si="29"/>
        <v>0.05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VLOOKUP($A370,'Sales Order '!$A$1:$I$4815,4,0)</f>
        <v>Office Supplies</v>
      </c>
      <c r="H370" s="6" t="str">
        <f>VLOOKUP($A370,'Sales Order '!$A$1:$I$4815,5,0)</f>
        <v>India_Mart</v>
      </c>
      <c r="I370" s="6" t="str">
        <f>VLOOKUP($A370,'Sales Order '!$A$1:$I$4815,6,0)</f>
        <v>TB-33412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320</v>
      </c>
      <c r="Q370" s="8">
        <f t="shared" si="28"/>
        <v>10</v>
      </c>
      <c r="R370" s="2" t="s">
        <v>50</v>
      </c>
      <c r="S370" s="9">
        <f t="shared" si="29"/>
        <v>0.02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VLOOKUP($A371,'Sales Order '!$A$1:$I$4815,4,0)</f>
        <v>Office Supplies</v>
      </c>
      <c r="H371" s="6" t="str">
        <f>VLOOKUP($A371,'Sales Order '!$A$1:$I$4815,5,0)</f>
        <v>India_Mart</v>
      </c>
      <c r="I371" s="6" t="str">
        <f>VLOOKUP($A371,'Sales Order '!$A$1:$I$4815,6,0)</f>
        <v>KH-18233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8469</v>
      </c>
      <c r="Q371" s="8">
        <f t="shared" si="28"/>
        <v>108</v>
      </c>
      <c r="R371" s="2" t="s">
        <v>28</v>
      </c>
      <c r="S371" s="9">
        <f t="shared" si="29"/>
        <v>0.05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VLOOKUP($A372,'Sales Order '!$A$1:$I$4815,4,0)</f>
        <v>Technology</v>
      </c>
      <c r="H372" s="6" t="str">
        <f>VLOOKUP($A372,'Sales Order '!$A$1:$I$4815,5,0)</f>
        <v>Referral</v>
      </c>
      <c r="I372" s="6" t="str">
        <f>VLOOKUP($A372,'Sales Order '!$A$1:$I$4815,6,0)</f>
        <v>AB-01494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97416</v>
      </c>
      <c r="Q372" s="8">
        <f t="shared" si="28"/>
        <v>918</v>
      </c>
      <c r="R372" s="2" t="s">
        <v>28</v>
      </c>
      <c r="S372" s="9">
        <f t="shared" si="29"/>
        <v>0.09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VLOOKUP($A373,'Sales Order '!$A$1:$I$4815,4,0)</f>
        <v>Office Supplies</v>
      </c>
      <c r="H373" s="6" t="str">
        <f>VLOOKUP($A373,'Sales Order '!$A$1:$I$4815,5,0)</f>
        <v>Referral</v>
      </c>
      <c r="I373" s="6" t="str">
        <f>VLOOKUP($A373,'Sales Order '!$A$1:$I$4815,6,0)</f>
        <v>DB-10400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7983</v>
      </c>
      <c r="Q373" s="8">
        <f t="shared" si="28"/>
        <v>219</v>
      </c>
      <c r="R373" s="2" t="s">
        <v>28</v>
      </c>
      <c r="S373" s="9">
        <f t="shared" si="29"/>
        <v>0.05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VLOOKUP($A374,'Sales Order '!$A$1:$I$4815,4,0)</f>
        <v>Technology</v>
      </c>
      <c r="H374" s="6" t="str">
        <f>VLOOKUP($A374,'Sales Order '!$A$1:$I$4815,5,0)</f>
        <v>Website</v>
      </c>
      <c r="I374" s="6" t="str">
        <f>VLOOKUP($A374,'Sales Order '!$A$1:$I$4815,6,0)</f>
        <v>BP-05211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71298</v>
      </c>
      <c r="Q374" s="8">
        <f t="shared" si="28"/>
        <v>1782</v>
      </c>
      <c r="R374" s="2" t="s">
        <v>56</v>
      </c>
      <c r="S374" s="9">
        <f t="shared" si="29"/>
        <v>0.09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VLOOKUP($A375,'Sales Order '!$A$1:$I$4815,4,0)</f>
        <v>Technology</v>
      </c>
      <c r="H375" s="6" t="str">
        <f>VLOOKUP($A375,'Sales Order '!$A$1:$I$4815,5,0)</f>
        <v>Referral</v>
      </c>
      <c r="I375" s="6" t="str">
        <f>VLOOKUP($A375,'Sales Order '!$A$1:$I$4815,6,0)</f>
        <v>JB-14934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148525</v>
      </c>
      <c r="Q375" s="8">
        <f t="shared" si="28"/>
        <v>570</v>
      </c>
      <c r="R375" s="2" t="s">
        <v>50</v>
      </c>
      <c r="S375" s="9">
        <f t="shared" si="29"/>
        <v>0.12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VLOOKUP($A376,'Sales Order '!$A$1:$I$4815,4,0)</f>
        <v>Office Supplies</v>
      </c>
      <c r="H376" s="6" t="str">
        <f>VLOOKUP($A376,'Sales Order '!$A$1:$I$4815,5,0)</f>
        <v>Amazon</v>
      </c>
      <c r="I376" s="6" t="str">
        <f>VLOOKUP($A376,'Sales Order '!$A$1:$I$4815,6,0)</f>
        <v>LE-19518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16624</v>
      </c>
      <c r="Q376" s="8">
        <f t="shared" si="28"/>
        <v>340</v>
      </c>
      <c r="R376" s="2" t="s">
        <v>50</v>
      </c>
      <c r="S376" s="9">
        <f t="shared" si="29"/>
        <v>0.05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VLOOKUP($A377,'Sales Order '!$A$1:$I$4815,4,0)</f>
        <v>Furniture</v>
      </c>
      <c r="H377" s="6" t="str">
        <f>VLOOKUP($A377,'Sales Order '!$A$1:$I$4815,5,0)</f>
        <v>Snapdeal</v>
      </c>
      <c r="I377" s="6" t="str">
        <f>VLOOKUP($A377,'Sales Order '!$A$1:$I$4815,6,0)</f>
        <v>TZ-33057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19136</v>
      </c>
      <c r="Q377" s="8">
        <f t="shared" si="28"/>
        <v>532</v>
      </c>
      <c r="R377" s="2" t="s">
        <v>28</v>
      </c>
      <c r="S377" s="9">
        <f t="shared" si="29"/>
        <v>0.05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VLOOKUP($A378,'Sales Order '!$A$1:$I$4815,4,0)</f>
        <v>Office Supplies</v>
      </c>
      <c r="H378" s="6" t="str">
        <f>VLOOKUP($A378,'Sales Order '!$A$1:$I$4815,5,0)</f>
        <v>Amazon</v>
      </c>
      <c r="I378" s="6" t="str">
        <f>VLOOKUP($A378,'Sales Order '!$A$1:$I$4815,6,0)</f>
        <v>PO-25520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59</v>
      </c>
      <c r="Q378" s="8">
        <f t="shared" si="28"/>
        <v>4</v>
      </c>
      <c r="R378" s="2" t="s">
        <v>28</v>
      </c>
      <c r="S378" s="9">
        <f t="shared" si="29"/>
        <v>0.02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VLOOKUP($A379,'Sales Order '!$A$1:$I$4815,4,0)</f>
        <v>Office Supplies</v>
      </c>
      <c r="H379" s="6" t="str">
        <f>VLOOKUP($A379,'Sales Order '!$A$1:$I$4815,5,0)</f>
        <v>Amazon</v>
      </c>
      <c r="I379" s="6" t="str">
        <f>VLOOKUP($A379,'Sales Order '!$A$1:$I$4815,6,0)</f>
        <v>BP-05211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26200</v>
      </c>
      <c r="Q379" s="8">
        <f t="shared" si="28"/>
        <v>345</v>
      </c>
      <c r="R379" s="2" t="s">
        <v>50</v>
      </c>
      <c r="S379" s="9">
        <f t="shared" si="29"/>
        <v>7.0000000000000007E-2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VLOOKUP($A380,'Sales Order '!$A$1:$I$4815,4,0)</f>
        <v>Office Supplies</v>
      </c>
      <c r="H380" s="6" t="str">
        <f>VLOOKUP($A380,'Sales Order '!$A$1:$I$4815,5,0)</f>
        <v>Referral</v>
      </c>
      <c r="I380" s="6" t="str">
        <f>VLOOKUP($A380,'Sales Order '!$A$1:$I$4815,6,0)</f>
        <v>BO-04939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36025</v>
      </c>
      <c r="Q380" s="8">
        <f t="shared" si="28"/>
        <v>405</v>
      </c>
      <c r="R380" s="2" t="s">
        <v>28</v>
      </c>
      <c r="S380" s="9">
        <f t="shared" si="29"/>
        <v>7.0000000000000007E-2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VLOOKUP($A381,'Sales Order '!$A$1:$I$4815,4,0)</f>
        <v>Furniture</v>
      </c>
      <c r="H381" s="6" t="str">
        <f>VLOOKUP($A381,'Sales Order '!$A$1:$I$4815,5,0)</f>
        <v>Website</v>
      </c>
      <c r="I381" s="6" t="str">
        <f>VLOOKUP($A381,'Sales Order '!$A$1:$I$4815,6,0)</f>
        <v>HA-14282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57869</v>
      </c>
      <c r="Q381" s="8">
        <f t="shared" si="28"/>
        <v>315</v>
      </c>
      <c r="R381" s="2" t="s">
        <v>50</v>
      </c>
      <c r="S381" s="9">
        <f t="shared" si="29"/>
        <v>0.09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VLOOKUP($A382,'Sales Order '!$A$1:$I$4815,4,0)</f>
        <v>Furniture</v>
      </c>
      <c r="H382" s="6" t="str">
        <f>VLOOKUP($A382,'Sales Order '!$A$1:$I$4815,5,0)</f>
        <v>Website</v>
      </c>
      <c r="I382" s="6" t="str">
        <f>VLOOKUP($A382,'Sales Order '!$A$1:$I$4815,6,0)</f>
        <v>AG-02636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168723</v>
      </c>
      <c r="Q382" s="8">
        <f t="shared" si="28"/>
        <v>711</v>
      </c>
      <c r="R382" s="2" t="s">
        <v>28</v>
      </c>
      <c r="S382" s="9">
        <f t="shared" si="29"/>
        <v>0.12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VLOOKUP($A383,'Sales Order '!$A$1:$I$4815,4,0)</f>
        <v>Office Supplies</v>
      </c>
      <c r="H383" s="6" t="str">
        <f>VLOOKUP($A383,'Sales Order '!$A$1:$I$4815,5,0)</f>
        <v>Snapdeal</v>
      </c>
      <c r="I383" s="6" t="str">
        <f>VLOOKUP($A383,'Sales Order '!$A$1:$I$4815,6,0)</f>
        <v>DH-08488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13156</v>
      </c>
      <c r="Q383" s="8">
        <f t="shared" si="28"/>
        <v>368</v>
      </c>
      <c r="R383" s="2" t="s">
        <v>50</v>
      </c>
      <c r="S383" s="9">
        <f t="shared" si="29"/>
        <v>0.05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VLOOKUP($A384,'Sales Order '!$A$1:$I$4815,4,0)</f>
        <v>Office Supplies</v>
      </c>
      <c r="H384" s="6" t="str">
        <f>VLOOKUP($A384,'Sales Order '!$A$1:$I$4815,5,0)</f>
        <v>Snapdeal</v>
      </c>
      <c r="I384" s="6" t="str">
        <f>VLOOKUP($A384,'Sales Order '!$A$1:$I$4815,6,0)</f>
        <v>MT-22444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74808</v>
      </c>
      <c r="Q384" s="8">
        <f t="shared" si="28"/>
        <v>1242</v>
      </c>
      <c r="R384" s="2" t="s">
        <v>26</v>
      </c>
      <c r="S384" s="9">
        <f t="shared" si="29"/>
        <v>0.09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VLOOKUP($A385,'Sales Order '!$A$1:$I$4815,4,0)</f>
        <v>Furniture</v>
      </c>
      <c r="H385" s="6" t="str">
        <f>VLOOKUP($A385,'Sales Order '!$A$1:$I$4815,5,0)</f>
        <v>Referral</v>
      </c>
      <c r="I385" s="6" t="str">
        <f>VLOOKUP($A385,'Sales Order '!$A$1:$I$4815,6,0)</f>
        <v>RA-26825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284352</v>
      </c>
      <c r="Q385" s="8">
        <f t="shared" si="28"/>
        <v>2912</v>
      </c>
      <c r="R385" s="2" t="s">
        <v>50</v>
      </c>
      <c r="S385" s="9">
        <f t="shared" si="29"/>
        <v>0.15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VLOOKUP($A386,'Sales Order '!$A$1:$I$4815,4,0)</f>
        <v>Office Supplies</v>
      </c>
      <c r="H386" s="6" t="str">
        <f>VLOOKUP($A386,'Sales Order '!$A$1:$I$4815,5,0)</f>
        <v>Website</v>
      </c>
      <c r="I386" s="6" t="str">
        <f>VLOOKUP($A386,'Sales Order '!$A$1:$I$4815,6,0)</f>
        <v>JL-14787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576</v>
      </c>
      <c r="Q386" s="8">
        <f t="shared" si="28"/>
        <v>24</v>
      </c>
      <c r="R386" s="2" t="s">
        <v>26</v>
      </c>
      <c r="S386" s="9">
        <f t="shared" si="29"/>
        <v>0.02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VLOOKUP($A387,'Sales Order '!$A$1:$I$4815,4,0)</f>
        <v>Office Supplies</v>
      </c>
      <c r="H387" s="6" t="str">
        <f>VLOOKUP($A387,'Sales Order '!$A$1:$I$4815,5,0)</f>
        <v>Referral</v>
      </c>
      <c r="I387" s="6" t="str">
        <f>VLOOKUP($A387,'Sales Order '!$A$1:$I$4815,6,0)</f>
        <v>HA-14274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2724</v>
      </c>
      <c r="Q387" s="8">
        <f t="shared" si="28"/>
        <v>78</v>
      </c>
      <c r="R387" s="2" t="s">
        <v>28</v>
      </c>
      <c r="S387" s="9">
        <f t="shared" si="29"/>
        <v>0.02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VLOOKUP($A388,'Sales Order '!$A$1:$I$4815,4,0)</f>
        <v>Office Supplies</v>
      </c>
      <c r="H388" s="6" t="str">
        <f>VLOOKUP($A388,'Sales Order '!$A$1:$I$4815,5,0)</f>
        <v>India_Mart</v>
      </c>
      <c r="I388" s="6" t="str">
        <f>VLOOKUP($A388,'Sales Order '!$A$1:$I$4815,6,0)</f>
        <v>VM-32971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1392</v>
      </c>
      <c r="Q388" s="8">
        <f t="shared" si="28"/>
        <v>28</v>
      </c>
      <c r="R388" s="2" t="s">
        <v>50</v>
      </c>
      <c r="S388" s="9">
        <f t="shared" si="29"/>
        <v>0.02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VLOOKUP($A389,'Sales Order '!$A$1:$I$4815,4,0)</f>
        <v>Technology</v>
      </c>
      <c r="H389" s="6" t="str">
        <f>VLOOKUP($A389,'Sales Order '!$A$1:$I$4815,5,0)</f>
        <v>Snapdeal</v>
      </c>
      <c r="I389" s="6" t="str">
        <f>VLOOKUP($A389,'Sales Order '!$A$1:$I$4815,6,0)</f>
        <v>EB-11249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314568</v>
      </c>
      <c r="Q389" s="8">
        <f t="shared" si="28"/>
        <v>3456</v>
      </c>
      <c r="R389" s="2" t="s">
        <v>28</v>
      </c>
      <c r="S389" s="9">
        <f t="shared" si="29"/>
        <v>0.15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VLOOKUP($A390,'Sales Order '!$A$1:$I$4815,4,0)</f>
        <v>Furniture</v>
      </c>
      <c r="H390" s="6" t="str">
        <f>VLOOKUP($A390,'Sales Order '!$A$1:$I$4815,5,0)</f>
        <v>India_Mart</v>
      </c>
      <c r="I390" s="6" t="str">
        <f>VLOOKUP($A390,'Sales Order '!$A$1:$I$4815,6,0)</f>
        <v>GH-13638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2790</v>
      </c>
      <c r="Q390" s="8">
        <f t="shared" si="28"/>
        <v>233</v>
      </c>
      <c r="R390" s="2" t="s">
        <v>28</v>
      </c>
      <c r="S390" s="9">
        <f t="shared" si="29"/>
        <v>0.02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VLOOKUP($A391,'Sales Order '!$A$1:$I$4815,4,0)</f>
        <v>Furniture</v>
      </c>
      <c r="H391" s="6" t="str">
        <f>VLOOKUP($A391,'Sales Order '!$A$1:$I$4815,5,0)</f>
        <v>Flipkart</v>
      </c>
      <c r="I391" s="6" t="str">
        <f>VLOOKUP($A391,'Sales Order '!$A$1:$I$4815,6,0)</f>
        <v>HA-14282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17244</v>
      </c>
      <c r="Q391" s="8">
        <f t="shared" si="28"/>
        <v>216</v>
      </c>
      <c r="R391" s="2" t="s">
        <v>28</v>
      </c>
      <c r="S391" s="9">
        <f t="shared" si="29"/>
        <v>0.05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VLOOKUP($A392,'Sales Order '!$A$1:$I$4815,4,0)</f>
        <v>Furniture</v>
      </c>
      <c r="H392" s="6" t="str">
        <f>VLOOKUP($A392,'Sales Order '!$A$1:$I$4815,5,0)</f>
        <v>Website</v>
      </c>
      <c r="I392" s="6" t="str">
        <f>VLOOKUP($A392,'Sales Order '!$A$1:$I$4815,6,0)</f>
        <v>HH-14026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12212</v>
      </c>
      <c r="Q392" s="8">
        <f t="shared" si="28"/>
        <v>232</v>
      </c>
      <c r="R392" s="2" t="s">
        <v>28</v>
      </c>
      <c r="S392" s="9">
        <f t="shared" si="29"/>
        <v>0.05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VLOOKUP($A393,'Sales Order '!$A$1:$I$4815,4,0)</f>
        <v>Technology</v>
      </c>
      <c r="H393" s="6" t="str">
        <f>VLOOKUP($A393,'Sales Order '!$A$1:$I$4815,5,0)</f>
        <v>Amazon</v>
      </c>
      <c r="I393" s="6" t="str">
        <f>VLOOKUP($A393,'Sales Order '!$A$1:$I$4815,6,0)</f>
        <v>DB-09952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285192</v>
      </c>
      <c r="Q393" s="8">
        <f t="shared" si="28"/>
        <v>3564</v>
      </c>
      <c r="R393" s="2" t="s">
        <v>28</v>
      </c>
      <c r="S393" s="9">
        <f t="shared" si="29"/>
        <v>0.15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VLOOKUP($A394,'Sales Order '!$A$1:$I$4815,4,0)</f>
        <v>Furniture</v>
      </c>
      <c r="H394" s="6" t="str">
        <f>VLOOKUP($A394,'Sales Order '!$A$1:$I$4815,5,0)</f>
        <v>Amazon</v>
      </c>
      <c r="I394" s="6" t="str">
        <f>VLOOKUP($A394,'Sales Order '!$A$1:$I$4815,6,0)</f>
        <v>LH-20905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43272</v>
      </c>
      <c r="Q394" s="8">
        <f t="shared" si="28"/>
        <v>1065</v>
      </c>
      <c r="R394" s="2" t="s">
        <v>56</v>
      </c>
      <c r="S394" s="9">
        <f t="shared" si="29"/>
        <v>7.0000000000000007E-2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VLOOKUP($A395,'Sales Order '!$A$1:$I$4815,4,0)</f>
        <v>Office Supplies</v>
      </c>
      <c r="H395" s="6" t="str">
        <f>VLOOKUP($A395,'Sales Order '!$A$1:$I$4815,5,0)</f>
        <v>Flipkart</v>
      </c>
      <c r="I395" s="6" t="str">
        <f>VLOOKUP($A395,'Sales Order '!$A$1:$I$4815,6,0)</f>
        <v>DC-07415</v>
      </c>
      <c r="J395" s="2">
        <v>751</v>
      </c>
      <c r="K395" s="2">
        <v>696</v>
      </c>
      <c r="L395" s="2">
        <v>2</v>
      </c>
      <c r="M395" s="7">
        <f t="shared" ref="M395:M458" si="30">SUM(K395*L395)</f>
        <v>1392</v>
      </c>
      <c r="N395" s="7">
        <f t="shared" ref="N395:N458" si="31">SUM(J395*L395)</f>
        <v>1502</v>
      </c>
      <c r="O395" s="2">
        <v>98</v>
      </c>
      <c r="P395" s="8">
        <f t="shared" ref="P395:P458" si="32">SUM(N395*L395)</f>
        <v>3004</v>
      </c>
      <c r="Q395" s="8">
        <f t="shared" ref="Q395:Q458" si="33">SUM(N395-M395)</f>
        <v>110</v>
      </c>
      <c r="R395" s="2" t="s">
        <v>26</v>
      </c>
      <c r="S395" s="9">
        <f t="shared" ref="S395:S458" si="34">IF(AND(P395&lt;5000),2%,IF(AND(P395&gt;=5000,P395&lt;25000),5%,IF(AND(P395&gt;=25000,P395&lt;50000),7%,IF(AND(P395&gt;=50000,P395&lt;100000),9%,IF(AND(P395&gt;=100000,P395&lt;250000),12%,IF(AND(P395&gt;=250000),15%))))))</f>
        <v>0.02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VLOOKUP($A396,'Sales Order '!$A$1:$I$4815,4,0)</f>
        <v>Furniture</v>
      </c>
      <c r="H396" s="6" t="str">
        <f>VLOOKUP($A396,'Sales Order '!$A$1:$I$4815,5,0)</f>
        <v>India_Mart</v>
      </c>
      <c r="I396" s="6" t="str">
        <f>VLOOKUP($A396,'Sales Order '!$A$1:$I$4815,6,0)</f>
        <v>SV-31523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71088</v>
      </c>
      <c r="Q396" s="8">
        <f t="shared" si="33"/>
        <v>1456</v>
      </c>
      <c r="R396" s="2" t="s">
        <v>56</v>
      </c>
      <c r="S396" s="9">
        <f t="shared" si="34"/>
        <v>0.09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VLOOKUP($A397,'Sales Order '!$A$1:$I$4815,4,0)</f>
        <v>Technology</v>
      </c>
      <c r="H397" s="6" t="str">
        <f>VLOOKUP($A397,'Sales Order '!$A$1:$I$4815,5,0)</f>
        <v>Referral</v>
      </c>
      <c r="I397" s="6" t="str">
        <f>VLOOKUP($A397,'Sales Order '!$A$1:$I$4815,6,0)</f>
        <v>NC-24570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27456</v>
      </c>
      <c r="Q397" s="8">
        <f t="shared" si="33"/>
        <v>394</v>
      </c>
      <c r="R397" s="2" t="s">
        <v>28</v>
      </c>
      <c r="S397" s="9">
        <f t="shared" si="34"/>
        <v>7.0000000000000007E-2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VLOOKUP($A398,'Sales Order '!$A$1:$I$4815,4,0)</f>
        <v>Office Supplies</v>
      </c>
      <c r="H398" s="6" t="str">
        <f>VLOOKUP($A398,'Sales Order '!$A$1:$I$4815,5,0)</f>
        <v>Website</v>
      </c>
      <c r="I398" s="6" t="str">
        <f>VLOOKUP($A398,'Sales Order '!$A$1:$I$4815,6,0)</f>
        <v>NC-24570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2160</v>
      </c>
      <c r="Q398" s="8">
        <f t="shared" si="33"/>
        <v>30</v>
      </c>
      <c r="R398" s="2" t="s">
        <v>28</v>
      </c>
      <c r="S398" s="9">
        <f t="shared" si="34"/>
        <v>0.02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VLOOKUP($A399,'Sales Order '!$A$1:$I$4815,4,0)</f>
        <v>Technology</v>
      </c>
      <c r="H399" s="6" t="str">
        <f>VLOOKUP($A399,'Sales Order '!$A$1:$I$4815,5,0)</f>
        <v>Referral</v>
      </c>
      <c r="I399" s="6" t="str">
        <f>VLOOKUP($A399,'Sales Order '!$A$1:$I$4815,6,0)</f>
        <v>BM-02856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34476</v>
      </c>
      <c r="Q399" s="8">
        <f t="shared" si="33"/>
        <v>1720</v>
      </c>
      <c r="R399" s="2" t="s">
        <v>26</v>
      </c>
      <c r="S399" s="9">
        <f t="shared" si="34"/>
        <v>7.0000000000000007E-2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VLOOKUP($A400,'Sales Order '!$A$1:$I$4815,4,0)</f>
        <v>Technology</v>
      </c>
      <c r="H400" s="6" t="str">
        <f>VLOOKUP($A400,'Sales Order '!$A$1:$I$4815,5,0)</f>
        <v>Referral</v>
      </c>
      <c r="I400" s="6" t="str">
        <f>VLOOKUP($A400,'Sales Order '!$A$1:$I$4815,6,0)</f>
        <v>KC-18740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64908</v>
      </c>
      <c r="Q400" s="8">
        <f t="shared" si="33"/>
        <v>1425</v>
      </c>
      <c r="R400" s="2" t="s">
        <v>28</v>
      </c>
      <c r="S400" s="9">
        <f t="shared" si="34"/>
        <v>0.09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VLOOKUP($A401,'Sales Order '!$A$1:$I$4815,4,0)</f>
        <v>Furniture</v>
      </c>
      <c r="H401" s="6" t="str">
        <f>VLOOKUP($A401,'Sales Order '!$A$1:$I$4815,5,0)</f>
        <v>Referral</v>
      </c>
      <c r="I401" s="6" t="str">
        <f>VLOOKUP($A401,'Sales Order '!$A$1:$I$4815,6,0)</f>
        <v>MM-20631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8168</v>
      </c>
      <c r="Q401" s="8">
        <f t="shared" si="33"/>
        <v>154</v>
      </c>
      <c r="R401" s="2" t="s">
        <v>28</v>
      </c>
      <c r="S401" s="9">
        <f t="shared" si="34"/>
        <v>0.05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VLOOKUP($A402,'Sales Order '!$A$1:$I$4815,4,0)</f>
        <v>Furniture</v>
      </c>
      <c r="H402" s="6" t="str">
        <f>VLOOKUP($A402,'Sales Order '!$A$1:$I$4815,5,0)</f>
        <v>Website</v>
      </c>
      <c r="I402" s="6" t="str">
        <f>VLOOKUP($A402,'Sales Order '!$A$1:$I$4815,6,0)</f>
        <v>JC-18043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45984</v>
      </c>
      <c r="Q402" s="8">
        <f t="shared" si="33"/>
        <v>1164</v>
      </c>
      <c r="R402" s="2" t="s">
        <v>28</v>
      </c>
      <c r="S402" s="9">
        <f t="shared" si="34"/>
        <v>7.0000000000000007E-2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VLOOKUP($A403,'Sales Order '!$A$1:$I$4815,4,0)</f>
        <v>Office Supplies</v>
      </c>
      <c r="H403" s="6" t="str">
        <f>VLOOKUP($A403,'Sales Order '!$A$1:$I$4815,5,0)</f>
        <v>Flipkart</v>
      </c>
      <c r="I403" s="6" t="str">
        <f>VLOOKUP($A403,'Sales Order '!$A$1:$I$4815,6,0)</f>
        <v>BG-04774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9927</v>
      </c>
      <c r="Q403" s="8">
        <f t="shared" si="33"/>
        <v>219</v>
      </c>
      <c r="R403" s="2" t="s">
        <v>28</v>
      </c>
      <c r="S403" s="9">
        <f t="shared" si="34"/>
        <v>0.05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VLOOKUP($A404,'Sales Order '!$A$1:$I$4815,4,0)</f>
        <v>Office Supplies</v>
      </c>
      <c r="H404" s="6" t="str">
        <f>VLOOKUP($A404,'Sales Order '!$A$1:$I$4815,5,0)</f>
        <v>India_Mart</v>
      </c>
      <c r="I404" s="6" t="str">
        <f>VLOOKUP($A404,'Sales Order '!$A$1:$I$4815,6,0)</f>
        <v>TB-33412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170</v>
      </c>
      <c r="Q404" s="8">
        <f t="shared" si="33"/>
        <v>17</v>
      </c>
      <c r="R404" s="2" t="s">
        <v>26</v>
      </c>
      <c r="S404" s="9">
        <f t="shared" si="34"/>
        <v>0.02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VLOOKUP($A405,'Sales Order '!$A$1:$I$4815,4,0)</f>
        <v>Technology</v>
      </c>
      <c r="H405" s="6" t="str">
        <f>VLOOKUP($A405,'Sales Order '!$A$1:$I$4815,5,0)</f>
        <v>Referral</v>
      </c>
      <c r="I405" s="6" t="str">
        <f>VLOOKUP($A405,'Sales Order '!$A$1:$I$4815,6,0)</f>
        <v>MT-22763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6476</v>
      </c>
      <c r="Q405" s="8">
        <f t="shared" si="33"/>
        <v>354</v>
      </c>
      <c r="R405" s="2" t="s">
        <v>56</v>
      </c>
      <c r="S405" s="9">
        <f t="shared" si="34"/>
        <v>0.05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VLOOKUP($A406,'Sales Order '!$A$1:$I$4815,4,0)</f>
        <v>Furniture</v>
      </c>
      <c r="H406" s="6" t="str">
        <f>VLOOKUP($A406,'Sales Order '!$A$1:$I$4815,5,0)</f>
        <v>Referral</v>
      </c>
      <c r="I406" s="6" t="str">
        <f>VLOOKUP($A406,'Sales Order '!$A$1:$I$4815,6,0)</f>
        <v>DH-10549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57281</v>
      </c>
      <c r="Q406" s="8">
        <f t="shared" si="33"/>
        <v>462</v>
      </c>
      <c r="R406" s="2" t="s">
        <v>28</v>
      </c>
      <c r="S406" s="9">
        <f t="shared" si="34"/>
        <v>0.09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VLOOKUP($A407,'Sales Order '!$A$1:$I$4815,4,0)</f>
        <v>Office Supplies</v>
      </c>
      <c r="H407" s="6" t="str">
        <f>VLOOKUP($A407,'Sales Order '!$A$1:$I$4815,5,0)</f>
        <v>Flipkart</v>
      </c>
      <c r="I407" s="6" t="str">
        <f>VLOOKUP($A407,'Sales Order '!$A$1:$I$4815,6,0)</f>
        <v>MM-21898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4900</v>
      </c>
      <c r="Q407" s="8">
        <f t="shared" si="33"/>
        <v>35</v>
      </c>
      <c r="R407" s="2" t="s">
        <v>28</v>
      </c>
      <c r="S407" s="9">
        <f t="shared" si="34"/>
        <v>0.02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VLOOKUP($A408,'Sales Order '!$A$1:$I$4815,4,0)</f>
        <v>Furniture</v>
      </c>
      <c r="H408" s="6" t="str">
        <f>VLOOKUP($A408,'Sales Order '!$A$1:$I$4815,5,0)</f>
        <v>Website</v>
      </c>
      <c r="I408" s="6" t="str">
        <f>VLOOKUP($A408,'Sales Order '!$A$1:$I$4815,6,0)</f>
        <v>EK-11326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7623</v>
      </c>
      <c r="Q408" s="8">
        <f t="shared" si="33"/>
        <v>559</v>
      </c>
      <c r="R408" s="2" t="s">
        <v>50</v>
      </c>
      <c r="S408" s="9">
        <f t="shared" si="34"/>
        <v>0.05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VLOOKUP($A409,'Sales Order '!$A$1:$I$4815,4,0)</f>
        <v>Furniture</v>
      </c>
      <c r="H409" s="6" t="str">
        <f>VLOOKUP($A409,'Sales Order '!$A$1:$I$4815,5,0)</f>
        <v>India_Mart</v>
      </c>
      <c r="I409" s="6" t="str">
        <f>VLOOKUP($A409,'Sales Order '!$A$1:$I$4815,6,0)</f>
        <v>HD-14575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4798</v>
      </c>
      <c r="Q409" s="8">
        <f t="shared" si="33"/>
        <v>350</v>
      </c>
      <c r="R409" s="2" t="s">
        <v>26</v>
      </c>
      <c r="S409" s="9">
        <f t="shared" si="34"/>
        <v>0.02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VLOOKUP($A410,'Sales Order '!$A$1:$I$4815,4,0)</f>
        <v>Technology</v>
      </c>
      <c r="H410" s="6" t="str">
        <f>VLOOKUP($A410,'Sales Order '!$A$1:$I$4815,5,0)</f>
        <v>Amazon</v>
      </c>
      <c r="I410" s="6" t="str">
        <f>VLOOKUP($A410,'Sales Order '!$A$1:$I$4815,6,0)</f>
        <v>AR-01036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9768</v>
      </c>
      <c r="Q410" s="8">
        <f t="shared" si="33"/>
        <v>276</v>
      </c>
      <c r="R410" s="2" t="s">
        <v>50</v>
      </c>
      <c r="S410" s="9">
        <f t="shared" si="34"/>
        <v>0.05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VLOOKUP($A411,'Sales Order '!$A$1:$I$4815,4,0)</f>
        <v>Furniture</v>
      </c>
      <c r="H411" s="6" t="str">
        <f>VLOOKUP($A411,'Sales Order '!$A$1:$I$4815,5,0)</f>
        <v>Snapdeal</v>
      </c>
      <c r="I411" s="6" t="str">
        <f>VLOOKUP($A411,'Sales Order '!$A$1:$I$4815,6,0)</f>
        <v>MN-22923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232925</v>
      </c>
      <c r="Q411" s="8">
        <f t="shared" si="33"/>
        <v>1001</v>
      </c>
      <c r="R411" s="2" t="s">
        <v>50</v>
      </c>
      <c r="S411" s="9">
        <f t="shared" si="34"/>
        <v>0.12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VLOOKUP($A412,'Sales Order '!$A$1:$I$4815,4,0)</f>
        <v>Office Supplies</v>
      </c>
      <c r="H412" s="6" t="str">
        <f>VLOOKUP($A412,'Sales Order '!$A$1:$I$4815,5,0)</f>
        <v>Snapdeal</v>
      </c>
      <c r="I412" s="6" t="str">
        <f>VLOOKUP($A412,'Sales Order '!$A$1:$I$4815,6,0)</f>
        <v>BS-04113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6111</v>
      </c>
      <c r="Q412" s="8">
        <f t="shared" si="33"/>
        <v>75</v>
      </c>
      <c r="R412" s="2" t="s">
        <v>28</v>
      </c>
      <c r="S412" s="9">
        <f t="shared" si="34"/>
        <v>0.05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VLOOKUP($A413,'Sales Order '!$A$1:$I$4815,4,0)</f>
        <v>Technology</v>
      </c>
      <c r="H413" s="6" t="str">
        <f>VLOOKUP($A413,'Sales Order '!$A$1:$I$4815,5,0)</f>
        <v>Referral</v>
      </c>
      <c r="I413" s="6" t="str">
        <f>VLOOKUP($A413,'Sales Order '!$A$1:$I$4815,6,0)</f>
        <v>CC-07364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2501</v>
      </c>
      <c r="Q413" s="8">
        <f t="shared" si="33"/>
        <v>140</v>
      </c>
      <c r="R413" s="2" t="s">
        <v>26</v>
      </c>
      <c r="S413" s="9">
        <f t="shared" si="34"/>
        <v>0.02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VLOOKUP($A414,'Sales Order '!$A$1:$I$4815,4,0)</f>
        <v>Office Supplies</v>
      </c>
      <c r="H414" s="6" t="str">
        <f>VLOOKUP($A414,'Sales Order '!$A$1:$I$4815,5,0)</f>
        <v>Snapdeal</v>
      </c>
      <c r="I414" s="6" t="str">
        <f>VLOOKUP($A414,'Sales Order '!$A$1:$I$4815,6,0)</f>
        <v>BP-04400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1575</v>
      </c>
      <c r="Q414" s="8">
        <f t="shared" si="33"/>
        <v>51</v>
      </c>
      <c r="R414" s="2" t="s">
        <v>50</v>
      </c>
      <c r="S414" s="9">
        <f t="shared" si="34"/>
        <v>0.02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VLOOKUP($A415,'Sales Order '!$A$1:$I$4815,4,0)</f>
        <v>Office Supplies</v>
      </c>
      <c r="H415" s="6" t="str">
        <f>VLOOKUP($A415,'Sales Order '!$A$1:$I$4815,5,0)</f>
        <v>India_Mart</v>
      </c>
      <c r="I415" s="6" t="str">
        <f>VLOOKUP($A415,'Sales Order '!$A$1:$I$4815,6,0)</f>
        <v>HE-13958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8771</v>
      </c>
      <c r="Q415" s="8">
        <f t="shared" si="33"/>
        <v>91</v>
      </c>
      <c r="R415" s="2" t="s">
        <v>28</v>
      </c>
      <c r="S415" s="9">
        <f t="shared" si="34"/>
        <v>0.05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VLOOKUP($A416,'Sales Order '!$A$1:$I$4815,4,0)</f>
        <v>Technology</v>
      </c>
      <c r="H416" s="6" t="str">
        <f>VLOOKUP($A416,'Sales Order '!$A$1:$I$4815,5,0)</f>
        <v>Amazon</v>
      </c>
      <c r="I416" s="6" t="str">
        <f>VLOOKUP($A416,'Sales Order '!$A$1:$I$4815,6,0)</f>
        <v>KD-18969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80115</v>
      </c>
      <c r="Q416" s="8">
        <f t="shared" si="33"/>
        <v>434</v>
      </c>
      <c r="R416" s="2" t="s">
        <v>28</v>
      </c>
      <c r="S416" s="9">
        <f t="shared" si="34"/>
        <v>0.09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VLOOKUP($A417,'Sales Order '!$A$1:$I$4815,4,0)</f>
        <v>Furniture</v>
      </c>
      <c r="H417" s="6" t="str">
        <f>VLOOKUP($A417,'Sales Order '!$A$1:$I$4815,5,0)</f>
        <v>Referral</v>
      </c>
      <c r="I417" s="6" t="str">
        <f>VLOOKUP($A417,'Sales Order '!$A$1:$I$4815,6,0)</f>
        <v>DV-10089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77536</v>
      </c>
      <c r="Q417" s="8">
        <f t="shared" si="33"/>
        <v>1416</v>
      </c>
      <c r="R417" s="2" t="s">
        <v>28</v>
      </c>
      <c r="S417" s="9">
        <f t="shared" si="34"/>
        <v>0.09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VLOOKUP($A418,'Sales Order '!$A$1:$I$4815,4,0)</f>
        <v>Furniture</v>
      </c>
      <c r="H418" s="6" t="str">
        <f>VLOOKUP($A418,'Sales Order '!$A$1:$I$4815,5,0)</f>
        <v>Website</v>
      </c>
      <c r="I418" s="6" t="str">
        <f>VLOOKUP($A418,'Sales Order '!$A$1:$I$4815,6,0)</f>
        <v>DS-09325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109956</v>
      </c>
      <c r="Q418" s="8">
        <f t="shared" si="33"/>
        <v>707</v>
      </c>
      <c r="R418" s="2" t="s">
        <v>50</v>
      </c>
      <c r="S418" s="9">
        <f t="shared" si="34"/>
        <v>0.12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VLOOKUP($A419,'Sales Order '!$A$1:$I$4815,4,0)</f>
        <v>Technology</v>
      </c>
      <c r="H419" s="6" t="str">
        <f>VLOOKUP($A419,'Sales Order '!$A$1:$I$4815,5,0)</f>
        <v>Website</v>
      </c>
      <c r="I419" s="6" t="str">
        <f>VLOOKUP($A419,'Sales Order '!$A$1:$I$4815,6,0)</f>
        <v>JE-17220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10104</v>
      </c>
      <c r="Q419" s="8">
        <f t="shared" si="33"/>
        <v>236</v>
      </c>
      <c r="R419" s="2" t="s">
        <v>50</v>
      </c>
      <c r="S419" s="9">
        <f t="shared" si="34"/>
        <v>0.05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VLOOKUP($A420,'Sales Order '!$A$1:$I$4815,4,0)</f>
        <v>Office Supplies</v>
      </c>
      <c r="H420" s="6" t="str">
        <f>VLOOKUP($A420,'Sales Order '!$A$1:$I$4815,5,0)</f>
        <v>Referral</v>
      </c>
      <c r="I420" s="6" t="str">
        <f>VLOOKUP($A420,'Sales Order '!$A$1:$I$4815,6,0)</f>
        <v>RD-28701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932</v>
      </c>
      <c r="Q420" s="8">
        <f t="shared" si="33"/>
        <v>94</v>
      </c>
      <c r="R420" s="2" t="s">
        <v>28</v>
      </c>
      <c r="S420" s="9">
        <f t="shared" si="34"/>
        <v>0.02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VLOOKUP($A421,'Sales Order '!$A$1:$I$4815,4,0)</f>
        <v>Office Supplies</v>
      </c>
      <c r="H421" s="6" t="str">
        <f>VLOOKUP($A421,'Sales Order '!$A$1:$I$4815,5,0)</f>
        <v>Referral</v>
      </c>
      <c r="I421" s="6" t="str">
        <f>VLOOKUP($A421,'Sales Order '!$A$1:$I$4815,6,0)</f>
        <v>TG-31680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1113</v>
      </c>
      <c r="Q421" s="8">
        <f t="shared" si="33"/>
        <v>73</v>
      </c>
      <c r="R421" s="2" t="s">
        <v>50</v>
      </c>
      <c r="S421" s="9">
        <f t="shared" si="34"/>
        <v>0.02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VLOOKUP($A422,'Sales Order '!$A$1:$I$4815,4,0)</f>
        <v>Office Supplies</v>
      </c>
      <c r="H422" s="6" t="str">
        <f>VLOOKUP($A422,'Sales Order '!$A$1:$I$4815,5,0)</f>
        <v>Flipkart</v>
      </c>
      <c r="I422" s="6" t="str">
        <f>VLOOKUP($A422,'Sales Order '!$A$1:$I$4815,6,0)</f>
        <v>VS-33875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23829</v>
      </c>
      <c r="Q422" s="8">
        <f t="shared" si="33"/>
        <v>130</v>
      </c>
      <c r="R422" s="2" t="s">
        <v>28</v>
      </c>
      <c r="S422" s="9">
        <f t="shared" si="34"/>
        <v>0.05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VLOOKUP($A423,'Sales Order '!$A$1:$I$4815,4,0)</f>
        <v>Office Supplies</v>
      </c>
      <c r="H423" s="6" t="str">
        <f>VLOOKUP($A423,'Sales Order '!$A$1:$I$4815,5,0)</f>
        <v>Referral</v>
      </c>
      <c r="I423" s="6" t="str">
        <f>VLOOKUP($A423,'Sales Order '!$A$1:$I$4815,6,0)</f>
        <v>BG-04774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3340</v>
      </c>
      <c r="Q423" s="8">
        <f t="shared" si="33"/>
        <v>78</v>
      </c>
      <c r="R423" s="2" t="s">
        <v>28</v>
      </c>
      <c r="S423" s="9">
        <f t="shared" si="34"/>
        <v>0.02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VLOOKUP($A424,'Sales Order '!$A$1:$I$4815,4,0)</f>
        <v>Technology</v>
      </c>
      <c r="H424" s="6" t="str">
        <f>VLOOKUP($A424,'Sales Order '!$A$1:$I$4815,5,0)</f>
        <v>Flipkart</v>
      </c>
      <c r="I424" s="6" t="str">
        <f>VLOOKUP($A424,'Sales Order '!$A$1:$I$4815,6,0)</f>
        <v>VT-33760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24354</v>
      </c>
      <c r="Q424" s="8">
        <f t="shared" si="33"/>
        <v>459</v>
      </c>
      <c r="R424" s="2" t="s">
        <v>26</v>
      </c>
      <c r="S424" s="9">
        <f t="shared" si="34"/>
        <v>0.05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VLOOKUP($A425,'Sales Order '!$A$1:$I$4815,4,0)</f>
        <v>Office Supplies</v>
      </c>
      <c r="H425" s="6" t="str">
        <f>VLOOKUP($A425,'Sales Order '!$A$1:$I$4815,5,0)</f>
        <v>Flipkart</v>
      </c>
      <c r="I425" s="6" t="str">
        <f>VLOOKUP($A425,'Sales Order '!$A$1:$I$4815,6,0)</f>
        <v>EB-11968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4984</v>
      </c>
      <c r="Q425" s="8">
        <f t="shared" si="33"/>
        <v>164</v>
      </c>
      <c r="R425" s="2" t="s">
        <v>28</v>
      </c>
      <c r="S425" s="9">
        <f t="shared" si="34"/>
        <v>0.02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VLOOKUP($A426,'Sales Order '!$A$1:$I$4815,4,0)</f>
        <v>Furniture</v>
      </c>
      <c r="H426" s="6" t="str">
        <f>VLOOKUP($A426,'Sales Order '!$A$1:$I$4815,5,0)</f>
        <v>India_Mart</v>
      </c>
      <c r="I426" s="6" t="str">
        <f>VLOOKUP($A426,'Sales Order '!$A$1:$I$4815,6,0)</f>
        <v>YS-34265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67936</v>
      </c>
      <c r="Q426" s="8">
        <f t="shared" si="33"/>
        <v>1556</v>
      </c>
      <c r="R426" s="2" t="s">
        <v>28</v>
      </c>
      <c r="S426" s="9">
        <f t="shared" si="34"/>
        <v>0.09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VLOOKUP($A427,'Sales Order '!$A$1:$I$4815,4,0)</f>
        <v>Technology</v>
      </c>
      <c r="H427" s="6" t="str">
        <f>VLOOKUP($A427,'Sales Order '!$A$1:$I$4815,5,0)</f>
        <v>India_Mart</v>
      </c>
      <c r="I427" s="6" t="str">
        <f>VLOOKUP($A427,'Sales Order '!$A$1:$I$4815,6,0)</f>
        <v>BE-03161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221725</v>
      </c>
      <c r="Q427" s="8">
        <f t="shared" si="33"/>
        <v>4815</v>
      </c>
      <c r="R427" s="2" t="s">
        <v>28</v>
      </c>
      <c r="S427" s="9">
        <f t="shared" si="34"/>
        <v>0.12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VLOOKUP($A428,'Sales Order '!$A$1:$I$4815,4,0)</f>
        <v>Furniture</v>
      </c>
      <c r="H428" s="6" t="str">
        <f>VLOOKUP($A428,'Sales Order '!$A$1:$I$4815,5,0)</f>
        <v>India_Mart</v>
      </c>
      <c r="I428" s="6" t="str">
        <f>VLOOKUP($A428,'Sales Order '!$A$1:$I$4815,6,0)</f>
        <v>LD-20572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48125</v>
      </c>
      <c r="Q428" s="8">
        <f t="shared" si="33"/>
        <v>455</v>
      </c>
      <c r="R428" s="2" t="s">
        <v>28</v>
      </c>
      <c r="S428" s="9">
        <f t="shared" si="34"/>
        <v>7.0000000000000007E-2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VLOOKUP($A429,'Sales Order '!$A$1:$I$4815,4,0)</f>
        <v>Technology</v>
      </c>
      <c r="H429" s="6" t="str">
        <f>VLOOKUP($A429,'Sales Order '!$A$1:$I$4815,5,0)</f>
        <v>Snapdeal</v>
      </c>
      <c r="I429" s="6" t="str">
        <f>VLOOKUP($A429,'Sales Order '!$A$1:$I$4815,6,0)</f>
        <v>RP-27070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6348</v>
      </c>
      <c r="Q429" s="8">
        <f t="shared" si="33"/>
        <v>318</v>
      </c>
      <c r="R429" s="2" t="s">
        <v>28</v>
      </c>
      <c r="S429" s="9">
        <f t="shared" si="34"/>
        <v>0.05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VLOOKUP($A430,'Sales Order '!$A$1:$I$4815,4,0)</f>
        <v>Furniture</v>
      </c>
      <c r="H430" s="6" t="str">
        <f>VLOOKUP($A430,'Sales Order '!$A$1:$I$4815,5,0)</f>
        <v>Referral</v>
      </c>
      <c r="I430" s="6" t="str">
        <f>VLOOKUP($A430,'Sales Order '!$A$1:$I$4815,6,0)</f>
        <v>NW-24170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19384</v>
      </c>
      <c r="Q430" s="8">
        <f t="shared" si="33"/>
        <v>708</v>
      </c>
      <c r="R430" s="2" t="s">
        <v>26</v>
      </c>
      <c r="S430" s="9">
        <f t="shared" si="34"/>
        <v>0.05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VLOOKUP($A431,'Sales Order '!$A$1:$I$4815,4,0)</f>
        <v>Office Supplies</v>
      </c>
      <c r="H431" s="6" t="str">
        <f>VLOOKUP($A431,'Sales Order '!$A$1:$I$4815,5,0)</f>
        <v>Snapdeal</v>
      </c>
      <c r="I431" s="6" t="str">
        <f>VLOOKUP($A431,'Sales Order '!$A$1:$I$4815,6,0)</f>
        <v>AC-01475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52096</v>
      </c>
      <c r="Q431" s="8">
        <f t="shared" si="33"/>
        <v>848</v>
      </c>
      <c r="R431" s="2" t="s">
        <v>26</v>
      </c>
      <c r="S431" s="9">
        <f t="shared" si="34"/>
        <v>0.09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VLOOKUP($A432,'Sales Order '!$A$1:$I$4815,4,0)</f>
        <v>Office Supplies</v>
      </c>
      <c r="H432" s="6" t="str">
        <f>VLOOKUP($A432,'Sales Order '!$A$1:$I$4815,5,0)</f>
        <v>India_Mart</v>
      </c>
      <c r="I432" s="6" t="str">
        <f>VLOOKUP($A432,'Sales Order '!$A$1:$I$4815,6,0)</f>
        <v>HL-14164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6300</v>
      </c>
      <c r="Q432" s="8">
        <f t="shared" si="33"/>
        <v>102</v>
      </c>
      <c r="R432" s="2" t="s">
        <v>50</v>
      </c>
      <c r="S432" s="9">
        <f t="shared" si="34"/>
        <v>0.05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VLOOKUP($A433,'Sales Order '!$A$1:$I$4815,4,0)</f>
        <v>Furniture</v>
      </c>
      <c r="H433" s="6" t="str">
        <f>VLOOKUP($A433,'Sales Order '!$A$1:$I$4815,5,0)</f>
        <v>Amazon</v>
      </c>
      <c r="I433" s="6" t="str">
        <f>VLOOKUP($A433,'Sales Order '!$A$1:$I$4815,6,0)</f>
        <v>CH-06353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19552</v>
      </c>
      <c r="Q433" s="8">
        <f t="shared" si="33"/>
        <v>140</v>
      </c>
      <c r="R433" s="2" t="s">
        <v>28</v>
      </c>
      <c r="S433" s="9">
        <f t="shared" si="34"/>
        <v>0.05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VLOOKUP($A434,'Sales Order '!$A$1:$I$4815,4,0)</f>
        <v>Technology</v>
      </c>
      <c r="H434" s="6" t="str">
        <f>VLOOKUP($A434,'Sales Order '!$A$1:$I$4815,5,0)</f>
        <v>Flipkart</v>
      </c>
      <c r="I434" s="6" t="str">
        <f>VLOOKUP($A434,'Sales Order '!$A$1:$I$4815,6,0)</f>
        <v>EH-11093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14283</v>
      </c>
      <c r="Q434" s="8">
        <f t="shared" si="33"/>
        <v>477</v>
      </c>
      <c r="R434" s="2" t="s">
        <v>28</v>
      </c>
      <c r="S434" s="9">
        <f t="shared" si="34"/>
        <v>0.05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VLOOKUP($A435,'Sales Order '!$A$1:$I$4815,4,0)</f>
        <v>Office Supplies</v>
      </c>
      <c r="H435" s="6" t="str">
        <f>VLOOKUP($A435,'Sales Order '!$A$1:$I$4815,5,0)</f>
        <v>Flipkart</v>
      </c>
      <c r="I435" s="6" t="str">
        <f>VLOOKUP($A435,'Sales Order '!$A$1:$I$4815,6,0)</f>
        <v>RF-28440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1269</v>
      </c>
      <c r="Q435" s="8">
        <f t="shared" si="33"/>
        <v>30</v>
      </c>
      <c r="R435" s="2" t="s">
        <v>28</v>
      </c>
      <c r="S435" s="9">
        <f t="shared" si="34"/>
        <v>0.02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VLOOKUP($A436,'Sales Order '!$A$1:$I$4815,4,0)</f>
        <v>Technology</v>
      </c>
      <c r="H436" s="6" t="str">
        <f>VLOOKUP($A436,'Sales Order '!$A$1:$I$4815,5,0)</f>
        <v>Snapdeal</v>
      </c>
      <c r="I436" s="6" t="str">
        <f>VLOOKUP($A436,'Sales Order '!$A$1:$I$4815,6,0)</f>
        <v>KN-18448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6604</v>
      </c>
      <c r="Q436" s="8">
        <f t="shared" si="33"/>
        <v>94</v>
      </c>
      <c r="R436" s="2" t="s">
        <v>28</v>
      </c>
      <c r="S436" s="9">
        <f t="shared" si="34"/>
        <v>0.05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VLOOKUP($A437,'Sales Order '!$A$1:$I$4815,4,0)</f>
        <v>Office Supplies</v>
      </c>
      <c r="H437" s="6" t="str">
        <f>VLOOKUP($A437,'Sales Order '!$A$1:$I$4815,5,0)</f>
        <v>Flipkart</v>
      </c>
      <c r="I437" s="6" t="str">
        <f>VLOOKUP($A437,'Sales Order '!$A$1:$I$4815,6,0)</f>
        <v>JL-17398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8704</v>
      </c>
      <c r="Q437" s="8">
        <f t="shared" si="33"/>
        <v>48</v>
      </c>
      <c r="R437" s="2" t="s">
        <v>50</v>
      </c>
      <c r="S437" s="9">
        <f t="shared" si="34"/>
        <v>0.05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VLOOKUP($A438,'Sales Order '!$A$1:$I$4815,4,0)</f>
        <v>Furniture</v>
      </c>
      <c r="H438" s="6" t="str">
        <f>VLOOKUP($A438,'Sales Order '!$A$1:$I$4815,5,0)</f>
        <v>Website</v>
      </c>
      <c r="I438" s="6" t="str">
        <f>VLOOKUP($A438,'Sales Order '!$A$1:$I$4815,6,0)</f>
        <v>DB-10390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20178</v>
      </c>
      <c r="Q438" s="8">
        <f t="shared" si="33"/>
        <v>501</v>
      </c>
      <c r="R438" s="2" t="s">
        <v>28</v>
      </c>
      <c r="S438" s="9">
        <f t="shared" si="34"/>
        <v>0.05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VLOOKUP($A439,'Sales Order '!$A$1:$I$4815,4,0)</f>
        <v>Furniture</v>
      </c>
      <c r="H439" s="6" t="str">
        <f>VLOOKUP($A439,'Sales Order '!$A$1:$I$4815,5,0)</f>
        <v>Amazon</v>
      </c>
      <c r="I439" s="6" t="str">
        <f>VLOOKUP($A439,'Sales Order '!$A$1:$I$4815,6,0)</f>
        <v>DP-09101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301696</v>
      </c>
      <c r="Q439" s="8">
        <f t="shared" si="33"/>
        <v>3128</v>
      </c>
      <c r="R439" s="2" t="s">
        <v>28</v>
      </c>
      <c r="S439" s="9">
        <f t="shared" si="34"/>
        <v>0.15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VLOOKUP($A440,'Sales Order '!$A$1:$I$4815,4,0)</f>
        <v>Technology</v>
      </c>
      <c r="H440" s="6" t="str">
        <f>VLOOKUP($A440,'Sales Order '!$A$1:$I$4815,5,0)</f>
        <v>Referral</v>
      </c>
      <c r="I440" s="6" t="str">
        <f>VLOOKUP($A440,'Sales Order '!$A$1:$I$4815,6,0)</f>
        <v>KN-19093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122528</v>
      </c>
      <c r="Q440" s="8">
        <f t="shared" si="33"/>
        <v>2528</v>
      </c>
      <c r="R440" s="2" t="s">
        <v>50</v>
      </c>
      <c r="S440" s="9">
        <f t="shared" si="34"/>
        <v>0.12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VLOOKUP($A441,'Sales Order '!$A$1:$I$4815,4,0)</f>
        <v>Furniture</v>
      </c>
      <c r="H441" s="6" t="str">
        <f>VLOOKUP($A441,'Sales Order '!$A$1:$I$4815,5,0)</f>
        <v>India_Mart</v>
      </c>
      <c r="I441" s="6" t="str">
        <f>VLOOKUP($A441,'Sales Order '!$A$1:$I$4815,6,0)</f>
        <v>RB-28144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11112</v>
      </c>
      <c r="Q441" s="8">
        <f t="shared" si="33"/>
        <v>410</v>
      </c>
      <c r="R441" s="2" t="s">
        <v>28</v>
      </c>
      <c r="S441" s="9">
        <f t="shared" si="34"/>
        <v>0.05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VLOOKUP($A442,'Sales Order '!$A$1:$I$4815,4,0)</f>
        <v>Furniture</v>
      </c>
      <c r="H442" s="6" t="str">
        <f>VLOOKUP($A442,'Sales Order '!$A$1:$I$4815,5,0)</f>
        <v>Referral</v>
      </c>
      <c r="I442" s="6" t="str">
        <f>VLOOKUP($A442,'Sales Order '!$A$1:$I$4815,6,0)</f>
        <v>PO-25520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79800</v>
      </c>
      <c r="Q442" s="8">
        <f t="shared" si="33"/>
        <v>905</v>
      </c>
      <c r="R442" s="2" t="s">
        <v>28</v>
      </c>
      <c r="S442" s="9">
        <f t="shared" si="34"/>
        <v>0.09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VLOOKUP($A443,'Sales Order '!$A$1:$I$4815,4,0)</f>
        <v>Office Supplies</v>
      </c>
      <c r="H443" s="6" t="str">
        <f>VLOOKUP($A443,'Sales Order '!$A$1:$I$4815,5,0)</f>
        <v>Website</v>
      </c>
      <c r="I443" s="6" t="str">
        <f>VLOOKUP($A443,'Sales Order '!$A$1:$I$4815,6,0)</f>
        <v>JH-14953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29016</v>
      </c>
      <c r="Q443" s="8">
        <f t="shared" si="33"/>
        <v>720</v>
      </c>
      <c r="R443" s="2" t="s">
        <v>28</v>
      </c>
      <c r="S443" s="9">
        <f t="shared" si="34"/>
        <v>7.0000000000000007E-2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VLOOKUP($A444,'Sales Order '!$A$1:$I$4815,4,0)</f>
        <v>Technology</v>
      </c>
      <c r="H444" s="6" t="str">
        <f>VLOOKUP($A444,'Sales Order '!$A$1:$I$4815,5,0)</f>
        <v>Snapdeal</v>
      </c>
      <c r="I444" s="6" t="str">
        <f>VLOOKUP($A444,'Sales Order '!$A$1:$I$4815,6,0)</f>
        <v>DP-08955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6540</v>
      </c>
      <c r="Q444" s="8">
        <f t="shared" si="33"/>
        <v>124</v>
      </c>
      <c r="R444" s="2" t="s">
        <v>50</v>
      </c>
      <c r="S444" s="9">
        <f t="shared" si="34"/>
        <v>0.05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VLOOKUP($A445,'Sales Order '!$A$1:$I$4815,4,0)</f>
        <v>Office Supplies</v>
      </c>
      <c r="H445" s="6" t="str">
        <f>VLOOKUP($A445,'Sales Order '!$A$1:$I$4815,5,0)</f>
        <v>India_Mart</v>
      </c>
      <c r="I445" s="6" t="str">
        <f>VLOOKUP($A445,'Sales Order '!$A$1:$I$4815,6,0)</f>
        <v>TS-33627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6288</v>
      </c>
      <c r="Q445" s="8">
        <f t="shared" si="33"/>
        <v>76</v>
      </c>
      <c r="R445" s="2" t="s">
        <v>26</v>
      </c>
      <c r="S445" s="9">
        <f t="shared" si="34"/>
        <v>0.05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VLOOKUP($A446,'Sales Order '!$A$1:$I$4815,4,0)</f>
        <v>Office Supplies</v>
      </c>
      <c r="H446" s="6" t="str">
        <f>VLOOKUP($A446,'Sales Order '!$A$1:$I$4815,5,0)</f>
        <v>Referral</v>
      </c>
      <c r="I446" s="6" t="str">
        <f>VLOOKUP($A446,'Sales Order '!$A$1:$I$4815,6,0)</f>
        <v>FH-12299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74382</v>
      </c>
      <c r="Q446" s="8">
        <f t="shared" si="33"/>
        <v>882</v>
      </c>
      <c r="R446" s="2" t="s">
        <v>56</v>
      </c>
      <c r="S446" s="9">
        <f t="shared" si="34"/>
        <v>0.09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VLOOKUP($A447,'Sales Order '!$A$1:$I$4815,4,0)</f>
        <v>Furniture</v>
      </c>
      <c r="H447" s="6" t="str">
        <f>VLOOKUP($A447,'Sales Order '!$A$1:$I$4815,5,0)</f>
        <v>Flipkart</v>
      </c>
      <c r="I447" s="6" t="str">
        <f>VLOOKUP($A447,'Sales Order '!$A$1:$I$4815,6,0)</f>
        <v>CG-07695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28584</v>
      </c>
      <c r="Q447" s="8">
        <f t="shared" si="33"/>
        <v>180</v>
      </c>
      <c r="R447" s="2" t="s">
        <v>26</v>
      </c>
      <c r="S447" s="9">
        <f t="shared" si="34"/>
        <v>7.0000000000000007E-2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VLOOKUP($A448,'Sales Order '!$A$1:$I$4815,4,0)</f>
        <v>Office Supplies</v>
      </c>
      <c r="H448" s="6" t="str">
        <f>VLOOKUP($A448,'Sales Order '!$A$1:$I$4815,5,0)</f>
        <v>Flipkart</v>
      </c>
      <c r="I448" s="6" t="str">
        <f>VLOOKUP($A448,'Sales Order '!$A$1:$I$4815,6,0)</f>
        <v>JH-15315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4412</v>
      </c>
      <c r="Q448" s="8">
        <f t="shared" si="33"/>
        <v>146</v>
      </c>
      <c r="R448" s="2" t="s">
        <v>28</v>
      </c>
      <c r="S448" s="9">
        <f t="shared" si="34"/>
        <v>0.02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VLOOKUP($A449,'Sales Order '!$A$1:$I$4815,4,0)</f>
        <v>Furniture</v>
      </c>
      <c r="H449" s="6" t="str">
        <f>VLOOKUP($A449,'Sales Order '!$A$1:$I$4815,5,0)</f>
        <v>Flipkart</v>
      </c>
      <c r="I449" s="6" t="str">
        <f>VLOOKUP($A449,'Sales Order '!$A$1:$I$4815,6,0)</f>
        <v>RP-26606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112175</v>
      </c>
      <c r="Q449" s="8">
        <f t="shared" si="33"/>
        <v>1430</v>
      </c>
      <c r="R449" s="2" t="s">
        <v>50</v>
      </c>
      <c r="S449" s="9">
        <f t="shared" si="34"/>
        <v>0.12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VLOOKUP($A450,'Sales Order '!$A$1:$I$4815,4,0)</f>
        <v>Office Supplies</v>
      </c>
      <c r="H450" s="6" t="str">
        <f>VLOOKUP($A450,'Sales Order '!$A$1:$I$4815,5,0)</f>
        <v>Flipkart</v>
      </c>
      <c r="I450" s="6" t="str">
        <f>VLOOKUP($A450,'Sales Order '!$A$1:$I$4815,6,0)</f>
        <v>SS-29025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24192</v>
      </c>
      <c r="Q450" s="8">
        <f t="shared" si="33"/>
        <v>60</v>
      </c>
      <c r="R450" s="2" t="s">
        <v>50</v>
      </c>
      <c r="S450" s="9">
        <f t="shared" si="34"/>
        <v>0.05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VLOOKUP($A451,'Sales Order '!$A$1:$I$4815,4,0)</f>
        <v>Furniture</v>
      </c>
      <c r="H451" s="6" t="str">
        <f>VLOOKUP($A451,'Sales Order '!$A$1:$I$4815,5,0)</f>
        <v>Snapdeal</v>
      </c>
      <c r="I451" s="6" t="str">
        <f>VLOOKUP($A451,'Sales Order '!$A$1:$I$4815,6,0)</f>
        <v>BD-04813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10788</v>
      </c>
      <c r="Q451" s="8">
        <f t="shared" si="33"/>
        <v>398</v>
      </c>
      <c r="R451" s="2" t="s">
        <v>28</v>
      </c>
      <c r="S451" s="9">
        <f t="shared" si="34"/>
        <v>0.05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VLOOKUP($A452,'Sales Order '!$A$1:$I$4815,4,0)</f>
        <v>Technology</v>
      </c>
      <c r="H452" s="6" t="str">
        <f>VLOOKUP($A452,'Sales Order '!$A$1:$I$4815,5,0)</f>
        <v>Website</v>
      </c>
      <c r="I452" s="6" t="str">
        <f>VLOOKUP($A452,'Sales Order '!$A$1:$I$4815,6,0)</f>
        <v>BF-02883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117512</v>
      </c>
      <c r="Q452" s="8">
        <f t="shared" si="33"/>
        <v>4932</v>
      </c>
      <c r="R452" s="2" t="s">
        <v>28</v>
      </c>
      <c r="S452" s="9">
        <f t="shared" si="34"/>
        <v>0.12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VLOOKUP($A453,'Sales Order '!$A$1:$I$4815,4,0)</f>
        <v>Furniture</v>
      </c>
      <c r="H453" s="6" t="str">
        <f>VLOOKUP($A453,'Sales Order '!$A$1:$I$4815,5,0)</f>
        <v>Flipkart</v>
      </c>
      <c r="I453" s="6" t="str">
        <f>VLOOKUP($A453,'Sales Order '!$A$1:$I$4815,6,0)</f>
        <v>TS-32984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7700</v>
      </c>
      <c r="Q453" s="8">
        <f t="shared" si="33"/>
        <v>182</v>
      </c>
      <c r="R453" s="2" t="s">
        <v>28</v>
      </c>
      <c r="S453" s="9">
        <f t="shared" si="34"/>
        <v>0.05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VLOOKUP($A454,'Sales Order '!$A$1:$I$4815,4,0)</f>
        <v>Office Supplies</v>
      </c>
      <c r="H454" s="6" t="str">
        <f>VLOOKUP($A454,'Sales Order '!$A$1:$I$4815,5,0)</f>
        <v>India_Mart</v>
      </c>
      <c r="I454" s="6" t="str">
        <f>VLOOKUP($A454,'Sales Order '!$A$1:$I$4815,6,0)</f>
        <v>DL-10545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531</v>
      </c>
      <c r="Q454" s="8">
        <f t="shared" si="33"/>
        <v>12</v>
      </c>
      <c r="R454" s="2" t="s">
        <v>50</v>
      </c>
      <c r="S454" s="9">
        <f t="shared" si="34"/>
        <v>0.02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VLOOKUP($A455,'Sales Order '!$A$1:$I$4815,4,0)</f>
        <v>Office Supplies</v>
      </c>
      <c r="H455" s="6" t="str">
        <f>VLOOKUP($A455,'Sales Order '!$A$1:$I$4815,5,0)</f>
        <v>Flipkart</v>
      </c>
      <c r="I455" s="6" t="str">
        <f>VLOOKUP($A455,'Sales Order '!$A$1:$I$4815,6,0)</f>
        <v>CS-08000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1161</v>
      </c>
      <c r="Q455" s="8">
        <f t="shared" si="33"/>
        <v>33</v>
      </c>
      <c r="R455" s="2" t="s">
        <v>28</v>
      </c>
      <c r="S455" s="9">
        <f t="shared" si="34"/>
        <v>0.02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VLOOKUP($A456,'Sales Order '!$A$1:$I$4815,4,0)</f>
        <v>Office Supplies</v>
      </c>
      <c r="H456" s="6" t="str">
        <f>VLOOKUP($A456,'Sales Order '!$A$1:$I$4815,5,0)</f>
        <v>Amazon</v>
      </c>
      <c r="I456" s="6" t="str">
        <f>VLOOKUP($A456,'Sales Order '!$A$1:$I$4815,6,0)</f>
        <v>SV-31283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24528</v>
      </c>
      <c r="Q456" s="8">
        <f t="shared" si="33"/>
        <v>508</v>
      </c>
      <c r="R456" s="2" t="s">
        <v>50</v>
      </c>
      <c r="S456" s="9">
        <f t="shared" si="34"/>
        <v>0.05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VLOOKUP($A457,'Sales Order '!$A$1:$I$4815,4,0)</f>
        <v>Office Supplies</v>
      </c>
      <c r="H457" s="6" t="str">
        <f>VLOOKUP($A457,'Sales Order '!$A$1:$I$4815,5,0)</f>
        <v>Flipkart</v>
      </c>
      <c r="I457" s="6" t="str">
        <f>VLOOKUP($A457,'Sales Order '!$A$1:$I$4815,6,0)</f>
        <v>TB-33412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25039</v>
      </c>
      <c r="Q457" s="8">
        <f t="shared" si="33"/>
        <v>301</v>
      </c>
      <c r="R457" s="2" t="s">
        <v>28</v>
      </c>
      <c r="S457" s="9">
        <f t="shared" si="34"/>
        <v>7.0000000000000007E-2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VLOOKUP($A458,'Sales Order '!$A$1:$I$4815,4,0)</f>
        <v>Office Supplies</v>
      </c>
      <c r="H458" s="6" t="str">
        <f>VLOOKUP($A458,'Sales Order '!$A$1:$I$4815,5,0)</f>
        <v>Flipkart</v>
      </c>
      <c r="I458" s="6" t="str">
        <f>VLOOKUP($A458,'Sales Order '!$A$1:$I$4815,6,0)</f>
        <v>ES-10759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284</v>
      </c>
      <c r="Q458" s="8">
        <f t="shared" si="33"/>
        <v>14</v>
      </c>
      <c r="R458" s="2" t="s">
        <v>28</v>
      </c>
      <c r="S458" s="9">
        <f t="shared" si="34"/>
        <v>0.02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VLOOKUP($A459,'Sales Order '!$A$1:$I$4815,4,0)</f>
        <v>Furniture</v>
      </c>
      <c r="H459" s="6" t="str">
        <f>VLOOKUP($A459,'Sales Order '!$A$1:$I$4815,5,0)</f>
        <v>Website</v>
      </c>
      <c r="I459" s="6" t="str">
        <f>VLOOKUP($A459,'Sales Order '!$A$1:$I$4815,6,0)</f>
        <v>AG-00132</v>
      </c>
      <c r="J459" s="2">
        <v>1770</v>
      </c>
      <c r="K459" s="2">
        <v>1592</v>
      </c>
      <c r="L459" s="2">
        <v>14</v>
      </c>
      <c r="M459" s="7">
        <f t="shared" ref="M459:M522" si="35">SUM(K459*L459)</f>
        <v>22288</v>
      </c>
      <c r="N459" s="7">
        <f t="shared" ref="N459:N522" si="36">SUM(J459*L459)</f>
        <v>24780</v>
      </c>
      <c r="O459" s="2">
        <v>89</v>
      </c>
      <c r="P459" s="8">
        <f t="shared" ref="P459:P522" si="37">SUM(N459*L459)</f>
        <v>346920</v>
      </c>
      <c r="Q459" s="8">
        <f t="shared" ref="Q459:Q522" si="38">SUM(N459-M459)</f>
        <v>2492</v>
      </c>
      <c r="R459" s="2" t="s">
        <v>28</v>
      </c>
      <c r="S459" s="9">
        <f t="shared" ref="S459:S522" si="39">IF(AND(P459&lt;5000),2%,IF(AND(P459&gt;=5000,P459&lt;25000),5%,IF(AND(P459&gt;=25000,P459&lt;50000),7%,IF(AND(P459&gt;=50000,P459&lt;100000),9%,IF(AND(P459&gt;=100000,P459&lt;250000),12%,IF(AND(P459&gt;=250000),15%))))))</f>
        <v>0.15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VLOOKUP($A460,'Sales Order '!$A$1:$I$4815,4,0)</f>
        <v>Technology</v>
      </c>
      <c r="H460" s="6" t="str">
        <f>VLOOKUP($A460,'Sales Order '!$A$1:$I$4815,5,0)</f>
        <v>Snapdeal</v>
      </c>
      <c r="I460" s="6" t="str">
        <f>VLOOKUP($A460,'Sales Order '!$A$1:$I$4815,6,0)</f>
        <v>RD-27712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1208438</v>
      </c>
      <c r="Q460" s="8">
        <f t="shared" si="38"/>
        <v>11207</v>
      </c>
      <c r="R460" s="2" t="s">
        <v>50</v>
      </c>
      <c r="S460" s="9">
        <f t="shared" si="39"/>
        <v>0.15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VLOOKUP($A461,'Sales Order '!$A$1:$I$4815,4,0)</f>
        <v>Office Supplies</v>
      </c>
      <c r="H461" s="6" t="str">
        <f>VLOOKUP($A461,'Sales Order '!$A$1:$I$4815,5,0)</f>
        <v>Referral</v>
      </c>
      <c r="I461" s="6" t="str">
        <f>VLOOKUP($A461,'Sales Order '!$A$1:$I$4815,6,0)</f>
        <v>AA-02045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142</v>
      </c>
      <c r="Q461" s="8">
        <f t="shared" si="38"/>
        <v>13</v>
      </c>
      <c r="R461" s="2" t="s">
        <v>50</v>
      </c>
      <c r="S461" s="9">
        <f t="shared" si="39"/>
        <v>0.02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VLOOKUP($A462,'Sales Order '!$A$1:$I$4815,4,0)</f>
        <v>Office Supplies</v>
      </c>
      <c r="H462" s="6" t="str">
        <f>VLOOKUP($A462,'Sales Order '!$A$1:$I$4815,5,0)</f>
        <v>Website</v>
      </c>
      <c r="I462" s="6" t="str">
        <f>VLOOKUP($A462,'Sales Order '!$A$1:$I$4815,6,0)</f>
        <v>RP-27070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316</v>
      </c>
      <c r="Q462" s="8">
        <f t="shared" si="38"/>
        <v>8</v>
      </c>
      <c r="R462" s="2" t="s">
        <v>28</v>
      </c>
      <c r="S462" s="9">
        <f t="shared" si="39"/>
        <v>0.02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VLOOKUP($A463,'Sales Order '!$A$1:$I$4815,4,0)</f>
        <v>Technology</v>
      </c>
      <c r="H463" s="6" t="str">
        <f>VLOOKUP($A463,'Sales Order '!$A$1:$I$4815,5,0)</f>
        <v>Website</v>
      </c>
      <c r="I463" s="6" t="str">
        <f>VLOOKUP($A463,'Sales Order '!$A$1:$I$4815,6,0)</f>
        <v>BS-04113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130560</v>
      </c>
      <c r="Q463" s="8">
        <f t="shared" si="38"/>
        <v>2740</v>
      </c>
      <c r="R463" s="2" t="s">
        <v>28</v>
      </c>
      <c r="S463" s="9">
        <f t="shared" si="39"/>
        <v>0.12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VLOOKUP($A464,'Sales Order '!$A$1:$I$4815,4,0)</f>
        <v>Technology</v>
      </c>
      <c r="H464" s="6" t="str">
        <f>VLOOKUP($A464,'Sales Order '!$A$1:$I$4815,5,0)</f>
        <v>India_Mart</v>
      </c>
      <c r="I464" s="6" t="str">
        <f>VLOOKUP($A464,'Sales Order '!$A$1:$I$4815,6,0)</f>
        <v>LS-20561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746334</v>
      </c>
      <c r="Q464" s="8">
        <f t="shared" si="38"/>
        <v>8271</v>
      </c>
      <c r="R464" s="2" t="s">
        <v>28</v>
      </c>
      <c r="S464" s="9">
        <f t="shared" si="39"/>
        <v>0.15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VLOOKUP($A465,'Sales Order '!$A$1:$I$4815,4,0)</f>
        <v>Office Supplies</v>
      </c>
      <c r="H465" s="6" t="str">
        <f>VLOOKUP($A465,'Sales Order '!$A$1:$I$4815,5,0)</f>
        <v>Snapdeal</v>
      </c>
      <c r="I465" s="6" t="str">
        <f>VLOOKUP($A465,'Sales Order '!$A$1:$I$4815,6,0)</f>
        <v>DP-09101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914</v>
      </c>
      <c r="Q465" s="8">
        <f t="shared" si="38"/>
        <v>84</v>
      </c>
      <c r="R465" s="2" t="s">
        <v>50</v>
      </c>
      <c r="S465" s="9">
        <f t="shared" si="39"/>
        <v>0.02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VLOOKUP($A466,'Sales Order '!$A$1:$I$4815,4,0)</f>
        <v>Office Supplies</v>
      </c>
      <c r="H466" s="6" t="str">
        <f>VLOOKUP($A466,'Sales Order '!$A$1:$I$4815,5,0)</f>
        <v>Referral</v>
      </c>
      <c r="I466" s="6" t="str">
        <f>VLOOKUP($A466,'Sales Order '!$A$1:$I$4815,6,0)</f>
        <v>NF-24663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145</v>
      </c>
      <c r="Q466" s="8">
        <f t="shared" si="38"/>
        <v>15</v>
      </c>
      <c r="R466" s="2" t="s">
        <v>28</v>
      </c>
      <c r="S466" s="9">
        <f t="shared" si="39"/>
        <v>0.02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VLOOKUP($A467,'Sales Order '!$A$1:$I$4815,4,0)</f>
        <v>Office Supplies</v>
      </c>
      <c r="H467" s="6" t="str">
        <f>VLOOKUP($A467,'Sales Order '!$A$1:$I$4815,5,0)</f>
        <v>Flipkart</v>
      </c>
      <c r="I467" s="6" t="str">
        <f>VLOOKUP($A467,'Sales Order '!$A$1:$I$4815,6,0)</f>
        <v>KH-18965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60</v>
      </c>
      <c r="Q467" s="8">
        <f t="shared" si="38"/>
        <v>5</v>
      </c>
      <c r="R467" s="2" t="s">
        <v>50</v>
      </c>
      <c r="S467" s="9">
        <f t="shared" si="39"/>
        <v>0.02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VLOOKUP($A468,'Sales Order '!$A$1:$I$4815,4,0)</f>
        <v>Office Supplies</v>
      </c>
      <c r="H468" s="6" t="str">
        <f>VLOOKUP($A468,'Sales Order '!$A$1:$I$4815,5,0)</f>
        <v>Website</v>
      </c>
      <c r="I468" s="6" t="str">
        <f>VLOOKUP($A468,'Sales Order '!$A$1:$I$4815,6,0)</f>
        <v>AA-02321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4900</v>
      </c>
      <c r="Q468" s="8">
        <f t="shared" si="38"/>
        <v>35</v>
      </c>
      <c r="R468" s="2" t="s">
        <v>28</v>
      </c>
      <c r="S468" s="9">
        <f t="shared" si="39"/>
        <v>0.02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VLOOKUP($A469,'Sales Order '!$A$1:$I$4815,4,0)</f>
        <v>Furniture</v>
      </c>
      <c r="H469" s="6" t="str">
        <f>VLOOKUP($A469,'Sales Order '!$A$1:$I$4815,5,0)</f>
        <v>Snapdeal</v>
      </c>
      <c r="I469" s="6" t="str">
        <f>VLOOKUP($A469,'Sales Order '!$A$1:$I$4815,6,0)</f>
        <v>JF-17155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45850</v>
      </c>
      <c r="Q469" s="8">
        <f t="shared" si="38"/>
        <v>590</v>
      </c>
      <c r="R469" s="2" t="s">
        <v>50</v>
      </c>
      <c r="S469" s="9">
        <f t="shared" si="39"/>
        <v>7.0000000000000007E-2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VLOOKUP($A470,'Sales Order '!$A$1:$I$4815,4,0)</f>
        <v>Furniture</v>
      </c>
      <c r="H470" s="6" t="str">
        <f>VLOOKUP($A470,'Sales Order '!$A$1:$I$4815,5,0)</f>
        <v>Snapdeal</v>
      </c>
      <c r="I470" s="6" t="str">
        <f>VLOOKUP($A470,'Sales Order '!$A$1:$I$4815,6,0)</f>
        <v>JF-17155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17275</v>
      </c>
      <c r="Q470" s="8">
        <f t="shared" si="38"/>
        <v>225</v>
      </c>
      <c r="R470" s="2" t="s">
        <v>28</v>
      </c>
      <c r="S470" s="9">
        <f t="shared" si="39"/>
        <v>0.05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VLOOKUP($A471,'Sales Order '!$A$1:$I$4815,4,0)</f>
        <v>Furniture</v>
      </c>
      <c r="H471" s="6" t="str">
        <f>VLOOKUP($A471,'Sales Order '!$A$1:$I$4815,5,0)</f>
        <v>Snapdeal</v>
      </c>
      <c r="I471" s="6" t="str">
        <f>VLOOKUP($A471,'Sales Order '!$A$1:$I$4815,6,0)</f>
        <v>AR-00275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212184</v>
      </c>
      <c r="Q471" s="8">
        <f t="shared" si="38"/>
        <v>1638</v>
      </c>
      <c r="R471" s="2" t="s">
        <v>28</v>
      </c>
      <c r="S471" s="9">
        <f t="shared" si="39"/>
        <v>0.12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VLOOKUP($A472,'Sales Order '!$A$1:$I$4815,4,0)</f>
        <v>Office Supplies</v>
      </c>
      <c r="H472" s="6" t="str">
        <f>VLOOKUP($A472,'Sales Order '!$A$1:$I$4815,5,0)</f>
        <v>Website</v>
      </c>
      <c r="I472" s="6" t="str">
        <f>VLOOKUP($A472,'Sales Order '!$A$1:$I$4815,6,0)</f>
        <v>QJ-25506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1494</v>
      </c>
      <c r="Q472" s="8">
        <f t="shared" si="38"/>
        <v>27</v>
      </c>
      <c r="R472" s="2" t="s">
        <v>50</v>
      </c>
      <c r="S472" s="9">
        <f t="shared" si="39"/>
        <v>0.02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VLOOKUP($A473,'Sales Order '!$A$1:$I$4815,4,0)</f>
        <v>Furniture</v>
      </c>
      <c r="H473" s="6" t="str">
        <f>VLOOKUP($A473,'Sales Order '!$A$1:$I$4815,5,0)</f>
        <v>Website</v>
      </c>
      <c r="I473" s="6" t="str">
        <f>VLOOKUP($A473,'Sales Order '!$A$1:$I$4815,6,0)</f>
        <v>TB-33412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25110</v>
      </c>
      <c r="Q473" s="8">
        <f t="shared" si="38"/>
        <v>699</v>
      </c>
      <c r="R473" s="2" t="s">
        <v>50</v>
      </c>
      <c r="S473" s="9">
        <f t="shared" si="39"/>
        <v>7.0000000000000007E-2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VLOOKUP($A474,'Sales Order '!$A$1:$I$4815,4,0)</f>
        <v>Furniture</v>
      </c>
      <c r="H474" s="6" t="str">
        <f>VLOOKUP($A474,'Sales Order '!$A$1:$I$4815,5,0)</f>
        <v>India_Mart</v>
      </c>
      <c r="I474" s="6" t="str">
        <f>VLOOKUP($A474,'Sales Order '!$A$1:$I$4815,6,0)</f>
        <v>CA-06233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18243</v>
      </c>
      <c r="Q474" s="8">
        <f t="shared" si="38"/>
        <v>342</v>
      </c>
      <c r="R474" s="2" t="s">
        <v>26</v>
      </c>
      <c r="S474" s="9">
        <f t="shared" si="39"/>
        <v>0.05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VLOOKUP($A475,'Sales Order '!$A$1:$I$4815,4,0)</f>
        <v>Furniture</v>
      </c>
      <c r="H475" s="6" t="str">
        <f>VLOOKUP($A475,'Sales Order '!$A$1:$I$4815,5,0)</f>
        <v>Snapdeal</v>
      </c>
      <c r="I475" s="6" t="str">
        <f>VLOOKUP($A475,'Sales Order '!$A$1:$I$4815,6,0)</f>
        <v>LP-19852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18948</v>
      </c>
      <c r="Q475" s="8">
        <f t="shared" si="38"/>
        <v>528</v>
      </c>
      <c r="R475" s="2" t="s">
        <v>28</v>
      </c>
      <c r="S475" s="9">
        <f t="shared" si="39"/>
        <v>0.05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VLOOKUP($A476,'Sales Order '!$A$1:$I$4815,4,0)</f>
        <v>Furniture</v>
      </c>
      <c r="H476" s="6" t="str">
        <f>VLOOKUP($A476,'Sales Order '!$A$1:$I$4815,5,0)</f>
        <v>Referral</v>
      </c>
      <c r="I476" s="6" t="str">
        <f>VLOOKUP($A476,'Sales Order '!$A$1:$I$4815,6,0)</f>
        <v>MT-22763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1332</v>
      </c>
      <c r="Q476" s="8">
        <f t="shared" si="38"/>
        <v>123</v>
      </c>
      <c r="R476" s="2" t="s">
        <v>50</v>
      </c>
      <c r="S476" s="9">
        <f t="shared" si="39"/>
        <v>0.02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VLOOKUP($A477,'Sales Order '!$A$1:$I$4815,4,0)</f>
        <v>Office Supplies</v>
      </c>
      <c r="H477" s="6" t="str">
        <f>VLOOKUP($A477,'Sales Order '!$A$1:$I$4815,5,0)</f>
        <v>India_Mart</v>
      </c>
      <c r="I477" s="6" t="str">
        <f>VLOOKUP($A477,'Sales Order '!$A$1:$I$4815,6,0)</f>
        <v>HL-14230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522</v>
      </c>
      <c r="Q477" s="8">
        <f t="shared" si="38"/>
        <v>6</v>
      </c>
      <c r="R477" s="2" t="s">
        <v>28</v>
      </c>
      <c r="S477" s="9">
        <f t="shared" si="39"/>
        <v>0.02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VLOOKUP($A478,'Sales Order '!$A$1:$I$4815,4,0)</f>
        <v>Furniture</v>
      </c>
      <c r="H478" s="6" t="str">
        <f>VLOOKUP($A478,'Sales Order '!$A$1:$I$4815,5,0)</f>
        <v>India_Mart</v>
      </c>
      <c r="I478" s="6" t="str">
        <f>VLOOKUP($A478,'Sales Order '!$A$1:$I$4815,6,0)</f>
        <v>SS-29460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48125</v>
      </c>
      <c r="Q478" s="8">
        <f t="shared" si="38"/>
        <v>455</v>
      </c>
      <c r="R478" s="2" t="s">
        <v>28</v>
      </c>
      <c r="S478" s="9">
        <f t="shared" si="39"/>
        <v>7.0000000000000007E-2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VLOOKUP($A479,'Sales Order '!$A$1:$I$4815,4,0)</f>
        <v>Technology</v>
      </c>
      <c r="H479" s="6" t="str">
        <f>VLOOKUP($A479,'Sales Order '!$A$1:$I$4815,5,0)</f>
        <v>Website</v>
      </c>
      <c r="I479" s="6" t="str">
        <f>VLOOKUP($A479,'Sales Order '!$A$1:$I$4815,6,0)</f>
        <v>CM-04676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1084896</v>
      </c>
      <c r="Q479" s="8">
        <f t="shared" si="38"/>
        <v>5136</v>
      </c>
      <c r="R479" s="2" t="s">
        <v>28</v>
      </c>
      <c r="S479" s="9">
        <f t="shared" si="39"/>
        <v>0.15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VLOOKUP($A480,'Sales Order '!$A$1:$I$4815,4,0)</f>
        <v>Furniture</v>
      </c>
      <c r="H480" s="6" t="str">
        <f>VLOOKUP($A480,'Sales Order '!$A$1:$I$4815,5,0)</f>
        <v>India_Mart</v>
      </c>
      <c r="I480" s="6" t="str">
        <f>VLOOKUP($A480,'Sales Order '!$A$1:$I$4815,6,0)</f>
        <v>MW-23661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315072</v>
      </c>
      <c r="Q480" s="8">
        <f t="shared" si="38"/>
        <v>5250</v>
      </c>
      <c r="R480" s="2" t="s">
        <v>26</v>
      </c>
      <c r="S480" s="9">
        <f t="shared" si="39"/>
        <v>0.15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VLOOKUP($A481,'Sales Order '!$A$1:$I$4815,4,0)</f>
        <v>Office Supplies</v>
      </c>
      <c r="H481" s="6" t="str">
        <f>VLOOKUP($A481,'Sales Order '!$A$1:$I$4815,5,0)</f>
        <v>Flipkart</v>
      </c>
      <c r="I481" s="6" t="str">
        <f>VLOOKUP($A481,'Sales Order '!$A$1:$I$4815,6,0)</f>
        <v>JE-17272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15867</v>
      </c>
      <c r="Q481" s="8">
        <f t="shared" si="38"/>
        <v>483</v>
      </c>
      <c r="R481" s="2" t="s">
        <v>28</v>
      </c>
      <c r="S481" s="9">
        <f t="shared" si="39"/>
        <v>0.05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VLOOKUP($A482,'Sales Order '!$A$1:$I$4815,4,0)</f>
        <v>Furniture</v>
      </c>
      <c r="H482" s="6" t="str">
        <f>VLOOKUP($A482,'Sales Order '!$A$1:$I$4815,5,0)</f>
        <v>Referral</v>
      </c>
      <c r="I482" s="6" t="str">
        <f>VLOOKUP($A482,'Sales Order '!$A$1:$I$4815,6,0)</f>
        <v>HD-14575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1983</v>
      </c>
      <c r="Q482" s="8">
        <f t="shared" si="38"/>
        <v>75</v>
      </c>
      <c r="R482" s="2" t="s">
        <v>28</v>
      </c>
      <c r="S482" s="9">
        <f t="shared" si="39"/>
        <v>0.02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VLOOKUP($A483,'Sales Order '!$A$1:$I$4815,4,0)</f>
        <v>Office Supplies</v>
      </c>
      <c r="H483" s="6" t="str">
        <f>VLOOKUP($A483,'Sales Order '!$A$1:$I$4815,5,0)</f>
        <v>Flipkart</v>
      </c>
      <c r="I483" s="6" t="str">
        <f>VLOOKUP($A483,'Sales Order '!$A$1:$I$4815,6,0)</f>
        <v>KT-19190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1136</v>
      </c>
      <c r="Q483" s="8">
        <f t="shared" si="38"/>
        <v>28</v>
      </c>
      <c r="R483" s="2" t="s">
        <v>26</v>
      </c>
      <c r="S483" s="9">
        <f t="shared" si="39"/>
        <v>0.02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VLOOKUP($A484,'Sales Order '!$A$1:$I$4815,4,0)</f>
        <v>Technology</v>
      </c>
      <c r="H484" s="6" t="str">
        <f>VLOOKUP($A484,'Sales Order '!$A$1:$I$4815,5,0)</f>
        <v>Flipkart</v>
      </c>
      <c r="I484" s="6" t="str">
        <f>VLOOKUP($A484,'Sales Order '!$A$1:$I$4815,6,0)</f>
        <v>HG-14062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131184</v>
      </c>
      <c r="Q484" s="8">
        <f t="shared" si="38"/>
        <v>2704</v>
      </c>
      <c r="R484" s="2" t="s">
        <v>26</v>
      </c>
      <c r="S484" s="9">
        <f t="shared" si="39"/>
        <v>0.12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VLOOKUP($A485,'Sales Order '!$A$1:$I$4815,4,0)</f>
        <v>Office Supplies</v>
      </c>
      <c r="H485" s="6" t="str">
        <f>VLOOKUP($A485,'Sales Order '!$A$1:$I$4815,5,0)</f>
        <v>India_Mart</v>
      </c>
      <c r="I485" s="6" t="str">
        <f>VLOOKUP($A485,'Sales Order '!$A$1:$I$4815,6,0)</f>
        <v>VB-33807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576</v>
      </c>
      <c r="Q485" s="8">
        <f t="shared" si="38"/>
        <v>24</v>
      </c>
      <c r="R485" s="2" t="s">
        <v>28</v>
      </c>
      <c r="S485" s="9">
        <f t="shared" si="39"/>
        <v>0.02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VLOOKUP($A486,'Sales Order '!$A$1:$I$4815,4,0)</f>
        <v>Office Supplies</v>
      </c>
      <c r="H486" s="6" t="str">
        <f>VLOOKUP($A486,'Sales Order '!$A$1:$I$4815,5,0)</f>
        <v>Snapdeal</v>
      </c>
      <c r="I486" s="6" t="str">
        <f>VLOOKUP($A486,'Sales Order '!$A$1:$I$4815,6,0)</f>
        <v>ML-21811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2592</v>
      </c>
      <c r="Q486" s="8">
        <f t="shared" si="38"/>
        <v>72</v>
      </c>
      <c r="R486" s="2" t="s">
        <v>28</v>
      </c>
      <c r="S486" s="9">
        <f t="shared" si="39"/>
        <v>0.02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VLOOKUP($A487,'Sales Order '!$A$1:$I$4815,4,0)</f>
        <v>Office Supplies</v>
      </c>
      <c r="H487" s="6" t="str">
        <f>VLOOKUP($A487,'Sales Order '!$A$1:$I$4815,5,0)</f>
        <v>Amazon</v>
      </c>
      <c r="I487" s="6" t="str">
        <f>VLOOKUP($A487,'Sales Order '!$A$1:$I$4815,6,0)</f>
        <v>JH-17795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4375</v>
      </c>
      <c r="Q487" s="8">
        <f t="shared" si="38"/>
        <v>65</v>
      </c>
      <c r="R487" s="2" t="s">
        <v>26</v>
      </c>
      <c r="S487" s="9">
        <f t="shared" si="39"/>
        <v>0.02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VLOOKUP($A488,'Sales Order '!$A$1:$I$4815,4,0)</f>
        <v>Furniture</v>
      </c>
      <c r="H488" s="6" t="str">
        <f>VLOOKUP($A488,'Sales Order '!$A$1:$I$4815,5,0)</f>
        <v>India_Mart</v>
      </c>
      <c r="I488" s="6" t="str">
        <f>VLOOKUP($A488,'Sales Order '!$A$1:$I$4815,6,0)</f>
        <v>AG-00132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52075</v>
      </c>
      <c r="Q488" s="8">
        <f t="shared" si="38"/>
        <v>395</v>
      </c>
      <c r="R488" s="2" t="s">
        <v>28</v>
      </c>
      <c r="S488" s="9">
        <f t="shared" si="39"/>
        <v>0.09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VLOOKUP($A489,'Sales Order '!$A$1:$I$4815,4,0)</f>
        <v>Office Supplies</v>
      </c>
      <c r="H489" s="6" t="str">
        <f>VLOOKUP($A489,'Sales Order '!$A$1:$I$4815,5,0)</f>
        <v>Website</v>
      </c>
      <c r="I489" s="6" t="str">
        <f>VLOOKUP($A489,'Sales Order '!$A$1:$I$4815,6,0)</f>
        <v>AB-01494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1399</v>
      </c>
      <c r="Q489" s="8">
        <f t="shared" si="38"/>
        <v>66</v>
      </c>
      <c r="R489" s="2" t="s">
        <v>50</v>
      </c>
      <c r="S489" s="9">
        <f t="shared" si="39"/>
        <v>0.02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VLOOKUP($A490,'Sales Order '!$A$1:$I$4815,4,0)</f>
        <v>Technology</v>
      </c>
      <c r="H490" s="6" t="str">
        <f>VLOOKUP($A490,'Sales Order '!$A$1:$I$4815,5,0)</f>
        <v>Amazon</v>
      </c>
      <c r="I490" s="6" t="str">
        <f>VLOOKUP($A490,'Sales Order '!$A$1:$I$4815,6,0)</f>
        <v>TG-33059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32640</v>
      </c>
      <c r="Q490" s="8">
        <f t="shared" si="38"/>
        <v>1370</v>
      </c>
      <c r="R490" s="2" t="s">
        <v>50</v>
      </c>
      <c r="S490" s="9">
        <f t="shared" si="39"/>
        <v>7.0000000000000007E-2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VLOOKUP($A491,'Sales Order '!$A$1:$I$4815,4,0)</f>
        <v>Furniture</v>
      </c>
      <c r="H491" s="6" t="str">
        <f>VLOOKUP($A491,'Sales Order '!$A$1:$I$4815,5,0)</f>
        <v>Amazon</v>
      </c>
      <c r="I491" s="6" t="str">
        <f>VLOOKUP($A491,'Sales Order '!$A$1:$I$4815,6,0)</f>
        <v>BM-02856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29304</v>
      </c>
      <c r="Q491" s="8">
        <f t="shared" si="38"/>
        <v>891</v>
      </c>
      <c r="R491" s="2" t="s">
        <v>28</v>
      </c>
      <c r="S491" s="9">
        <f t="shared" si="39"/>
        <v>7.0000000000000007E-2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VLOOKUP($A492,'Sales Order '!$A$1:$I$4815,4,0)</f>
        <v>Furniture</v>
      </c>
      <c r="H492" s="6" t="str">
        <f>VLOOKUP($A492,'Sales Order '!$A$1:$I$4815,5,0)</f>
        <v>Snapdeal</v>
      </c>
      <c r="I492" s="6" t="str">
        <f>VLOOKUP($A492,'Sales Order '!$A$1:$I$4815,6,0)</f>
        <v>MP-22339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13632</v>
      </c>
      <c r="Q492" s="8">
        <f t="shared" si="38"/>
        <v>386</v>
      </c>
      <c r="R492" s="2" t="s">
        <v>28</v>
      </c>
      <c r="S492" s="9">
        <f t="shared" si="39"/>
        <v>0.05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VLOOKUP($A493,'Sales Order '!$A$1:$I$4815,4,0)</f>
        <v>Technology</v>
      </c>
      <c r="H493" s="6" t="str">
        <f>VLOOKUP($A493,'Sales Order '!$A$1:$I$4815,5,0)</f>
        <v>Website</v>
      </c>
      <c r="I493" s="6" t="str">
        <f>VLOOKUP($A493,'Sales Order '!$A$1:$I$4815,6,0)</f>
        <v>SC-29653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31456</v>
      </c>
      <c r="Q493" s="8">
        <f t="shared" si="38"/>
        <v>602</v>
      </c>
      <c r="R493" s="2" t="s">
        <v>50</v>
      </c>
      <c r="S493" s="9">
        <f t="shared" si="39"/>
        <v>7.0000000000000007E-2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VLOOKUP($A494,'Sales Order '!$A$1:$I$4815,4,0)</f>
        <v>Office Supplies</v>
      </c>
      <c r="H494" s="6" t="str">
        <f>VLOOKUP($A494,'Sales Order '!$A$1:$I$4815,5,0)</f>
        <v>Flipkart</v>
      </c>
      <c r="I494" s="6" t="str">
        <f>VLOOKUP($A494,'Sales Order '!$A$1:$I$4815,6,0)</f>
        <v>DH-10042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6066</v>
      </c>
      <c r="Q494" s="8">
        <f t="shared" si="38"/>
        <v>135</v>
      </c>
      <c r="R494" s="2" t="s">
        <v>50</v>
      </c>
      <c r="S494" s="9">
        <f t="shared" si="39"/>
        <v>0.05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VLOOKUP($A495,'Sales Order '!$A$1:$I$4815,4,0)</f>
        <v>Office Supplies</v>
      </c>
      <c r="H495" s="6" t="str">
        <f>VLOOKUP($A495,'Sales Order '!$A$1:$I$4815,5,0)</f>
        <v>Referral</v>
      </c>
      <c r="I495" s="6" t="str">
        <f>VLOOKUP($A495,'Sales Order '!$A$1:$I$4815,6,0)</f>
        <v>QJ-25506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2208</v>
      </c>
      <c r="Q495" s="8">
        <f t="shared" si="38"/>
        <v>40</v>
      </c>
      <c r="R495" s="2" t="s">
        <v>26</v>
      </c>
      <c r="S495" s="9">
        <f t="shared" si="39"/>
        <v>0.02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VLOOKUP($A496,'Sales Order '!$A$1:$I$4815,4,0)</f>
        <v>Office Supplies</v>
      </c>
      <c r="H496" s="6" t="str">
        <f>VLOOKUP($A496,'Sales Order '!$A$1:$I$4815,5,0)</f>
        <v>Website</v>
      </c>
      <c r="I496" s="6" t="str">
        <f>VLOOKUP($A496,'Sales Order '!$A$1:$I$4815,6,0)</f>
        <v>SL-30001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7992</v>
      </c>
      <c r="Q496" s="8">
        <f t="shared" si="38"/>
        <v>108</v>
      </c>
      <c r="R496" s="2" t="s">
        <v>28</v>
      </c>
      <c r="S496" s="9">
        <f t="shared" si="39"/>
        <v>0.05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VLOOKUP($A497,'Sales Order '!$A$1:$I$4815,4,0)</f>
        <v>Office Supplies</v>
      </c>
      <c r="H497" s="6" t="str">
        <f>VLOOKUP($A497,'Sales Order '!$A$1:$I$4815,5,0)</f>
        <v>Flipkart</v>
      </c>
      <c r="I497" s="6" t="str">
        <f>VLOOKUP($A497,'Sales Order '!$A$1:$I$4815,6,0)</f>
        <v>BD-04947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5764</v>
      </c>
      <c r="Q497" s="8">
        <f t="shared" si="38"/>
        <v>162</v>
      </c>
      <c r="R497" s="2" t="s">
        <v>28</v>
      </c>
      <c r="S497" s="9">
        <f t="shared" si="39"/>
        <v>0.05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VLOOKUP($A498,'Sales Order '!$A$1:$I$4815,4,0)</f>
        <v>Office Supplies</v>
      </c>
      <c r="H498" s="6" t="str">
        <f>VLOOKUP($A498,'Sales Order '!$A$1:$I$4815,5,0)</f>
        <v>Referral</v>
      </c>
      <c r="I498" s="6" t="str">
        <f>VLOOKUP($A498,'Sales Order '!$A$1:$I$4815,6,0)</f>
        <v>ST-30102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21925</v>
      </c>
      <c r="Q498" s="8">
        <f t="shared" si="38"/>
        <v>445</v>
      </c>
      <c r="R498" s="2" t="s">
        <v>28</v>
      </c>
      <c r="S498" s="9">
        <f t="shared" si="39"/>
        <v>0.05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VLOOKUP($A499,'Sales Order '!$A$1:$I$4815,4,0)</f>
        <v>Office Supplies</v>
      </c>
      <c r="H499" s="6" t="str">
        <f>VLOOKUP($A499,'Sales Order '!$A$1:$I$4815,5,0)</f>
        <v>Amazon</v>
      </c>
      <c r="I499" s="6" t="str">
        <f>VLOOKUP($A499,'Sales Order '!$A$1:$I$4815,6,0)</f>
        <v>PB-26445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80748</v>
      </c>
      <c r="Q499" s="8">
        <f t="shared" si="38"/>
        <v>1458</v>
      </c>
      <c r="R499" s="2" t="s">
        <v>28</v>
      </c>
      <c r="S499" s="9">
        <f t="shared" si="39"/>
        <v>0.09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VLOOKUP($A500,'Sales Order '!$A$1:$I$4815,4,0)</f>
        <v>Furniture</v>
      </c>
      <c r="H500" s="6" t="str">
        <f>VLOOKUP($A500,'Sales Order '!$A$1:$I$4815,5,0)</f>
        <v>Flipkart</v>
      </c>
      <c r="I500" s="6" t="str">
        <f>VLOOKUP($A500,'Sales Order '!$A$1:$I$4815,6,0)</f>
        <v>RC-27506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1703</v>
      </c>
      <c r="Q500" s="8">
        <f t="shared" si="38"/>
        <v>64</v>
      </c>
      <c r="R500" s="2" t="s">
        <v>28</v>
      </c>
      <c r="S500" s="9">
        <f t="shared" si="39"/>
        <v>0.02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VLOOKUP($A501,'Sales Order '!$A$1:$I$4815,4,0)</f>
        <v>Furniture</v>
      </c>
      <c r="H501" s="6" t="str">
        <f>VLOOKUP($A501,'Sales Order '!$A$1:$I$4815,5,0)</f>
        <v>Amazon</v>
      </c>
      <c r="I501" s="6" t="str">
        <f>VLOOKUP($A501,'Sales Order '!$A$1:$I$4815,6,0)</f>
        <v>BP-02924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4443</v>
      </c>
      <c r="Q501" s="8">
        <f t="shared" si="38"/>
        <v>364</v>
      </c>
      <c r="R501" s="2" t="s">
        <v>28</v>
      </c>
      <c r="S501" s="9">
        <f t="shared" si="39"/>
        <v>0.02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VLOOKUP($A502,'Sales Order '!$A$1:$I$4815,4,0)</f>
        <v>Office Supplies</v>
      </c>
      <c r="H502" s="6" t="str">
        <f>VLOOKUP($A502,'Sales Order '!$A$1:$I$4815,5,0)</f>
        <v>Snapdeal</v>
      </c>
      <c r="I502" s="6" t="str">
        <f>VLOOKUP($A502,'Sales Order '!$A$1:$I$4815,6,0)</f>
        <v>RC-27506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1283</v>
      </c>
      <c r="Q502" s="8">
        <f t="shared" si="38"/>
        <v>96</v>
      </c>
      <c r="R502" s="2" t="s">
        <v>50</v>
      </c>
      <c r="S502" s="9">
        <f t="shared" si="39"/>
        <v>0.02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VLOOKUP($A503,'Sales Order '!$A$1:$I$4815,4,0)</f>
        <v>Technology</v>
      </c>
      <c r="H503" s="6" t="str">
        <f>VLOOKUP($A503,'Sales Order '!$A$1:$I$4815,5,0)</f>
        <v>Website</v>
      </c>
      <c r="I503" s="6" t="str">
        <f>VLOOKUP($A503,'Sales Order '!$A$1:$I$4815,6,0)</f>
        <v>JO-17549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24240</v>
      </c>
      <c r="Q503" s="8">
        <f t="shared" si="38"/>
        <v>116</v>
      </c>
      <c r="R503" s="2" t="s">
        <v>50</v>
      </c>
      <c r="S503" s="9">
        <f t="shared" si="39"/>
        <v>0.05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VLOOKUP($A504,'Sales Order '!$A$1:$I$4815,4,0)</f>
        <v>Office Supplies</v>
      </c>
      <c r="H504" s="6" t="str">
        <f>VLOOKUP($A504,'Sales Order '!$A$1:$I$4815,5,0)</f>
        <v>India_Mart</v>
      </c>
      <c r="I504" s="6" t="str">
        <f>VLOOKUP($A504,'Sales Order '!$A$1:$I$4815,6,0)</f>
        <v>LC-20927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840</v>
      </c>
      <c r="Q504" s="8">
        <f t="shared" si="38"/>
        <v>34</v>
      </c>
      <c r="R504" s="2" t="s">
        <v>50</v>
      </c>
      <c r="S504" s="9">
        <f t="shared" si="39"/>
        <v>0.02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VLOOKUP($A505,'Sales Order '!$A$1:$I$4815,4,0)</f>
        <v>Office Supplies</v>
      </c>
      <c r="H505" s="6" t="str">
        <f>VLOOKUP($A505,'Sales Order '!$A$1:$I$4815,5,0)</f>
        <v>Amazon</v>
      </c>
      <c r="I505" s="6" t="str">
        <f>VLOOKUP($A505,'Sales Order '!$A$1:$I$4815,6,0)</f>
        <v>JD-15116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244</v>
      </c>
      <c r="Q505" s="8">
        <f t="shared" si="38"/>
        <v>10</v>
      </c>
      <c r="R505" s="2" t="s">
        <v>28</v>
      </c>
      <c r="S505" s="9">
        <f t="shared" si="39"/>
        <v>0.02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VLOOKUP($A506,'Sales Order '!$A$1:$I$4815,4,0)</f>
        <v>Technology</v>
      </c>
      <c r="H506" s="6" t="str">
        <f>VLOOKUP($A506,'Sales Order '!$A$1:$I$4815,5,0)</f>
        <v>Website</v>
      </c>
      <c r="I506" s="6" t="str">
        <f>VLOOKUP($A506,'Sales Order '!$A$1:$I$4815,6,0)</f>
        <v>NK-24224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289394</v>
      </c>
      <c r="Q506" s="8">
        <f t="shared" si="38"/>
        <v>4480</v>
      </c>
      <c r="R506" s="2" t="s">
        <v>28</v>
      </c>
      <c r="S506" s="9">
        <f t="shared" si="39"/>
        <v>0.15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VLOOKUP($A507,'Sales Order '!$A$1:$I$4815,4,0)</f>
        <v>Technology</v>
      </c>
      <c r="H507" s="6" t="str">
        <f>VLOOKUP($A507,'Sales Order '!$A$1:$I$4815,5,0)</f>
        <v>Flipkart</v>
      </c>
      <c r="I507" s="6" t="str">
        <f>VLOOKUP($A507,'Sales Order '!$A$1:$I$4815,6,0)</f>
        <v>KB-19252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13482</v>
      </c>
      <c r="Q507" s="8">
        <f t="shared" si="38"/>
        <v>489</v>
      </c>
      <c r="R507" s="2" t="s">
        <v>28</v>
      </c>
      <c r="S507" s="9">
        <f t="shared" si="39"/>
        <v>0.05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VLOOKUP($A508,'Sales Order '!$A$1:$I$4815,4,0)</f>
        <v>Office Supplies</v>
      </c>
      <c r="H508" s="6" t="str">
        <f>VLOOKUP($A508,'Sales Order '!$A$1:$I$4815,5,0)</f>
        <v>India_Mart</v>
      </c>
      <c r="I508" s="6" t="str">
        <f>VLOOKUP($A508,'Sales Order '!$A$1:$I$4815,6,0)</f>
        <v>KW-18380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6464</v>
      </c>
      <c r="Q508" s="8">
        <f t="shared" si="38"/>
        <v>132</v>
      </c>
      <c r="R508" s="2" t="s">
        <v>28</v>
      </c>
      <c r="S508" s="9">
        <f t="shared" si="39"/>
        <v>0.05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VLOOKUP($A509,'Sales Order '!$A$1:$I$4815,4,0)</f>
        <v>Furniture</v>
      </c>
      <c r="H509" s="6" t="str">
        <f>VLOOKUP($A509,'Sales Order '!$A$1:$I$4815,5,0)</f>
        <v>Amazon</v>
      </c>
      <c r="I509" s="6" t="str">
        <f>VLOOKUP($A509,'Sales Order '!$A$1:$I$4815,6,0)</f>
        <v>RF-28440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145900</v>
      </c>
      <c r="Q509" s="8">
        <f t="shared" si="38"/>
        <v>1895</v>
      </c>
      <c r="R509" s="2" t="s">
        <v>50</v>
      </c>
      <c r="S509" s="9">
        <f t="shared" si="39"/>
        <v>0.12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VLOOKUP($A510,'Sales Order '!$A$1:$I$4815,4,0)</f>
        <v>Office Supplies</v>
      </c>
      <c r="H510" s="6" t="str">
        <f>VLOOKUP($A510,'Sales Order '!$A$1:$I$4815,5,0)</f>
        <v>Referral</v>
      </c>
      <c r="I510" s="6" t="str">
        <f>VLOOKUP($A510,'Sales Order '!$A$1:$I$4815,6,0)</f>
        <v>JL-14787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1358</v>
      </c>
      <c r="Q510" s="8">
        <f t="shared" si="38"/>
        <v>101</v>
      </c>
      <c r="R510" s="2" t="s">
        <v>26</v>
      </c>
      <c r="S510" s="9">
        <f t="shared" si="39"/>
        <v>0.02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VLOOKUP($A511,'Sales Order '!$A$1:$I$4815,4,0)</f>
        <v>Office Supplies</v>
      </c>
      <c r="H511" s="6" t="str">
        <f>VLOOKUP($A511,'Sales Order '!$A$1:$I$4815,5,0)</f>
        <v>Snapdeal</v>
      </c>
      <c r="I511" s="6" t="str">
        <f>VLOOKUP($A511,'Sales Order '!$A$1:$I$4815,6,0)</f>
        <v>BS-04113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1488</v>
      </c>
      <c r="Q511" s="8">
        <f t="shared" si="38"/>
        <v>28</v>
      </c>
      <c r="R511" s="2" t="s">
        <v>28</v>
      </c>
      <c r="S511" s="9">
        <f t="shared" si="39"/>
        <v>0.02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VLOOKUP($A512,'Sales Order '!$A$1:$I$4815,4,0)</f>
        <v>Office Supplies</v>
      </c>
      <c r="H512" s="6" t="str">
        <f>VLOOKUP($A512,'Sales Order '!$A$1:$I$4815,5,0)</f>
        <v>India_Mart</v>
      </c>
      <c r="I512" s="6" t="str">
        <f>VLOOKUP($A512,'Sales Order '!$A$1:$I$4815,6,0)</f>
        <v>RA-26825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7992</v>
      </c>
      <c r="Q512" s="8">
        <f t="shared" si="38"/>
        <v>108</v>
      </c>
      <c r="R512" s="2" t="s">
        <v>28</v>
      </c>
      <c r="S512" s="9">
        <f t="shared" si="39"/>
        <v>0.05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VLOOKUP($A513,'Sales Order '!$A$1:$I$4815,4,0)</f>
        <v>Furniture</v>
      </c>
      <c r="H513" s="6" t="str">
        <f>VLOOKUP($A513,'Sales Order '!$A$1:$I$4815,5,0)</f>
        <v>Flipkart</v>
      </c>
      <c r="I513" s="6" t="str">
        <f>VLOOKUP($A513,'Sales Order '!$A$1:$I$4815,6,0)</f>
        <v>LW-19863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35984</v>
      </c>
      <c r="Q513" s="8">
        <f t="shared" si="38"/>
        <v>588</v>
      </c>
      <c r="R513" s="2" t="s">
        <v>26</v>
      </c>
      <c r="S513" s="9">
        <f t="shared" si="39"/>
        <v>7.0000000000000007E-2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VLOOKUP($A514,'Sales Order '!$A$1:$I$4815,4,0)</f>
        <v>Office Supplies</v>
      </c>
      <c r="H514" s="6" t="str">
        <f>VLOOKUP($A514,'Sales Order '!$A$1:$I$4815,5,0)</f>
        <v>Website</v>
      </c>
      <c r="I514" s="6" t="str">
        <f>VLOOKUP($A514,'Sales Order '!$A$1:$I$4815,6,0)</f>
        <v>BT-03364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284</v>
      </c>
      <c r="Q514" s="8">
        <f t="shared" si="38"/>
        <v>14</v>
      </c>
      <c r="R514" s="2" t="s">
        <v>28</v>
      </c>
      <c r="S514" s="9">
        <f t="shared" si="39"/>
        <v>0.02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VLOOKUP($A515,'Sales Order '!$A$1:$I$4815,4,0)</f>
        <v>Furniture</v>
      </c>
      <c r="H515" s="6" t="str">
        <f>VLOOKUP($A515,'Sales Order '!$A$1:$I$4815,5,0)</f>
        <v>Snapdeal</v>
      </c>
      <c r="I515" s="6" t="str">
        <f>VLOOKUP($A515,'Sales Order '!$A$1:$I$4815,6,0)</f>
        <v>HD-13590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2249</v>
      </c>
      <c r="Q515" s="8">
        <f t="shared" si="38"/>
        <v>147</v>
      </c>
      <c r="R515" s="2" t="s">
        <v>28</v>
      </c>
      <c r="S515" s="9">
        <f t="shared" si="39"/>
        <v>0.02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VLOOKUP($A516,'Sales Order '!$A$1:$I$4815,4,0)</f>
        <v>Office Supplies</v>
      </c>
      <c r="H516" s="6" t="str">
        <f>VLOOKUP($A516,'Sales Order '!$A$1:$I$4815,5,0)</f>
        <v>Flipkart</v>
      </c>
      <c r="I516" s="6" t="str">
        <f>VLOOKUP($A516,'Sales Order '!$A$1:$I$4815,6,0)</f>
        <v>LB-20757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348</v>
      </c>
      <c r="Q516" s="8">
        <f t="shared" si="38"/>
        <v>14</v>
      </c>
      <c r="R516" s="2" t="s">
        <v>26</v>
      </c>
      <c r="S516" s="9">
        <f t="shared" si="39"/>
        <v>0.02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VLOOKUP($A517,'Sales Order '!$A$1:$I$4815,4,0)</f>
        <v>Technology</v>
      </c>
      <c r="H517" s="6" t="str">
        <f>VLOOKUP($A517,'Sales Order '!$A$1:$I$4815,5,0)</f>
        <v>Referral</v>
      </c>
      <c r="I517" s="6" t="str">
        <f>VLOOKUP($A517,'Sales Order '!$A$1:$I$4815,6,0)</f>
        <v>CA-08013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64908</v>
      </c>
      <c r="Q517" s="8">
        <f t="shared" si="38"/>
        <v>1425</v>
      </c>
      <c r="R517" s="2" t="s">
        <v>50</v>
      </c>
      <c r="S517" s="9">
        <f t="shared" si="39"/>
        <v>0.09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VLOOKUP($A518,'Sales Order '!$A$1:$I$4815,4,0)</f>
        <v>Office Supplies</v>
      </c>
      <c r="H518" s="6" t="str">
        <f>VLOOKUP($A518,'Sales Order '!$A$1:$I$4815,5,0)</f>
        <v>Website</v>
      </c>
      <c r="I518" s="6" t="str">
        <f>VLOOKUP($A518,'Sales Order '!$A$1:$I$4815,6,0)</f>
        <v>DS-09325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33908</v>
      </c>
      <c r="Q518" s="8">
        <f t="shared" si="38"/>
        <v>252</v>
      </c>
      <c r="R518" s="2" t="s">
        <v>28</v>
      </c>
      <c r="S518" s="9">
        <f t="shared" si="39"/>
        <v>7.0000000000000007E-2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VLOOKUP($A519,'Sales Order '!$A$1:$I$4815,4,0)</f>
        <v>Technology</v>
      </c>
      <c r="H519" s="6" t="str">
        <f>VLOOKUP($A519,'Sales Order '!$A$1:$I$4815,5,0)</f>
        <v>Referral</v>
      </c>
      <c r="I519" s="6" t="str">
        <f>VLOOKUP($A519,'Sales Order '!$A$1:$I$4815,6,0)</f>
        <v>AO-01810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60309</v>
      </c>
      <c r="Q519" s="8">
        <f t="shared" si="38"/>
        <v>951</v>
      </c>
      <c r="R519" s="2" t="s">
        <v>50</v>
      </c>
      <c r="S519" s="9">
        <f t="shared" si="39"/>
        <v>0.09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VLOOKUP($A520,'Sales Order '!$A$1:$I$4815,4,0)</f>
        <v>Office Supplies</v>
      </c>
      <c r="H520" s="6" t="str">
        <f>VLOOKUP($A520,'Sales Order '!$A$1:$I$4815,5,0)</f>
        <v>Snapdeal</v>
      </c>
      <c r="I520" s="6" t="str">
        <f>VLOOKUP($A520,'Sales Order '!$A$1:$I$4815,6,0)</f>
        <v>ST-29997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206</v>
      </c>
      <c r="Q520" s="8">
        <f t="shared" si="38"/>
        <v>17</v>
      </c>
      <c r="R520" s="2" t="s">
        <v>50</v>
      </c>
      <c r="S520" s="9">
        <f t="shared" si="39"/>
        <v>0.02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VLOOKUP($A521,'Sales Order '!$A$1:$I$4815,4,0)</f>
        <v>Technology</v>
      </c>
      <c r="H521" s="6" t="str">
        <f>VLOOKUP($A521,'Sales Order '!$A$1:$I$4815,5,0)</f>
        <v>Flipkart</v>
      </c>
      <c r="I521" s="6" t="str">
        <f>VLOOKUP($A521,'Sales Order '!$A$1:$I$4815,6,0)</f>
        <v>CS-08000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144228</v>
      </c>
      <c r="Q521" s="8">
        <f t="shared" si="38"/>
        <v>4058</v>
      </c>
      <c r="R521" s="2" t="s">
        <v>28</v>
      </c>
      <c r="S521" s="9">
        <f t="shared" si="39"/>
        <v>0.12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VLOOKUP($A522,'Sales Order '!$A$1:$I$4815,4,0)</f>
        <v>Office Supplies</v>
      </c>
      <c r="H522" s="6" t="str">
        <f>VLOOKUP($A522,'Sales Order '!$A$1:$I$4815,5,0)</f>
        <v>Amazon</v>
      </c>
      <c r="I522" s="6" t="str">
        <f>VLOOKUP($A522,'Sales Order '!$A$1:$I$4815,6,0)</f>
        <v>AG-00731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1251</v>
      </c>
      <c r="Q522" s="8">
        <f t="shared" si="38"/>
        <v>18</v>
      </c>
      <c r="R522" s="2" t="s">
        <v>28</v>
      </c>
      <c r="S522" s="9">
        <f t="shared" si="39"/>
        <v>0.02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VLOOKUP($A523,'Sales Order '!$A$1:$I$4815,4,0)</f>
        <v>Furniture</v>
      </c>
      <c r="H523" s="6" t="str">
        <f>VLOOKUP($A523,'Sales Order '!$A$1:$I$4815,5,0)</f>
        <v>Flipkart</v>
      </c>
      <c r="I523" s="6" t="str">
        <f>VLOOKUP($A523,'Sales Order '!$A$1:$I$4815,6,0)</f>
        <v>CB-07054</v>
      </c>
      <c r="J523" s="2">
        <v>2843</v>
      </c>
      <c r="K523" s="2">
        <v>2735</v>
      </c>
      <c r="L523" s="2">
        <v>5</v>
      </c>
      <c r="M523" s="7">
        <f t="shared" ref="M523:M586" si="40">SUM(K523*L523)</f>
        <v>13675</v>
      </c>
      <c r="N523" s="7">
        <f t="shared" ref="N523:N586" si="41">SUM(J523*L523)</f>
        <v>14215</v>
      </c>
      <c r="O523" s="2">
        <v>98</v>
      </c>
      <c r="P523" s="8">
        <f t="shared" ref="P523:P586" si="42">SUM(N523*L523)</f>
        <v>71075</v>
      </c>
      <c r="Q523" s="8">
        <f t="shared" ref="Q523:Q586" si="43">SUM(N523-M523)</f>
        <v>540</v>
      </c>
      <c r="R523" s="2" t="s">
        <v>28</v>
      </c>
      <c r="S523" s="9">
        <f t="shared" ref="S523:S586" si="44">IF(AND(P523&lt;5000),2%,IF(AND(P523&gt;=5000,P523&lt;25000),5%,IF(AND(P523&gt;=25000,P523&lt;50000),7%,IF(AND(P523&gt;=50000,P523&lt;100000),9%,IF(AND(P523&gt;=100000,P523&lt;250000),12%,IF(AND(P523&gt;=250000),15%))))))</f>
        <v>0.09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VLOOKUP($A524,'Sales Order '!$A$1:$I$4815,4,0)</f>
        <v>Furniture</v>
      </c>
      <c r="H524" s="6" t="str">
        <f>VLOOKUP($A524,'Sales Order '!$A$1:$I$4815,5,0)</f>
        <v>Flipkart</v>
      </c>
      <c r="I524" s="6" t="str">
        <f>VLOOKUP($A524,'Sales Order '!$A$1:$I$4815,6,0)</f>
        <v>SC-28960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34480</v>
      </c>
      <c r="Q524" s="8">
        <f t="shared" si="43"/>
        <v>564</v>
      </c>
      <c r="R524" s="2" t="s">
        <v>50</v>
      </c>
      <c r="S524" s="9">
        <f t="shared" si="44"/>
        <v>7.0000000000000007E-2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VLOOKUP($A525,'Sales Order '!$A$1:$I$4815,4,0)</f>
        <v>Office Supplies</v>
      </c>
      <c r="H525" s="6" t="str">
        <f>VLOOKUP($A525,'Sales Order '!$A$1:$I$4815,5,0)</f>
        <v>Amazon</v>
      </c>
      <c r="I525" s="6" t="str">
        <f>VLOOKUP($A525,'Sales Order '!$A$1:$I$4815,6,0)</f>
        <v>SH-29851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183</v>
      </c>
      <c r="Q525" s="8">
        <f t="shared" si="43"/>
        <v>15</v>
      </c>
      <c r="R525" s="2" t="s">
        <v>28</v>
      </c>
      <c r="S525" s="9">
        <f t="shared" si="44"/>
        <v>0.02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VLOOKUP($A526,'Sales Order '!$A$1:$I$4815,4,0)</f>
        <v>Technology</v>
      </c>
      <c r="H526" s="6" t="str">
        <f>VLOOKUP($A526,'Sales Order '!$A$1:$I$4815,5,0)</f>
        <v>Snapdeal</v>
      </c>
      <c r="I526" s="6" t="str">
        <f>VLOOKUP($A526,'Sales Order '!$A$1:$I$4815,6,0)</f>
        <v>ML-21690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11428</v>
      </c>
      <c r="Q526" s="8">
        <f t="shared" si="43"/>
        <v>470</v>
      </c>
      <c r="R526" s="2" t="s">
        <v>50</v>
      </c>
      <c r="S526" s="9">
        <f t="shared" si="44"/>
        <v>0.05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VLOOKUP($A527,'Sales Order '!$A$1:$I$4815,4,0)</f>
        <v>Technology</v>
      </c>
      <c r="H527" s="6" t="str">
        <f>VLOOKUP($A527,'Sales Order '!$A$1:$I$4815,5,0)</f>
        <v>Amazon</v>
      </c>
      <c r="I527" s="6" t="str">
        <f>VLOOKUP($A527,'Sales Order '!$A$1:$I$4815,6,0)</f>
        <v>AR-01036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318150</v>
      </c>
      <c r="Q527" s="8">
        <f t="shared" si="43"/>
        <v>6939</v>
      </c>
      <c r="R527" s="2" t="s">
        <v>28</v>
      </c>
      <c r="S527" s="9">
        <f t="shared" si="44"/>
        <v>0.15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VLOOKUP($A528,'Sales Order '!$A$1:$I$4815,4,0)</f>
        <v>Furniture</v>
      </c>
      <c r="H528" s="6" t="str">
        <f>VLOOKUP($A528,'Sales Order '!$A$1:$I$4815,5,0)</f>
        <v>Website</v>
      </c>
      <c r="I528" s="6" t="str">
        <f>VLOOKUP($A528,'Sales Order '!$A$1:$I$4815,6,0)</f>
        <v>EH-10856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35872</v>
      </c>
      <c r="Q528" s="8">
        <f t="shared" si="43"/>
        <v>668</v>
      </c>
      <c r="R528" s="2" t="s">
        <v>28</v>
      </c>
      <c r="S528" s="9">
        <f t="shared" si="44"/>
        <v>7.0000000000000007E-2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VLOOKUP($A529,'Sales Order '!$A$1:$I$4815,4,0)</f>
        <v>Furniture</v>
      </c>
      <c r="H529" s="6" t="str">
        <f>VLOOKUP($A529,'Sales Order '!$A$1:$I$4815,5,0)</f>
        <v>Website</v>
      </c>
      <c r="I529" s="6" t="str">
        <f>VLOOKUP($A529,'Sales Order '!$A$1:$I$4815,6,0)</f>
        <v>CH-06353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193721</v>
      </c>
      <c r="Q529" s="8">
        <f t="shared" si="43"/>
        <v>1001</v>
      </c>
      <c r="R529" s="2" t="s">
        <v>50</v>
      </c>
      <c r="S529" s="9">
        <f t="shared" si="44"/>
        <v>0.12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VLOOKUP($A530,'Sales Order '!$A$1:$I$4815,4,0)</f>
        <v>Office Supplies</v>
      </c>
      <c r="H530" s="6" t="str">
        <f>VLOOKUP($A530,'Sales Order '!$A$1:$I$4815,5,0)</f>
        <v>Referral</v>
      </c>
      <c r="I530" s="6" t="str">
        <f>VLOOKUP($A530,'Sales Order '!$A$1:$I$4815,6,0)</f>
        <v>HD-14575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6219</v>
      </c>
      <c r="Q530" s="8">
        <f t="shared" si="43"/>
        <v>135</v>
      </c>
      <c r="R530" s="2" t="s">
        <v>26</v>
      </c>
      <c r="S530" s="9">
        <f t="shared" si="44"/>
        <v>0.05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VLOOKUP($A531,'Sales Order '!$A$1:$I$4815,4,0)</f>
        <v>Technology</v>
      </c>
      <c r="H531" s="6" t="str">
        <f>VLOOKUP($A531,'Sales Order '!$A$1:$I$4815,5,0)</f>
        <v>Flipkart</v>
      </c>
      <c r="I531" s="6" t="str">
        <f>VLOOKUP($A531,'Sales Order '!$A$1:$I$4815,6,0)</f>
        <v>RA-26616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151796</v>
      </c>
      <c r="Q531" s="8">
        <f t="shared" si="43"/>
        <v>6266</v>
      </c>
      <c r="R531" s="2" t="s">
        <v>28</v>
      </c>
      <c r="S531" s="9">
        <f t="shared" si="44"/>
        <v>0.12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VLOOKUP($A532,'Sales Order '!$A$1:$I$4815,4,0)</f>
        <v>Technology</v>
      </c>
      <c r="H532" s="6" t="str">
        <f>VLOOKUP($A532,'Sales Order '!$A$1:$I$4815,5,0)</f>
        <v>Flipkart</v>
      </c>
      <c r="I532" s="6" t="str">
        <f>VLOOKUP($A532,'Sales Order '!$A$1:$I$4815,6,0)</f>
        <v>EB-11975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33124</v>
      </c>
      <c r="Q532" s="8">
        <f t="shared" si="43"/>
        <v>1216</v>
      </c>
      <c r="R532" s="2" t="s">
        <v>26</v>
      </c>
      <c r="S532" s="9">
        <f t="shared" si="44"/>
        <v>7.0000000000000007E-2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VLOOKUP($A533,'Sales Order '!$A$1:$I$4815,4,0)</f>
        <v>Office Supplies</v>
      </c>
      <c r="H533" s="6" t="str">
        <f>VLOOKUP($A533,'Sales Order '!$A$1:$I$4815,5,0)</f>
        <v>Snapdeal</v>
      </c>
      <c r="I533" s="6" t="str">
        <f>VLOOKUP($A533,'Sales Order '!$A$1:$I$4815,6,0)</f>
        <v>JM-17073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5805</v>
      </c>
      <c r="Q533" s="8">
        <f t="shared" si="43"/>
        <v>240</v>
      </c>
      <c r="R533" s="2" t="s">
        <v>28</v>
      </c>
      <c r="S533" s="9">
        <f t="shared" si="44"/>
        <v>0.05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VLOOKUP($A534,'Sales Order '!$A$1:$I$4815,4,0)</f>
        <v>Furniture</v>
      </c>
      <c r="H534" s="6" t="str">
        <f>VLOOKUP($A534,'Sales Order '!$A$1:$I$4815,5,0)</f>
        <v>Website</v>
      </c>
      <c r="I534" s="6" t="str">
        <f>VLOOKUP($A534,'Sales Order '!$A$1:$I$4815,6,0)</f>
        <v>SC-30437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120800</v>
      </c>
      <c r="Q534" s="8">
        <f t="shared" si="43"/>
        <v>1345</v>
      </c>
      <c r="R534" s="2" t="s">
        <v>50</v>
      </c>
      <c r="S534" s="9">
        <f t="shared" si="44"/>
        <v>0.12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VLOOKUP($A535,'Sales Order '!$A$1:$I$4815,4,0)</f>
        <v>Office Supplies</v>
      </c>
      <c r="H535" s="6" t="str">
        <f>VLOOKUP($A535,'Sales Order '!$A$1:$I$4815,5,0)</f>
        <v>Snapdeal</v>
      </c>
      <c r="I535" s="6" t="str">
        <f>VLOOKUP($A535,'Sales Order '!$A$1:$I$4815,6,0)</f>
        <v>LP-19852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9898</v>
      </c>
      <c r="Q535" s="8">
        <f t="shared" si="43"/>
        <v>105</v>
      </c>
      <c r="R535" s="2" t="s">
        <v>50</v>
      </c>
      <c r="S535" s="9">
        <f t="shared" si="44"/>
        <v>0.05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VLOOKUP($A536,'Sales Order '!$A$1:$I$4815,4,0)</f>
        <v>Office Supplies</v>
      </c>
      <c r="H536" s="6" t="str">
        <f>VLOOKUP($A536,'Sales Order '!$A$1:$I$4815,5,0)</f>
        <v>Website</v>
      </c>
      <c r="I536" s="6" t="str">
        <f>VLOOKUP($A536,'Sales Order '!$A$1:$I$4815,6,0)</f>
        <v>WB-34143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3550</v>
      </c>
      <c r="Q536" s="8">
        <f t="shared" si="43"/>
        <v>65</v>
      </c>
      <c r="R536" s="2" t="s">
        <v>28</v>
      </c>
      <c r="S536" s="9">
        <f t="shared" si="44"/>
        <v>0.02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VLOOKUP($A537,'Sales Order '!$A$1:$I$4815,4,0)</f>
        <v>Furniture</v>
      </c>
      <c r="H537" s="6" t="str">
        <f>VLOOKUP($A537,'Sales Order '!$A$1:$I$4815,5,0)</f>
        <v>Amazon</v>
      </c>
      <c r="I537" s="6" t="str">
        <f>VLOOKUP($A537,'Sales Order '!$A$1:$I$4815,6,0)</f>
        <v>AS-00460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78449</v>
      </c>
      <c r="Q537" s="8">
        <f t="shared" si="43"/>
        <v>637</v>
      </c>
      <c r="R537" s="2" t="s">
        <v>50</v>
      </c>
      <c r="S537" s="9">
        <f t="shared" si="44"/>
        <v>0.09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VLOOKUP($A538,'Sales Order '!$A$1:$I$4815,4,0)</f>
        <v>Technology</v>
      </c>
      <c r="H538" s="6" t="str">
        <f>VLOOKUP($A538,'Sales Order '!$A$1:$I$4815,5,0)</f>
        <v>Website</v>
      </c>
      <c r="I538" s="6" t="str">
        <f>VLOOKUP($A538,'Sales Order '!$A$1:$I$4815,6,0)</f>
        <v>LC-20775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31456</v>
      </c>
      <c r="Q538" s="8">
        <f t="shared" si="43"/>
        <v>602</v>
      </c>
      <c r="R538" s="2" t="s">
        <v>28</v>
      </c>
      <c r="S538" s="9">
        <f t="shared" si="44"/>
        <v>7.0000000000000007E-2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VLOOKUP($A539,'Sales Order '!$A$1:$I$4815,4,0)</f>
        <v>Technology</v>
      </c>
      <c r="H539" s="6" t="str">
        <f>VLOOKUP($A539,'Sales Order '!$A$1:$I$4815,5,0)</f>
        <v>Snapdeal</v>
      </c>
      <c r="I539" s="6" t="str">
        <f>VLOOKUP($A539,'Sales Order '!$A$1:$I$4815,6,0)</f>
        <v>CB-07633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6027</v>
      </c>
      <c r="Q539" s="8">
        <f t="shared" si="43"/>
        <v>333</v>
      </c>
      <c r="R539" s="2" t="s">
        <v>50</v>
      </c>
      <c r="S539" s="9">
        <f t="shared" si="44"/>
        <v>0.05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VLOOKUP($A540,'Sales Order '!$A$1:$I$4815,4,0)</f>
        <v>Office Supplies</v>
      </c>
      <c r="H540" s="6" t="str">
        <f>VLOOKUP($A540,'Sales Order '!$A$1:$I$4815,5,0)</f>
        <v>Flipkart</v>
      </c>
      <c r="I540" s="6" t="str">
        <f>VLOOKUP($A540,'Sales Order '!$A$1:$I$4815,6,0)</f>
        <v>CC-07364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5596</v>
      </c>
      <c r="Q540" s="8">
        <f t="shared" si="43"/>
        <v>132</v>
      </c>
      <c r="R540" s="2" t="s">
        <v>28</v>
      </c>
      <c r="S540" s="9">
        <f t="shared" si="44"/>
        <v>0.05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VLOOKUP($A541,'Sales Order '!$A$1:$I$4815,4,0)</f>
        <v>Office Supplies</v>
      </c>
      <c r="H541" s="6" t="str">
        <f>VLOOKUP($A541,'Sales Order '!$A$1:$I$4815,5,0)</f>
        <v>India_Mart</v>
      </c>
      <c r="I541" s="6" t="str">
        <f>VLOOKUP($A541,'Sales Order '!$A$1:$I$4815,6,0)</f>
        <v>CA-08013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17064</v>
      </c>
      <c r="Q541" s="8">
        <f t="shared" si="43"/>
        <v>186</v>
      </c>
      <c r="R541" s="2" t="s">
        <v>50</v>
      </c>
      <c r="S541" s="9">
        <f t="shared" si="44"/>
        <v>0.05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VLOOKUP($A542,'Sales Order '!$A$1:$I$4815,4,0)</f>
        <v>Technology</v>
      </c>
      <c r="H542" s="6" t="str">
        <f>VLOOKUP($A542,'Sales Order '!$A$1:$I$4815,5,0)</f>
        <v>Amazon</v>
      </c>
      <c r="I542" s="6" t="str">
        <f>VLOOKUP($A542,'Sales Order '!$A$1:$I$4815,6,0)</f>
        <v>MM-21806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119658</v>
      </c>
      <c r="Q542" s="8">
        <f t="shared" si="43"/>
        <v>966</v>
      </c>
      <c r="R542" s="2" t="s">
        <v>28</v>
      </c>
      <c r="S542" s="9">
        <f t="shared" si="44"/>
        <v>0.12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VLOOKUP($A543,'Sales Order '!$A$1:$I$4815,4,0)</f>
        <v>Office Supplies</v>
      </c>
      <c r="H543" s="6" t="str">
        <f>VLOOKUP($A543,'Sales Order '!$A$1:$I$4815,5,0)</f>
        <v>Amazon</v>
      </c>
      <c r="I543" s="6" t="str">
        <f>VLOOKUP($A543,'Sales Order '!$A$1:$I$4815,6,0)</f>
        <v>CC-07430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1845</v>
      </c>
      <c r="Q543" s="8">
        <f t="shared" si="43"/>
        <v>103</v>
      </c>
      <c r="R543" s="2" t="s">
        <v>50</v>
      </c>
      <c r="S543" s="9">
        <f t="shared" si="44"/>
        <v>0.02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VLOOKUP($A544,'Sales Order '!$A$1:$I$4815,4,0)</f>
        <v>Office Supplies</v>
      </c>
      <c r="H544" s="6" t="str">
        <f>VLOOKUP($A544,'Sales Order '!$A$1:$I$4815,5,0)</f>
        <v>India_Mart</v>
      </c>
      <c r="I544" s="6" t="str">
        <f>VLOOKUP($A544,'Sales Order '!$A$1:$I$4815,6,0)</f>
        <v>MN-22923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2928</v>
      </c>
      <c r="Q544" s="8">
        <f t="shared" si="43"/>
        <v>44</v>
      </c>
      <c r="R544" s="2" t="s">
        <v>28</v>
      </c>
      <c r="S544" s="9">
        <f t="shared" si="44"/>
        <v>0.02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VLOOKUP($A545,'Sales Order '!$A$1:$I$4815,4,0)</f>
        <v>Furniture</v>
      </c>
      <c r="H545" s="6" t="str">
        <f>VLOOKUP($A545,'Sales Order '!$A$1:$I$4815,5,0)</f>
        <v>India_Mart</v>
      </c>
      <c r="I545" s="6" t="str">
        <f>VLOOKUP($A545,'Sales Order '!$A$1:$I$4815,6,0)</f>
        <v>AT-01841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71088</v>
      </c>
      <c r="Q545" s="8">
        <f t="shared" si="43"/>
        <v>1456</v>
      </c>
      <c r="R545" s="2" t="s">
        <v>28</v>
      </c>
      <c r="S545" s="9">
        <f t="shared" si="44"/>
        <v>0.09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VLOOKUP($A546,'Sales Order '!$A$1:$I$4815,4,0)</f>
        <v>Furniture</v>
      </c>
      <c r="H546" s="6" t="str">
        <f>VLOOKUP($A546,'Sales Order '!$A$1:$I$4815,5,0)</f>
        <v>Website</v>
      </c>
      <c r="I546" s="6" t="str">
        <f>VLOOKUP($A546,'Sales Order '!$A$1:$I$4815,6,0)</f>
        <v>SC-29414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10724</v>
      </c>
      <c r="Q546" s="8">
        <f t="shared" si="43"/>
        <v>446</v>
      </c>
      <c r="R546" s="2" t="s">
        <v>28</v>
      </c>
      <c r="S546" s="9">
        <f t="shared" si="44"/>
        <v>0.05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VLOOKUP($A547,'Sales Order '!$A$1:$I$4815,4,0)</f>
        <v>Furniture</v>
      </c>
      <c r="H547" s="6" t="str">
        <f>VLOOKUP($A547,'Sales Order '!$A$1:$I$4815,5,0)</f>
        <v>Snapdeal</v>
      </c>
      <c r="I547" s="6" t="str">
        <f>VLOOKUP($A547,'Sales Order '!$A$1:$I$4815,6,0)</f>
        <v>PC-26400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77700</v>
      </c>
      <c r="Q547" s="8">
        <f t="shared" si="43"/>
        <v>1130</v>
      </c>
      <c r="R547" s="2" t="s">
        <v>50</v>
      </c>
      <c r="S547" s="9">
        <f t="shared" si="44"/>
        <v>0.09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VLOOKUP($A548,'Sales Order '!$A$1:$I$4815,4,0)</f>
        <v>Technology</v>
      </c>
      <c r="H548" s="6" t="str">
        <f>VLOOKUP($A548,'Sales Order '!$A$1:$I$4815,5,0)</f>
        <v>Amazon</v>
      </c>
      <c r="I548" s="6" t="str">
        <f>VLOOKUP($A548,'Sales Order '!$A$1:$I$4815,6,0)</f>
        <v>AG-00731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1407420</v>
      </c>
      <c r="Q548" s="8">
        <f t="shared" si="43"/>
        <v>21474</v>
      </c>
      <c r="R548" s="2" t="s">
        <v>28</v>
      </c>
      <c r="S548" s="9">
        <f t="shared" si="44"/>
        <v>0.15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VLOOKUP($A549,'Sales Order '!$A$1:$I$4815,4,0)</f>
        <v>Office Supplies</v>
      </c>
      <c r="H549" s="6" t="str">
        <f>VLOOKUP($A549,'Sales Order '!$A$1:$I$4815,5,0)</f>
        <v>Amazon</v>
      </c>
      <c r="I549" s="6" t="str">
        <f>VLOOKUP($A549,'Sales Order '!$A$1:$I$4815,6,0)</f>
        <v>JH-14953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4779</v>
      </c>
      <c r="Q549" s="8">
        <f t="shared" si="43"/>
        <v>132</v>
      </c>
      <c r="R549" s="2" t="s">
        <v>26</v>
      </c>
      <c r="S549" s="9">
        <f t="shared" si="44"/>
        <v>0.02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VLOOKUP($A550,'Sales Order '!$A$1:$I$4815,4,0)</f>
        <v>Office Supplies</v>
      </c>
      <c r="H550" s="6" t="str">
        <f>VLOOKUP($A550,'Sales Order '!$A$1:$I$4815,5,0)</f>
        <v>Flipkart</v>
      </c>
      <c r="I550" s="6" t="str">
        <f>VLOOKUP($A550,'Sales Order '!$A$1:$I$4815,6,0)</f>
        <v>DB-09222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11016</v>
      </c>
      <c r="Q550" s="8">
        <f t="shared" si="43"/>
        <v>54</v>
      </c>
      <c r="R550" s="2" t="s">
        <v>28</v>
      </c>
      <c r="S550" s="9">
        <f t="shared" si="44"/>
        <v>0.05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VLOOKUP($A551,'Sales Order '!$A$1:$I$4815,4,0)</f>
        <v>Furniture</v>
      </c>
      <c r="H551" s="6" t="str">
        <f>VLOOKUP($A551,'Sales Order '!$A$1:$I$4815,5,0)</f>
        <v>India_Mart</v>
      </c>
      <c r="I551" s="6" t="str">
        <f>VLOOKUP($A551,'Sales Order '!$A$1:$I$4815,6,0)</f>
        <v>TS-33627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20664</v>
      </c>
      <c r="Q551" s="8">
        <f t="shared" si="43"/>
        <v>450</v>
      </c>
      <c r="R551" s="2" t="s">
        <v>28</v>
      </c>
      <c r="S551" s="9">
        <f t="shared" si="44"/>
        <v>0.05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VLOOKUP($A552,'Sales Order '!$A$1:$I$4815,4,0)</f>
        <v>Technology</v>
      </c>
      <c r="H552" s="6" t="str">
        <f>VLOOKUP($A552,'Sales Order '!$A$1:$I$4815,5,0)</f>
        <v>Snapdeal</v>
      </c>
      <c r="I552" s="6" t="str">
        <f>VLOOKUP($A552,'Sales Order '!$A$1:$I$4815,6,0)</f>
        <v>CM-06731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10104</v>
      </c>
      <c r="Q552" s="8">
        <f t="shared" si="43"/>
        <v>236</v>
      </c>
      <c r="R552" s="2" t="s">
        <v>50</v>
      </c>
      <c r="S552" s="9">
        <f t="shared" si="44"/>
        <v>0.05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VLOOKUP($A553,'Sales Order '!$A$1:$I$4815,4,0)</f>
        <v>Office Supplies</v>
      </c>
      <c r="H553" s="6" t="str">
        <f>VLOOKUP($A553,'Sales Order '!$A$1:$I$4815,5,0)</f>
        <v>Snapdeal</v>
      </c>
      <c r="I553" s="6" t="str">
        <f>VLOOKUP($A553,'Sales Order '!$A$1:$I$4815,6,0)</f>
        <v>JL-16268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15968</v>
      </c>
      <c r="Q553" s="8">
        <f t="shared" si="43"/>
        <v>268</v>
      </c>
      <c r="R553" s="2" t="s">
        <v>28</v>
      </c>
      <c r="S553" s="9">
        <f t="shared" si="44"/>
        <v>0.05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VLOOKUP($A554,'Sales Order '!$A$1:$I$4815,4,0)</f>
        <v>Office Supplies</v>
      </c>
      <c r="H554" s="6" t="str">
        <f>VLOOKUP($A554,'Sales Order '!$A$1:$I$4815,5,0)</f>
        <v>Referral</v>
      </c>
      <c r="I554" s="6" t="str">
        <f>VLOOKUP($A554,'Sales Order '!$A$1:$I$4815,6,0)</f>
        <v>DB-09952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7440</v>
      </c>
      <c r="Q554" s="8">
        <f t="shared" si="43"/>
        <v>104</v>
      </c>
      <c r="R554" s="2" t="s">
        <v>28</v>
      </c>
      <c r="S554" s="9">
        <f t="shared" si="44"/>
        <v>0.05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VLOOKUP($A555,'Sales Order '!$A$1:$I$4815,4,0)</f>
        <v>Furniture</v>
      </c>
      <c r="H555" s="6" t="str">
        <f>VLOOKUP($A555,'Sales Order '!$A$1:$I$4815,5,0)</f>
        <v>Referral</v>
      </c>
      <c r="I555" s="6" t="str">
        <f>VLOOKUP($A555,'Sales Order '!$A$1:$I$4815,6,0)</f>
        <v>DL-10545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4888</v>
      </c>
      <c r="Q555" s="8">
        <f t="shared" si="43"/>
        <v>70</v>
      </c>
      <c r="R555" s="2" t="s">
        <v>28</v>
      </c>
      <c r="S555" s="9">
        <f t="shared" si="44"/>
        <v>0.02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VLOOKUP($A556,'Sales Order '!$A$1:$I$4815,4,0)</f>
        <v>Furniture</v>
      </c>
      <c r="H556" s="6" t="str">
        <f>VLOOKUP($A556,'Sales Order '!$A$1:$I$4815,5,0)</f>
        <v>Referral</v>
      </c>
      <c r="I556" s="6" t="str">
        <f>VLOOKUP($A556,'Sales Order '!$A$1:$I$4815,6,0)</f>
        <v>RF-27101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47016</v>
      </c>
      <c r="Q556" s="8">
        <f t="shared" si="43"/>
        <v>654</v>
      </c>
      <c r="R556" s="2" t="s">
        <v>50</v>
      </c>
      <c r="S556" s="9">
        <f t="shared" si="44"/>
        <v>7.0000000000000007E-2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VLOOKUP($A557,'Sales Order '!$A$1:$I$4815,4,0)</f>
        <v>Office Supplies</v>
      </c>
      <c r="H557" s="6" t="str">
        <f>VLOOKUP($A557,'Sales Order '!$A$1:$I$4815,5,0)</f>
        <v>Snapdeal</v>
      </c>
      <c r="I557" s="6" t="str">
        <f>VLOOKUP($A557,'Sales Order '!$A$1:$I$4815,6,0)</f>
        <v>RM-27497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872</v>
      </c>
      <c r="Q557" s="8">
        <f t="shared" si="43"/>
        <v>36</v>
      </c>
      <c r="R557" s="2" t="s">
        <v>50</v>
      </c>
      <c r="S557" s="9">
        <f t="shared" si="44"/>
        <v>0.02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VLOOKUP($A558,'Sales Order '!$A$1:$I$4815,4,0)</f>
        <v>Furniture</v>
      </c>
      <c r="H558" s="6" t="str">
        <f>VLOOKUP($A558,'Sales Order '!$A$1:$I$4815,5,0)</f>
        <v>Amazon</v>
      </c>
      <c r="I558" s="6" t="str">
        <f>VLOOKUP($A558,'Sales Order '!$A$1:$I$4815,6,0)</f>
        <v>RC-27506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2790</v>
      </c>
      <c r="Q558" s="8">
        <f t="shared" si="43"/>
        <v>233</v>
      </c>
      <c r="R558" s="2" t="s">
        <v>50</v>
      </c>
      <c r="S558" s="9">
        <f t="shared" si="44"/>
        <v>0.02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VLOOKUP($A559,'Sales Order '!$A$1:$I$4815,4,0)</f>
        <v>Furniture</v>
      </c>
      <c r="H559" s="6" t="str">
        <f>VLOOKUP($A559,'Sales Order '!$A$1:$I$4815,5,0)</f>
        <v>Website</v>
      </c>
      <c r="I559" s="6" t="str">
        <f>VLOOKUP($A559,'Sales Order '!$A$1:$I$4815,6,0)</f>
        <v>RB-28144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30672</v>
      </c>
      <c r="Q559" s="8">
        <f t="shared" si="43"/>
        <v>579</v>
      </c>
      <c r="R559" s="2" t="s">
        <v>28</v>
      </c>
      <c r="S559" s="9">
        <f t="shared" si="44"/>
        <v>7.0000000000000007E-2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VLOOKUP($A560,'Sales Order '!$A$1:$I$4815,4,0)</f>
        <v>Technology</v>
      </c>
      <c r="H560" s="6" t="str">
        <f>VLOOKUP($A560,'Sales Order '!$A$1:$I$4815,5,0)</f>
        <v>Snapdeal</v>
      </c>
      <c r="I560" s="6" t="str">
        <f>VLOOKUP($A560,'Sales Order '!$A$1:$I$4815,6,0)</f>
        <v>SC-30138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221950</v>
      </c>
      <c r="Q560" s="8">
        <f t="shared" si="43"/>
        <v>4820</v>
      </c>
      <c r="R560" s="2" t="s">
        <v>28</v>
      </c>
      <c r="S560" s="9">
        <f t="shared" si="44"/>
        <v>0.12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VLOOKUP($A561,'Sales Order '!$A$1:$I$4815,4,0)</f>
        <v>Furniture</v>
      </c>
      <c r="H561" s="6" t="str">
        <f>VLOOKUP($A561,'Sales Order '!$A$1:$I$4815,5,0)</f>
        <v>Referral</v>
      </c>
      <c r="I561" s="6" t="str">
        <f>VLOOKUP($A561,'Sales Order '!$A$1:$I$4815,6,0)</f>
        <v>BM-02856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32300</v>
      </c>
      <c r="Q561" s="8">
        <f t="shared" si="43"/>
        <v>535</v>
      </c>
      <c r="R561" s="2" t="s">
        <v>28</v>
      </c>
      <c r="S561" s="9">
        <f t="shared" si="44"/>
        <v>7.0000000000000007E-2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VLOOKUP($A562,'Sales Order '!$A$1:$I$4815,4,0)</f>
        <v>Office Supplies</v>
      </c>
      <c r="H562" s="6" t="str">
        <f>VLOOKUP($A562,'Sales Order '!$A$1:$I$4815,5,0)</f>
        <v>Flipkart</v>
      </c>
      <c r="I562" s="6" t="str">
        <f>VLOOKUP($A562,'Sales Order '!$A$1:$I$4815,6,0)</f>
        <v>BS-03084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272</v>
      </c>
      <c r="Q562" s="8">
        <f t="shared" si="43"/>
        <v>10</v>
      </c>
      <c r="R562" s="2" t="s">
        <v>26</v>
      </c>
      <c r="S562" s="9">
        <f t="shared" si="44"/>
        <v>0.02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VLOOKUP($A563,'Sales Order '!$A$1:$I$4815,4,0)</f>
        <v>Office Supplies</v>
      </c>
      <c r="H563" s="6" t="str">
        <f>VLOOKUP($A563,'Sales Order '!$A$1:$I$4815,5,0)</f>
        <v>Snapdeal</v>
      </c>
      <c r="I563" s="6" t="str">
        <f>VLOOKUP($A563,'Sales Order '!$A$1:$I$4815,6,0)</f>
        <v>LS-20561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179</v>
      </c>
      <c r="Q563" s="8">
        <f t="shared" si="43"/>
        <v>13</v>
      </c>
      <c r="R563" s="2" t="s">
        <v>28</v>
      </c>
      <c r="S563" s="9">
        <f t="shared" si="44"/>
        <v>0.02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VLOOKUP($A564,'Sales Order '!$A$1:$I$4815,4,0)</f>
        <v>Technology</v>
      </c>
      <c r="H564" s="6" t="str">
        <f>VLOOKUP($A564,'Sales Order '!$A$1:$I$4815,5,0)</f>
        <v>Flipkart</v>
      </c>
      <c r="I564" s="6" t="str">
        <f>VLOOKUP($A564,'Sales Order '!$A$1:$I$4815,6,0)</f>
        <v>RP-26618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143472</v>
      </c>
      <c r="Q564" s="8">
        <f t="shared" si="43"/>
        <v>3264</v>
      </c>
      <c r="R564" s="2" t="s">
        <v>28</v>
      </c>
      <c r="S564" s="9">
        <f t="shared" si="44"/>
        <v>0.12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VLOOKUP($A565,'Sales Order '!$A$1:$I$4815,4,0)</f>
        <v>Office Supplies</v>
      </c>
      <c r="H565" s="6" t="str">
        <f>VLOOKUP($A565,'Sales Order '!$A$1:$I$4815,5,0)</f>
        <v>India_Mart</v>
      </c>
      <c r="I565" s="6" t="str">
        <f>VLOOKUP($A565,'Sales Order '!$A$1:$I$4815,6,0)</f>
        <v>HP-13973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56075</v>
      </c>
      <c r="Q565" s="8">
        <f t="shared" si="43"/>
        <v>1215</v>
      </c>
      <c r="R565" s="2" t="s">
        <v>28</v>
      </c>
      <c r="S565" s="9">
        <f t="shared" si="44"/>
        <v>0.09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VLOOKUP($A566,'Sales Order '!$A$1:$I$4815,4,0)</f>
        <v>Furniture</v>
      </c>
      <c r="H566" s="6" t="str">
        <f>VLOOKUP($A566,'Sales Order '!$A$1:$I$4815,5,0)</f>
        <v>Referral</v>
      </c>
      <c r="I566" s="6" t="str">
        <f>VLOOKUP($A566,'Sales Order '!$A$1:$I$4815,6,0)</f>
        <v>FW-12497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19845</v>
      </c>
      <c r="Q566" s="8">
        <f t="shared" si="43"/>
        <v>432</v>
      </c>
      <c r="R566" s="2" t="s">
        <v>28</v>
      </c>
      <c r="S566" s="9">
        <f t="shared" si="44"/>
        <v>0.05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VLOOKUP($A567,'Sales Order '!$A$1:$I$4815,4,0)</f>
        <v>Furniture</v>
      </c>
      <c r="H567" s="6" t="str">
        <f>VLOOKUP($A567,'Sales Order '!$A$1:$I$4815,5,0)</f>
        <v>Website</v>
      </c>
      <c r="I567" s="6" t="str">
        <f>VLOOKUP($A567,'Sales Order '!$A$1:$I$4815,6,0)</f>
        <v>CV-05397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149597</v>
      </c>
      <c r="Q567" s="8">
        <f t="shared" si="43"/>
        <v>812</v>
      </c>
      <c r="R567" s="2" t="s">
        <v>28</v>
      </c>
      <c r="S567" s="9">
        <f t="shared" si="44"/>
        <v>0.12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VLOOKUP($A568,'Sales Order '!$A$1:$I$4815,4,0)</f>
        <v>Furniture</v>
      </c>
      <c r="H568" s="6" t="str">
        <f>VLOOKUP($A568,'Sales Order '!$A$1:$I$4815,5,0)</f>
        <v>Amazon</v>
      </c>
      <c r="I568" s="6" t="str">
        <f>VLOOKUP($A568,'Sales Order '!$A$1:$I$4815,6,0)</f>
        <v>RH-28415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77985</v>
      </c>
      <c r="Q568" s="8">
        <f t="shared" si="43"/>
        <v>2826</v>
      </c>
      <c r="R568" s="2" t="s">
        <v>50</v>
      </c>
      <c r="S568" s="9">
        <f t="shared" si="44"/>
        <v>0.09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VLOOKUP($A569,'Sales Order '!$A$1:$I$4815,4,0)</f>
        <v>Technology</v>
      </c>
      <c r="H569" s="6" t="str">
        <f>VLOOKUP($A569,'Sales Order '!$A$1:$I$4815,5,0)</f>
        <v>Snapdeal</v>
      </c>
      <c r="I569" s="6" t="str">
        <f>VLOOKUP($A569,'Sales Order '!$A$1:$I$4815,6,0)</f>
        <v>JH-17795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37224</v>
      </c>
      <c r="Q569" s="8">
        <f t="shared" si="43"/>
        <v>1690</v>
      </c>
      <c r="R569" s="2" t="s">
        <v>28</v>
      </c>
      <c r="S569" s="9">
        <f t="shared" si="44"/>
        <v>7.0000000000000007E-2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VLOOKUP($A570,'Sales Order '!$A$1:$I$4815,4,0)</f>
        <v>Office Supplies</v>
      </c>
      <c r="H570" s="6" t="str">
        <f>VLOOKUP($A570,'Sales Order '!$A$1:$I$4815,5,0)</f>
        <v>India_Mart</v>
      </c>
      <c r="I570" s="6" t="str">
        <f>VLOOKUP($A570,'Sales Order '!$A$1:$I$4815,6,0)</f>
        <v>DP-08348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1980</v>
      </c>
      <c r="Q570" s="8">
        <f t="shared" si="43"/>
        <v>74</v>
      </c>
      <c r="R570" s="2" t="s">
        <v>28</v>
      </c>
      <c r="S570" s="9">
        <f t="shared" si="44"/>
        <v>0.02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VLOOKUP($A571,'Sales Order '!$A$1:$I$4815,4,0)</f>
        <v>Furniture</v>
      </c>
      <c r="H571" s="6" t="str">
        <f>VLOOKUP($A571,'Sales Order '!$A$1:$I$4815,5,0)</f>
        <v>Referral</v>
      </c>
      <c r="I571" s="6" t="str">
        <f>VLOOKUP($A571,'Sales Order '!$A$1:$I$4815,6,0)</f>
        <v>JL-16268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25416</v>
      </c>
      <c r="Q571" s="8">
        <f t="shared" si="43"/>
        <v>1170</v>
      </c>
      <c r="R571" s="2" t="s">
        <v>26</v>
      </c>
      <c r="S571" s="9">
        <f t="shared" si="44"/>
        <v>7.0000000000000007E-2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VLOOKUP($A572,'Sales Order '!$A$1:$I$4815,4,0)</f>
        <v>Office Supplies</v>
      </c>
      <c r="H572" s="6" t="str">
        <f>VLOOKUP($A572,'Sales Order '!$A$1:$I$4815,5,0)</f>
        <v>Flipkart</v>
      </c>
      <c r="I572" s="6" t="str">
        <f>VLOOKUP($A572,'Sales Order '!$A$1:$I$4815,6,0)</f>
        <v>SC-29414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1251</v>
      </c>
      <c r="Q572" s="8">
        <f t="shared" si="43"/>
        <v>18</v>
      </c>
      <c r="R572" s="2" t="s">
        <v>28</v>
      </c>
      <c r="S572" s="9">
        <f t="shared" si="44"/>
        <v>0.02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VLOOKUP($A573,'Sales Order '!$A$1:$I$4815,4,0)</f>
        <v>Furniture</v>
      </c>
      <c r="H573" s="6" t="str">
        <f>VLOOKUP($A573,'Sales Order '!$A$1:$I$4815,5,0)</f>
        <v>India_Mart</v>
      </c>
      <c r="I573" s="6" t="str">
        <f>VLOOKUP($A573,'Sales Order '!$A$1:$I$4815,6,0)</f>
        <v>TS-32660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49456</v>
      </c>
      <c r="Q573" s="8">
        <f t="shared" si="43"/>
        <v>808</v>
      </c>
      <c r="R573" s="2" t="s">
        <v>50</v>
      </c>
      <c r="S573" s="9">
        <f t="shared" si="44"/>
        <v>7.0000000000000007E-2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VLOOKUP($A574,'Sales Order '!$A$1:$I$4815,4,0)</f>
        <v>Furniture</v>
      </c>
      <c r="H574" s="6" t="str">
        <f>VLOOKUP($A574,'Sales Order '!$A$1:$I$4815,5,0)</f>
        <v>Amazon</v>
      </c>
      <c r="I574" s="6" t="str">
        <f>VLOOKUP($A574,'Sales Order '!$A$1:$I$4815,6,0)</f>
        <v>DB-09222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28305</v>
      </c>
      <c r="Q574" s="8">
        <f t="shared" si="43"/>
        <v>360</v>
      </c>
      <c r="R574" s="2" t="s">
        <v>28</v>
      </c>
      <c r="S574" s="9">
        <f t="shared" si="44"/>
        <v>7.0000000000000007E-2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VLOOKUP($A575,'Sales Order '!$A$1:$I$4815,4,0)</f>
        <v>Furniture</v>
      </c>
      <c r="H575" s="6" t="str">
        <f>VLOOKUP($A575,'Sales Order '!$A$1:$I$4815,5,0)</f>
        <v>India_Mart</v>
      </c>
      <c r="I575" s="6" t="str">
        <f>VLOOKUP($A575,'Sales Order '!$A$1:$I$4815,6,0)</f>
        <v>AZ-01971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9368</v>
      </c>
      <c r="Q575" s="8">
        <f t="shared" si="43"/>
        <v>264</v>
      </c>
      <c r="R575" s="2" t="s">
        <v>50</v>
      </c>
      <c r="S575" s="9">
        <f t="shared" si="44"/>
        <v>0.05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VLOOKUP($A576,'Sales Order '!$A$1:$I$4815,4,0)</f>
        <v>Office Supplies</v>
      </c>
      <c r="H576" s="6" t="str">
        <f>VLOOKUP($A576,'Sales Order '!$A$1:$I$4815,5,0)</f>
        <v>Amazon</v>
      </c>
      <c r="I576" s="6" t="str">
        <f>VLOOKUP($A576,'Sales Order '!$A$1:$I$4815,6,0)</f>
        <v>SL-30001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164</v>
      </c>
      <c r="Q576" s="8">
        <f t="shared" si="43"/>
        <v>12</v>
      </c>
      <c r="R576" s="2" t="s">
        <v>28</v>
      </c>
      <c r="S576" s="9">
        <f t="shared" si="44"/>
        <v>0.02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VLOOKUP($A577,'Sales Order '!$A$1:$I$4815,4,0)</f>
        <v>Furniture</v>
      </c>
      <c r="H577" s="6" t="str">
        <f>VLOOKUP($A577,'Sales Order '!$A$1:$I$4815,5,0)</f>
        <v>Website</v>
      </c>
      <c r="I577" s="6" t="str">
        <f>VLOOKUP($A577,'Sales Order '!$A$1:$I$4815,6,0)</f>
        <v>DM-09397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27200</v>
      </c>
      <c r="Q577" s="8">
        <f t="shared" si="43"/>
        <v>320</v>
      </c>
      <c r="R577" s="2" t="s">
        <v>50</v>
      </c>
      <c r="S577" s="9">
        <f t="shared" si="44"/>
        <v>7.0000000000000007E-2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VLOOKUP($A578,'Sales Order '!$A$1:$I$4815,4,0)</f>
        <v>Technology</v>
      </c>
      <c r="H578" s="6" t="str">
        <f>VLOOKUP($A578,'Sales Order '!$A$1:$I$4815,5,0)</f>
        <v>India_Mart</v>
      </c>
      <c r="I578" s="6" t="str">
        <f>VLOOKUP($A578,'Sales Order '!$A$1:$I$4815,6,0)</f>
        <v>NR-24159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221958</v>
      </c>
      <c r="Q578" s="8">
        <f t="shared" si="43"/>
        <v>4803</v>
      </c>
      <c r="R578" s="2" t="s">
        <v>28</v>
      </c>
      <c r="S578" s="9">
        <f t="shared" si="44"/>
        <v>0.12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VLOOKUP($A579,'Sales Order '!$A$1:$I$4815,4,0)</f>
        <v>Office Supplies</v>
      </c>
      <c r="H579" s="6" t="str">
        <f>VLOOKUP($A579,'Sales Order '!$A$1:$I$4815,5,0)</f>
        <v>India_Mart</v>
      </c>
      <c r="I579" s="6" t="str">
        <f>VLOOKUP($A579,'Sales Order '!$A$1:$I$4815,6,0)</f>
        <v>VB-33840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2016</v>
      </c>
      <c r="Q579" s="8">
        <f t="shared" si="43"/>
        <v>42</v>
      </c>
      <c r="R579" s="2" t="s">
        <v>28</v>
      </c>
      <c r="S579" s="9">
        <f t="shared" si="44"/>
        <v>0.02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VLOOKUP($A580,'Sales Order '!$A$1:$I$4815,4,0)</f>
        <v>Office Supplies</v>
      </c>
      <c r="H580" s="6" t="str">
        <f>VLOOKUP($A580,'Sales Order '!$A$1:$I$4815,5,0)</f>
        <v>Snapdeal</v>
      </c>
      <c r="I580" s="6" t="str">
        <f>VLOOKUP($A580,'Sales Order '!$A$1:$I$4815,6,0)</f>
        <v>HR-13490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568</v>
      </c>
      <c r="Q580" s="8">
        <f t="shared" si="43"/>
        <v>26</v>
      </c>
      <c r="R580" s="2" t="s">
        <v>28</v>
      </c>
      <c r="S580" s="9">
        <f t="shared" si="44"/>
        <v>0.02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VLOOKUP($A581,'Sales Order '!$A$1:$I$4815,4,0)</f>
        <v>Technology</v>
      </c>
      <c r="H581" s="6" t="str">
        <f>VLOOKUP($A581,'Sales Order '!$A$1:$I$4815,5,0)</f>
        <v>Flipkart</v>
      </c>
      <c r="I581" s="6" t="str">
        <f>VLOOKUP($A581,'Sales Order '!$A$1:$I$4815,6,0)</f>
        <v>JO-16019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6348</v>
      </c>
      <c r="Q581" s="8">
        <f t="shared" si="43"/>
        <v>318</v>
      </c>
      <c r="R581" s="2" t="s">
        <v>56</v>
      </c>
      <c r="S581" s="9">
        <f t="shared" si="44"/>
        <v>0.05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VLOOKUP($A582,'Sales Order '!$A$1:$I$4815,4,0)</f>
        <v>Technology</v>
      </c>
      <c r="H582" s="6" t="str">
        <f>VLOOKUP($A582,'Sales Order '!$A$1:$I$4815,5,0)</f>
        <v>Referral</v>
      </c>
      <c r="I582" s="6" t="str">
        <f>VLOOKUP($A582,'Sales Order '!$A$1:$I$4815,6,0)</f>
        <v>AO-01811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45264</v>
      </c>
      <c r="Q582" s="8">
        <f t="shared" si="43"/>
        <v>932</v>
      </c>
      <c r="R582" s="2" t="s">
        <v>28</v>
      </c>
      <c r="S582" s="9">
        <f t="shared" si="44"/>
        <v>7.0000000000000007E-2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VLOOKUP($A583,'Sales Order '!$A$1:$I$4815,4,0)</f>
        <v>Technology</v>
      </c>
      <c r="H583" s="6" t="str">
        <f>VLOOKUP($A583,'Sales Order '!$A$1:$I$4815,5,0)</f>
        <v>Flipkart</v>
      </c>
      <c r="I583" s="6" t="str">
        <f>VLOOKUP($A583,'Sales Order '!$A$1:$I$4815,6,0)</f>
        <v>HA-14274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649782</v>
      </c>
      <c r="Q583" s="8">
        <f t="shared" si="43"/>
        <v>1386</v>
      </c>
      <c r="R583" s="2" t="s">
        <v>28</v>
      </c>
      <c r="S583" s="9">
        <f t="shared" si="44"/>
        <v>0.15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VLOOKUP($A584,'Sales Order '!$A$1:$I$4815,4,0)</f>
        <v>Furniture</v>
      </c>
      <c r="H584" s="6" t="str">
        <f>VLOOKUP($A584,'Sales Order '!$A$1:$I$4815,5,0)</f>
        <v>India_Mart</v>
      </c>
      <c r="I584" s="6" t="str">
        <f>VLOOKUP($A584,'Sales Order '!$A$1:$I$4815,6,0)</f>
        <v>RP-26618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20241</v>
      </c>
      <c r="Q584" s="8">
        <f t="shared" si="43"/>
        <v>441</v>
      </c>
      <c r="R584" s="2" t="s">
        <v>28</v>
      </c>
      <c r="S584" s="9">
        <f t="shared" si="44"/>
        <v>0.05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VLOOKUP($A585,'Sales Order '!$A$1:$I$4815,4,0)</f>
        <v>Office Supplies</v>
      </c>
      <c r="H585" s="6" t="str">
        <f>VLOOKUP($A585,'Sales Order '!$A$1:$I$4815,5,0)</f>
        <v>Flipkart</v>
      </c>
      <c r="I585" s="6" t="str">
        <f>VLOOKUP($A585,'Sales Order '!$A$1:$I$4815,6,0)</f>
        <v>SC-30437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568</v>
      </c>
      <c r="Q585" s="8">
        <f t="shared" si="43"/>
        <v>16</v>
      </c>
      <c r="R585" s="2" t="s">
        <v>28</v>
      </c>
      <c r="S585" s="9">
        <f t="shared" si="44"/>
        <v>0.02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VLOOKUP($A586,'Sales Order '!$A$1:$I$4815,4,0)</f>
        <v>Office Supplies</v>
      </c>
      <c r="H586" s="6" t="str">
        <f>VLOOKUP($A586,'Sales Order '!$A$1:$I$4815,5,0)</f>
        <v>Amazon</v>
      </c>
      <c r="I586" s="6" t="str">
        <f>VLOOKUP($A586,'Sales Order '!$A$1:$I$4815,6,0)</f>
        <v>BD-03866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1103</v>
      </c>
      <c r="Q586" s="8">
        <f t="shared" si="43"/>
        <v>73</v>
      </c>
      <c r="R586" s="2" t="s">
        <v>28</v>
      </c>
      <c r="S586" s="9">
        <f t="shared" si="44"/>
        <v>0.02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VLOOKUP($A587,'Sales Order '!$A$1:$I$4815,4,0)</f>
        <v>Furniture</v>
      </c>
      <c r="H587" s="6" t="str">
        <f>VLOOKUP($A587,'Sales Order '!$A$1:$I$4815,5,0)</f>
        <v>Amazon</v>
      </c>
      <c r="I587" s="6" t="str">
        <f>VLOOKUP($A587,'Sales Order '!$A$1:$I$4815,6,0)</f>
        <v>BT-03392</v>
      </c>
      <c r="J587" s="2">
        <v>1292</v>
      </c>
      <c r="K587" s="2">
        <v>1185</v>
      </c>
      <c r="L587" s="2">
        <v>14</v>
      </c>
      <c r="M587" s="7">
        <f t="shared" ref="M587:M650" si="45">SUM(K587*L587)</f>
        <v>16590</v>
      </c>
      <c r="N587" s="7">
        <f t="shared" ref="N587:N650" si="46">SUM(J587*L587)</f>
        <v>18088</v>
      </c>
      <c r="O587" s="2">
        <v>54</v>
      </c>
      <c r="P587" s="8">
        <f t="shared" ref="P587:P650" si="47">SUM(N587*L587)</f>
        <v>253232</v>
      </c>
      <c r="Q587" s="8">
        <f t="shared" ref="Q587:Q650" si="48">SUM(N587-M587)</f>
        <v>1498</v>
      </c>
      <c r="R587" s="2" t="s">
        <v>28</v>
      </c>
      <c r="S587" s="9">
        <f t="shared" ref="S587:S650" si="49">IF(AND(P587&lt;5000),2%,IF(AND(P587&gt;=5000,P587&lt;25000),5%,IF(AND(P587&gt;=25000,P587&lt;50000),7%,IF(AND(P587&gt;=50000,P587&lt;100000),9%,IF(AND(P587&gt;=100000,P587&lt;250000),12%,IF(AND(P587&gt;=250000),15%))))))</f>
        <v>0.15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VLOOKUP($A588,'Sales Order '!$A$1:$I$4815,4,0)</f>
        <v>Office Supplies</v>
      </c>
      <c r="H588" s="6" t="str">
        <f>VLOOKUP($A588,'Sales Order '!$A$1:$I$4815,5,0)</f>
        <v>Flipkart</v>
      </c>
      <c r="I588" s="6" t="str">
        <f>VLOOKUP($A588,'Sales Order '!$A$1:$I$4815,6,0)</f>
        <v>JB-14934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1269</v>
      </c>
      <c r="Q588" s="8">
        <f t="shared" si="48"/>
        <v>30</v>
      </c>
      <c r="R588" s="2" t="s">
        <v>50</v>
      </c>
      <c r="S588" s="9">
        <f t="shared" si="49"/>
        <v>0.02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VLOOKUP($A589,'Sales Order '!$A$1:$I$4815,4,0)</f>
        <v>Office Supplies</v>
      </c>
      <c r="H589" s="6" t="str">
        <f>VLOOKUP($A589,'Sales Order '!$A$1:$I$4815,5,0)</f>
        <v>Referral</v>
      </c>
      <c r="I589" s="6" t="str">
        <f>VLOOKUP($A589,'Sales Order '!$A$1:$I$4815,6,0)</f>
        <v>VB-33840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13797</v>
      </c>
      <c r="Q589" s="8">
        <f t="shared" si="48"/>
        <v>381</v>
      </c>
      <c r="R589" s="2" t="s">
        <v>26</v>
      </c>
      <c r="S589" s="9">
        <f t="shared" si="49"/>
        <v>0.05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VLOOKUP($A590,'Sales Order '!$A$1:$I$4815,4,0)</f>
        <v>Furniture</v>
      </c>
      <c r="H590" s="6" t="str">
        <f>VLOOKUP($A590,'Sales Order '!$A$1:$I$4815,5,0)</f>
        <v>Referral</v>
      </c>
      <c r="I590" s="6" t="str">
        <f>VLOOKUP($A590,'Sales Order '!$A$1:$I$4815,6,0)</f>
        <v>CS-04692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65943</v>
      </c>
      <c r="Q590" s="8">
        <f t="shared" si="48"/>
        <v>2007</v>
      </c>
      <c r="R590" s="2" t="s">
        <v>28</v>
      </c>
      <c r="S590" s="9">
        <f t="shared" si="49"/>
        <v>0.09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VLOOKUP($A591,'Sales Order '!$A$1:$I$4815,4,0)</f>
        <v>Office Supplies</v>
      </c>
      <c r="H591" s="6" t="str">
        <f>VLOOKUP($A591,'Sales Order '!$A$1:$I$4815,5,0)</f>
        <v>Referral</v>
      </c>
      <c r="I591" s="6" t="str">
        <f>VLOOKUP($A591,'Sales Order '!$A$1:$I$4815,6,0)</f>
        <v>PG-26274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2168</v>
      </c>
      <c r="Q591" s="8">
        <f t="shared" si="48"/>
        <v>100</v>
      </c>
      <c r="R591" s="2" t="s">
        <v>28</v>
      </c>
      <c r="S591" s="9">
        <f t="shared" si="49"/>
        <v>0.02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VLOOKUP($A592,'Sales Order '!$A$1:$I$4815,4,0)</f>
        <v>Office Supplies</v>
      </c>
      <c r="H592" s="6" t="str">
        <f>VLOOKUP($A592,'Sales Order '!$A$1:$I$4815,5,0)</f>
        <v>Snapdeal</v>
      </c>
      <c r="I592" s="6" t="str">
        <f>VLOOKUP($A592,'Sales Order '!$A$1:$I$4815,6,0)</f>
        <v>CB-06944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1998</v>
      </c>
      <c r="Q592" s="8">
        <f t="shared" si="48"/>
        <v>54</v>
      </c>
      <c r="R592" s="2" t="s">
        <v>50</v>
      </c>
      <c r="S592" s="9">
        <f t="shared" si="49"/>
        <v>0.02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VLOOKUP($A593,'Sales Order '!$A$1:$I$4815,4,0)</f>
        <v>Technology</v>
      </c>
      <c r="H593" s="6" t="str">
        <f>VLOOKUP($A593,'Sales Order '!$A$1:$I$4815,5,0)</f>
        <v>India_Mart</v>
      </c>
      <c r="I593" s="6" t="str">
        <f>VLOOKUP($A593,'Sales Order '!$A$1:$I$4815,6,0)</f>
        <v>CM-07653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6337</v>
      </c>
      <c r="Q593" s="8">
        <f t="shared" si="48"/>
        <v>122</v>
      </c>
      <c r="R593" s="2" t="s">
        <v>50</v>
      </c>
      <c r="S593" s="9">
        <f t="shared" si="49"/>
        <v>0.05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VLOOKUP($A594,'Sales Order '!$A$1:$I$4815,4,0)</f>
        <v>Office Supplies</v>
      </c>
      <c r="H594" s="6" t="str">
        <f>VLOOKUP($A594,'Sales Order '!$A$1:$I$4815,5,0)</f>
        <v>Snapdeal</v>
      </c>
      <c r="I594" s="6" t="str">
        <f>VLOOKUP($A594,'Sales Order '!$A$1:$I$4815,6,0)</f>
        <v>TS-32274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580</v>
      </c>
      <c r="Q594" s="8">
        <f t="shared" si="48"/>
        <v>30</v>
      </c>
      <c r="R594" s="2" t="s">
        <v>50</v>
      </c>
      <c r="S594" s="9">
        <f t="shared" si="49"/>
        <v>0.02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VLOOKUP($A595,'Sales Order '!$A$1:$I$4815,4,0)</f>
        <v>Furniture</v>
      </c>
      <c r="H595" s="6" t="str">
        <f>VLOOKUP($A595,'Sales Order '!$A$1:$I$4815,5,0)</f>
        <v>Flipkart</v>
      </c>
      <c r="I595" s="6" t="str">
        <f>VLOOKUP($A595,'Sales Order '!$A$1:$I$4815,6,0)</f>
        <v>CT-05517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4577</v>
      </c>
      <c r="Q595" s="8">
        <f t="shared" si="48"/>
        <v>292</v>
      </c>
      <c r="R595" s="2" t="s">
        <v>28</v>
      </c>
      <c r="S595" s="9">
        <f t="shared" si="49"/>
        <v>0.02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VLOOKUP($A596,'Sales Order '!$A$1:$I$4815,4,0)</f>
        <v>Office Supplies</v>
      </c>
      <c r="H596" s="6" t="str">
        <f>VLOOKUP($A596,'Sales Order '!$A$1:$I$4815,5,0)</f>
        <v>Website</v>
      </c>
      <c r="I596" s="6" t="str">
        <f>VLOOKUP($A596,'Sales Order '!$A$1:$I$4815,6,0)</f>
        <v>KC-18813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14200</v>
      </c>
      <c r="Q596" s="8">
        <f t="shared" si="48"/>
        <v>80</v>
      </c>
      <c r="R596" s="2" t="s">
        <v>26</v>
      </c>
      <c r="S596" s="9">
        <f t="shared" si="49"/>
        <v>0.05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VLOOKUP($A597,'Sales Order '!$A$1:$I$4815,4,0)</f>
        <v>Furniture</v>
      </c>
      <c r="H597" s="6" t="str">
        <f>VLOOKUP($A597,'Sales Order '!$A$1:$I$4815,5,0)</f>
        <v>Amazon</v>
      </c>
      <c r="I597" s="6" t="str">
        <f>VLOOKUP($A597,'Sales Order '!$A$1:$I$4815,6,0)</f>
        <v>DG-08346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37098</v>
      </c>
      <c r="Q597" s="8">
        <f t="shared" si="48"/>
        <v>1023</v>
      </c>
      <c r="R597" s="2" t="s">
        <v>50</v>
      </c>
      <c r="S597" s="9">
        <f t="shared" si="49"/>
        <v>7.0000000000000007E-2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VLOOKUP($A598,'Sales Order '!$A$1:$I$4815,4,0)</f>
        <v>Office Supplies</v>
      </c>
      <c r="H598" s="6" t="str">
        <f>VLOOKUP($A598,'Sales Order '!$A$1:$I$4815,5,0)</f>
        <v>Snapdeal</v>
      </c>
      <c r="I598" s="6" t="str">
        <f>VLOOKUP($A598,'Sales Order '!$A$1:$I$4815,6,0)</f>
        <v>KT-19489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5150</v>
      </c>
      <c r="Q598" s="8">
        <f t="shared" si="48"/>
        <v>85</v>
      </c>
      <c r="R598" s="2" t="s">
        <v>50</v>
      </c>
      <c r="S598" s="9">
        <f t="shared" si="49"/>
        <v>0.05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VLOOKUP($A599,'Sales Order '!$A$1:$I$4815,4,0)</f>
        <v>Furniture</v>
      </c>
      <c r="H599" s="6" t="str">
        <f>VLOOKUP($A599,'Sales Order '!$A$1:$I$4815,5,0)</f>
        <v>Website</v>
      </c>
      <c r="I599" s="6" t="str">
        <f>VLOOKUP($A599,'Sales Order '!$A$1:$I$4815,6,0)</f>
        <v>SL-30001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51584</v>
      </c>
      <c r="Q599" s="8">
        <f t="shared" si="48"/>
        <v>1292</v>
      </c>
      <c r="R599" s="2" t="s">
        <v>50</v>
      </c>
      <c r="S599" s="9">
        <f t="shared" si="49"/>
        <v>0.09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VLOOKUP($A600,'Sales Order '!$A$1:$I$4815,4,0)</f>
        <v>Furniture</v>
      </c>
      <c r="H600" s="6" t="str">
        <f>VLOOKUP($A600,'Sales Order '!$A$1:$I$4815,5,0)</f>
        <v>Referral</v>
      </c>
      <c r="I600" s="6" t="str">
        <f>VLOOKUP($A600,'Sales Order '!$A$1:$I$4815,6,0)</f>
        <v>ND-24028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63189</v>
      </c>
      <c r="Q600" s="8">
        <f t="shared" si="48"/>
        <v>1005</v>
      </c>
      <c r="R600" s="2" t="s">
        <v>28</v>
      </c>
      <c r="S600" s="9">
        <f t="shared" si="49"/>
        <v>0.09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VLOOKUP($A601,'Sales Order '!$A$1:$I$4815,4,0)</f>
        <v>Office Supplies</v>
      </c>
      <c r="H601" s="6" t="str">
        <f>VLOOKUP($A601,'Sales Order '!$A$1:$I$4815,5,0)</f>
        <v>Referral</v>
      </c>
      <c r="I601" s="6" t="str">
        <f>VLOOKUP($A601,'Sales Order '!$A$1:$I$4815,6,0)</f>
        <v>BW-04476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549</v>
      </c>
      <c r="Q601" s="8">
        <f t="shared" si="48"/>
        <v>15</v>
      </c>
      <c r="R601" s="2" t="s">
        <v>28</v>
      </c>
      <c r="S601" s="9">
        <f t="shared" si="49"/>
        <v>0.02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VLOOKUP($A602,'Sales Order '!$A$1:$I$4815,4,0)</f>
        <v>Office Supplies</v>
      </c>
      <c r="H602" s="6" t="str">
        <f>VLOOKUP($A602,'Sales Order '!$A$1:$I$4815,5,0)</f>
        <v>Referral</v>
      </c>
      <c r="I602" s="6" t="str">
        <f>VLOOKUP($A602,'Sales Order '!$A$1:$I$4815,6,0)</f>
        <v>TB-32774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809</v>
      </c>
      <c r="Q602" s="8">
        <f t="shared" si="48"/>
        <v>39</v>
      </c>
      <c r="R602" s="2" t="s">
        <v>28</v>
      </c>
      <c r="S602" s="9">
        <f t="shared" si="49"/>
        <v>0.02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VLOOKUP($A603,'Sales Order '!$A$1:$I$4815,4,0)</f>
        <v>Office Supplies</v>
      </c>
      <c r="H603" s="6" t="str">
        <f>VLOOKUP($A603,'Sales Order '!$A$1:$I$4815,5,0)</f>
        <v>Flipkart</v>
      </c>
      <c r="I603" s="6" t="str">
        <f>VLOOKUP($A603,'Sales Order '!$A$1:$I$4815,6,0)</f>
        <v>SS-29499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540</v>
      </c>
      <c r="Q603" s="8">
        <f t="shared" si="48"/>
        <v>12</v>
      </c>
      <c r="R603" s="2" t="s">
        <v>28</v>
      </c>
      <c r="S603" s="9">
        <f t="shared" si="49"/>
        <v>0.02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VLOOKUP($A604,'Sales Order '!$A$1:$I$4815,4,0)</f>
        <v>Technology</v>
      </c>
      <c r="H604" s="6" t="str">
        <f>VLOOKUP($A604,'Sales Order '!$A$1:$I$4815,5,0)</f>
        <v>Referral</v>
      </c>
      <c r="I604" s="6" t="str">
        <f>VLOOKUP($A604,'Sales Order '!$A$1:$I$4815,6,0)</f>
        <v>BP-05211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7065</v>
      </c>
      <c r="Q604" s="8">
        <f t="shared" si="48"/>
        <v>520</v>
      </c>
      <c r="R604" s="2" t="s">
        <v>26</v>
      </c>
      <c r="S604" s="9">
        <f t="shared" si="49"/>
        <v>0.05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VLOOKUP($A605,'Sales Order '!$A$1:$I$4815,4,0)</f>
        <v>Office Supplies</v>
      </c>
      <c r="H605" s="6" t="str">
        <f>VLOOKUP($A605,'Sales Order '!$A$1:$I$4815,5,0)</f>
        <v>Website</v>
      </c>
      <c r="I605" s="6" t="str">
        <f>VLOOKUP($A605,'Sales Order '!$A$1:$I$4815,6,0)</f>
        <v>RP-26639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113319</v>
      </c>
      <c r="Q605" s="8">
        <f t="shared" si="48"/>
        <v>819</v>
      </c>
      <c r="R605" s="2" t="s">
        <v>28</v>
      </c>
      <c r="S605" s="9">
        <f t="shared" si="49"/>
        <v>0.12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VLOOKUP($A606,'Sales Order '!$A$1:$I$4815,4,0)</f>
        <v>Furniture</v>
      </c>
      <c r="H606" s="6" t="str">
        <f>VLOOKUP($A606,'Sales Order '!$A$1:$I$4815,5,0)</f>
        <v>Flipkart</v>
      </c>
      <c r="I606" s="6" t="str">
        <f>VLOOKUP($A606,'Sales Order '!$A$1:$I$4815,6,0)</f>
        <v>MF-21505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7160</v>
      </c>
      <c r="Q606" s="8">
        <f t="shared" si="48"/>
        <v>168</v>
      </c>
      <c r="R606" s="2" t="s">
        <v>50</v>
      </c>
      <c r="S606" s="9">
        <f t="shared" si="49"/>
        <v>0.05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VLOOKUP($A607,'Sales Order '!$A$1:$I$4815,4,0)</f>
        <v>Office Supplies</v>
      </c>
      <c r="H607" s="6" t="str">
        <f>VLOOKUP($A607,'Sales Order '!$A$1:$I$4815,5,0)</f>
        <v>India_Mart</v>
      </c>
      <c r="I607" s="6" t="str">
        <f>VLOOKUP($A607,'Sales Order '!$A$1:$I$4815,6,0)</f>
        <v>KC-18813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621</v>
      </c>
      <c r="Q607" s="8">
        <f t="shared" si="48"/>
        <v>18</v>
      </c>
      <c r="R607" s="2" t="s">
        <v>50</v>
      </c>
      <c r="S607" s="9">
        <f t="shared" si="49"/>
        <v>0.02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VLOOKUP($A608,'Sales Order '!$A$1:$I$4815,4,0)</f>
        <v>Office Supplies</v>
      </c>
      <c r="H608" s="6" t="str">
        <f>VLOOKUP($A608,'Sales Order '!$A$1:$I$4815,5,0)</f>
        <v>Referral</v>
      </c>
      <c r="I608" s="6" t="str">
        <f>VLOOKUP($A608,'Sales Order '!$A$1:$I$4815,6,0)</f>
        <v>AR-01727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3104</v>
      </c>
      <c r="Q608" s="8">
        <f t="shared" si="48"/>
        <v>72</v>
      </c>
      <c r="R608" s="2" t="s">
        <v>28</v>
      </c>
      <c r="S608" s="9">
        <f t="shared" si="49"/>
        <v>0.02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VLOOKUP($A609,'Sales Order '!$A$1:$I$4815,4,0)</f>
        <v>Office Supplies</v>
      </c>
      <c r="H609" s="6" t="str">
        <f>VLOOKUP($A609,'Sales Order '!$A$1:$I$4815,5,0)</f>
        <v>Flipkart</v>
      </c>
      <c r="I609" s="6" t="str">
        <f>VLOOKUP($A609,'Sales Order '!$A$1:$I$4815,6,0)</f>
        <v>KW-18380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40500</v>
      </c>
      <c r="Q609" s="8">
        <f t="shared" si="48"/>
        <v>510</v>
      </c>
      <c r="R609" s="2" t="s">
        <v>50</v>
      </c>
      <c r="S609" s="9">
        <f t="shared" si="49"/>
        <v>7.0000000000000007E-2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VLOOKUP($A610,'Sales Order '!$A$1:$I$4815,4,0)</f>
        <v>Furniture</v>
      </c>
      <c r="H610" s="6" t="str">
        <f>VLOOKUP($A610,'Sales Order '!$A$1:$I$4815,5,0)</f>
        <v>Flipkart</v>
      </c>
      <c r="I610" s="6" t="str">
        <f>VLOOKUP($A610,'Sales Order '!$A$1:$I$4815,6,0)</f>
        <v>JM-17034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9084</v>
      </c>
      <c r="Q610" s="8">
        <f t="shared" si="48"/>
        <v>254</v>
      </c>
      <c r="R610" s="2" t="s">
        <v>28</v>
      </c>
      <c r="S610" s="9">
        <f t="shared" si="49"/>
        <v>0.05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VLOOKUP($A611,'Sales Order '!$A$1:$I$4815,4,0)</f>
        <v>Technology</v>
      </c>
      <c r="H611" s="6" t="str">
        <f>VLOOKUP($A611,'Sales Order '!$A$1:$I$4815,5,0)</f>
        <v>Snapdeal</v>
      </c>
      <c r="I611" s="6" t="str">
        <f>VLOOKUP($A611,'Sales Order '!$A$1:$I$4815,6,0)</f>
        <v>MA-23035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237060</v>
      </c>
      <c r="Q611" s="8">
        <f t="shared" si="48"/>
        <v>2880</v>
      </c>
      <c r="R611" s="2" t="s">
        <v>28</v>
      </c>
      <c r="S611" s="9">
        <f t="shared" si="49"/>
        <v>0.12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VLOOKUP($A612,'Sales Order '!$A$1:$I$4815,4,0)</f>
        <v>Technology</v>
      </c>
      <c r="H612" s="6" t="str">
        <f>VLOOKUP($A612,'Sales Order '!$A$1:$I$4815,5,0)</f>
        <v>Flipkart</v>
      </c>
      <c r="I612" s="6" t="str">
        <f>VLOOKUP($A612,'Sales Order '!$A$1:$I$4815,6,0)</f>
        <v>NL-22786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96432</v>
      </c>
      <c r="Q612" s="8">
        <f t="shared" si="48"/>
        <v>1332</v>
      </c>
      <c r="R612" s="2" t="s">
        <v>50</v>
      </c>
      <c r="S612" s="9">
        <f t="shared" si="49"/>
        <v>0.09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VLOOKUP($A613,'Sales Order '!$A$1:$I$4815,4,0)</f>
        <v>Office Supplies</v>
      </c>
      <c r="H613" s="6" t="str">
        <f>VLOOKUP($A613,'Sales Order '!$A$1:$I$4815,5,0)</f>
        <v>India_Mart</v>
      </c>
      <c r="I613" s="6" t="str">
        <f>VLOOKUP($A613,'Sales Order '!$A$1:$I$4815,6,0)</f>
        <v>LC-20770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1358</v>
      </c>
      <c r="Q613" s="8">
        <f t="shared" si="48"/>
        <v>64</v>
      </c>
      <c r="R613" s="2" t="s">
        <v>28</v>
      </c>
      <c r="S613" s="9">
        <f t="shared" si="49"/>
        <v>0.02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VLOOKUP($A614,'Sales Order '!$A$1:$I$4815,4,0)</f>
        <v>Office Supplies</v>
      </c>
      <c r="H614" s="6" t="str">
        <f>VLOOKUP($A614,'Sales Order '!$A$1:$I$4815,5,0)</f>
        <v>Referral</v>
      </c>
      <c r="I614" s="6" t="str">
        <f>VLOOKUP($A614,'Sales Order '!$A$1:$I$4815,6,0)</f>
        <v>TS-31899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9639</v>
      </c>
      <c r="Q614" s="8">
        <f t="shared" si="48"/>
        <v>183</v>
      </c>
      <c r="R614" s="2" t="s">
        <v>28</v>
      </c>
      <c r="S614" s="9">
        <f t="shared" si="49"/>
        <v>0.05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VLOOKUP($A615,'Sales Order '!$A$1:$I$4815,4,0)</f>
        <v>Technology</v>
      </c>
      <c r="H615" s="6" t="str">
        <f>VLOOKUP($A615,'Sales Order '!$A$1:$I$4815,5,0)</f>
        <v>Flipkart</v>
      </c>
      <c r="I615" s="6" t="str">
        <f>VLOOKUP($A615,'Sales Order '!$A$1:$I$4815,6,0)</f>
        <v>CL-05936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139808</v>
      </c>
      <c r="Q615" s="8">
        <f t="shared" si="48"/>
        <v>2304</v>
      </c>
      <c r="R615" s="2" t="s">
        <v>28</v>
      </c>
      <c r="S615" s="9">
        <f t="shared" si="49"/>
        <v>0.12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VLOOKUP($A616,'Sales Order '!$A$1:$I$4815,4,0)</f>
        <v>Office Supplies</v>
      </c>
      <c r="H616" s="6" t="str">
        <f>VLOOKUP($A616,'Sales Order '!$A$1:$I$4815,5,0)</f>
        <v>Amazon</v>
      </c>
      <c r="I616" s="6" t="str">
        <f>VLOOKUP($A616,'Sales Order '!$A$1:$I$4815,6,0)</f>
        <v>RA-26716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100</v>
      </c>
      <c r="Q616" s="8">
        <f t="shared" si="48"/>
        <v>5</v>
      </c>
      <c r="R616" s="2" t="s">
        <v>28</v>
      </c>
      <c r="S616" s="9">
        <f t="shared" si="49"/>
        <v>0.02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VLOOKUP($A617,'Sales Order '!$A$1:$I$4815,4,0)</f>
        <v>Office Supplies</v>
      </c>
      <c r="H617" s="6" t="str">
        <f>VLOOKUP($A617,'Sales Order '!$A$1:$I$4815,5,0)</f>
        <v>Flipkart</v>
      </c>
      <c r="I617" s="6" t="str">
        <f>VLOOKUP($A617,'Sales Order '!$A$1:$I$4815,6,0)</f>
        <v>RK-34441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1482</v>
      </c>
      <c r="Q617" s="8">
        <f t="shared" si="48"/>
        <v>29</v>
      </c>
      <c r="R617" s="2" t="s">
        <v>28</v>
      </c>
      <c r="S617" s="9">
        <f t="shared" si="49"/>
        <v>0.02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VLOOKUP($A618,'Sales Order '!$A$1:$I$4815,4,0)</f>
        <v>Office Supplies</v>
      </c>
      <c r="H618" s="6" t="str">
        <f>VLOOKUP($A618,'Sales Order '!$A$1:$I$4815,5,0)</f>
        <v>Website</v>
      </c>
      <c r="I618" s="6" t="str">
        <f>VLOOKUP($A618,'Sales Order '!$A$1:$I$4815,6,0)</f>
        <v>RC-27506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4375</v>
      </c>
      <c r="Q618" s="8">
        <f t="shared" si="48"/>
        <v>85</v>
      </c>
      <c r="R618" s="2" t="s">
        <v>28</v>
      </c>
      <c r="S618" s="9">
        <f t="shared" si="49"/>
        <v>0.02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VLOOKUP($A619,'Sales Order '!$A$1:$I$4815,4,0)</f>
        <v>Furniture</v>
      </c>
      <c r="H619" s="6" t="str">
        <f>VLOOKUP($A619,'Sales Order '!$A$1:$I$4815,5,0)</f>
        <v>Amazon</v>
      </c>
      <c r="I619" s="6" t="str">
        <f>VLOOKUP($A619,'Sales Order '!$A$1:$I$4815,6,0)</f>
        <v>ML-21811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44750</v>
      </c>
      <c r="Q619" s="8">
        <f t="shared" si="48"/>
        <v>420</v>
      </c>
      <c r="R619" s="2" t="s">
        <v>28</v>
      </c>
      <c r="S619" s="9">
        <f t="shared" si="49"/>
        <v>7.0000000000000007E-2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VLOOKUP($A620,'Sales Order '!$A$1:$I$4815,4,0)</f>
        <v>Office Supplies</v>
      </c>
      <c r="H620" s="6" t="str">
        <f>VLOOKUP($A620,'Sales Order '!$A$1:$I$4815,5,0)</f>
        <v>India_Mart</v>
      </c>
      <c r="I620" s="6" t="str">
        <f>VLOOKUP($A620,'Sales Order '!$A$1:$I$4815,6,0)</f>
        <v>JG-17500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2224</v>
      </c>
      <c r="Q620" s="8">
        <f t="shared" si="48"/>
        <v>36</v>
      </c>
      <c r="R620" s="2" t="s">
        <v>28</v>
      </c>
      <c r="S620" s="9">
        <f t="shared" si="49"/>
        <v>0.02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VLOOKUP($A621,'Sales Order '!$A$1:$I$4815,4,0)</f>
        <v>Furniture</v>
      </c>
      <c r="H621" s="6" t="str">
        <f>VLOOKUP($A621,'Sales Order '!$A$1:$I$4815,5,0)</f>
        <v>India_Mart</v>
      </c>
      <c r="I621" s="6" t="str">
        <f>VLOOKUP($A621,'Sales Order '!$A$1:$I$4815,6,0)</f>
        <v>DW-08232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93376</v>
      </c>
      <c r="Q621" s="8">
        <f t="shared" si="48"/>
        <v>1516</v>
      </c>
      <c r="R621" s="2" t="s">
        <v>28</v>
      </c>
      <c r="S621" s="9">
        <f t="shared" si="49"/>
        <v>0.09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VLOOKUP($A622,'Sales Order '!$A$1:$I$4815,4,0)</f>
        <v>Furniture</v>
      </c>
      <c r="H622" s="6" t="str">
        <f>VLOOKUP($A622,'Sales Order '!$A$1:$I$4815,5,0)</f>
        <v>Flipkart</v>
      </c>
      <c r="I622" s="6" t="str">
        <f>VLOOKUP($A622,'Sales Order '!$A$1:$I$4815,6,0)</f>
        <v>PB-26445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42426</v>
      </c>
      <c r="Q622" s="8">
        <f t="shared" si="48"/>
        <v>1173</v>
      </c>
      <c r="R622" s="2" t="s">
        <v>28</v>
      </c>
      <c r="S622" s="9">
        <f t="shared" si="49"/>
        <v>7.0000000000000007E-2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VLOOKUP($A623,'Sales Order '!$A$1:$I$4815,4,0)</f>
        <v>Technology</v>
      </c>
      <c r="H623" s="6" t="str">
        <f>VLOOKUP($A623,'Sales Order '!$A$1:$I$4815,5,0)</f>
        <v>India_Mart</v>
      </c>
      <c r="I623" s="6" t="str">
        <f>VLOOKUP($A623,'Sales Order '!$A$1:$I$4815,6,0)</f>
        <v>BG-04709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1859501</v>
      </c>
      <c r="Q623" s="8">
        <f t="shared" si="48"/>
        <v>21931</v>
      </c>
      <c r="R623" s="2" t="s">
        <v>28</v>
      </c>
      <c r="S623" s="9">
        <f t="shared" si="49"/>
        <v>0.15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VLOOKUP($A624,'Sales Order '!$A$1:$I$4815,4,0)</f>
        <v>Office Supplies</v>
      </c>
      <c r="H624" s="6" t="str">
        <f>VLOOKUP($A624,'Sales Order '!$A$1:$I$4815,5,0)</f>
        <v>Snapdeal</v>
      </c>
      <c r="I624" s="6" t="str">
        <f>VLOOKUP($A624,'Sales Order '!$A$1:$I$4815,6,0)</f>
        <v>PG-26274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23056</v>
      </c>
      <c r="Q624" s="8">
        <f t="shared" si="48"/>
        <v>324</v>
      </c>
      <c r="R624" s="2" t="s">
        <v>50</v>
      </c>
      <c r="S624" s="9">
        <f t="shared" si="49"/>
        <v>0.05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VLOOKUP($A625,'Sales Order '!$A$1:$I$4815,4,0)</f>
        <v>Office Supplies</v>
      </c>
      <c r="H625" s="6" t="str">
        <f>VLOOKUP($A625,'Sales Order '!$A$1:$I$4815,5,0)</f>
        <v>Website</v>
      </c>
      <c r="I625" s="6" t="str">
        <f>VLOOKUP($A625,'Sales Order '!$A$1:$I$4815,6,0)</f>
        <v>SK-27275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738</v>
      </c>
      <c r="Q625" s="8">
        <f t="shared" si="48"/>
        <v>9</v>
      </c>
      <c r="R625" s="2" t="s">
        <v>28</v>
      </c>
      <c r="S625" s="9">
        <f t="shared" si="49"/>
        <v>0.02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VLOOKUP($A626,'Sales Order '!$A$1:$I$4815,4,0)</f>
        <v>Office Supplies</v>
      </c>
      <c r="H626" s="6" t="str">
        <f>VLOOKUP($A626,'Sales Order '!$A$1:$I$4815,5,0)</f>
        <v>Flipkart</v>
      </c>
      <c r="I626" s="6" t="str">
        <f>VLOOKUP($A626,'Sales Order '!$A$1:$I$4815,6,0)</f>
        <v>DW-09126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960</v>
      </c>
      <c r="Q626" s="8">
        <f t="shared" si="48"/>
        <v>8</v>
      </c>
      <c r="R626" s="2" t="s">
        <v>28</v>
      </c>
      <c r="S626" s="9">
        <f t="shared" si="49"/>
        <v>0.02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VLOOKUP($A627,'Sales Order '!$A$1:$I$4815,4,0)</f>
        <v>Technology</v>
      </c>
      <c r="H627" s="6" t="str">
        <f>VLOOKUP($A627,'Sales Order '!$A$1:$I$4815,5,0)</f>
        <v>Website</v>
      </c>
      <c r="I627" s="6" t="str">
        <f>VLOOKUP($A627,'Sales Order '!$A$1:$I$4815,6,0)</f>
        <v>LE-19530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369166</v>
      </c>
      <c r="Q627" s="8">
        <f t="shared" si="48"/>
        <v>2996</v>
      </c>
      <c r="R627" s="2" t="s">
        <v>28</v>
      </c>
      <c r="S627" s="9">
        <f t="shared" si="49"/>
        <v>0.15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VLOOKUP($A628,'Sales Order '!$A$1:$I$4815,4,0)</f>
        <v>Furniture</v>
      </c>
      <c r="H628" s="6" t="str">
        <f>VLOOKUP($A628,'Sales Order '!$A$1:$I$4815,5,0)</f>
        <v>Snapdeal</v>
      </c>
      <c r="I628" s="6" t="str">
        <f>VLOOKUP($A628,'Sales Order '!$A$1:$I$4815,6,0)</f>
        <v>KN-19093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77985</v>
      </c>
      <c r="Q628" s="8">
        <f t="shared" si="48"/>
        <v>2826</v>
      </c>
      <c r="R628" s="2" t="s">
        <v>28</v>
      </c>
      <c r="S628" s="9">
        <f t="shared" si="49"/>
        <v>0.09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VLOOKUP($A629,'Sales Order '!$A$1:$I$4815,4,0)</f>
        <v>Technology</v>
      </c>
      <c r="H629" s="6" t="str">
        <f>VLOOKUP($A629,'Sales Order '!$A$1:$I$4815,5,0)</f>
        <v>Amazon</v>
      </c>
      <c r="I629" s="6" t="str">
        <f>VLOOKUP($A629,'Sales Order '!$A$1:$I$4815,6,0)</f>
        <v>MC-22730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30136</v>
      </c>
      <c r="Q629" s="8">
        <f t="shared" si="48"/>
        <v>856</v>
      </c>
      <c r="R629" s="2" t="s">
        <v>28</v>
      </c>
      <c r="S629" s="9">
        <f t="shared" si="49"/>
        <v>7.0000000000000007E-2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VLOOKUP($A630,'Sales Order '!$A$1:$I$4815,4,0)</f>
        <v>Office Supplies</v>
      </c>
      <c r="H630" s="6" t="str">
        <f>VLOOKUP($A630,'Sales Order '!$A$1:$I$4815,5,0)</f>
        <v>Referral</v>
      </c>
      <c r="I630" s="6" t="str">
        <f>VLOOKUP($A630,'Sales Order '!$A$1:$I$4815,6,0)</f>
        <v>MP-22339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191</v>
      </c>
      <c r="Q630" s="8">
        <f t="shared" si="48"/>
        <v>21</v>
      </c>
      <c r="R630" s="2" t="s">
        <v>28</v>
      </c>
      <c r="S630" s="9">
        <f t="shared" si="49"/>
        <v>0.02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VLOOKUP($A631,'Sales Order '!$A$1:$I$4815,4,0)</f>
        <v>Office Supplies</v>
      </c>
      <c r="H631" s="6" t="str">
        <f>VLOOKUP($A631,'Sales Order '!$A$1:$I$4815,5,0)</f>
        <v>Website</v>
      </c>
      <c r="I631" s="6" t="str">
        <f>VLOOKUP($A631,'Sales Order '!$A$1:$I$4815,6,0)</f>
        <v>JH-15315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4825</v>
      </c>
      <c r="Q631" s="8">
        <f t="shared" si="48"/>
        <v>100</v>
      </c>
      <c r="R631" s="2" t="s">
        <v>50</v>
      </c>
      <c r="S631" s="9">
        <f t="shared" si="49"/>
        <v>0.02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VLOOKUP($A632,'Sales Order '!$A$1:$I$4815,4,0)</f>
        <v>Furniture</v>
      </c>
      <c r="H632" s="6" t="str">
        <f>VLOOKUP($A632,'Sales Order '!$A$1:$I$4815,5,0)</f>
        <v>Website</v>
      </c>
      <c r="I632" s="6" t="str">
        <f>VLOOKUP($A632,'Sales Order '!$A$1:$I$4815,6,0)</f>
        <v>PB-26445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2540</v>
      </c>
      <c r="Q632" s="8">
        <f t="shared" si="48"/>
        <v>143</v>
      </c>
      <c r="R632" s="2" t="s">
        <v>28</v>
      </c>
      <c r="S632" s="9">
        <f t="shared" si="49"/>
        <v>0.02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VLOOKUP($A633,'Sales Order '!$A$1:$I$4815,4,0)</f>
        <v>Technology</v>
      </c>
      <c r="H633" s="6" t="str">
        <f>VLOOKUP($A633,'Sales Order '!$A$1:$I$4815,5,0)</f>
        <v>Website</v>
      </c>
      <c r="I633" s="6" t="str">
        <f>VLOOKUP($A633,'Sales Order '!$A$1:$I$4815,6,0)</f>
        <v>OT-24743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104320</v>
      </c>
      <c r="Q633" s="8">
        <f t="shared" si="48"/>
        <v>2140</v>
      </c>
      <c r="R633" s="2" t="s">
        <v>28</v>
      </c>
      <c r="S633" s="9">
        <f t="shared" si="49"/>
        <v>0.12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VLOOKUP($A634,'Sales Order '!$A$1:$I$4815,4,0)</f>
        <v>Office Supplies</v>
      </c>
      <c r="H634" s="6" t="str">
        <f>VLOOKUP($A634,'Sales Order '!$A$1:$I$4815,5,0)</f>
        <v>Flipkart</v>
      </c>
      <c r="I634" s="6" t="str">
        <f>VLOOKUP($A634,'Sales Order '!$A$1:$I$4815,6,0)</f>
        <v>NR-24159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648</v>
      </c>
      <c r="Q634" s="8">
        <f t="shared" si="48"/>
        <v>28</v>
      </c>
      <c r="R634" s="2" t="s">
        <v>28</v>
      </c>
      <c r="S634" s="9">
        <f t="shared" si="49"/>
        <v>0.02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VLOOKUP($A635,'Sales Order '!$A$1:$I$4815,4,0)</f>
        <v>Technology</v>
      </c>
      <c r="H635" s="6" t="str">
        <f>VLOOKUP($A635,'Sales Order '!$A$1:$I$4815,5,0)</f>
        <v>Snapdeal</v>
      </c>
      <c r="I635" s="6" t="str">
        <f>VLOOKUP($A635,'Sales Order '!$A$1:$I$4815,6,0)</f>
        <v>BS-03416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6540</v>
      </c>
      <c r="Q635" s="8">
        <f t="shared" si="48"/>
        <v>124</v>
      </c>
      <c r="R635" s="2" t="s">
        <v>50</v>
      </c>
      <c r="S635" s="9">
        <f t="shared" si="49"/>
        <v>0.05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VLOOKUP($A636,'Sales Order '!$A$1:$I$4815,4,0)</f>
        <v>Technology</v>
      </c>
      <c r="H636" s="6" t="str">
        <f>VLOOKUP($A636,'Sales Order '!$A$1:$I$4815,5,0)</f>
        <v>Snapdeal</v>
      </c>
      <c r="I636" s="6" t="str">
        <f>VLOOKUP($A636,'Sales Order '!$A$1:$I$4815,6,0)</f>
        <v>OT-24789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6476</v>
      </c>
      <c r="Q636" s="8">
        <f t="shared" si="48"/>
        <v>354</v>
      </c>
      <c r="R636" s="2" t="s">
        <v>50</v>
      </c>
      <c r="S636" s="9">
        <f t="shared" si="49"/>
        <v>0.05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VLOOKUP($A637,'Sales Order '!$A$1:$I$4815,4,0)</f>
        <v>Office Supplies</v>
      </c>
      <c r="H637" s="6" t="str">
        <f>VLOOKUP($A637,'Sales Order '!$A$1:$I$4815,5,0)</f>
        <v>Snapdeal</v>
      </c>
      <c r="I637" s="6" t="str">
        <f>VLOOKUP($A637,'Sales Order '!$A$1:$I$4815,6,0)</f>
        <v>MM-21983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796</v>
      </c>
      <c r="Q637" s="8">
        <f t="shared" si="48"/>
        <v>46</v>
      </c>
      <c r="R637" s="2" t="s">
        <v>28</v>
      </c>
      <c r="S637" s="9">
        <f t="shared" si="49"/>
        <v>0.02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VLOOKUP($A638,'Sales Order '!$A$1:$I$4815,4,0)</f>
        <v>Office Supplies</v>
      </c>
      <c r="H638" s="6" t="str">
        <f>VLOOKUP($A638,'Sales Order '!$A$1:$I$4815,5,0)</f>
        <v>Flipkart</v>
      </c>
      <c r="I638" s="6" t="str">
        <f>VLOOKUP($A638,'Sales Order '!$A$1:$I$4815,6,0)</f>
        <v>RB-28193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77</v>
      </c>
      <c r="Q638" s="8">
        <f t="shared" si="48"/>
        <v>4</v>
      </c>
      <c r="R638" s="2" t="s">
        <v>28</v>
      </c>
      <c r="S638" s="9">
        <f t="shared" si="49"/>
        <v>0.02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VLOOKUP($A639,'Sales Order '!$A$1:$I$4815,4,0)</f>
        <v>Office Supplies</v>
      </c>
      <c r="H639" s="6" t="str">
        <f>VLOOKUP($A639,'Sales Order '!$A$1:$I$4815,5,0)</f>
        <v>Website</v>
      </c>
      <c r="I639" s="6" t="str">
        <f>VLOOKUP($A639,'Sales Order '!$A$1:$I$4815,6,0)</f>
        <v>VP-33803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316</v>
      </c>
      <c r="Q639" s="8">
        <f t="shared" si="48"/>
        <v>8</v>
      </c>
      <c r="R639" s="2" t="s">
        <v>50</v>
      </c>
      <c r="S639" s="9">
        <f t="shared" si="49"/>
        <v>0.02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VLOOKUP($A640,'Sales Order '!$A$1:$I$4815,4,0)</f>
        <v>Furniture</v>
      </c>
      <c r="H640" s="6" t="str">
        <f>VLOOKUP($A640,'Sales Order '!$A$1:$I$4815,5,0)</f>
        <v>India_Mart</v>
      </c>
      <c r="I640" s="6" t="str">
        <f>VLOOKUP($A640,'Sales Order '!$A$1:$I$4815,6,0)</f>
        <v>SV-31523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117232</v>
      </c>
      <c r="Q640" s="8">
        <f t="shared" si="48"/>
        <v>2676</v>
      </c>
      <c r="R640" s="2" t="s">
        <v>28</v>
      </c>
      <c r="S640" s="9">
        <f t="shared" si="49"/>
        <v>0.12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VLOOKUP($A641,'Sales Order '!$A$1:$I$4815,4,0)</f>
        <v>Technology</v>
      </c>
      <c r="H641" s="6" t="str">
        <f>VLOOKUP($A641,'Sales Order '!$A$1:$I$4815,5,0)</f>
        <v>Referral</v>
      </c>
      <c r="I641" s="6" t="str">
        <f>VLOOKUP($A641,'Sales Order '!$A$1:$I$4815,6,0)</f>
        <v>DB-09222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24448</v>
      </c>
      <c r="Q641" s="8">
        <f t="shared" si="48"/>
        <v>720</v>
      </c>
      <c r="R641" s="2" t="s">
        <v>28</v>
      </c>
      <c r="S641" s="9">
        <f t="shared" si="49"/>
        <v>0.05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VLOOKUP($A642,'Sales Order '!$A$1:$I$4815,4,0)</f>
        <v>Furniture</v>
      </c>
      <c r="H642" s="6" t="str">
        <f>VLOOKUP($A642,'Sales Order '!$A$1:$I$4815,5,0)</f>
        <v>India_Mart</v>
      </c>
      <c r="I642" s="6" t="str">
        <f>VLOOKUP($A642,'Sales Order '!$A$1:$I$4815,6,0)</f>
        <v>DL-10545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288936</v>
      </c>
      <c r="Q642" s="8">
        <f t="shared" si="48"/>
        <v>2724</v>
      </c>
      <c r="R642" s="2" t="s">
        <v>28</v>
      </c>
      <c r="S642" s="9">
        <f t="shared" si="49"/>
        <v>0.15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VLOOKUP($A643,'Sales Order '!$A$1:$I$4815,4,0)</f>
        <v>Furniture</v>
      </c>
      <c r="H643" s="6" t="str">
        <f>VLOOKUP($A643,'Sales Order '!$A$1:$I$4815,5,0)</f>
        <v>Website</v>
      </c>
      <c r="I643" s="6" t="str">
        <f>VLOOKUP($A643,'Sales Order '!$A$1:$I$4815,6,0)</f>
        <v>CB-07633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24273</v>
      </c>
      <c r="Q643" s="8">
        <f t="shared" si="48"/>
        <v>597</v>
      </c>
      <c r="R643" s="2" t="s">
        <v>50</v>
      </c>
      <c r="S643" s="9">
        <f t="shared" si="49"/>
        <v>0.05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VLOOKUP($A644,'Sales Order '!$A$1:$I$4815,4,0)</f>
        <v>Technology</v>
      </c>
      <c r="H644" s="6" t="str">
        <f>VLOOKUP($A644,'Sales Order '!$A$1:$I$4815,5,0)</f>
        <v>Website</v>
      </c>
      <c r="I644" s="6" t="str">
        <f>VLOOKUP($A644,'Sales Order '!$A$1:$I$4815,6,0)</f>
        <v>LW-19571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24348</v>
      </c>
      <c r="Q644" s="8">
        <f t="shared" si="48"/>
        <v>558</v>
      </c>
      <c r="R644" s="2" t="s">
        <v>50</v>
      </c>
      <c r="S644" s="9">
        <f t="shared" si="49"/>
        <v>0.05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VLOOKUP($A645,'Sales Order '!$A$1:$I$4815,4,0)</f>
        <v>Office Supplies</v>
      </c>
      <c r="H645" s="6" t="str">
        <f>VLOOKUP($A645,'Sales Order '!$A$1:$I$4815,5,0)</f>
        <v>Website</v>
      </c>
      <c r="I645" s="6" t="str">
        <f>VLOOKUP($A645,'Sales Order '!$A$1:$I$4815,6,0)</f>
        <v>MC-23531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151</v>
      </c>
      <c r="Q645" s="8">
        <f t="shared" si="48"/>
        <v>12</v>
      </c>
      <c r="R645" s="2" t="s">
        <v>28</v>
      </c>
      <c r="S645" s="9">
        <f t="shared" si="49"/>
        <v>0.02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VLOOKUP($A646,'Sales Order '!$A$1:$I$4815,4,0)</f>
        <v>Furniture</v>
      </c>
      <c r="H646" s="6" t="str">
        <f>VLOOKUP($A646,'Sales Order '!$A$1:$I$4815,5,0)</f>
        <v>Flipkart</v>
      </c>
      <c r="I646" s="6" t="str">
        <f>VLOOKUP($A646,'Sales Order '!$A$1:$I$4815,6,0)</f>
        <v>CC-06917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51072</v>
      </c>
      <c r="Q646" s="8">
        <f t="shared" si="48"/>
        <v>724</v>
      </c>
      <c r="R646" s="2" t="s">
        <v>26</v>
      </c>
      <c r="S646" s="9">
        <f t="shared" si="49"/>
        <v>0.09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VLOOKUP($A647,'Sales Order '!$A$1:$I$4815,4,0)</f>
        <v>Technology</v>
      </c>
      <c r="H647" s="6" t="str">
        <f>VLOOKUP($A647,'Sales Order '!$A$1:$I$4815,5,0)</f>
        <v>Snapdeal</v>
      </c>
      <c r="I647" s="6" t="str">
        <f>VLOOKUP($A647,'Sales Order '!$A$1:$I$4815,6,0)</f>
        <v>TS-33627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26656</v>
      </c>
      <c r="Q647" s="8">
        <f t="shared" si="48"/>
        <v>382</v>
      </c>
      <c r="R647" s="2" t="s">
        <v>28</v>
      </c>
      <c r="S647" s="9">
        <f t="shared" si="49"/>
        <v>7.0000000000000007E-2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VLOOKUP($A648,'Sales Order '!$A$1:$I$4815,4,0)</f>
        <v>Furniture</v>
      </c>
      <c r="H648" s="6" t="str">
        <f>VLOOKUP($A648,'Sales Order '!$A$1:$I$4815,5,0)</f>
        <v>Amazon</v>
      </c>
      <c r="I648" s="6" t="str">
        <f>VLOOKUP($A648,'Sales Order '!$A$1:$I$4815,6,0)</f>
        <v>SG-31465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7700</v>
      </c>
      <c r="Q648" s="8">
        <f t="shared" si="48"/>
        <v>182</v>
      </c>
      <c r="R648" s="2" t="s">
        <v>28</v>
      </c>
      <c r="S648" s="9">
        <f t="shared" si="49"/>
        <v>0.05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VLOOKUP($A649,'Sales Order '!$A$1:$I$4815,4,0)</f>
        <v>Technology</v>
      </c>
      <c r="H649" s="6" t="str">
        <f>VLOOKUP($A649,'Sales Order '!$A$1:$I$4815,5,0)</f>
        <v>Referral</v>
      </c>
      <c r="I649" s="6" t="str">
        <f>VLOOKUP($A649,'Sales Order '!$A$1:$I$4815,6,0)</f>
        <v>RR-27936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59265</v>
      </c>
      <c r="Q649" s="8">
        <f t="shared" si="48"/>
        <v>1440</v>
      </c>
      <c r="R649" s="2" t="s">
        <v>26</v>
      </c>
      <c r="S649" s="9">
        <f t="shared" si="49"/>
        <v>0.09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VLOOKUP($A650,'Sales Order '!$A$1:$I$4815,4,0)</f>
        <v>Furniture</v>
      </c>
      <c r="H650" s="6" t="str">
        <f>VLOOKUP($A650,'Sales Order '!$A$1:$I$4815,5,0)</f>
        <v>Snapdeal</v>
      </c>
      <c r="I650" s="6" t="str">
        <f>VLOOKUP($A650,'Sales Order '!$A$1:$I$4815,6,0)</f>
        <v>BS-03099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102312</v>
      </c>
      <c r="Q650" s="8">
        <f t="shared" si="48"/>
        <v>826</v>
      </c>
      <c r="R650" s="2" t="s">
        <v>28</v>
      </c>
      <c r="S650" s="9">
        <f t="shared" si="49"/>
        <v>0.12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VLOOKUP($A651,'Sales Order '!$A$1:$I$4815,4,0)</f>
        <v>Furniture</v>
      </c>
      <c r="H651" s="6" t="str">
        <f>VLOOKUP($A651,'Sales Order '!$A$1:$I$4815,5,0)</f>
        <v>Snapdeal</v>
      </c>
      <c r="I651" s="6" t="str">
        <f>VLOOKUP($A651,'Sales Order '!$A$1:$I$4815,6,0)</f>
        <v>JL-16268</v>
      </c>
      <c r="J651" s="2">
        <v>4246</v>
      </c>
      <c r="K651" s="2">
        <v>3857</v>
      </c>
      <c r="L651" s="2">
        <v>4</v>
      </c>
      <c r="M651" s="7">
        <f t="shared" ref="M651:M714" si="50">SUM(K651*L651)</f>
        <v>15428</v>
      </c>
      <c r="N651" s="7">
        <f t="shared" ref="N651:N714" si="51">SUM(J651*L651)</f>
        <v>16984</v>
      </c>
      <c r="O651" s="2">
        <v>76</v>
      </c>
      <c r="P651" s="8">
        <f t="shared" ref="P651:P714" si="52">SUM(N651*L651)</f>
        <v>67936</v>
      </c>
      <c r="Q651" s="8">
        <f t="shared" ref="Q651:Q714" si="53">SUM(N651-M651)</f>
        <v>1556</v>
      </c>
      <c r="R651" s="2" t="s">
        <v>26</v>
      </c>
      <c r="S651" s="9">
        <f t="shared" ref="S651:S714" si="54">IF(AND(P651&lt;5000),2%,IF(AND(P651&gt;=5000,P651&lt;25000),5%,IF(AND(P651&gt;=25000,P651&lt;50000),7%,IF(AND(P651&gt;=50000,P651&lt;100000),9%,IF(AND(P651&gt;=100000,P651&lt;250000),12%,IF(AND(P651&gt;=250000),15%))))))</f>
        <v>0.09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VLOOKUP($A652,'Sales Order '!$A$1:$I$4815,4,0)</f>
        <v>Office Supplies</v>
      </c>
      <c r="H652" s="6" t="str">
        <f>VLOOKUP($A652,'Sales Order '!$A$1:$I$4815,5,0)</f>
        <v>Snapdeal</v>
      </c>
      <c r="I652" s="6" t="str">
        <f>VLOOKUP($A652,'Sales Order '!$A$1:$I$4815,6,0)</f>
        <v>CH-06353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1088</v>
      </c>
      <c r="Q652" s="8">
        <f t="shared" si="53"/>
        <v>20</v>
      </c>
      <c r="R652" s="2" t="s">
        <v>50</v>
      </c>
      <c r="S652" s="9">
        <f t="shared" si="54"/>
        <v>0.02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VLOOKUP($A653,'Sales Order '!$A$1:$I$4815,4,0)</f>
        <v>Technology</v>
      </c>
      <c r="H653" s="6" t="str">
        <f>VLOOKUP($A653,'Sales Order '!$A$1:$I$4815,5,0)</f>
        <v>Amazon</v>
      </c>
      <c r="I653" s="6" t="str">
        <f>VLOOKUP($A653,'Sales Order '!$A$1:$I$4815,6,0)</f>
        <v>MG-22281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40816</v>
      </c>
      <c r="Q653" s="8">
        <f t="shared" si="53"/>
        <v>380</v>
      </c>
      <c r="R653" s="2" t="s">
        <v>28</v>
      </c>
      <c r="S653" s="9">
        <f t="shared" si="54"/>
        <v>7.0000000000000007E-2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VLOOKUP($A654,'Sales Order '!$A$1:$I$4815,4,0)</f>
        <v>Furniture</v>
      </c>
      <c r="H654" s="6" t="str">
        <f>VLOOKUP($A654,'Sales Order '!$A$1:$I$4815,5,0)</f>
        <v>Snapdeal</v>
      </c>
      <c r="I654" s="6" t="str">
        <f>VLOOKUP($A654,'Sales Order '!$A$1:$I$4815,6,0)</f>
        <v>DC-08897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44144</v>
      </c>
      <c r="Q654" s="8">
        <f t="shared" si="53"/>
        <v>524</v>
      </c>
      <c r="R654" s="2" t="s">
        <v>28</v>
      </c>
      <c r="S654" s="9">
        <f t="shared" si="54"/>
        <v>7.0000000000000007E-2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VLOOKUP($A655,'Sales Order '!$A$1:$I$4815,4,0)</f>
        <v>Furniture</v>
      </c>
      <c r="H655" s="6" t="str">
        <f>VLOOKUP($A655,'Sales Order '!$A$1:$I$4815,5,0)</f>
        <v>Flipkart</v>
      </c>
      <c r="I655" s="6" t="str">
        <f>VLOOKUP($A655,'Sales Order '!$A$1:$I$4815,6,0)</f>
        <v>PF-26023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6404</v>
      </c>
      <c r="Q655" s="8">
        <f t="shared" si="53"/>
        <v>182</v>
      </c>
      <c r="R655" s="2" t="s">
        <v>28</v>
      </c>
      <c r="S655" s="9">
        <f t="shared" si="54"/>
        <v>0.05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VLOOKUP($A656,'Sales Order '!$A$1:$I$4815,4,0)</f>
        <v>Office Supplies</v>
      </c>
      <c r="H656" s="6" t="str">
        <f>VLOOKUP($A656,'Sales Order '!$A$1:$I$4815,5,0)</f>
        <v>Website</v>
      </c>
      <c r="I656" s="6" t="str">
        <f>VLOOKUP($A656,'Sales Order '!$A$1:$I$4815,6,0)</f>
        <v>RD-28678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4412</v>
      </c>
      <c r="Q656" s="8">
        <f t="shared" si="53"/>
        <v>146</v>
      </c>
      <c r="R656" s="2" t="s">
        <v>50</v>
      </c>
      <c r="S656" s="9">
        <f t="shared" si="54"/>
        <v>0.02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VLOOKUP($A657,'Sales Order '!$A$1:$I$4815,4,0)</f>
        <v>Office Supplies</v>
      </c>
      <c r="H657" s="6" t="str">
        <f>VLOOKUP($A657,'Sales Order '!$A$1:$I$4815,5,0)</f>
        <v>India_Mart</v>
      </c>
      <c r="I657" s="6" t="str">
        <f>VLOOKUP($A657,'Sales Order '!$A$1:$I$4815,6,0)</f>
        <v>JG-17500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13200</v>
      </c>
      <c r="Q657" s="8">
        <f t="shared" si="53"/>
        <v>128</v>
      </c>
      <c r="R657" s="2" t="s">
        <v>28</v>
      </c>
      <c r="S657" s="9">
        <f t="shared" si="54"/>
        <v>0.05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VLOOKUP($A658,'Sales Order '!$A$1:$I$4815,4,0)</f>
        <v>Office Supplies</v>
      </c>
      <c r="H658" s="6" t="str">
        <f>VLOOKUP($A658,'Sales Order '!$A$1:$I$4815,5,0)</f>
        <v>Snapdeal</v>
      </c>
      <c r="I658" s="6" t="str">
        <f>VLOOKUP($A658,'Sales Order '!$A$1:$I$4815,6,0)</f>
        <v>DC-10155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5004</v>
      </c>
      <c r="Q658" s="8">
        <f t="shared" si="53"/>
        <v>36</v>
      </c>
      <c r="R658" s="2" t="s">
        <v>28</v>
      </c>
      <c r="S658" s="9">
        <f t="shared" si="54"/>
        <v>0.05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VLOOKUP($A659,'Sales Order '!$A$1:$I$4815,4,0)</f>
        <v>Technology</v>
      </c>
      <c r="H659" s="6" t="str">
        <f>VLOOKUP($A659,'Sales Order '!$A$1:$I$4815,5,0)</f>
        <v>Amazon</v>
      </c>
      <c r="I659" s="6" t="str">
        <f>VLOOKUP($A659,'Sales Order '!$A$1:$I$4815,6,0)</f>
        <v>SH-29727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1574</v>
      </c>
      <c r="Q659" s="8">
        <f t="shared" si="53"/>
        <v>199</v>
      </c>
      <c r="R659" s="2" t="s">
        <v>50</v>
      </c>
      <c r="S659" s="9">
        <f t="shared" si="54"/>
        <v>0.02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VLOOKUP($A660,'Sales Order '!$A$1:$I$4815,4,0)</f>
        <v>Office Supplies</v>
      </c>
      <c r="H660" s="6" t="str">
        <f>VLOOKUP($A660,'Sales Order '!$A$1:$I$4815,5,0)</f>
        <v>Flipkart</v>
      </c>
      <c r="I660" s="6" t="str">
        <f>VLOOKUP($A660,'Sales Order '!$A$1:$I$4815,6,0)</f>
        <v>MM-21983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66420</v>
      </c>
      <c r="Q660" s="8">
        <f t="shared" si="53"/>
        <v>618</v>
      </c>
      <c r="R660" s="2" t="s">
        <v>28</v>
      </c>
      <c r="S660" s="9">
        <f t="shared" si="54"/>
        <v>0.09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VLOOKUP($A661,'Sales Order '!$A$1:$I$4815,4,0)</f>
        <v>Furniture</v>
      </c>
      <c r="H661" s="6" t="str">
        <f>VLOOKUP($A661,'Sales Order '!$A$1:$I$4815,5,0)</f>
        <v>Flipkart</v>
      </c>
      <c r="I661" s="6" t="str">
        <f>VLOOKUP($A661,'Sales Order '!$A$1:$I$4815,6,0)</f>
        <v>BP-05211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43056</v>
      </c>
      <c r="Q661" s="8">
        <f t="shared" si="53"/>
        <v>798</v>
      </c>
      <c r="R661" s="2" t="s">
        <v>28</v>
      </c>
      <c r="S661" s="9">
        <f t="shared" si="54"/>
        <v>7.0000000000000007E-2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VLOOKUP($A662,'Sales Order '!$A$1:$I$4815,4,0)</f>
        <v>Office Supplies</v>
      </c>
      <c r="H662" s="6" t="str">
        <f>VLOOKUP($A662,'Sales Order '!$A$1:$I$4815,5,0)</f>
        <v>Referral</v>
      </c>
      <c r="I662" s="6" t="str">
        <f>VLOOKUP($A662,'Sales Order '!$A$1:$I$4815,6,0)</f>
        <v>SC-29168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40621</v>
      </c>
      <c r="Q662" s="8">
        <f t="shared" si="53"/>
        <v>476</v>
      </c>
      <c r="R662" s="2" t="s">
        <v>26</v>
      </c>
      <c r="S662" s="9">
        <f t="shared" si="54"/>
        <v>7.0000000000000007E-2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VLOOKUP($A663,'Sales Order '!$A$1:$I$4815,4,0)</f>
        <v>Technology</v>
      </c>
      <c r="H663" s="6" t="str">
        <f>VLOOKUP($A663,'Sales Order '!$A$1:$I$4815,5,0)</f>
        <v>Referral</v>
      </c>
      <c r="I663" s="6" t="str">
        <f>VLOOKUP($A663,'Sales Order '!$A$1:$I$4815,6,0)</f>
        <v>DW-09126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288218</v>
      </c>
      <c r="Q663" s="8">
        <f t="shared" si="53"/>
        <v>1183</v>
      </c>
      <c r="R663" s="2" t="s">
        <v>50</v>
      </c>
      <c r="S663" s="9">
        <f t="shared" si="54"/>
        <v>0.15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VLOOKUP($A664,'Sales Order '!$A$1:$I$4815,4,0)</f>
        <v>Office Supplies</v>
      </c>
      <c r="H664" s="6" t="str">
        <f>VLOOKUP($A664,'Sales Order '!$A$1:$I$4815,5,0)</f>
        <v>Flipkart</v>
      </c>
      <c r="I664" s="6" t="str">
        <f>VLOOKUP($A664,'Sales Order '!$A$1:$I$4815,6,0)</f>
        <v>GT-13440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308</v>
      </c>
      <c r="Q664" s="8">
        <f t="shared" si="53"/>
        <v>8</v>
      </c>
      <c r="R664" s="2" t="s">
        <v>26</v>
      </c>
      <c r="S664" s="9">
        <f t="shared" si="54"/>
        <v>0.02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VLOOKUP($A665,'Sales Order '!$A$1:$I$4815,4,0)</f>
        <v>Technology</v>
      </c>
      <c r="H665" s="6" t="str">
        <f>VLOOKUP($A665,'Sales Order '!$A$1:$I$4815,5,0)</f>
        <v>Flipkart</v>
      </c>
      <c r="I665" s="6" t="str">
        <f>VLOOKUP($A665,'Sales Order '!$A$1:$I$4815,6,0)</f>
        <v>VG-33892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6598</v>
      </c>
      <c r="Q665" s="8">
        <f t="shared" si="53"/>
        <v>252</v>
      </c>
      <c r="R665" s="2" t="s">
        <v>28</v>
      </c>
      <c r="S665" s="9">
        <f t="shared" si="54"/>
        <v>0.05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VLOOKUP($A666,'Sales Order '!$A$1:$I$4815,4,0)</f>
        <v>Office Supplies</v>
      </c>
      <c r="H666" s="6" t="str">
        <f>VLOOKUP($A666,'Sales Order '!$A$1:$I$4815,5,0)</f>
        <v>Website</v>
      </c>
      <c r="I666" s="6" t="str">
        <f>VLOOKUP($A666,'Sales Order '!$A$1:$I$4815,6,0)</f>
        <v>CS-04692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10624</v>
      </c>
      <c r="Q666" s="8">
        <f t="shared" si="53"/>
        <v>352</v>
      </c>
      <c r="R666" s="2" t="s">
        <v>28</v>
      </c>
      <c r="S666" s="9">
        <f t="shared" si="54"/>
        <v>0.05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VLOOKUP($A667,'Sales Order '!$A$1:$I$4815,4,0)</f>
        <v>Office Supplies</v>
      </c>
      <c r="H667" s="6" t="str">
        <f>VLOOKUP($A667,'Sales Order '!$A$1:$I$4815,5,0)</f>
        <v>Website</v>
      </c>
      <c r="I667" s="6" t="str">
        <f>VLOOKUP($A667,'Sales Order '!$A$1:$I$4815,6,0)</f>
        <v>LP-19852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6811</v>
      </c>
      <c r="Q667" s="8">
        <f t="shared" si="53"/>
        <v>63</v>
      </c>
      <c r="R667" s="2" t="s">
        <v>50</v>
      </c>
      <c r="S667" s="9">
        <f t="shared" si="54"/>
        <v>0.05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VLOOKUP($A668,'Sales Order '!$A$1:$I$4815,4,0)</f>
        <v>Furniture</v>
      </c>
      <c r="H668" s="6" t="str">
        <f>VLOOKUP($A668,'Sales Order '!$A$1:$I$4815,5,0)</f>
        <v>India_Mart</v>
      </c>
      <c r="I668" s="6" t="str">
        <f>VLOOKUP($A668,'Sales Order '!$A$1:$I$4815,6,0)</f>
        <v>BD-04524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22194</v>
      </c>
      <c r="Q668" s="8">
        <f t="shared" si="53"/>
        <v>348</v>
      </c>
      <c r="R668" s="2" t="s">
        <v>28</v>
      </c>
      <c r="S668" s="9">
        <f t="shared" si="54"/>
        <v>0.05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VLOOKUP($A669,'Sales Order '!$A$1:$I$4815,4,0)</f>
        <v>Technology</v>
      </c>
      <c r="H669" s="6" t="str">
        <f>VLOOKUP($A669,'Sales Order '!$A$1:$I$4815,5,0)</f>
        <v>Amazon</v>
      </c>
      <c r="I669" s="6" t="str">
        <f>VLOOKUP($A669,'Sales Order '!$A$1:$I$4815,6,0)</f>
        <v>RM-27497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60453</v>
      </c>
      <c r="Q669" s="8">
        <f t="shared" si="53"/>
        <v>1287</v>
      </c>
      <c r="R669" s="2" t="s">
        <v>26</v>
      </c>
      <c r="S669" s="9">
        <f t="shared" si="54"/>
        <v>0.09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VLOOKUP($A670,'Sales Order '!$A$1:$I$4815,4,0)</f>
        <v>Technology</v>
      </c>
      <c r="H670" s="6" t="str">
        <f>VLOOKUP($A670,'Sales Order '!$A$1:$I$4815,5,0)</f>
        <v>Amazon</v>
      </c>
      <c r="I670" s="6" t="str">
        <f>VLOOKUP($A670,'Sales Order '!$A$1:$I$4815,6,0)</f>
        <v>SC-28960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1046771</v>
      </c>
      <c r="Q670" s="8">
        <f t="shared" si="53"/>
        <v>6270</v>
      </c>
      <c r="R670" s="2" t="s">
        <v>28</v>
      </c>
      <c r="S670" s="9">
        <f t="shared" si="54"/>
        <v>0.15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VLOOKUP($A671,'Sales Order '!$A$1:$I$4815,4,0)</f>
        <v>Office Supplies</v>
      </c>
      <c r="H671" s="6" t="str">
        <f>VLOOKUP($A671,'Sales Order '!$A$1:$I$4815,5,0)</f>
        <v>Referral</v>
      </c>
      <c r="I671" s="6" t="str">
        <f>VLOOKUP($A671,'Sales Order '!$A$1:$I$4815,6,0)</f>
        <v>PG-26274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840</v>
      </c>
      <c r="Q671" s="8">
        <f t="shared" si="53"/>
        <v>34</v>
      </c>
      <c r="R671" s="2" t="s">
        <v>28</v>
      </c>
      <c r="S671" s="9">
        <f t="shared" si="54"/>
        <v>0.02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VLOOKUP($A672,'Sales Order '!$A$1:$I$4815,4,0)</f>
        <v>Furniture</v>
      </c>
      <c r="H672" s="6" t="str">
        <f>VLOOKUP($A672,'Sales Order '!$A$1:$I$4815,5,0)</f>
        <v>Flipkart</v>
      </c>
      <c r="I672" s="6" t="str">
        <f>VLOOKUP($A672,'Sales Order '!$A$1:$I$4815,6,0)</f>
        <v>SJ-29777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6012</v>
      </c>
      <c r="Q672" s="8">
        <f t="shared" si="53"/>
        <v>335</v>
      </c>
      <c r="R672" s="2" t="s">
        <v>28</v>
      </c>
      <c r="S672" s="9">
        <f t="shared" si="54"/>
        <v>0.05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VLOOKUP($A673,'Sales Order '!$A$1:$I$4815,4,0)</f>
        <v>Technology</v>
      </c>
      <c r="H673" s="6" t="str">
        <f>VLOOKUP($A673,'Sales Order '!$A$1:$I$4815,5,0)</f>
        <v>Flipkart</v>
      </c>
      <c r="I673" s="6" t="str">
        <f>VLOOKUP($A673,'Sales Order '!$A$1:$I$4815,6,0)</f>
        <v>LC-20154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1635</v>
      </c>
      <c r="Q673" s="8">
        <f t="shared" si="53"/>
        <v>62</v>
      </c>
      <c r="R673" s="2" t="s">
        <v>50</v>
      </c>
      <c r="S673" s="9">
        <f t="shared" si="54"/>
        <v>0.02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VLOOKUP($A674,'Sales Order '!$A$1:$I$4815,4,0)</f>
        <v>Furniture</v>
      </c>
      <c r="H674" s="6" t="str">
        <f>VLOOKUP($A674,'Sales Order '!$A$1:$I$4815,5,0)</f>
        <v>Snapdeal</v>
      </c>
      <c r="I674" s="6" t="str">
        <f>VLOOKUP($A674,'Sales Order '!$A$1:$I$4815,6,0)</f>
        <v>MA-23071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393274</v>
      </c>
      <c r="Q674" s="8">
        <f t="shared" si="53"/>
        <v>3178</v>
      </c>
      <c r="R674" s="2" t="s">
        <v>26</v>
      </c>
      <c r="S674" s="9">
        <f t="shared" si="54"/>
        <v>0.15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VLOOKUP($A675,'Sales Order '!$A$1:$I$4815,4,0)</f>
        <v>Office Supplies</v>
      </c>
      <c r="H675" s="6" t="str">
        <f>VLOOKUP($A675,'Sales Order '!$A$1:$I$4815,5,0)</f>
        <v>Flipkart</v>
      </c>
      <c r="I675" s="6" t="str">
        <f>VLOOKUP($A675,'Sales Order '!$A$1:$I$4815,6,0)</f>
        <v>KH-18529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1246</v>
      </c>
      <c r="Q675" s="8">
        <f t="shared" si="53"/>
        <v>82</v>
      </c>
      <c r="R675" s="2" t="s">
        <v>50</v>
      </c>
      <c r="S675" s="9">
        <f t="shared" si="54"/>
        <v>0.02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VLOOKUP($A676,'Sales Order '!$A$1:$I$4815,4,0)</f>
        <v>Furniture</v>
      </c>
      <c r="H676" s="6" t="str">
        <f>VLOOKUP($A676,'Sales Order '!$A$1:$I$4815,5,0)</f>
        <v>Snapdeal</v>
      </c>
      <c r="I676" s="6" t="str">
        <f>VLOOKUP($A676,'Sales Order '!$A$1:$I$4815,6,0)</f>
        <v>ST-29997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71850</v>
      </c>
      <c r="Q676" s="8">
        <f t="shared" si="53"/>
        <v>1455</v>
      </c>
      <c r="R676" s="2" t="s">
        <v>28</v>
      </c>
      <c r="S676" s="9">
        <f t="shared" si="54"/>
        <v>0.09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VLOOKUP($A677,'Sales Order '!$A$1:$I$4815,4,0)</f>
        <v>Office Supplies</v>
      </c>
      <c r="H677" s="6" t="str">
        <f>VLOOKUP($A677,'Sales Order '!$A$1:$I$4815,5,0)</f>
        <v>Flipkart</v>
      </c>
      <c r="I677" s="6" t="str">
        <f>VLOOKUP($A677,'Sales Order '!$A$1:$I$4815,6,0)</f>
        <v>BP-05211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29772</v>
      </c>
      <c r="Q677" s="8">
        <f t="shared" si="53"/>
        <v>234</v>
      </c>
      <c r="R677" s="2" t="s">
        <v>28</v>
      </c>
      <c r="S677" s="9">
        <f t="shared" si="54"/>
        <v>7.0000000000000007E-2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VLOOKUP($A678,'Sales Order '!$A$1:$I$4815,4,0)</f>
        <v>Office Supplies</v>
      </c>
      <c r="H678" s="6" t="str">
        <f>VLOOKUP($A678,'Sales Order '!$A$1:$I$4815,5,0)</f>
        <v>Flipkart</v>
      </c>
      <c r="I678" s="6" t="str">
        <f>VLOOKUP($A678,'Sales Order '!$A$1:$I$4815,6,0)</f>
        <v>JH-15315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13232</v>
      </c>
      <c r="Q678" s="8">
        <f t="shared" si="53"/>
        <v>156</v>
      </c>
      <c r="R678" s="2" t="s">
        <v>26</v>
      </c>
      <c r="S678" s="9">
        <f t="shared" si="54"/>
        <v>0.05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VLOOKUP($A679,'Sales Order '!$A$1:$I$4815,4,0)</f>
        <v>Furniture</v>
      </c>
      <c r="H679" s="6" t="str">
        <f>VLOOKUP($A679,'Sales Order '!$A$1:$I$4815,5,0)</f>
        <v>Amazon</v>
      </c>
      <c r="I679" s="6" t="str">
        <f>VLOOKUP($A679,'Sales Order '!$A$1:$I$4815,6,0)</f>
        <v>AG-02636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12896</v>
      </c>
      <c r="Q679" s="8">
        <f t="shared" si="53"/>
        <v>646</v>
      </c>
      <c r="R679" s="2" t="s">
        <v>28</v>
      </c>
      <c r="S679" s="9">
        <f t="shared" si="54"/>
        <v>0.05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VLOOKUP($A680,'Sales Order '!$A$1:$I$4815,4,0)</f>
        <v>Office Supplies</v>
      </c>
      <c r="H680" s="6" t="str">
        <f>VLOOKUP($A680,'Sales Order '!$A$1:$I$4815,5,0)</f>
        <v>Amazon</v>
      </c>
      <c r="I680" s="6" t="str">
        <f>VLOOKUP($A680,'Sales Order '!$A$1:$I$4815,6,0)</f>
        <v>DE-09464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248</v>
      </c>
      <c r="Q680" s="8">
        <f t="shared" si="53"/>
        <v>8</v>
      </c>
      <c r="R680" s="2" t="s">
        <v>28</v>
      </c>
      <c r="S680" s="9">
        <f t="shared" si="54"/>
        <v>0.02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VLOOKUP($A681,'Sales Order '!$A$1:$I$4815,4,0)</f>
        <v>Furniture</v>
      </c>
      <c r="H681" s="6" t="str">
        <f>VLOOKUP($A681,'Sales Order '!$A$1:$I$4815,5,0)</f>
        <v>Amazon</v>
      </c>
      <c r="I681" s="6" t="str">
        <f>VLOOKUP($A681,'Sales Order '!$A$1:$I$4815,6,0)</f>
        <v>CM-07653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99324</v>
      </c>
      <c r="Q681" s="8">
        <f t="shared" si="53"/>
        <v>786</v>
      </c>
      <c r="R681" s="2" t="s">
        <v>28</v>
      </c>
      <c r="S681" s="9">
        <f t="shared" si="54"/>
        <v>0.09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VLOOKUP($A682,'Sales Order '!$A$1:$I$4815,4,0)</f>
        <v>Furniture</v>
      </c>
      <c r="H682" s="6" t="str">
        <f>VLOOKUP($A682,'Sales Order '!$A$1:$I$4815,5,0)</f>
        <v>Website</v>
      </c>
      <c r="I682" s="6" t="str">
        <f>VLOOKUP($A682,'Sales Order '!$A$1:$I$4815,6,0)</f>
        <v>VP-34020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81400</v>
      </c>
      <c r="Q682" s="8">
        <f t="shared" si="53"/>
        <v>1485</v>
      </c>
      <c r="R682" s="2" t="s">
        <v>56</v>
      </c>
      <c r="S682" s="9">
        <f t="shared" si="54"/>
        <v>0.09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VLOOKUP($A683,'Sales Order '!$A$1:$I$4815,4,0)</f>
        <v>Office Supplies</v>
      </c>
      <c r="H683" s="6" t="str">
        <f>VLOOKUP($A683,'Sales Order '!$A$1:$I$4815,5,0)</f>
        <v>Flipkart</v>
      </c>
      <c r="I683" s="6" t="str">
        <f>VLOOKUP($A683,'Sales Order '!$A$1:$I$4815,6,0)</f>
        <v>BG-04709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400</v>
      </c>
      <c r="Q683" s="8">
        <f t="shared" si="53"/>
        <v>10</v>
      </c>
      <c r="R683" s="2" t="s">
        <v>50</v>
      </c>
      <c r="S683" s="9">
        <f t="shared" si="54"/>
        <v>0.02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VLOOKUP($A684,'Sales Order '!$A$1:$I$4815,4,0)</f>
        <v>Office Supplies</v>
      </c>
      <c r="H684" s="6" t="str">
        <f>VLOOKUP($A684,'Sales Order '!$A$1:$I$4815,5,0)</f>
        <v>Referral</v>
      </c>
      <c r="I684" s="6" t="str">
        <f>VLOOKUP($A684,'Sales Order '!$A$1:$I$4815,6,0)</f>
        <v>TS-33627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252</v>
      </c>
      <c r="Q684" s="8">
        <f t="shared" si="53"/>
        <v>10</v>
      </c>
      <c r="R684" s="2" t="s">
        <v>28</v>
      </c>
      <c r="S684" s="9">
        <f t="shared" si="54"/>
        <v>0.02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VLOOKUP($A685,'Sales Order '!$A$1:$I$4815,4,0)</f>
        <v>Office Supplies</v>
      </c>
      <c r="H685" s="6" t="str">
        <f>VLOOKUP($A685,'Sales Order '!$A$1:$I$4815,5,0)</f>
        <v>Amazon</v>
      </c>
      <c r="I685" s="6" t="str">
        <f>VLOOKUP($A685,'Sales Order '!$A$1:$I$4815,6,0)</f>
        <v>EH-11736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157976</v>
      </c>
      <c r="Q685" s="8">
        <f t="shared" si="53"/>
        <v>1680</v>
      </c>
      <c r="R685" s="2" t="s">
        <v>26</v>
      </c>
      <c r="S685" s="9">
        <f t="shared" si="54"/>
        <v>0.12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VLOOKUP($A686,'Sales Order '!$A$1:$I$4815,4,0)</f>
        <v>Technology</v>
      </c>
      <c r="H686" s="6" t="str">
        <f>VLOOKUP($A686,'Sales Order '!$A$1:$I$4815,5,0)</f>
        <v>Amazon</v>
      </c>
      <c r="I686" s="6" t="str">
        <f>VLOOKUP($A686,'Sales Order '!$A$1:$I$4815,6,0)</f>
        <v>JL-16135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14283</v>
      </c>
      <c r="Q686" s="8">
        <f t="shared" si="53"/>
        <v>477</v>
      </c>
      <c r="R686" s="2" t="s">
        <v>28</v>
      </c>
      <c r="S686" s="9">
        <f t="shared" si="54"/>
        <v>0.05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VLOOKUP($A687,'Sales Order '!$A$1:$I$4815,4,0)</f>
        <v>Furniture</v>
      </c>
      <c r="H687" s="6" t="str">
        <f>VLOOKUP($A687,'Sales Order '!$A$1:$I$4815,5,0)</f>
        <v>Website</v>
      </c>
      <c r="I687" s="6" t="str">
        <f>VLOOKUP($A687,'Sales Order '!$A$1:$I$4815,6,0)</f>
        <v>DB-10400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4676</v>
      </c>
      <c r="Q687" s="8">
        <f t="shared" si="53"/>
        <v>132</v>
      </c>
      <c r="R687" s="2" t="s">
        <v>50</v>
      </c>
      <c r="S687" s="9">
        <f t="shared" si="54"/>
        <v>0.02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VLOOKUP($A688,'Sales Order '!$A$1:$I$4815,4,0)</f>
        <v>Office Supplies</v>
      </c>
      <c r="H688" s="6" t="str">
        <f>VLOOKUP($A688,'Sales Order '!$A$1:$I$4815,5,0)</f>
        <v>Snapdeal</v>
      </c>
      <c r="I688" s="6" t="str">
        <f>VLOOKUP($A688,'Sales Order '!$A$1:$I$4815,6,0)</f>
        <v>LS-20561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15489</v>
      </c>
      <c r="Q688" s="8">
        <f t="shared" si="53"/>
        <v>243</v>
      </c>
      <c r="R688" s="2" t="s">
        <v>28</v>
      </c>
      <c r="S688" s="9">
        <f t="shared" si="54"/>
        <v>0.05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VLOOKUP($A689,'Sales Order '!$A$1:$I$4815,4,0)</f>
        <v>Furniture</v>
      </c>
      <c r="H689" s="6" t="str">
        <f>VLOOKUP($A689,'Sales Order '!$A$1:$I$4815,5,0)</f>
        <v>Website</v>
      </c>
      <c r="I689" s="6" t="str">
        <f>VLOOKUP($A689,'Sales Order '!$A$1:$I$4815,6,0)</f>
        <v>HA-14274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27744</v>
      </c>
      <c r="Q689" s="8">
        <f t="shared" si="53"/>
        <v>128</v>
      </c>
      <c r="R689" s="2" t="s">
        <v>50</v>
      </c>
      <c r="S689" s="9">
        <f t="shared" si="54"/>
        <v>7.0000000000000007E-2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VLOOKUP($A690,'Sales Order '!$A$1:$I$4815,4,0)</f>
        <v>Technology</v>
      </c>
      <c r="H690" s="6" t="str">
        <f>VLOOKUP($A690,'Sales Order '!$A$1:$I$4815,5,0)</f>
        <v>Referral</v>
      </c>
      <c r="I690" s="6" t="str">
        <f>VLOOKUP($A690,'Sales Order '!$A$1:$I$4815,6,0)</f>
        <v>LR-19904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121744</v>
      </c>
      <c r="Q690" s="8">
        <f t="shared" si="53"/>
        <v>1444</v>
      </c>
      <c r="R690" s="2" t="s">
        <v>26</v>
      </c>
      <c r="S690" s="9">
        <f t="shared" si="54"/>
        <v>0.12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VLOOKUP($A691,'Sales Order '!$A$1:$I$4815,4,0)</f>
        <v>Furniture</v>
      </c>
      <c r="H691" s="6" t="str">
        <f>VLOOKUP($A691,'Sales Order '!$A$1:$I$4815,5,0)</f>
        <v>Website</v>
      </c>
      <c r="I691" s="6" t="str">
        <f>VLOOKUP($A691,'Sales Order '!$A$1:$I$4815,6,0)</f>
        <v>EK-11326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4724</v>
      </c>
      <c r="Q691" s="8">
        <f t="shared" si="53"/>
        <v>90</v>
      </c>
      <c r="R691" s="2" t="s">
        <v>28</v>
      </c>
      <c r="S691" s="9">
        <f t="shared" si="54"/>
        <v>0.02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VLOOKUP($A692,'Sales Order '!$A$1:$I$4815,4,0)</f>
        <v>Furniture</v>
      </c>
      <c r="H692" s="6" t="str">
        <f>VLOOKUP($A692,'Sales Order '!$A$1:$I$4815,5,0)</f>
        <v>Referral</v>
      </c>
      <c r="I692" s="6" t="str">
        <f>VLOOKUP($A692,'Sales Order '!$A$1:$I$4815,6,0)</f>
        <v>LP-19852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57060</v>
      </c>
      <c r="Q692" s="8">
        <f t="shared" si="53"/>
        <v>540</v>
      </c>
      <c r="R692" s="2" t="s">
        <v>28</v>
      </c>
      <c r="S692" s="9">
        <f t="shared" si="54"/>
        <v>0.09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VLOOKUP($A693,'Sales Order '!$A$1:$I$4815,4,0)</f>
        <v>Furniture</v>
      </c>
      <c r="H693" s="6" t="str">
        <f>VLOOKUP($A693,'Sales Order '!$A$1:$I$4815,5,0)</f>
        <v>Website</v>
      </c>
      <c r="I693" s="6" t="str">
        <f>VLOOKUP($A693,'Sales Order '!$A$1:$I$4815,6,0)</f>
        <v>NF-24663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2644</v>
      </c>
      <c r="Q693" s="8">
        <f t="shared" si="53"/>
        <v>219</v>
      </c>
      <c r="R693" s="2" t="s">
        <v>28</v>
      </c>
      <c r="S693" s="9">
        <f t="shared" si="54"/>
        <v>0.02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VLOOKUP($A694,'Sales Order '!$A$1:$I$4815,4,0)</f>
        <v>Furniture</v>
      </c>
      <c r="H694" s="6" t="str">
        <f>VLOOKUP($A694,'Sales Order '!$A$1:$I$4815,5,0)</f>
        <v>Referral</v>
      </c>
      <c r="I694" s="6" t="str">
        <f>VLOOKUP($A694,'Sales Order '!$A$1:$I$4815,6,0)</f>
        <v>MT-22763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1332</v>
      </c>
      <c r="Q694" s="8">
        <f t="shared" si="53"/>
        <v>123</v>
      </c>
      <c r="R694" s="2" t="s">
        <v>50</v>
      </c>
      <c r="S694" s="9">
        <f t="shared" si="54"/>
        <v>0.02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VLOOKUP($A695,'Sales Order '!$A$1:$I$4815,4,0)</f>
        <v>Office Supplies</v>
      </c>
      <c r="H695" s="6" t="str">
        <f>VLOOKUP($A695,'Sales Order '!$A$1:$I$4815,5,0)</f>
        <v>Website</v>
      </c>
      <c r="I695" s="6" t="str">
        <f>VLOOKUP($A695,'Sales Order '!$A$1:$I$4815,6,0)</f>
        <v>CC-07430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1152</v>
      </c>
      <c r="Q695" s="8">
        <f t="shared" si="53"/>
        <v>39</v>
      </c>
      <c r="R695" s="2" t="s">
        <v>28</v>
      </c>
      <c r="S695" s="9">
        <f t="shared" si="54"/>
        <v>0.02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VLOOKUP($A696,'Sales Order '!$A$1:$I$4815,4,0)</f>
        <v>Office Supplies</v>
      </c>
      <c r="H696" s="6" t="str">
        <f>VLOOKUP($A696,'Sales Order '!$A$1:$I$4815,5,0)</f>
        <v>Amazon</v>
      </c>
      <c r="I696" s="6" t="str">
        <f>VLOOKUP($A696,'Sales Order '!$A$1:$I$4815,6,0)</f>
        <v>TS-31730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1441</v>
      </c>
      <c r="Q696" s="8">
        <f t="shared" si="53"/>
        <v>81</v>
      </c>
      <c r="R696" s="2" t="s">
        <v>26</v>
      </c>
      <c r="S696" s="9">
        <f t="shared" si="54"/>
        <v>0.02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VLOOKUP($A697,'Sales Order '!$A$1:$I$4815,4,0)</f>
        <v>Technology</v>
      </c>
      <c r="H697" s="6" t="str">
        <f>VLOOKUP($A697,'Sales Order '!$A$1:$I$4815,5,0)</f>
        <v>Website</v>
      </c>
      <c r="I697" s="6" t="str">
        <f>VLOOKUP($A697,'Sales Order '!$A$1:$I$4815,6,0)</f>
        <v>HK-14435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10004</v>
      </c>
      <c r="Q697" s="8">
        <f t="shared" si="53"/>
        <v>280</v>
      </c>
      <c r="R697" s="2" t="s">
        <v>28</v>
      </c>
      <c r="S697" s="9">
        <f t="shared" si="54"/>
        <v>0.05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VLOOKUP($A698,'Sales Order '!$A$1:$I$4815,4,0)</f>
        <v>Furniture</v>
      </c>
      <c r="H698" s="6" t="str">
        <f>VLOOKUP($A698,'Sales Order '!$A$1:$I$4815,5,0)</f>
        <v>Website</v>
      </c>
      <c r="I698" s="6" t="str">
        <f>VLOOKUP($A698,'Sales Order '!$A$1:$I$4815,6,0)</f>
        <v>RW-27590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274428</v>
      </c>
      <c r="Q698" s="8">
        <f t="shared" si="53"/>
        <v>3354</v>
      </c>
      <c r="R698" s="2" t="s">
        <v>28</v>
      </c>
      <c r="S698" s="9">
        <f t="shared" si="54"/>
        <v>0.15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VLOOKUP($A699,'Sales Order '!$A$1:$I$4815,4,0)</f>
        <v>Office Supplies</v>
      </c>
      <c r="H699" s="6" t="str">
        <f>VLOOKUP($A699,'Sales Order '!$A$1:$I$4815,5,0)</f>
        <v>Snapdeal</v>
      </c>
      <c r="I699" s="6" t="str">
        <f>VLOOKUP($A699,'Sales Order '!$A$1:$I$4815,6,0)</f>
        <v>FH-12299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2503</v>
      </c>
      <c r="Q699" s="8">
        <f t="shared" si="53"/>
        <v>49</v>
      </c>
      <c r="R699" s="2" t="s">
        <v>28</v>
      </c>
      <c r="S699" s="9">
        <f t="shared" si="54"/>
        <v>0.02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VLOOKUP($A700,'Sales Order '!$A$1:$I$4815,4,0)</f>
        <v>Furniture</v>
      </c>
      <c r="H700" s="6" t="str">
        <f>VLOOKUP($A700,'Sales Order '!$A$1:$I$4815,5,0)</f>
        <v>Website</v>
      </c>
      <c r="I700" s="6" t="str">
        <f>VLOOKUP($A700,'Sales Order '!$A$1:$I$4815,6,0)</f>
        <v>JE-17272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136566</v>
      </c>
      <c r="Q700" s="8">
        <f t="shared" si="53"/>
        <v>855</v>
      </c>
      <c r="R700" s="2" t="s">
        <v>28</v>
      </c>
      <c r="S700" s="9">
        <f t="shared" si="54"/>
        <v>0.12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VLOOKUP($A701,'Sales Order '!$A$1:$I$4815,4,0)</f>
        <v>Furniture</v>
      </c>
      <c r="H701" s="6" t="str">
        <f>VLOOKUP($A701,'Sales Order '!$A$1:$I$4815,5,0)</f>
        <v>Flipkart</v>
      </c>
      <c r="I701" s="6" t="str">
        <f>VLOOKUP($A701,'Sales Order '!$A$1:$I$4815,6,0)</f>
        <v>TS-31899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122304</v>
      </c>
      <c r="Q701" s="8">
        <f t="shared" si="53"/>
        <v>1008</v>
      </c>
      <c r="R701" s="2" t="s">
        <v>50</v>
      </c>
      <c r="S701" s="9">
        <f t="shared" si="54"/>
        <v>0.12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VLOOKUP($A702,'Sales Order '!$A$1:$I$4815,4,0)</f>
        <v>Office Supplies</v>
      </c>
      <c r="H702" s="6" t="str">
        <f>VLOOKUP($A702,'Sales Order '!$A$1:$I$4815,5,0)</f>
        <v>Website</v>
      </c>
      <c r="I702" s="6" t="str">
        <f>VLOOKUP($A702,'Sales Order '!$A$1:$I$4815,6,0)</f>
        <v>HM-14624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2864</v>
      </c>
      <c r="Q702" s="8">
        <f t="shared" si="53"/>
        <v>52</v>
      </c>
      <c r="R702" s="2" t="s">
        <v>28</v>
      </c>
      <c r="S702" s="9">
        <f t="shared" si="54"/>
        <v>0.02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VLOOKUP($A703,'Sales Order '!$A$1:$I$4815,4,0)</f>
        <v>Office Supplies</v>
      </c>
      <c r="H703" s="6" t="str">
        <f>VLOOKUP($A703,'Sales Order '!$A$1:$I$4815,5,0)</f>
        <v>Snapdeal</v>
      </c>
      <c r="I703" s="6" t="str">
        <f>VLOOKUP($A703,'Sales Order '!$A$1:$I$4815,6,0)</f>
        <v>TB-33124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126808</v>
      </c>
      <c r="Q703" s="8">
        <f t="shared" si="53"/>
        <v>759</v>
      </c>
      <c r="R703" s="2" t="s">
        <v>28</v>
      </c>
      <c r="S703" s="9">
        <f t="shared" si="54"/>
        <v>0.12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VLOOKUP($A704,'Sales Order '!$A$1:$I$4815,4,0)</f>
        <v>Office Supplies</v>
      </c>
      <c r="H704" s="6" t="str">
        <f>VLOOKUP($A704,'Sales Order '!$A$1:$I$4815,5,0)</f>
        <v>Snapdeal</v>
      </c>
      <c r="I704" s="6" t="str">
        <f>VLOOKUP($A704,'Sales Order '!$A$1:$I$4815,6,0)</f>
        <v>SB-30904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167</v>
      </c>
      <c r="Q704" s="8">
        <f t="shared" si="53"/>
        <v>15</v>
      </c>
      <c r="R704" s="2" t="s">
        <v>26</v>
      </c>
      <c r="S704" s="9">
        <f t="shared" si="54"/>
        <v>0.02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VLOOKUP($A705,'Sales Order '!$A$1:$I$4815,4,0)</f>
        <v>Furniture</v>
      </c>
      <c r="H705" s="6" t="str">
        <f>VLOOKUP($A705,'Sales Order '!$A$1:$I$4815,5,0)</f>
        <v>India_Mart</v>
      </c>
      <c r="I705" s="6" t="str">
        <f>VLOOKUP($A705,'Sales Order '!$A$1:$I$4815,6,0)</f>
        <v>JE-15587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466271</v>
      </c>
      <c r="Q705" s="8">
        <f t="shared" si="53"/>
        <v>1703</v>
      </c>
      <c r="R705" s="2" t="s">
        <v>28</v>
      </c>
      <c r="S705" s="9">
        <f t="shared" si="54"/>
        <v>0.15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VLOOKUP($A706,'Sales Order '!$A$1:$I$4815,4,0)</f>
        <v>Technology</v>
      </c>
      <c r="H706" s="6" t="str">
        <f>VLOOKUP($A706,'Sales Order '!$A$1:$I$4815,5,0)</f>
        <v>India_Mart</v>
      </c>
      <c r="I706" s="6" t="str">
        <f>VLOOKUP($A706,'Sales Order '!$A$1:$I$4815,6,0)</f>
        <v>AS-01458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32640</v>
      </c>
      <c r="Q706" s="8">
        <f t="shared" si="53"/>
        <v>1370</v>
      </c>
      <c r="R706" s="2" t="s">
        <v>26</v>
      </c>
      <c r="S706" s="9">
        <f t="shared" si="54"/>
        <v>7.0000000000000007E-2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VLOOKUP($A707,'Sales Order '!$A$1:$I$4815,4,0)</f>
        <v>Office Supplies</v>
      </c>
      <c r="H707" s="6" t="str">
        <f>VLOOKUP($A707,'Sales Order '!$A$1:$I$4815,5,0)</f>
        <v>Snapdeal</v>
      </c>
      <c r="I707" s="6" t="str">
        <f>VLOOKUP($A707,'Sales Order '!$A$1:$I$4815,6,0)</f>
        <v>DH-10042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328</v>
      </c>
      <c r="Q707" s="8">
        <f t="shared" si="53"/>
        <v>6</v>
      </c>
      <c r="R707" s="2" t="s">
        <v>28</v>
      </c>
      <c r="S707" s="9">
        <f t="shared" si="54"/>
        <v>0.02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VLOOKUP($A708,'Sales Order '!$A$1:$I$4815,4,0)</f>
        <v>Furniture</v>
      </c>
      <c r="H708" s="6" t="str">
        <f>VLOOKUP($A708,'Sales Order '!$A$1:$I$4815,5,0)</f>
        <v>Website</v>
      </c>
      <c r="I708" s="6" t="str">
        <f>VLOOKUP($A708,'Sales Order '!$A$1:$I$4815,6,0)</f>
        <v>TB-32685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14409</v>
      </c>
      <c r="Q708" s="8">
        <f t="shared" si="53"/>
        <v>273</v>
      </c>
      <c r="R708" s="2" t="s">
        <v>28</v>
      </c>
      <c r="S708" s="9">
        <f t="shared" si="54"/>
        <v>0.05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VLOOKUP($A709,'Sales Order '!$A$1:$I$4815,4,0)</f>
        <v>Office Supplies</v>
      </c>
      <c r="H709" s="6" t="str">
        <f>VLOOKUP($A709,'Sales Order '!$A$1:$I$4815,5,0)</f>
        <v>Snapdeal</v>
      </c>
      <c r="I709" s="6" t="str">
        <f>VLOOKUP($A709,'Sales Order '!$A$1:$I$4815,6,0)</f>
        <v>TH-32505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81</v>
      </c>
      <c r="Q709" s="8">
        <f t="shared" si="53"/>
        <v>4</v>
      </c>
      <c r="R709" s="2" t="s">
        <v>28</v>
      </c>
      <c r="S709" s="9">
        <f t="shared" si="54"/>
        <v>0.02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VLOOKUP($A710,'Sales Order '!$A$1:$I$4815,4,0)</f>
        <v>Office Supplies</v>
      </c>
      <c r="H710" s="6" t="str">
        <f>VLOOKUP($A710,'Sales Order '!$A$1:$I$4815,5,0)</f>
        <v>Website</v>
      </c>
      <c r="I710" s="6" t="str">
        <f>VLOOKUP($A710,'Sales Order '!$A$1:$I$4815,6,0)</f>
        <v>BG-03815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4500</v>
      </c>
      <c r="Q710" s="8">
        <f t="shared" si="53"/>
        <v>170</v>
      </c>
      <c r="R710" s="2" t="s">
        <v>50</v>
      </c>
      <c r="S710" s="9">
        <f t="shared" si="54"/>
        <v>0.02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VLOOKUP($A711,'Sales Order '!$A$1:$I$4815,4,0)</f>
        <v>Furniture</v>
      </c>
      <c r="H711" s="6" t="str">
        <f>VLOOKUP($A711,'Sales Order '!$A$1:$I$4815,5,0)</f>
        <v>Snapdeal</v>
      </c>
      <c r="I711" s="6" t="str">
        <f>VLOOKUP($A711,'Sales Order '!$A$1:$I$4815,6,0)</f>
        <v>AF-01644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57186</v>
      </c>
      <c r="Q711" s="8">
        <f t="shared" si="53"/>
        <v>1755</v>
      </c>
      <c r="R711" s="2" t="s">
        <v>28</v>
      </c>
      <c r="S711" s="9">
        <f t="shared" si="54"/>
        <v>0.09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VLOOKUP($A712,'Sales Order '!$A$1:$I$4815,4,0)</f>
        <v>Furniture</v>
      </c>
      <c r="H712" s="6" t="str">
        <f>VLOOKUP($A712,'Sales Order '!$A$1:$I$4815,5,0)</f>
        <v>Website</v>
      </c>
      <c r="I712" s="6" t="str">
        <f>VLOOKUP($A712,'Sales Order '!$A$1:$I$4815,6,0)</f>
        <v>MV-22535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7160</v>
      </c>
      <c r="Q712" s="8">
        <f t="shared" si="53"/>
        <v>168</v>
      </c>
      <c r="R712" s="2" t="s">
        <v>26</v>
      </c>
      <c r="S712" s="9">
        <f t="shared" si="54"/>
        <v>0.05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VLOOKUP($A713,'Sales Order '!$A$1:$I$4815,4,0)</f>
        <v>Office Supplies</v>
      </c>
      <c r="H713" s="6" t="str">
        <f>VLOOKUP($A713,'Sales Order '!$A$1:$I$4815,5,0)</f>
        <v>Amazon</v>
      </c>
      <c r="I713" s="6" t="str">
        <f>VLOOKUP($A713,'Sales Order '!$A$1:$I$4815,6,0)</f>
        <v>DK-08425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3220</v>
      </c>
      <c r="Q713" s="8">
        <f t="shared" si="53"/>
        <v>118</v>
      </c>
      <c r="R713" s="2" t="s">
        <v>28</v>
      </c>
      <c r="S713" s="9">
        <f t="shared" si="54"/>
        <v>0.02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VLOOKUP($A714,'Sales Order '!$A$1:$I$4815,4,0)</f>
        <v>Office Supplies</v>
      </c>
      <c r="H714" s="6" t="str">
        <f>VLOOKUP($A714,'Sales Order '!$A$1:$I$4815,5,0)</f>
        <v>India_Mart</v>
      </c>
      <c r="I714" s="6" t="str">
        <f>VLOOKUP($A714,'Sales Order '!$A$1:$I$4815,6,0)</f>
        <v>JE-16485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92</v>
      </c>
      <c r="Q714" s="8">
        <f t="shared" si="53"/>
        <v>7</v>
      </c>
      <c r="R714" s="2" t="s">
        <v>28</v>
      </c>
      <c r="S714" s="9">
        <f t="shared" si="54"/>
        <v>0.02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VLOOKUP($A715,'Sales Order '!$A$1:$I$4815,4,0)</f>
        <v>Technology</v>
      </c>
      <c r="H715" s="6" t="str">
        <f>VLOOKUP($A715,'Sales Order '!$A$1:$I$4815,5,0)</f>
        <v>Flipkart</v>
      </c>
      <c r="I715" s="6" t="str">
        <f>VLOOKUP($A715,'Sales Order '!$A$1:$I$4815,6,0)</f>
        <v>JM-17073</v>
      </c>
      <c r="J715" s="2">
        <v>1635</v>
      </c>
      <c r="K715" s="2">
        <v>1573</v>
      </c>
      <c r="L715" s="2">
        <v>2</v>
      </c>
      <c r="M715" s="7">
        <f t="shared" ref="M715:M778" si="55">SUM(K715*L715)</f>
        <v>3146</v>
      </c>
      <c r="N715" s="7">
        <f t="shared" ref="N715:N778" si="56">SUM(J715*L715)</f>
        <v>3270</v>
      </c>
      <c r="O715" s="2">
        <v>39</v>
      </c>
      <c r="P715" s="8">
        <f t="shared" ref="P715:P778" si="57">SUM(N715*L715)</f>
        <v>6540</v>
      </c>
      <c r="Q715" s="8">
        <f t="shared" ref="Q715:Q778" si="58">SUM(N715-M715)</f>
        <v>124</v>
      </c>
      <c r="R715" s="2" t="s">
        <v>50</v>
      </c>
      <c r="S715" s="9">
        <f t="shared" ref="S715:S778" si="59">IF(AND(P715&lt;5000),2%,IF(AND(P715&gt;=5000,P715&lt;25000),5%,IF(AND(P715&gt;=25000,P715&lt;50000),7%,IF(AND(P715&gt;=50000,P715&lt;100000),9%,IF(AND(P715&gt;=100000,P715&lt;250000),12%,IF(AND(P715&gt;=250000),15%))))))</f>
        <v>0.05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VLOOKUP($A716,'Sales Order '!$A$1:$I$4815,4,0)</f>
        <v>Furniture</v>
      </c>
      <c r="H716" s="6" t="str">
        <f>VLOOKUP($A716,'Sales Order '!$A$1:$I$4815,5,0)</f>
        <v>Amazon</v>
      </c>
      <c r="I716" s="6" t="str">
        <f>VLOOKUP($A716,'Sales Order '!$A$1:$I$4815,6,0)</f>
        <v>MG-21512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26976</v>
      </c>
      <c r="Q716" s="8">
        <f t="shared" si="58"/>
        <v>380</v>
      </c>
      <c r="R716" s="2" t="s">
        <v>28</v>
      </c>
      <c r="S716" s="9">
        <f t="shared" si="59"/>
        <v>7.0000000000000007E-2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VLOOKUP($A717,'Sales Order '!$A$1:$I$4815,4,0)</f>
        <v>Furniture</v>
      </c>
      <c r="H717" s="6" t="str">
        <f>VLOOKUP($A717,'Sales Order '!$A$1:$I$4815,5,0)</f>
        <v>India_Mart</v>
      </c>
      <c r="I717" s="6" t="str">
        <f>VLOOKUP($A717,'Sales Order '!$A$1:$I$4815,6,0)</f>
        <v>AG-02636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40575</v>
      </c>
      <c r="Q717" s="8">
        <f t="shared" si="58"/>
        <v>385</v>
      </c>
      <c r="R717" s="2" t="s">
        <v>28</v>
      </c>
      <c r="S717" s="9">
        <f t="shared" si="59"/>
        <v>7.0000000000000007E-2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VLOOKUP($A718,'Sales Order '!$A$1:$I$4815,4,0)</f>
        <v>Office Supplies</v>
      </c>
      <c r="H718" s="6" t="str">
        <f>VLOOKUP($A718,'Sales Order '!$A$1:$I$4815,5,0)</f>
        <v>India_Mart</v>
      </c>
      <c r="I718" s="6" t="str">
        <f>VLOOKUP($A718,'Sales Order '!$A$1:$I$4815,6,0)</f>
        <v>DC-08897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199</v>
      </c>
      <c r="Q718" s="8">
        <f t="shared" si="58"/>
        <v>23</v>
      </c>
      <c r="R718" s="2" t="s">
        <v>28</v>
      </c>
      <c r="S718" s="9">
        <f t="shared" si="59"/>
        <v>0.02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VLOOKUP($A719,'Sales Order '!$A$1:$I$4815,4,0)</f>
        <v>Office Supplies</v>
      </c>
      <c r="H719" s="6" t="str">
        <f>VLOOKUP($A719,'Sales Order '!$A$1:$I$4815,5,0)</f>
        <v>Amazon</v>
      </c>
      <c r="I719" s="6" t="str">
        <f>VLOOKUP($A719,'Sales Order '!$A$1:$I$4815,6,0)</f>
        <v>VT-33760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5600</v>
      </c>
      <c r="Q719" s="8">
        <f t="shared" si="58"/>
        <v>70</v>
      </c>
      <c r="R719" s="2" t="s">
        <v>28</v>
      </c>
      <c r="S719" s="9">
        <f t="shared" si="59"/>
        <v>0.05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VLOOKUP($A720,'Sales Order '!$A$1:$I$4815,4,0)</f>
        <v>Furniture</v>
      </c>
      <c r="H720" s="6" t="str">
        <f>VLOOKUP($A720,'Sales Order '!$A$1:$I$4815,5,0)</f>
        <v>Referral</v>
      </c>
      <c r="I720" s="6" t="str">
        <f>VLOOKUP($A720,'Sales Order '!$A$1:$I$4815,6,0)</f>
        <v>JD-17838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237454</v>
      </c>
      <c r="Q720" s="8">
        <f t="shared" si="58"/>
        <v>2478</v>
      </c>
      <c r="R720" s="2" t="s">
        <v>28</v>
      </c>
      <c r="S720" s="9">
        <f t="shared" si="59"/>
        <v>0.12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VLOOKUP($A721,'Sales Order '!$A$1:$I$4815,4,0)</f>
        <v>Office Supplies</v>
      </c>
      <c r="H721" s="6" t="str">
        <f>VLOOKUP($A721,'Sales Order '!$A$1:$I$4815,5,0)</f>
        <v>India_Mart</v>
      </c>
      <c r="I721" s="6" t="str">
        <f>VLOOKUP($A721,'Sales Order '!$A$1:$I$4815,6,0)</f>
        <v>RK-28259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7380</v>
      </c>
      <c r="Q721" s="8">
        <f t="shared" si="58"/>
        <v>206</v>
      </c>
      <c r="R721" s="2" t="s">
        <v>26</v>
      </c>
      <c r="S721" s="9">
        <f t="shared" si="59"/>
        <v>0.05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VLOOKUP($A722,'Sales Order '!$A$1:$I$4815,4,0)</f>
        <v>Office Supplies</v>
      </c>
      <c r="H722" s="6" t="str">
        <f>VLOOKUP($A722,'Sales Order '!$A$1:$I$4815,5,0)</f>
        <v>Snapdeal</v>
      </c>
      <c r="I722" s="6" t="str">
        <f>VLOOKUP($A722,'Sales Order '!$A$1:$I$4815,6,0)</f>
        <v>PH-26409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34625</v>
      </c>
      <c r="Q722" s="8">
        <f t="shared" si="58"/>
        <v>450</v>
      </c>
      <c r="R722" s="2" t="s">
        <v>50</v>
      </c>
      <c r="S722" s="9">
        <f t="shared" si="59"/>
        <v>7.0000000000000007E-2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VLOOKUP($A723,'Sales Order '!$A$1:$I$4815,4,0)</f>
        <v>Office Supplies</v>
      </c>
      <c r="H723" s="6" t="str">
        <f>VLOOKUP($A723,'Sales Order '!$A$1:$I$4815,5,0)</f>
        <v>Flipkart</v>
      </c>
      <c r="I723" s="6" t="str">
        <f>VLOOKUP($A723,'Sales Order '!$A$1:$I$4815,6,0)</f>
        <v>SC-30699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4676</v>
      </c>
      <c r="Q723" s="8">
        <f t="shared" si="58"/>
        <v>194</v>
      </c>
      <c r="R723" s="2" t="s">
        <v>50</v>
      </c>
      <c r="S723" s="9">
        <f t="shared" si="59"/>
        <v>0.02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VLOOKUP($A724,'Sales Order '!$A$1:$I$4815,4,0)</f>
        <v>Office Supplies</v>
      </c>
      <c r="H724" s="6" t="str">
        <f>VLOOKUP($A724,'Sales Order '!$A$1:$I$4815,5,0)</f>
        <v>Amazon</v>
      </c>
      <c r="I724" s="6" t="str">
        <f>VLOOKUP($A724,'Sales Order '!$A$1:$I$4815,6,0)</f>
        <v>PG-26274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3479</v>
      </c>
      <c r="Q724" s="8">
        <f t="shared" si="58"/>
        <v>49</v>
      </c>
      <c r="R724" s="2" t="s">
        <v>50</v>
      </c>
      <c r="S724" s="9">
        <f t="shared" si="59"/>
        <v>0.02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VLOOKUP($A725,'Sales Order '!$A$1:$I$4815,4,0)</f>
        <v>Office Supplies</v>
      </c>
      <c r="H725" s="6" t="str">
        <f>VLOOKUP($A725,'Sales Order '!$A$1:$I$4815,5,0)</f>
        <v>Snapdeal</v>
      </c>
      <c r="I725" s="6" t="str">
        <f>VLOOKUP($A725,'Sales Order '!$A$1:$I$4815,6,0)</f>
        <v>MB-22896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1251</v>
      </c>
      <c r="Q725" s="8">
        <f t="shared" si="58"/>
        <v>18</v>
      </c>
      <c r="R725" s="2" t="s">
        <v>50</v>
      </c>
      <c r="S725" s="9">
        <f t="shared" si="59"/>
        <v>0.02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VLOOKUP($A726,'Sales Order '!$A$1:$I$4815,4,0)</f>
        <v>Office Supplies</v>
      </c>
      <c r="H726" s="6" t="str">
        <f>VLOOKUP($A726,'Sales Order '!$A$1:$I$4815,5,0)</f>
        <v>Website</v>
      </c>
      <c r="I726" s="6" t="str">
        <f>VLOOKUP($A726,'Sales Order '!$A$1:$I$4815,6,0)</f>
        <v>HG-14062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224</v>
      </c>
      <c r="Q726" s="8">
        <f t="shared" si="58"/>
        <v>14</v>
      </c>
      <c r="R726" s="2" t="s">
        <v>50</v>
      </c>
      <c r="S726" s="9">
        <f t="shared" si="59"/>
        <v>0.02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VLOOKUP($A727,'Sales Order '!$A$1:$I$4815,4,0)</f>
        <v>Office Supplies</v>
      </c>
      <c r="H727" s="6" t="str">
        <f>VLOOKUP($A727,'Sales Order '!$A$1:$I$4815,5,0)</f>
        <v>Flipkart</v>
      </c>
      <c r="I727" s="6" t="str">
        <f>VLOOKUP($A727,'Sales Order '!$A$1:$I$4815,6,0)</f>
        <v>LC-20927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4464</v>
      </c>
      <c r="Q727" s="8">
        <f t="shared" si="58"/>
        <v>100</v>
      </c>
      <c r="R727" s="2" t="s">
        <v>50</v>
      </c>
      <c r="S727" s="9">
        <f t="shared" si="59"/>
        <v>0.02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VLOOKUP($A728,'Sales Order '!$A$1:$I$4815,4,0)</f>
        <v>Furniture</v>
      </c>
      <c r="H728" s="6" t="str">
        <f>VLOOKUP($A728,'Sales Order '!$A$1:$I$4815,5,0)</f>
        <v>Snapdeal</v>
      </c>
      <c r="I728" s="6" t="str">
        <f>VLOOKUP($A728,'Sales Order '!$A$1:$I$4815,6,0)</f>
        <v>DV-10040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122600</v>
      </c>
      <c r="Q728" s="8">
        <f t="shared" si="58"/>
        <v>2025</v>
      </c>
      <c r="R728" s="2" t="s">
        <v>28</v>
      </c>
      <c r="S728" s="9">
        <f t="shared" si="59"/>
        <v>0.12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VLOOKUP($A729,'Sales Order '!$A$1:$I$4815,4,0)</f>
        <v>Office Supplies</v>
      </c>
      <c r="H729" s="6" t="str">
        <f>VLOOKUP($A729,'Sales Order '!$A$1:$I$4815,5,0)</f>
        <v>Website</v>
      </c>
      <c r="I729" s="6" t="str">
        <f>VLOOKUP($A729,'Sales Order '!$A$1:$I$4815,6,0)</f>
        <v>TB-33172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540</v>
      </c>
      <c r="Q729" s="8">
        <f t="shared" si="58"/>
        <v>12</v>
      </c>
      <c r="R729" s="2" t="s">
        <v>28</v>
      </c>
      <c r="S729" s="9">
        <f t="shared" si="59"/>
        <v>0.02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VLOOKUP($A730,'Sales Order '!$A$1:$I$4815,4,0)</f>
        <v>Office Supplies</v>
      </c>
      <c r="H730" s="6" t="str">
        <f>VLOOKUP($A730,'Sales Order '!$A$1:$I$4815,5,0)</f>
        <v>Referral</v>
      </c>
      <c r="I730" s="6" t="str">
        <f>VLOOKUP($A730,'Sales Order '!$A$1:$I$4815,6,0)</f>
        <v>DK-09645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8320</v>
      </c>
      <c r="Q730" s="8">
        <f t="shared" si="58"/>
        <v>172</v>
      </c>
      <c r="R730" s="2" t="s">
        <v>28</v>
      </c>
      <c r="S730" s="9">
        <f t="shared" si="59"/>
        <v>0.05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VLOOKUP($A731,'Sales Order '!$A$1:$I$4815,4,0)</f>
        <v>Office Supplies</v>
      </c>
      <c r="H731" s="6" t="str">
        <f>VLOOKUP($A731,'Sales Order '!$A$1:$I$4815,5,0)</f>
        <v>Flipkart</v>
      </c>
      <c r="I731" s="6" t="str">
        <f>VLOOKUP($A731,'Sales Order '!$A$1:$I$4815,6,0)</f>
        <v>AA-02321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23976</v>
      </c>
      <c r="Q731" s="8">
        <f t="shared" si="58"/>
        <v>150</v>
      </c>
      <c r="R731" s="2" t="s">
        <v>50</v>
      </c>
      <c r="S731" s="9">
        <f t="shared" si="59"/>
        <v>0.05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VLOOKUP($A732,'Sales Order '!$A$1:$I$4815,4,0)</f>
        <v>Furniture</v>
      </c>
      <c r="H732" s="6" t="str">
        <f>VLOOKUP($A732,'Sales Order '!$A$1:$I$4815,5,0)</f>
        <v>Flipkart</v>
      </c>
      <c r="I732" s="6" t="str">
        <f>VLOOKUP($A732,'Sales Order '!$A$1:$I$4815,6,0)</f>
        <v>NL-22786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18308</v>
      </c>
      <c r="Q732" s="8">
        <f t="shared" si="58"/>
        <v>584</v>
      </c>
      <c r="R732" s="2" t="s">
        <v>28</v>
      </c>
      <c r="S732" s="9">
        <f t="shared" si="59"/>
        <v>0.05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VLOOKUP($A733,'Sales Order '!$A$1:$I$4815,4,0)</f>
        <v>Office Supplies</v>
      </c>
      <c r="H733" s="6" t="str">
        <f>VLOOKUP($A733,'Sales Order '!$A$1:$I$4815,5,0)</f>
        <v>Amazon</v>
      </c>
      <c r="I733" s="6" t="str">
        <f>VLOOKUP($A733,'Sales Order '!$A$1:$I$4815,6,0)</f>
        <v>MB-22814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1521</v>
      </c>
      <c r="Q733" s="8">
        <f t="shared" si="58"/>
        <v>27</v>
      </c>
      <c r="R733" s="2" t="s">
        <v>50</v>
      </c>
      <c r="S733" s="9">
        <f t="shared" si="59"/>
        <v>0.02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VLOOKUP($A734,'Sales Order '!$A$1:$I$4815,4,0)</f>
        <v>Technology</v>
      </c>
      <c r="H734" s="6" t="str">
        <f>VLOOKUP($A734,'Sales Order '!$A$1:$I$4815,5,0)</f>
        <v>Snapdeal</v>
      </c>
      <c r="I734" s="6" t="str">
        <f>VLOOKUP($A734,'Sales Order '!$A$1:$I$4815,6,0)</f>
        <v>YS-34265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692275</v>
      </c>
      <c r="Q734" s="8">
        <f t="shared" si="58"/>
        <v>10375</v>
      </c>
      <c r="R734" s="2" t="s">
        <v>56</v>
      </c>
      <c r="S734" s="9">
        <f t="shared" si="59"/>
        <v>0.15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VLOOKUP($A735,'Sales Order '!$A$1:$I$4815,4,0)</f>
        <v>Technology</v>
      </c>
      <c r="H735" s="6" t="str">
        <f>VLOOKUP($A735,'Sales Order '!$A$1:$I$4815,5,0)</f>
        <v>Referral</v>
      </c>
      <c r="I735" s="6" t="str">
        <f>VLOOKUP($A735,'Sales Order '!$A$1:$I$4815,6,0)</f>
        <v>LC-20500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249219</v>
      </c>
      <c r="Q735" s="8">
        <f t="shared" si="58"/>
        <v>6225</v>
      </c>
      <c r="R735" s="2" t="s">
        <v>28</v>
      </c>
      <c r="S735" s="9">
        <f t="shared" si="59"/>
        <v>0.12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VLOOKUP($A736,'Sales Order '!$A$1:$I$4815,4,0)</f>
        <v>Office Supplies</v>
      </c>
      <c r="H736" s="6" t="str">
        <f>VLOOKUP($A736,'Sales Order '!$A$1:$I$4815,5,0)</f>
        <v>India_Mart</v>
      </c>
      <c r="I736" s="6" t="str">
        <f>VLOOKUP($A736,'Sales Order '!$A$1:$I$4815,6,0)</f>
        <v>PF-26039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1665</v>
      </c>
      <c r="Q736" s="8">
        <f t="shared" si="58"/>
        <v>33</v>
      </c>
      <c r="R736" s="2" t="s">
        <v>28</v>
      </c>
      <c r="S736" s="9">
        <f t="shared" si="59"/>
        <v>0.02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VLOOKUP($A737,'Sales Order '!$A$1:$I$4815,4,0)</f>
        <v>Furniture</v>
      </c>
      <c r="H737" s="6" t="str">
        <f>VLOOKUP($A737,'Sales Order '!$A$1:$I$4815,5,0)</f>
        <v>Referral</v>
      </c>
      <c r="I737" s="6" t="str">
        <f>VLOOKUP($A737,'Sales Order '!$A$1:$I$4815,6,0)</f>
        <v>VG-34077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1637</v>
      </c>
      <c r="Q737" s="8">
        <f t="shared" si="58"/>
        <v>105</v>
      </c>
      <c r="R737" s="2" t="s">
        <v>26</v>
      </c>
      <c r="S737" s="9">
        <f t="shared" si="59"/>
        <v>0.02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VLOOKUP($A738,'Sales Order '!$A$1:$I$4815,4,0)</f>
        <v>Furniture</v>
      </c>
      <c r="H738" s="6" t="str">
        <f>VLOOKUP($A738,'Sales Order '!$A$1:$I$4815,5,0)</f>
        <v>Flipkart</v>
      </c>
      <c r="I738" s="6" t="str">
        <f>VLOOKUP($A738,'Sales Order '!$A$1:$I$4815,6,0)</f>
        <v>SP-29772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6276</v>
      </c>
      <c r="Q738" s="8">
        <f t="shared" si="58"/>
        <v>206</v>
      </c>
      <c r="R738" s="2" t="s">
        <v>28</v>
      </c>
      <c r="S738" s="9">
        <f t="shared" si="59"/>
        <v>0.05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VLOOKUP($A739,'Sales Order '!$A$1:$I$4815,4,0)</f>
        <v>Office Supplies</v>
      </c>
      <c r="H739" s="6" t="str">
        <f>VLOOKUP($A739,'Sales Order '!$A$1:$I$4815,5,0)</f>
        <v>Snapdeal</v>
      </c>
      <c r="I739" s="6" t="str">
        <f>VLOOKUP($A739,'Sales Order '!$A$1:$I$4815,6,0)</f>
        <v>DL-10545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832</v>
      </c>
      <c r="Q739" s="8">
        <f t="shared" si="58"/>
        <v>42</v>
      </c>
      <c r="R739" s="2" t="s">
        <v>28</v>
      </c>
      <c r="S739" s="9">
        <f t="shared" si="59"/>
        <v>0.02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VLOOKUP($A740,'Sales Order '!$A$1:$I$4815,4,0)</f>
        <v>Office Supplies</v>
      </c>
      <c r="H740" s="6" t="str">
        <f>VLOOKUP($A740,'Sales Order '!$A$1:$I$4815,5,0)</f>
        <v>India_Mart</v>
      </c>
      <c r="I740" s="6" t="str">
        <f>VLOOKUP($A740,'Sales Order '!$A$1:$I$4815,6,0)</f>
        <v>DC-10155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4068</v>
      </c>
      <c r="Q740" s="8">
        <f t="shared" si="58"/>
        <v>134</v>
      </c>
      <c r="R740" s="2" t="s">
        <v>28</v>
      </c>
      <c r="S740" s="9">
        <f t="shared" si="59"/>
        <v>0.02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VLOOKUP($A741,'Sales Order '!$A$1:$I$4815,4,0)</f>
        <v>Furniture</v>
      </c>
      <c r="H741" s="6" t="str">
        <f>VLOOKUP($A741,'Sales Order '!$A$1:$I$4815,5,0)</f>
        <v>Website</v>
      </c>
      <c r="I741" s="6" t="str">
        <f>VLOOKUP($A741,'Sales Order '!$A$1:$I$4815,6,0)</f>
        <v>TW-32286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65943</v>
      </c>
      <c r="Q741" s="8">
        <f t="shared" si="58"/>
        <v>2007</v>
      </c>
      <c r="R741" s="2" t="s">
        <v>28</v>
      </c>
      <c r="S741" s="9">
        <f t="shared" si="59"/>
        <v>0.09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VLOOKUP($A742,'Sales Order '!$A$1:$I$4815,4,0)</f>
        <v>Furniture</v>
      </c>
      <c r="H742" s="6" t="str">
        <f>VLOOKUP($A742,'Sales Order '!$A$1:$I$4815,5,0)</f>
        <v>Amazon</v>
      </c>
      <c r="I742" s="6" t="str">
        <f>VLOOKUP($A742,'Sales Order '!$A$1:$I$4815,6,0)</f>
        <v>TB-33124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101440</v>
      </c>
      <c r="Q742" s="8">
        <f t="shared" si="58"/>
        <v>720</v>
      </c>
      <c r="R742" s="2" t="s">
        <v>28</v>
      </c>
      <c r="S742" s="9">
        <f t="shared" si="59"/>
        <v>0.12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VLOOKUP($A743,'Sales Order '!$A$1:$I$4815,4,0)</f>
        <v>Office Supplies</v>
      </c>
      <c r="H743" s="6" t="str">
        <f>VLOOKUP($A743,'Sales Order '!$A$1:$I$4815,5,0)</f>
        <v>India_Mart</v>
      </c>
      <c r="I743" s="6" t="str">
        <f>VLOOKUP($A743,'Sales Order '!$A$1:$I$4815,6,0)</f>
        <v>RD-28678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1620</v>
      </c>
      <c r="Q743" s="8">
        <f t="shared" si="58"/>
        <v>48</v>
      </c>
      <c r="R743" s="2" t="s">
        <v>26</v>
      </c>
      <c r="S743" s="9">
        <f t="shared" si="59"/>
        <v>0.02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VLOOKUP($A744,'Sales Order '!$A$1:$I$4815,4,0)</f>
        <v>Office Supplies</v>
      </c>
      <c r="H744" s="6" t="str">
        <f>VLOOKUP($A744,'Sales Order '!$A$1:$I$4815,5,0)</f>
        <v>Website</v>
      </c>
      <c r="I744" s="6" t="str">
        <f>VLOOKUP($A744,'Sales Order '!$A$1:$I$4815,6,0)</f>
        <v>PB-26445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65124</v>
      </c>
      <c r="Q744" s="8">
        <f t="shared" si="58"/>
        <v>708</v>
      </c>
      <c r="R744" s="2" t="s">
        <v>28</v>
      </c>
      <c r="S744" s="9">
        <f t="shared" si="59"/>
        <v>0.09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VLOOKUP($A745,'Sales Order '!$A$1:$I$4815,4,0)</f>
        <v>Furniture</v>
      </c>
      <c r="H745" s="6" t="str">
        <f>VLOOKUP($A745,'Sales Order '!$A$1:$I$4815,5,0)</f>
        <v>Referral</v>
      </c>
      <c r="I745" s="6" t="str">
        <f>VLOOKUP($A745,'Sales Order '!$A$1:$I$4815,6,0)</f>
        <v>HD-14575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6304</v>
      </c>
      <c r="Q745" s="8">
        <f t="shared" si="58"/>
        <v>90</v>
      </c>
      <c r="R745" s="2" t="s">
        <v>26</v>
      </c>
      <c r="S745" s="9">
        <f t="shared" si="59"/>
        <v>0.05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VLOOKUP($A746,'Sales Order '!$A$1:$I$4815,4,0)</f>
        <v>Furniture</v>
      </c>
      <c r="H746" s="6" t="str">
        <f>VLOOKUP($A746,'Sales Order '!$A$1:$I$4815,5,0)</f>
        <v>Amazon</v>
      </c>
      <c r="I746" s="6" t="str">
        <f>VLOOKUP($A746,'Sales Order '!$A$1:$I$4815,6,0)</f>
        <v>JH-15315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1574</v>
      </c>
      <c r="Q746" s="8">
        <f t="shared" si="58"/>
        <v>116</v>
      </c>
      <c r="R746" s="2" t="s">
        <v>26</v>
      </c>
      <c r="S746" s="9">
        <f t="shared" si="59"/>
        <v>0.02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VLOOKUP($A747,'Sales Order '!$A$1:$I$4815,4,0)</f>
        <v>Office Supplies</v>
      </c>
      <c r="H747" s="6" t="str">
        <f>VLOOKUP($A747,'Sales Order '!$A$1:$I$4815,5,0)</f>
        <v>Snapdeal</v>
      </c>
      <c r="I747" s="6" t="str">
        <f>VLOOKUP($A747,'Sales Order '!$A$1:$I$4815,6,0)</f>
        <v>MM-21960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39641</v>
      </c>
      <c r="Q747" s="8">
        <f t="shared" si="58"/>
        <v>273</v>
      </c>
      <c r="R747" s="2" t="s">
        <v>50</v>
      </c>
      <c r="S747" s="9">
        <f t="shared" si="59"/>
        <v>7.0000000000000007E-2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VLOOKUP($A748,'Sales Order '!$A$1:$I$4815,4,0)</f>
        <v>Furniture</v>
      </c>
      <c r="H748" s="6" t="str">
        <f>VLOOKUP($A748,'Sales Order '!$A$1:$I$4815,5,0)</f>
        <v>Amazon</v>
      </c>
      <c r="I748" s="6" t="str">
        <f>VLOOKUP($A748,'Sales Order '!$A$1:$I$4815,6,0)</f>
        <v>EK-11326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34416</v>
      </c>
      <c r="Q748" s="8">
        <f t="shared" si="58"/>
        <v>568</v>
      </c>
      <c r="R748" s="2" t="s">
        <v>28</v>
      </c>
      <c r="S748" s="9">
        <f t="shared" si="59"/>
        <v>7.0000000000000007E-2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VLOOKUP($A749,'Sales Order '!$A$1:$I$4815,4,0)</f>
        <v>Office Supplies</v>
      </c>
      <c r="H749" s="6" t="str">
        <f>VLOOKUP($A749,'Sales Order '!$A$1:$I$4815,5,0)</f>
        <v>Snapdeal</v>
      </c>
      <c r="I749" s="6" t="str">
        <f>VLOOKUP($A749,'Sales Order '!$A$1:$I$4815,6,0)</f>
        <v>NW-24170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9751</v>
      </c>
      <c r="Q749" s="8">
        <f t="shared" si="58"/>
        <v>161</v>
      </c>
      <c r="R749" s="2" t="s">
        <v>26</v>
      </c>
      <c r="S749" s="9">
        <f t="shared" si="59"/>
        <v>0.05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VLOOKUP($A750,'Sales Order '!$A$1:$I$4815,4,0)</f>
        <v>Furniture</v>
      </c>
      <c r="H750" s="6" t="str">
        <f>VLOOKUP($A750,'Sales Order '!$A$1:$I$4815,5,0)</f>
        <v>Referral</v>
      </c>
      <c r="I750" s="6" t="str">
        <f>VLOOKUP($A750,'Sales Order '!$A$1:$I$4815,6,0)</f>
        <v>TB-32774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271674</v>
      </c>
      <c r="Q750" s="8">
        <f t="shared" si="58"/>
        <v>2268</v>
      </c>
      <c r="R750" s="2" t="s">
        <v>28</v>
      </c>
      <c r="S750" s="9">
        <f t="shared" si="59"/>
        <v>0.15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VLOOKUP($A751,'Sales Order '!$A$1:$I$4815,4,0)</f>
        <v>Office Supplies</v>
      </c>
      <c r="H751" s="6" t="str">
        <f>VLOOKUP($A751,'Sales Order '!$A$1:$I$4815,5,0)</f>
        <v>India_Mart</v>
      </c>
      <c r="I751" s="6" t="str">
        <f>VLOOKUP($A751,'Sales Order '!$A$1:$I$4815,6,0)</f>
        <v>KH-18965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3656</v>
      </c>
      <c r="Q751" s="8">
        <f t="shared" si="58"/>
        <v>168</v>
      </c>
      <c r="R751" s="2" t="s">
        <v>28</v>
      </c>
      <c r="S751" s="9">
        <f t="shared" si="59"/>
        <v>0.02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VLOOKUP($A752,'Sales Order '!$A$1:$I$4815,4,0)</f>
        <v>Office Supplies</v>
      </c>
      <c r="H752" s="6" t="str">
        <f>VLOOKUP($A752,'Sales Order '!$A$1:$I$4815,5,0)</f>
        <v>Website</v>
      </c>
      <c r="I752" s="6" t="str">
        <f>VLOOKUP($A752,'Sales Order '!$A$1:$I$4815,6,0)</f>
        <v>CW-07883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17064</v>
      </c>
      <c r="Q752" s="8">
        <f t="shared" si="58"/>
        <v>186</v>
      </c>
      <c r="R752" s="2" t="s">
        <v>28</v>
      </c>
      <c r="S752" s="9">
        <f t="shared" si="59"/>
        <v>0.05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VLOOKUP($A753,'Sales Order '!$A$1:$I$4815,4,0)</f>
        <v>Technology</v>
      </c>
      <c r="H753" s="6" t="str">
        <f>VLOOKUP($A753,'Sales Order '!$A$1:$I$4815,5,0)</f>
        <v>Amazon</v>
      </c>
      <c r="I753" s="6" t="str">
        <f>VLOOKUP($A753,'Sales Order '!$A$1:$I$4815,6,0)</f>
        <v>RH-28410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533385</v>
      </c>
      <c r="Q753" s="8">
        <f t="shared" si="58"/>
        <v>4320</v>
      </c>
      <c r="R753" s="2" t="s">
        <v>28</v>
      </c>
      <c r="S753" s="9">
        <f t="shared" si="59"/>
        <v>0.15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VLOOKUP($A754,'Sales Order '!$A$1:$I$4815,4,0)</f>
        <v>Office Supplies</v>
      </c>
      <c r="H754" s="6" t="str">
        <f>VLOOKUP($A754,'Sales Order '!$A$1:$I$4815,5,0)</f>
        <v>Referral</v>
      </c>
      <c r="I754" s="6" t="str">
        <f>VLOOKUP($A754,'Sales Order '!$A$1:$I$4815,6,0)</f>
        <v>RA-26900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1251</v>
      </c>
      <c r="Q754" s="8">
        <f t="shared" si="58"/>
        <v>18</v>
      </c>
      <c r="R754" s="2" t="s">
        <v>28</v>
      </c>
      <c r="S754" s="9">
        <f t="shared" si="59"/>
        <v>0.02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VLOOKUP($A755,'Sales Order '!$A$1:$I$4815,4,0)</f>
        <v>Technology</v>
      </c>
      <c r="H755" s="6" t="str">
        <f>VLOOKUP($A755,'Sales Order '!$A$1:$I$4815,5,0)</f>
        <v>India_Mart</v>
      </c>
      <c r="I755" s="6" t="str">
        <f>VLOOKUP($A755,'Sales Order '!$A$1:$I$4815,6,0)</f>
        <v>JB-15460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44928</v>
      </c>
      <c r="Q755" s="8">
        <f t="shared" si="58"/>
        <v>536</v>
      </c>
      <c r="R755" s="2" t="s">
        <v>50</v>
      </c>
      <c r="S755" s="9">
        <f t="shared" si="59"/>
        <v>7.0000000000000007E-2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VLOOKUP($A756,'Sales Order '!$A$1:$I$4815,4,0)</f>
        <v>Office Supplies</v>
      </c>
      <c r="H756" s="6" t="str">
        <f>VLOOKUP($A756,'Sales Order '!$A$1:$I$4815,5,0)</f>
        <v>Referral</v>
      </c>
      <c r="I756" s="6" t="str">
        <f>VLOOKUP($A756,'Sales Order '!$A$1:$I$4815,6,0)</f>
        <v>TS-32336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26163</v>
      </c>
      <c r="Q756" s="8">
        <f t="shared" si="58"/>
        <v>720</v>
      </c>
      <c r="R756" s="2" t="s">
        <v>50</v>
      </c>
      <c r="S756" s="9">
        <f t="shared" si="59"/>
        <v>7.0000000000000007E-2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VLOOKUP($A757,'Sales Order '!$A$1:$I$4815,4,0)</f>
        <v>Office Supplies</v>
      </c>
      <c r="H757" s="6" t="str">
        <f>VLOOKUP($A757,'Sales Order '!$A$1:$I$4815,5,0)</f>
        <v>Snapdeal</v>
      </c>
      <c r="I757" s="6" t="str">
        <f>VLOOKUP($A757,'Sales Order '!$A$1:$I$4815,6,0)</f>
        <v>TG-33059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30636</v>
      </c>
      <c r="Q757" s="8">
        <f t="shared" si="58"/>
        <v>468</v>
      </c>
      <c r="R757" s="2" t="s">
        <v>28</v>
      </c>
      <c r="S757" s="9">
        <f t="shared" si="59"/>
        <v>7.0000000000000007E-2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VLOOKUP($A758,'Sales Order '!$A$1:$I$4815,4,0)</f>
        <v>Furniture</v>
      </c>
      <c r="H758" s="6" t="str">
        <f>VLOOKUP($A758,'Sales Order '!$A$1:$I$4815,5,0)</f>
        <v>India_Mart</v>
      </c>
      <c r="I758" s="6" t="str">
        <f>VLOOKUP($A758,'Sales Order '!$A$1:$I$4815,6,0)</f>
        <v>SV-31283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35552</v>
      </c>
      <c r="Q758" s="8">
        <f t="shared" si="58"/>
        <v>564</v>
      </c>
      <c r="R758" s="2" t="s">
        <v>26</v>
      </c>
      <c r="S758" s="9">
        <f t="shared" si="59"/>
        <v>7.0000000000000007E-2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VLOOKUP($A759,'Sales Order '!$A$1:$I$4815,4,0)</f>
        <v>Technology</v>
      </c>
      <c r="H759" s="6" t="str">
        <f>VLOOKUP($A759,'Sales Order '!$A$1:$I$4815,5,0)</f>
        <v>Amazon</v>
      </c>
      <c r="I759" s="6" t="str">
        <f>VLOOKUP($A759,'Sales Order '!$A$1:$I$4815,6,0)</f>
        <v>TZ-33057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100384</v>
      </c>
      <c r="Q759" s="8">
        <f t="shared" si="58"/>
        <v>724</v>
      </c>
      <c r="R759" s="2" t="s">
        <v>26</v>
      </c>
      <c r="S759" s="9">
        <f t="shared" si="59"/>
        <v>0.12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VLOOKUP($A760,'Sales Order '!$A$1:$I$4815,4,0)</f>
        <v>Furniture</v>
      </c>
      <c r="H760" s="6" t="str">
        <f>VLOOKUP($A760,'Sales Order '!$A$1:$I$4815,5,0)</f>
        <v>Flipkart</v>
      </c>
      <c r="I760" s="6" t="str">
        <f>VLOOKUP($A760,'Sales Order '!$A$1:$I$4815,6,0)</f>
        <v>DP-08734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140032</v>
      </c>
      <c r="Q760" s="8">
        <f t="shared" si="58"/>
        <v>3500</v>
      </c>
      <c r="R760" s="2" t="s">
        <v>50</v>
      </c>
      <c r="S760" s="9">
        <f t="shared" si="59"/>
        <v>0.12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VLOOKUP($A761,'Sales Order '!$A$1:$I$4815,4,0)</f>
        <v>Office Supplies</v>
      </c>
      <c r="H761" s="6" t="str">
        <f>VLOOKUP($A761,'Sales Order '!$A$1:$I$4815,5,0)</f>
        <v>Flipkart</v>
      </c>
      <c r="I761" s="6" t="str">
        <f>VLOOKUP($A761,'Sales Order '!$A$1:$I$4815,6,0)</f>
        <v>BF-02883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1536</v>
      </c>
      <c r="Q761" s="8">
        <f t="shared" si="58"/>
        <v>36</v>
      </c>
      <c r="R761" s="2" t="s">
        <v>28</v>
      </c>
      <c r="S761" s="9">
        <f t="shared" si="59"/>
        <v>0.02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VLOOKUP($A762,'Sales Order '!$A$1:$I$4815,4,0)</f>
        <v>Furniture</v>
      </c>
      <c r="H762" s="6" t="str">
        <f>VLOOKUP($A762,'Sales Order '!$A$1:$I$4815,5,0)</f>
        <v>India_Mart</v>
      </c>
      <c r="I762" s="6" t="str">
        <f>VLOOKUP($A762,'Sales Order '!$A$1:$I$4815,6,0)</f>
        <v>BG-03815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147350</v>
      </c>
      <c r="Q762" s="8">
        <f t="shared" si="58"/>
        <v>1365</v>
      </c>
      <c r="R762" s="2" t="s">
        <v>50</v>
      </c>
      <c r="S762" s="9">
        <f t="shared" si="59"/>
        <v>0.12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VLOOKUP($A763,'Sales Order '!$A$1:$I$4815,4,0)</f>
        <v>Furniture</v>
      </c>
      <c r="H763" s="6" t="str">
        <f>VLOOKUP($A763,'Sales Order '!$A$1:$I$4815,5,0)</f>
        <v>Snapdeal</v>
      </c>
      <c r="I763" s="6" t="str">
        <f>VLOOKUP($A763,'Sales Order '!$A$1:$I$4815,6,0)</f>
        <v>KW-18423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42925</v>
      </c>
      <c r="Q763" s="8">
        <f t="shared" si="58"/>
        <v>325</v>
      </c>
      <c r="R763" s="2" t="s">
        <v>50</v>
      </c>
      <c r="S763" s="9">
        <f t="shared" si="59"/>
        <v>7.0000000000000007E-2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VLOOKUP($A764,'Sales Order '!$A$1:$I$4815,4,0)</f>
        <v>Office Supplies</v>
      </c>
      <c r="H764" s="6" t="str">
        <f>VLOOKUP($A764,'Sales Order '!$A$1:$I$4815,5,0)</f>
        <v>Referral</v>
      </c>
      <c r="I764" s="6" t="str">
        <f>VLOOKUP($A764,'Sales Order '!$A$1:$I$4815,6,0)</f>
        <v>IM-14851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12717</v>
      </c>
      <c r="Q764" s="8">
        <f t="shared" si="58"/>
        <v>237</v>
      </c>
      <c r="R764" s="2" t="s">
        <v>28</v>
      </c>
      <c r="S764" s="9">
        <f t="shared" si="59"/>
        <v>0.05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VLOOKUP($A765,'Sales Order '!$A$1:$I$4815,4,0)</f>
        <v>Furniture</v>
      </c>
      <c r="H765" s="6" t="str">
        <f>VLOOKUP($A765,'Sales Order '!$A$1:$I$4815,5,0)</f>
        <v>Website</v>
      </c>
      <c r="I765" s="6" t="str">
        <f>VLOOKUP($A765,'Sales Order '!$A$1:$I$4815,6,0)</f>
        <v>TW-32331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3053</v>
      </c>
      <c r="Q765" s="8">
        <f t="shared" si="58"/>
        <v>116</v>
      </c>
      <c r="R765" s="2" t="s">
        <v>28</v>
      </c>
      <c r="S765" s="9">
        <f t="shared" si="59"/>
        <v>0.02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VLOOKUP($A766,'Sales Order '!$A$1:$I$4815,4,0)</f>
        <v>Technology</v>
      </c>
      <c r="H766" s="6" t="str">
        <f>VLOOKUP($A766,'Sales Order '!$A$1:$I$4815,5,0)</f>
        <v>Website</v>
      </c>
      <c r="I766" s="6" t="str">
        <f>VLOOKUP($A766,'Sales Order '!$A$1:$I$4815,6,0)</f>
        <v>SC-28960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31688</v>
      </c>
      <c r="Q766" s="8">
        <f t="shared" si="58"/>
        <v>1188</v>
      </c>
      <c r="R766" s="2" t="s">
        <v>28</v>
      </c>
      <c r="S766" s="9">
        <f t="shared" si="59"/>
        <v>7.0000000000000007E-2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VLOOKUP($A767,'Sales Order '!$A$1:$I$4815,4,0)</f>
        <v>Technology</v>
      </c>
      <c r="H767" s="6" t="str">
        <f>VLOOKUP($A767,'Sales Order '!$A$1:$I$4815,5,0)</f>
        <v>Website</v>
      </c>
      <c r="I767" s="6" t="str">
        <f>VLOOKUP($A767,'Sales Order '!$A$1:$I$4815,6,0)</f>
        <v>BS-04835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1772224</v>
      </c>
      <c r="Q767" s="8">
        <f t="shared" si="58"/>
        <v>16600</v>
      </c>
      <c r="R767" s="2" t="s">
        <v>28</v>
      </c>
      <c r="S767" s="9">
        <f t="shared" si="59"/>
        <v>0.15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VLOOKUP($A768,'Sales Order '!$A$1:$I$4815,4,0)</f>
        <v>Technology</v>
      </c>
      <c r="H768" s="6" t="str">
        <f>VLOOKUP($A768,'Sales Order '!$A$1:$I$4815,5,0)</f>
        <v>India_Mart</v>
      </c>
      <c r="I768" s="6" t="str">
        <f>VLOOKUP($A768,'Sales Order '!$A$1:$I$4815,6,0)</f>
        <v>BP-05211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241812</v>
      </c>
      <c r="Q768" s="8">
        <f t="shared" si="58"/>
        <v>2574</v>
      </c>
      <c r="R768" s="2" t="s">
        <v>28</v>
      </c>
      <c r="S768" s="9">
        <f t="shared" si="59"/>
        <v>0.12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VLOOKUP($A769,'Sales Order '!$A$1:$I$4815,4,0)</f>
        <v>Furniture</v>
      </c>
      <c r="H769" s="6" t="str">
        <f>VLOOKUP($A769,'Sales Order '!$A$1:$I$4815,5,0)</f>
        <v>Amazon</v>
      </c>
      <c r="I769" s="6" t="str">
        <f>VLOOKUP($A769,'Sales Order '!$A$1:$I$4815,6,0)</f>
        <v>TS-33627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53664</v>
      </c>
      <c r="Q769" s="8">
        <f t="shared" si="58"/>
        <v>1008</v>
      </c>
      <c r="R769" s="2" t="s">
        <v>28</v>
      </c>
      <c r="S769" s="9">
        <f t="shared" si="59"/>
        <v>0.09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VLOOKUP($A770,'Sales Order '!$A$1:$I$4815,4,0)</f>
        <v>Office Supplies</v>
      </c>
      <c r="H770" s="6" t="str">
        <f>VLOOKUP($A770,'Sales Order '!$A$1:$I$4815,5,0)</f>
        <v>India_Mart</v>
      </c>
      <c r="I770" s="6" t="str">
        <f>VLOOKUP($A770,'Sales Order '!$A$1:$I$4815,6,0)</f>
        <v>DH-10042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5812</v>
      </c>
      <c r="Q770" s="8">
        <f t="shared" si="58"/>
        <v>84</v>
      </c>
      <c r="R770" s="2" t="s">
        <v>28</v>
      </c>
      <c r="S770" s="9">
        <f t="shared" si="59"/>
        <v>0.05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VLOOKUP($A771,'Sales Order '!$A$1:$I$4815,4,0)</f>
        <v>Office Supplies</v>
      </c>
      <c r="H771" s="6" t="str">
        <f>VLOOKUP($A771,'Sales Order '!$A$1:$I$4815,5,0)</f>
        <v>Amazon</v>
      </c>
      <c r="I771" s="6" t="str">
        <f>VLOOKUP($A771,'Sales Order '!$A$1:$I$4815,6,0)</f>
        <v>TG-33059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2724</v>
      </c>
      <c r="Q771" s="8">
        <f t="shared" si="58"/>
        <v>78</v>
      </c>
      <c r="R771" s="2" t="s">
        <v>28</v>
      </c>
      <c r="S771" s="9">
        <f t="shared" si="59"/>
        <v>0.02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VLOOKUP($A772,'Sales Order '!$A$1:$I$4815,4,0)</f>
        <v>Office Supplies</v>
      </c>
      <c r="H772" s="6" t="str">
        <f>VLOOKUP($A772,'Sales Order '!$A$1:$I$4815,5,0)</f>
        <v>India_Mart</v>
      </c>
      <c r="I772" s="6" t="str">
        <f>VLOOKUP($A772,'Sales Order '!$A$1:$I$4815,6,0)</f>
        <v>EH-11738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1088</v>
      </c>
      <c r="Q772" s="8">
        <f t="shared" si="58"/>
        <v>20</v>
      </c>
      <c r="R772" s="2" t="s">
        <v>28</v>
      </c>
      <c r="S772" s="9">
        <f t="shared" si="59"/>
        <v>0.02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VLOOKUP($A773,'Sales Order '!$A$1:$I$4815,4,0)</f>
        <v>Technology</v>
      </c>
      <c r="H773" s="6" t="str">
        <f>VLOOKUP($A773,'Sales Order '!$A$1:$I$4815,5,0)</f>
        <v>Amazon</v>
      </c>
      <c r="I773" s="6" t="str">
        <f>VLOOKUP($A773,'Sales Order '!$A$1:$I$4815,6,0)</f>
        <v>TT-32762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73440</v>
      </c>
      <c r="Q773" s="8">
        <f t="shared" si="58"/>
        <v>2055</v>
      </c>
      <c r="R773" s="2" t="s">
        <v>28</v>
      </c>
      <c r="S773" s="9">
        <f t="shared" si="59"/>
        <v>0.09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VLOOKUP($A774,'Sales Order '!$A$1:$I$4815,4,0)</f>
        <v>Furniture</v>
      </c>
      <c r="H774" s="6" t="str">
        <f>VLOOKUP($A774,'Sales Order '!$A$1:$I$4815,5,0)</f>
        <v>Website</v>
      </c>
      <c r="I774" s="6" t="str">
        <f>VLOOKUP($A774,'Sales Order '!$A$1:$I$4815,6,0)</f>
        <v>LW-19571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17712</v>
      </c>
      <c r="Q774" s="8">
        <f t="shared" si="58"/>
        <v>441</v>
      </c>
      <c r="R774" s="2" t="s">
        <v>28</v>
      </c>
      <c r="S774" s="9">
        <f t="shared" si="59"/>
        <v>0.05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VLOOKUP($A775,'Sales Order '!$A$1:$I$4815,4,0)</f>
        <v>Technology</v>
      </c>
      <c r="H775" s="6" t="str">
        <f>VLOOKUP($A775,'Sales Order '!$A$1:$I$4815,5,0)</f>
        <v>India_Mart</v>
      </c>
      <c r="I775" s="6" t="str">
        <f>VLOOKUP($A775,'Sales Order '!$A$1:$I$4815,6,0)</f>
        <v>ER-11950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44928</v>
      </c>
      <c r="Q775" s="8">
        <f t="shared" si="58"/>
        <v>536</v>
      </c>
      <c r="R775" s="2" t="s">
        <v>50</v>
      </c>
      <c r="S775" s="9">
        <f t="shared" si="59"/>
        <v>7.0000000000000007E-2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VLOOKUP($A776,'Sales Order '!$A$1:$I$4815,4,0)</f>
        <v>Office Supplies</v>
      </c>
      <c r="H776" s="6" t="str">
        <f>VLOOKUP($A776,'Sales Order '!$A$1:$I$4815,5,0)</f>
        <v>India_Mart</v>
      </c>
      <c r="I776" s="6" t="str">
        <f>VLOOKUP($A776,'Sales Order '!$A$1:$I$4815,6,0)</f>
        <v>RP-26639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2064</v>
      </c>
      <c r="Q776" s="8">
        <f t="shared" si="58"/>
        <v>86</v>
      </c>
      <c r="R776" s="2" t="s">
        <v>28</v>
      </c>
      <c r="S776" s="9">
        <f t="shared" si="59"/>
        <v>0.02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VLOOKUP($A777,'Sales Order '!$A$1:$I$4815,4,0)</f>
        <v>Furniture</v>
      </c>
      <c r="H777" s="6" t="str">
        <f>VLOOKUP($A777,'Sales Order '!$A$1:$I$4815,5,0)</f>
        <v>Amazon</v>
      </c>
      <c r="I777" s="6" t="str">
        <f>VLOOKUP($A777,'Sales Order '!$A$1:$I$4815,6,0)</f>
        <v>DN-08568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23418</v>
      </c>
      <c r="Q777" s="8">
        <f t="shared" si="58"/>
        <v>717</v>
      </c>
      <c r="R777" s="2" t="s">
        <v>50</v>
      </c>
      <c r="S777" s="9">
        <f t="shared" si="59"/>
        <v>0.05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VLOOKUP($A778,'Sales Order '!$A$1:$I$4815,4,0)</f>
        <v>Office Supplies</v>
      </c>
      <c r="H778" s="6" t="str">
        <f>VLOOKUP($A778,'Sales Order '!$A$1:$I$4815,5,0)</f>
        <v>Snapdeal</v>
      </c>
      <c r="I778" s="6" t="str">
        <f>VLOOKUP($A778,'Sales Order '!$A$1:$I$4815,6,0)</f>
        <v>DK-08114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6616</v>
      </c>
      <c r="Q778" s="8">
        <f t="shared" si="58"/>
        <v>154</v>
      </c>
      <c r="R778" s="2" t="s">
        <v>56</v>
      </c>
      <c r="S778" s="9">
        <f t="shared" si="59"/>
        <v>0.05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VLOOKUP($A779,'Sales Order '!$A$1:$I$4815,4,0)</f>
        <v>Furniture</v>
      </c>
      <c r="H779" s="6" t="str">
        <f>VLOOKUP($A779,'Sales Order '!$A$1:$I$4815,5,0)</f>
        <v>Snapdeal</v>
      </c>
      <c r="I779" s="6" t="str">
        <f>VLOOKUP($A779,'Sales Order '!$A$1:$I$4815,6,0)</f>
        <v>AB-01525</v>
      </c>
      <c r="J779" s="2">
        <v>1808</v>
      </c>
      <c r="K779" s="2">
        <v>1740</v>
      </c>
      <c r="L779" s="2">
        <v>2</v>
      </c>
      <c r="M779" s="7">
        <f t="shared" ref="M779:M842" si="60">SUM(K779*L779)</f>
        <v>3480</v>
      </c>
      <c r="N779" s="7">
        <f t="shared" ref="N779:N842" si="61">SUM(J779*L779)</f>
        <v>3616</v>
      </c>
      <c r="O779" s="2">
        <v>35</v>
      </c>
      <c r="P779" s="8">
        <f t="shared" ref="P779:P842" si="62">SUM(N779*L779)</f>
        <v>7232</v>
      </c>
      <c r="Q779" s="8">
        <f t="shared" ref="Q779:Q842" si="63">SUM(N779-M779)</f>
        <v>136</v>
      </c>
      <c r="R779" s="2" t="s">
        <v>28</v>
      </c>
      <c r="S779" s="9">
        <f t="shared" ref="S779:S842" si="64">IF(AND(P779&lt;5000),2%,IF(AND(P779&gt;=5000,P779&lt;25000),5%,IF(AND(P779&gt;=25000,P779&lt;50000),7%,IF(AND(P779&gt;=50000,P779&lt;100000),9%,IF(AND(P779&gt;=100000,P779&lt;250000),12%,IF(AND(P779&gt;=250000),15%))))))</f>
        <v>0.05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VLOOKUP($A780,'Sales Order '!$A$1:$I$4815,4,0)</f>
        <v>Furniture</v>
      </c>
      <c r="H780" s="6" t="str">
        <f>VLOOKUP($A780,'Sales Order '!$A$1:$I$4815,5,0)</f>
        <v>Snapdeal</v>
      </c>
      <c r="I780" s="6" t="str">
        <f>VLOOKUP($A780,'Sales Order '!$A$1:$I$4815,6,0)</f>
        <v>EM-10919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54108</v>
      </c>
      <c r="Q780" s="8">
        <f t="shared" si="63"/>
        <v>1005</v>
      </c>
      <c r="R780" s="2" t="s">
        <v>28</v>
      </c>
      <c r="S780" s="9">
        <f t="shared" si="64"/>
        <v>0.09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VLOOKUP($A781,'Sales Order '!$A$1:$I$4815,4,0)</f>
        <v>Furniture</v>
      </c>
      <c r="H781" s="6" t="str">
        <f>VLOOKUP($A781,'Sales Order '!$A$1:$I$4815,5,0)</f>
        <v>Flipkart</v>
      </c>
      <c r="I781" s="6" t="str">
        <f>VLOOKUP($A781,'Sales Order '!$A$1:$I$4815,6,0)</f>
        <v>ST-29997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47360</v>
      </c>
      <c r="Q781" s="8">
        <f t="shared" si="63"/>
        <v>1300</v>
      </c>
      <c r="R781" s="2" t="s">
        <v>28</v>
      </c>
      <c r="S781" s="9">
        <f t="shared" si="64"/>
        <v>7.0000000000000007E-2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VLOOKUP($A782,'Sales Order '!$A$1:$I$4815,4,0)</f>
        <v>Office Supplies</v>
      </c>
      <c r="H782" s="6" t="str">
        <f>VLOOKUP($A782,'Sales Order '!$A$1:$I$4815,5,0)</f>
        <v>India_Mart</v>
      </c>
      <c r="I782" s="6" t="str">
        <f>VLOOKUP($A782,'Sales Order '!$A$1:$I$4815,6,0)</f>
        <v>GH-13638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1008</v>
      </c>
      <c r="Q782" s="8">
        <f t="shared" si="63"/>
        <v>16</v>
      </c>
      <c r="R782" s="2" t="s">
        <v>50</v>
      </c>
      <c r="S782" s="9">
        <f t="shared" si="64"/>
        <v>0.02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VLOOKUP($A783,'Sales Order '!$A$1:$I$4815,4,0)</f>
        <v>Technology</v>
      </c>
      <c r="H783" s="6" t="str">
        <f>VLOOKUP($A783,'Sales Order '!$A$1:$I$4815,5,0)</f>
        <v>Referral</v>
      </c>
      <c r="I783" s="6" t="str">
        <f>VLOOKUP($A783,'Sales Order '!$A$1:$I$4815,6,0)</f>
        <v>MC-22730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37949</v>
      </c>
      <c r="Q783" s="8">
        <f t="shared" si="63"/>
        <v>3133</v>
      </c>
      <c r="R783" s="2" t="s">
        <v>28</v>
      </c>
      <c r="S783" s="9">
        <f t="shared" si="64"/>
        <v>7.0000000000000007E-2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VLOOKUP($A784,'Sales Order '!$A$1:$I$4815,4,0)</f>
        <v>Furniture</v>
      </c>
      <c r="H784" s="6" t="str">
        <f>VLOOKUP($A784,'Sales Order '!$A$1:$I$4815,5,0)</f>
        <v>Flipkart</v>
      </c>
      <c r="I784" s="6" t="str">
        <f>VLOOKUP($A784,'Sales Order '!$A$1:$I$4815,6,0)</f>
        <v>GH-12762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6611</v>
      </c>
      <c r="Q784" s="8">
        <f t="shared" si="63"/>
        <v>668</v>
      </c>
      <c r="R784" s="2" t="s">
        <v>50</v>
      </c>
      <c r="S784" s="9">
        <f t="shared" si="64"/>
        <v>0.05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VLOOKUP($A785,'Sales Order '!$A$1:$I$4815,4,0)</f>
        <v>Furniture</v>
      </c>
      <c r="H785" s="6" t="str">
        <f>VLOOKUP($A785,'Sales Order '!$A$1:$I$4815,5,0)</f>
        <v>India_Mart</v>
      </c>
      <c r="I785" s="6" t="str">
        <f>VLOOKUP($A785,'Sales Order '!$A$1:$I$4815,6,0)</f>
        <v>RA-26616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121968</v>
      </c>
      <c r="Q785" s="8">
        <f t="shared" si="63"/>
        <v>2236</v>
      </c>
      <c r="R785" s="2" t="s">
        <v>28</v>
      </c>
      <c r="S785" s="9">
        <f t="shared" si="64"/>
        <v>0.12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VLOOKUP($A786,'Sales Order '!$A$1:$I$4815,4,0)</f>
        <v>Technology</v>
      </c>
      <c r="H786" s="6" t="str">
        <f>VLOOKUP($A786,'Sales Order '!$A$1:$I$4815,5,0)</f>
        <v>Snapdeal</v>
      </c>
      <c r="I786" s="6" t="str">
        <f>VLOOKUP($A786,'Sales Order '!$A$1:$I$4815,6,0)</f>
        <v>IG-14857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3677800</v>
      </c>
      <c r="Q786" s="8">
        <f t="shared" si="63"/>
        <v>20690</v>
      </c>
      <c r="R786" s="2" t="s">
        <v>28</v>
      </c>
      <c r="S786" s="9">
        <f t="shared" si="64"/>
        <v>0.15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VLOOKUP($A787,'Sales Order '!$A$1:$I$4815,4,0)</f>
        <v>Office Supplies</v>
      </c>
      <c r="H787" s="6" t="str">
        <f>VLOOKUP($A787,'Sales Order '!$A$1:$I$4815,5,0)</f>
        <v>India_Mart</v>
      </c>
      <c r="I787" s="6" t="str">
        <f>VLOOKUP($A787,'Sales Order '!$A$1:$I$4815,6,0)</f>
        <v>ES-10835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29520</v>
      </c>
      <c r="Q787" s="8">
        <f t="shared" si="63"/>
        <v>412</v>
      </c>
      <c r="R787" s="2" t="s">
        <v>28</v>
      </c>
      <c r="S787" s="9">
        <f t="shared" si="64"/>
        <v>7.0000000000000007E-2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VLOOKUP($A788,'Sales Order '!$A$1:$I$4815,4,0)</f>
        <v>Technology</v>
      </c>
      <c r="H788" s="6" t="str">
        <f>VLOOKUP($A788,'Sales Order '!$A$1:$I$4815,5,0)</f>
        <v>Snapdeal</v>
      </c>
      <c r="I788" s="6" t="str">
        <f>VLOOKUP($A788,'Sales Order '!$A$1:$I$4815,6,0)</f>
        <v>SW-30727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14004</v>
      </c>
      <c r="Q788" s="8">
        <f t="shared" si="63"/>
        <v>426</v>
      </c>
      <c r="R788" s="2" t="s">
        <v>28</v>
      </c>
      <c r="S788" s="9">
        <f t="shared" si="64"/>
        <v>0.05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VLOOKUP($A789,'Sales Order '!$A$1:$I$4815,4,0)</f>
        <v>Office Supplies</v>
      </c>
      <c r="H789" s="6" t="str">
        <f>VLOOKUP($A789,'Sales Order '!$A$1:$I$4815,5,0)</f>
        <v>Amazon</v>
      </c>
      <c r="I789" s="6" t="str">
        <f>VLOOKUP($A789,'Sales Order '!$A$1:$I$4815,6,0)</f>
        <v>CH-05384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11850</v>
      </c>
      <c r="Q789" s="8">
        <f t="shared" si="63"/>
        <v>155</v>
      </c>
      <c r="R789" s="2" t="s">
        <v>50</v>
      </c>
      <c r="S789" s="9">
        <f t="shared" si="64"/>
        <v>0.05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VLOOKUP($A790,'Sales Order '!$A$1:$I$4815,4,0)</f>
        <v>Furniture</v>
      </c>
      <c r="H790" s="6" t="str">
        <f>VLOOKUP($A790,'Sales Order '!$A$1:$I$4815,5,0)</f>
        <v>Amazon</v>
      </c>
      <c r="I790" s="6" t="str">
        <f>VLOOKUP($A790,'Sales Order '!$A$1:$I$4815,6,0)</f>
        <v>RP-26618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4704</v>
      </c>
      <c r="Q790" s="8">
        <f t="shared" si="63"/>
        <v>343</v>
      </c>
      <c r="R790" s="2" t="s">
        <v>26</v>
      </c>
      <c r="S790" s="9">
        <f t="shared" si="64"/>
        <v>0.02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VLOOKUP($A791,'Sales Order '!$A$1:$I$4815,4,0)</f>
        <v>Technology</v>
      </c>
      <c r="H791" s="6" t="str">
        <f>VLOOKUP($A791,'Sales Order '!$A$1:$I$4815,5,0)</f>
        <v>Website</v>
      </c>
      <c r="I791" s="6" t="str">
        <f>VLOOKUP($A791,'Sales Order '!$A$1:$I$4815,6,0)</f>
        <v>RD-28701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8869</v>
      </c>
      <c r="Q791" s="8">
        <f t="shared" si="63"/>
        <v>963</v>
      </c>
      <c r="R791" s="2" t="s">
        <v>28</v>
      </c>
      <c r="S791" s="9">
        <f t="shared" si="64"/>
        <v>0.05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VLOOKUP($A792,'Sales Order '!$A$1:$I$4815,4,0)</f>
        <v>Office Supplies</v>
      </c>
      <c r="H792" s="6" t="str">
        <f>VLOOKUP($A792,'Sales Order '!$A$1:$I$4815,5,0)</f>
        <v>Snapdeal</v>
      </c>
      <c r="I792" s="6" t="str">
        <f>VLOOKUP($A792,'Sales Order '!$A$1:$I$4815,6,0)</f>
        <v>LP-19852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23128</v>
      </c>
      <c r="Q792" s="8">
        <f t="shared" si="63"/>
        <v>280</v>
      </c>
      <c r="R792" s="2" t="s">
        <v>50</v>
      </c>
      <c r="S792" s="9">
        <f t="shared" si="64"/>
        <v>0.05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VLOOKUP($A793,'Sales Order '!$A$1:$I$4815,4,0)</f>
        <v>Furniture</v>
      </c>
      <c r="H793" s="6" t="str">
        <f>VLOOKUP($A793,'Sales Order '!$A$1:$I$4815,5,0)</f>
        <v>Snapdeal</v>
      </c>
      <c r="I793" s="6" t="str">
        <f>VLOOKUP($A793,'Sales Order '!$A$1:$I$4815,6,0)</f>
        <v>BG-04722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119950</v>
      </c>
      <c r="Q793" s="8">
        <f t="shared" si="63"/>
        <v>1750</v>
      </c>
      <c r="R793" s="2" t="s">
        <v>50</v>
      </c>
      <c r="S793" s="9">
        <f t="shared" si="64"/>
        <v>0.12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VLOOKUP($A794,'Sales Order '!$A$1:$I$4815,4,0)</f>
        <v>Furniture</v>
      </c>
      <c r="H794" s="6" t="str">
        <f>VLOOKUP($A794,'Sales Order '!$A$1:$I$4815,5,0)</f>
        <v>Website</v>
      </c>
      <c r="I794" s="6" t="str">
        <f>VLOOKUP($A794,'Sales Order '!$A$1:$I$4815,6,0)</f>
        <v>NM-24533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75792</v>
      </c>
      <c r="Q794" s="8">
        <f t="shared" si="63"/>
        <v>1056</v>
      </c>
      <c r="R794" s="2" t="s">
        <v>28</v>
      </c>
      <c r="S794" s="9">
        <f t="shared" si="64"/>
        <v>0.09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VLOOKUP($A795,'Sales Order '!$A$1:$I$4815,4,0)</f>
        <v>Technology</v>
      </c>
      <c r="H795" s="6" t="str">
        <f>VLOOKUP($A795,'Sales Order '!$A$1:$I$4815,5,0)</f>
        <v>Website</v>
      </c>
      <c r="I795" s="6" t="str">
        <f>VLOOKUP($A795,'Sales Order '!$A$1:$I$4815,6,0)</f>
        <v>LW-19571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180300</v>
      </c>
      <c r="Q795" s="8">
        <f t="shared" si="63"/>
        <v>2375</v>
      </c>
      <c r="R795" s="2" t="s">
        <v>26</v>
      </c>
      <c r="S795" s="9">
        <f t="shared" si="64"/>
        <v>0.12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VLOOKUP($A796,'Sales Order '!$A$1:$I$4815,4,0)</f>
        <v>Office Supplies</v>
      </c>
      <c r="H796" s="6" t="str">
        <f>VLOOKUP($A796,'Sales Order '!$A$1:$I$4815,5,0)</f>
        <v>Snapdeal</v>
      </c>
      <c r="I796" s="6" t="str">
        <f>VLOOKUP($A796,'Sales Order '!$A$1:$I$4815,6,0)</f>
        <v>MC-22730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1179</v>
      </c>
      <c r="Q796" s="8">
        <f t="shared" si="63"/>
        <v>21</v>
      </c>
      <c r="R796" s="2" t="s">
        <v>28</v>
      </c>
      <c r="S796" s="9">
        <f t="shared" si="64"/>
        <v>0.02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VLOOKUP($A797,'Sales Order '!$A$1:$I$4815,4,0)</f>
        <v>Technology</v>
      </c>
      <c r="H797" s="6" t="str">
        <f>VLOOKUP($A797,'Sales Order '!$A$1:$I$4815,5,0)</f>
        <v>Referral</v>
      </c>
      <c r="I797" s="6" t="str">
        <f>VLOOKUP($A797,'Sales Order '!$A$1:$I$4815,6,0)</f>
        <v>LD-20693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448064</v>
      </c>
      <c r="Q797" s="8">
        <f t="shared" si="63"/>
        <v>4200</v>
      </c>
      <c r="R797" s="2" t="s">
        <v>28</v>
      </c>
      <c r="S797" s="9">
        <f t="shared" si="64"/>
        <v>0.15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VLOOKUP($A798,'Sales Order '!$A$1:$I$4815,4,0)</f>
        <v>Technology</v>
      </c>
      <c r="H798" s="6" t="str">
        <f>VLOOKUP($A798,'Sales Order '!$A$1:$I$4815,5,0)</f>
        <v>Flipkart</v>
      </c>
      <c r="I798" s="6" t="str">
        <f>VLOOKUP($A798,'Sales Order '!$A$1:$I$4815,6,0)</f>
        <v>FH-12299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9306</v>
      </c>
      <c r="Q798" s="8">
        <f t="shared" si="63"/>
        <v>845</v>
      </c>
      <c r="R798" s="2" t="s">
        <v>28</v>
      </c>
      <c r="S798" s="9">
        <f t="shared" si="64"/>
        <v>0.05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VLOOKUP($A799,'Sales Order '!$A$1:$I$4815,4,0)</f>
        <v>Furniture</v>
      </c>
      <c r="H799" s="6" t="str">
        <f>VLOOKUP($A799,'Sales Order '!$A$1:$I$4815,5,0)</f>
        <v>India_Mart</v>
      </c>
      <c r="I799" s="6" t="str">
        <f>VLOOKUP($A799,'Sales Order '!$A$1:$I$4815,6,0)</f>
        <v>CM-04031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15453</v>
      </c>
      <c r="Q799" s="8">
        <f t="shared" si="63"/>
        <v>195</v>
      </c>
      <c r="R799" s="2" t="s">
        <v>28</v>
      </c>
      <c r="S799" s="9">
        <f t="shared" si="64"/>
        <v>0.05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VLOOKUP($A800,'Sales Order '!$A$1:$I$4815,4,0)</f>
        <v>Office Supplies</v>
      </c>
      <c r="H800" s="6" t="str">
        <f>VLOOKUP($A800,'Sales Order '!$A$1:$I$4815,5,0)</f>
        <v>Snapdeal</v>
      </c>
      <c r="I800" s="6" t="str">
        <f>VLOOKUP($A800,'Sales Order '!$A$1:$I$4815,6,0)</f>
        <v>IM-14181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3492</v>
      </c>
      <c r="Q800" s="8">
        <f t="shared" si="63"/>
        <v>30</v>
      </c>
      <c r="R800" s="2" t="s">
        <v>50</v>
      </c>
      <c r="S800" s="9">
        <f t="shared" si="64"/>
        <v>0.02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VLOOKUP($A801,'Sales Order '!$A$1:$I$4815,4,0)</f>
        <v>Technology</v>
      </c>
      <c r="H801" s="6" t="str">
        <f>VLOOKUP($A801,'Sales Order '!$A$1:$I$4815,5,0)</f>
        <v>India_Mart</v>
      </c>
      <c r="I801" s="6" t="str">
        <f>VLOOKUP($A801,'Sales Order '!$A$1:$I$4815,6,0)</f>
        <v>DP-08734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10204</v>
      </c>
      <c r="Q801" s="8">
        <f t="shared" si="63"/>
        <v>190</v>
      </c>
      <c r="R801" s="2" t="s">
        <v>28</v>
      </c>
      <c r="S801" s="9">
        <f t="shared" si="64"/>
        <v>0.05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VLOOKUP($A802,'Sales Order '!$A$1:$I$4815,4,0)</f>
        <v>Office Supplies</v>
      </c>
      <c r="H802" s="6" t="str">
        <f>VLOOKUP($A802,'Sales Order '!$A$1:$I$4815,5,0)</f>
        <v>Amazon</v>
      </c>
      <c r="I802" s="6" t="str">
        <f>VLOOKUP($A802,'Sales Order '!$A$1:$I$4815,6,0)</f>
        <v>PS-26004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992</v>
      </c>
      <c r="Q802" s="8">
        <f t="shared" si="63"/>
        <v>64</v>
      </c>
      <c r="R802" s="2" t="s">
        <v>28</v>
      </c>
      <c r="S802" s="9">
        <f t="shared" si="64"/>
        <v>0.02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VLOOKUP($A803,'Sales Order '!$A$1:$I$4815,4,0)</f>
        <v>Technology</v>
      </c>
      <c r="H803" s="6" t="str">
        <f>VLOOKUP($A803,'Sales Order '!$A$1:$I$4815,5,0)</f>
        <v>Flipkart</v>
      </c>
      <c r="I803" s="6" t="str">
        <f>VLOOKUP($A803,'Sales Order '!$A$1:$I$4815,6,0)</f>
        <v>JH-17795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7065</v>
      </c>
      <c r="Q803" s="8">
        <f t="shared" si="63"/>
        <v>520</v>
      </c>
      <c r="R803" s="2" t="s">
        <v>26</v>
      </c>
      <c r="S803" s="9">
        <f t="shared" si="64"/>
        <v>0.05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VLOOKUP($A804,'Sales Order '!$A$1:$I$4815,4,0)</f>
        <v>Furniture</v>
      </c>
      <c r="H804" s="6" t="str">
        <f>VLOOKUP($A804,'Sales Order '!$A$1:$I$4815,5,0)</f>
        <v>Snapdeal</v>
      </c>
      <c r="I804" s="6" t="str">
        <f>VLOOKUP($A804,'Sales Order '!$A$1:$I$4815,6,0)</f>
        <v>EK-11541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19395</v>
      </c>
      <c r="Q804" s="8">
        <f t="shared" si="63"/>
        <v>423</v>
      </c>
      <c r="R804" s="2" t="s">
        <v>28</v>
      </c>
      <c r="S804" s="9">
        <f t="shared" si="64"/>
        <v>0.05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VLOOKUP($A805,'Sales Order '!$A$1:$I$4815,4,0)</f>
        <v>Office Supplies</v>
      </c>
      <c r="H805" s="6" t="str">
        <f>VLOOKUP($A805,'Sales Order '!$A$1:$I$4815,5,0)</f>
        <v>Flipkart</v>
      </c>
      <c r="I805" s="6" t="str">
        <f>VLOOKUP($A805,'Sales Order '!$A$1:$I$4815,6,0)</f>
        <v>RA-26616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1170</v>
      </c>
      <c r="Q805" s="8">
        <f t="shared" si="63"/>
        <v>24</v>
      </c>
      <c r="R805" s="2" t="s">
        <v>28</v>
      </c>
      <c r="S805" s="9">
        <f t="shared" si="64"/>
        <v>0.02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VLOOKUP($A806,'Sales Order '!$A$1:$I$4815,4,0)</f>
        <v>Office Supplies</v>
      </c>
      <c r="H806" s="6" t="str">
        <f>VLOOKUP($A806,'Sales Order '!$A$1:$I$4815,5,0)</f>
        <v>Snapdeal</v>
      </c>
      <c r="I806" s="6" t="str">
        <f>VLOOKUP($A806,'Sales Order '!$A$1:$I$4815,6,0)</f>
        <v>DG-08346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3087</v>
      </c>
      <c r="Q806" s="8">
        <f t="shared" si="63"/>
        <v>28</v>
      </c>
      <c r="R806" s="2" t="s">
        <v>28</v>
      </c>
      <c r="S806" s="9">
        <f t="shared" si="64"/>
        <v>0.02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VLOOKUP($A807,'Sales Order '!$A$1:$I$4815,4,0)</f>
        <v>Office Supplies</v>
      </c>
      <c r="H807" s="6" t="str">
        <f>VLOOKUP($A807,'Sales Order '!$A$1:$I$4815,5,0)</f>
        <v>Website</v>
      </c>
      <c r="I807" s="6" t="str">
        <f>VLOOKUP($A807,'Sales Order '!$A$1:$I$4815,6,0)</f>
        <v>MB-22896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679</v>
      </c>
      <c r="Q807" s="8">
        <f t="shared" si="63"/>
        <v>25</v>
      </c>
      <c r="R807" s="2" t="s">
        <v>26</v>
      </c>
      <c r="S807" s="9">
        <f t="shared" si="64"/>
        <v>0.02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VLOOKUP($A808,'Sales Order '!$A$1:$I$4815,4,0)</f>
        <v>Office Supplies</v>
      </c>
      <c r="H808" s="6" t="str">
        <f>VLOOKUP($A808,'Sales Order '!$A$1:$I$4815,5,0)</f>
        <v>Amazon</v>
      </c>
      <c r="I808" s="6" t="str">
        <f>VLOOKUP($A808,'Sales Order '!$A$1:$I$4815,6,0)</f>
        <v>SP-28736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14192</v>
      </c>
      <c r="Q808" s="8">
        <f t="shared" si="63"/>
        <v>292</v>
      </c>
      <c r="R808" s="2" t="s">
        <v>56</v>
      </c>
      <c r="S808" s="9">
        <f t="shared" si="64"/>
        <v>0.05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VLOOKUP($A809,'Sales Order '!$A$1:$I$4815,4,0)</f>
        <v>Furniture</v>
      </c>
      <c r="H809" s="6" t="str">
        <f>VLOOKUP($A809,'Sales Order '!$A$1:$I$4815,5,0)</f>
        <v>Snapdeal</v>
      </c>
      <c r="I809" s="6" t="str">
        <f>VLOOKUP($A809,'Sales Order '!$A$1:$I$4815,6,0)</f>
        <v>AB-01494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61200</v>
      </c>
      <c r="Q809" s="8">
        <f t="shared" si="63"/>
        <v>480</v>
      </c>
      <c r="R809" s="2" t="s">
        <v>50</v>
      </c>
      <c r="S809" s="9">
        <f t="shared" si="64"/>
        <v>0.09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VLOOKUP($A810,'Sales Order '!$A$1:$I$4815,4,0)</f>
        <v>Furniture</v>
      </c>
      <c r="H810" s="6" t="str">
        <f>VLOOKUP($A810,'Sales Order '!$A$1:$I$4815,5,0)</f>
        <v>Snapdeal</v>
      </c>
      <c r="I810" s="6" t="str">
        <f>VLOOKUP($A810,'Sales Order '!$A$1:$I$4815,6,0)</f>
        <v>MM-22019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73232</v>
      </c>
      <c r="Q810" s="8">
        <f t="shared" si="63"/>
        <v>1188</v>
      </c>
      <c r="R810" s="2" t="s">
        <v>50</v>
      </c>
      <c r="S810" s="9">
        <f t="shared" si="64"/>
        <v>0.09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VLOOKUP($A811,'Sales Order '!$A$1:$I$4815,4,0)</f>
        <v>Technology</v>
      </c>
      <c r="H811" s="6" t="str">
        <f>VLOOKUP($A811,'Sales Order '!$A$1:$I$4815,5,0)</f>
        <v>Amazon</v>
      </c>
      <c r="I811" s="6" t="str">
        <f>VLOOKUP($A811,'Sales Order '!$A$1:$I$4815,6,0)</f>
        <v>ER-11950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6272</v>
      </c>
      <c r="Q811" s="8">
        <f t="shared" si="63"/>
        <v>146</v>
      </c>
      <c r="R811" s="2" t="s">
        <v>28</v>
      </c>
      <c r="S811" s="9">
        <f t="shared" si="64"/>
        <v>0.05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VLOOKUP($A812,'Sales Order '!$A$1:$I$4815,4,0)</f>
        <v>Office Supplies</v>
      </c>
      <c r="H812" s="6" t="str">
        <f>VLOOKUP($A812,'Sales Order '!$A$1:$I$4815,5,0)</f>
        <v>Referral</v>
      </c>
      <c r="I812" s="6" t="str">
        <f>VLOOKUP($A812,'Sales Order '!$A$1:$I$4815,6,0)</f>
        <v>HG-14062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2272</v>
      </c>
      <c r="Q812" s="8">
        <f t="shared" si="63"/>
        <v>32</v>
      </c>
      <c r="R812" s="2" t="s">
        <v>50</v>
      </c>
      <c r="S812" s="9">
        <f t="shared" si="64"/>
        <v>0.02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VLOOKUP($A813,'Sales Order '!$A$1:$I$4815,4,0)</f>
        <v>Office Supplies</v>
      </c>
      <c r="H813" s="6" t="str">
        <f>VLOOKUP($A813,'Sales Order '!$A$1:$I$4815,5,0)</f>
        <v>Website</v>
      </c>
      <c r="I813" s="6" t="str">
        <f>VLOOKUP($A813,'Sales Order '!$A$1:$I$4815,6,0)</f>
        <v>TB-33331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1169</v>
      </c>
      <c r="Q813" s="8">
        <f t="shared" si="63"/>
        <v>97</v>
      </c>
      <c r="R813" s="2" t="s">
        <v>28</v>
      </c>
      <c r="S813" s="9">
        <f t="shared" si="64"/>
        <v>0.02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VLOOKUP($A814,'Sales Order '!$A$1:$I$4815,4,0)</f>
        <v>Office Supplies</v>
      </c>
      <c r="H814" s="6" t="str">
        <f>VLOOKUP($A814,'Sales Order '!$A$1:$I$4815,5,0)</f>
        <v>Amazon</v>
      </c>
      <c r="I814" s="6" t="str">
        <f>VLOOKUP($A814,'Sales Order '!$A$1:$I$4815,6,0)</f>
        <v>MA-23035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17109</v>
      </c>
      <c r="Q814" s="8">
        <f t="shared" si="63"/>
        <v>273</v>
      </c>
      <c r="R814" s="2" t="s">
        <v>50</v>
      </c>
      <c r="S814" s="9">
        <f t="shared" si="64"/>
        <v>0.05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VLOOKUP($A815,'Sales Order '!$A$1:$I$4815,4,0)</f>
        <v>Furniture</v>
      </c>
      <c r="H815" s="6" t="str">
        <f>VLOOKUP($A815,'Sales Order '!$A$1:$I$4815,5,0)</f>
        <v>Snapdeal</v>
      </c>
      <c r="I815" s="6" t="str">
        <f>VLOOKUP($A815,'Sales Order '!$A$1:$I$4815,6,0)</f>
        <v>AG-00272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172608</v>
      </c>
      <c r="Q815" s="8">
        <f t="shared" si="63"/>
        <v>1592</v>
      </c>
      <c r="R815" s="2" t="s">
        <v>50</v>
      </c>
      <c r="S815" s="9">
        <f t="shared" si="64"/>
        <v>0.12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VLOOKUP($A816,'Sales Order '!$A$1:$I$4815,4,0)</f>
        <v>Furniture</v>
      </c>
      <c r="H816" s="6" t="str">
        <f>VLOOKUP($A816,'Sales Order '!$A$1:$I$4815,5,0)</f>
        <v>India_Mart</v>
      </c>
      <c r="I816" s="6" t="str">
        <f>VLOOKUP($A816,'Sales Order '!$A$1:$I$4815,6,0)</f>
        <v>CC-07430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67608</v>
      </c>
      <c r="Q816" s="8">
        <f t="shared" si="63"/>
        <v>528</v>
      </c>
      <c r="R816" s="2" t="s">
        <v>28</v>
      </c>
      <c r="S816" s="9">
        <f t="shared" si="64"/>
        <v>0.09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VLOOKUP($A817,'Sales Order '!$A$1:$I$4815,4,0)</f>
        <v>Office Supplies</v>
      </c>
      <c r="H817" s="6" t="str">
        <f>VLOOKUP($A817,'Sales Order '!$A$1:$I$4815,5,0)</f>
        <v>Flipkart</v>
      </c>
      <c r="I817" s="6" t="str">
        <f>VLOOKUP($A817,'Sales Order '!$A$1:$I$4815,6,0)</f>
        <v>MJ-23484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4860</v>
      </c>
      <c r="Q817" s="8">
        <f t="shared" si="63"/>
        <v>18</v>
      </c>
      <c r="R817" s="2" t="s">
        <v>28</v>
      </c>
      <c r="S817" s="9">
        <f t="shared" si="64"/>
        <v>0.02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VLOOKUP($A818,'Sales Order '!$A$1:$I$4815,4,0)</f>
        <v>Furniture</v>
      </c>
      <c r="H818" s="6" t="str">
        <f>VLOOKUP($A818,'Sales Order '!$A$1:$I$4815,5,0)</f>
        <v>Amazon</v>
      </c>
      <c r="I818" s="6" t="str">
        <f>VLOOKUP($A818,'Sales Order '!$A$1:$I$4815,6,0)</f>
        <v>TS-31730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2365</v>
      </c>
      <c r="Q818" s="8">
        <f t="shared" si="63"/>
        <v>133</v>
      </c>
      <c r="R818" s="2" t="s">
        <v>28</v>
      </c>
      <c r="S818" s="9">
        <f t="shared" si="64"/>
        <v>0.02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VLOOKUP($A819,'Sales Order '!$A$1:$I$4815,4,0)</f>
        <v>Furniture</v>
      </c>
      <c r="H819" s="6" t="str">
        <f>VLOOKUP($A819,'Sales Order '!$A$1:$I$4815,5,0)</f>
        <v>Referral</v>
      </c>
      <c r="I819" s="6" t="str">
        <f>VLOOKUP($A819,'Sales Order '!$A$1:$I$4815,6,0)</f>
        <v>AM-00201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63994</v>
      </c>
      <c r="Q819" s="8">
        <f t="shared" si="63"/>
        <v>763</v>
      </c>
      <c r="R819" s="2" t="s">
        <v>26</v>
      </c>
      <c r="S819" s="9">
        <f t="shared" si="64"/>
        <v>0.09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VLOOKUP($A820,'Sales Order '!$A$1:$I$4815,4,0)</f>
        <v>Office Supplies</v>
      </c>
      <c r="H820" s="6" t="str">
        <f>VLOOKUP($A820,'Sales Order '!$A$1:$I$4815,5,0)</f>
        <v>Referral</v>
      </c>
      <c r="I820" s="6" t="str">
        <f>VLOOKUP($A820,'Sales Order '!$A$1:$I$4815,6,0)</f>
        <v>PB-25931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7137</v>
      </c>
      <c r="Q820" s="8">
        <f t="shared" si="63"/>
        <v>114</v>
      </c>
      <c r="R820" s="2" t="s">
        <v>50</v>
      </c>
      <c r="S820" s="9">
        <f t="shared" si="64"/>
        <v>0.05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VLOOKUP($A821,'Sales Order '!$A$1:$I$4815,4,0)</f>
        <v>Office Supplies</v>
      </c>
      <c r="H821" s="6" t="str">
        <f>VLOOKUP($A821,'Sales Order '!$A$1:$I$4815,5,0)</f>
        <v>Website</v>
      </c>
      <c r="I821" s="6" t="str">
        <f>VLOOKUP($A821,'Sales Order '!$A$1:$I$4815,6,0)</f>
        <v>BO-04939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1665</v>
      </c>
      <c r="Q821" s="8">
        <f t="shared" si="63"/>
        <v>33</v>
      </c>
      <c r="R821" s="2" t="s">
        <v>26</v>
      </c>
      <c r="S821" s="9">
        <f t="shared" si="64"/>
        <v>0.02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VLOOKUP($A822,'Sales Order '!$A$1:$I$4815,4,0)</f>
        <v>Furniture</v>
      </c>
      <c r="H822" s="6" t="str">
        <f>VLOOKUP($A822,'Sales Order '!$A$1:$I$4815,5,0)</f>
        <v>Website</v>
      </c>
      <c r="I822" s="6" t="str">
        <f>VLOOKUP($A822,'Sales Order '!$A$1:$I$4815,6,0)</f>
        <v>AC-01475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139307</v>
      </c>
      <c r="Q822" s="8">
        <f t="shared" si="63"/>
        <v>756</v>
      </c>
      <c r="R822" s="2" t="s">
        <v>50</v>
      </c>
      <c r="S822" s="9">
        <f t="shared" si="64"/>
        <v>0.12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VLOOKUP($A823,'Sales Order '!$A$1:$I$4815,4,0)</f>
        <v>Office Supplies</v>
      </c>
      <c r="H823" s="6" t="str">
        <f>VLOOKUP($A823,'Sales Order '!$A$1:$I$4815,5,0)</f>
        <v>Snapdeal</v>
      </c>
      <c r="I823" s="6" t="str">
        <f>VLOOKUP($A823,'Sales Order '!$A$1:$I$4815,6,0)</f>
        <v>MW-23661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732</v>
      </c>
      <c r="Q823" s="8">
        <f t="shared" si="63"/>
        <v>22</v>
      </c>
      <c r="R823" s="2" t="s">
        <v>50</v>
      </c>
      <c r="S823" s="9">
        <f t="shared" si="64"/>
        <v>0.02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VLOOKUP($A824,'Sales Order '!$A$1:$I$4815,4,0)</f>
        <v>Office Supplies</v>
      </c>
      <c r="H824" s="6" t="str">
        <f>VLOOKUP($A824,'Sales Order '!$A$1:$I$4815,5,0)</f>
        <v>India_Mart</v>
      </c>
      <c r="I824" s="6" t="str">
        <f>VLOOKUP($A824,'Sales Order '!$A$1:$I$4815,6,0)</f>
        <v>MM-20631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4500</v>
      </c>
      <c r="Q824" s="8">
        <f t="shared" si="63"/>
        <v>170</v>
      </c>
      <c r="R824" s="2" t="s">
        <v>28</v>
      </c>
      <c r="S824" s="9">
        <f t="shared" si="64"/>
        <v>0.02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VLOOKUP($A825,'Sales Order '!$A$1:$I$4815,4,0)</f>
        <v>Office Supplies</v>
      </c>
      <c r="H825" s="6" t="str">
        <f>VLOOKUP($A825,'Sales Order '!$A$1:$I$4815,5,0)</f>
        <v>Website</v>
      </c>
      <c r="I825" s="6" t="str">
        <f>VLOOKUP($A825,'Sales Order '!$A$1:$I$4815,6,0)</f>
        <v>LR-19952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17648</v>
      </c>
      <c r="Q825" s="8">
        <f t="shared" si="63"/>
        <v>292</v>
      </c>
      <c r="R825" s="2" t="s">
        <v>28</v>
      </c>
      <c r="S825" s="9">
        <f t="shared" si="64"/>
        <v>0.05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VLOOKUP($A826,'Sales Order '!$A$1:$I$4815,4,0)</f>
        <v>Office Supplies</v>
      </c>
      <c r="H826" s="6" t="str">
        <f>VLOOKUP($A826,'Sales Order '!$A$1:$I$4815,5,0)</f>
        <v>India_Mart</v>
      </c>
      <c r="I826" s="6" t="str">
        <f>VLOOKUP($A826,'Sales Order '!$A$1:$I$4815,6,0)</f>
        <v>MG-21512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35888</v>
      </c>
      <c r="Q826" s="8">
        <f t="shared" si="63"/>
        <v>972</v>
      </c>
      <c r="R826" s="2" t="s">
        <v>26</v>
      </c>
      <c r="S826" s="9">
        <f t="shared" si="64"/>
        <v>7.0000000000000007E-2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VLOOKUP($A827,'Sales Order '!$A$1:$I$4815,4,0)</f>
        <v>Office Supplies</v>
      </c>
      <c r="H827" s="6" t="str">
        <f>VLOOKUP($A827,'Sales Order '!$A$1:$I$4815,5,0)</f>
        <v>India_Mart</v>
      </c>
      <c r="I827" s="6" t="str">
        <f>VLOOKUP($A827,'Sales Order '!$A$1:$I$4815,6,0)</f>
        <v>HP-13973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1665</v>
      </c>
      <c r="Q827" s="8">
        <f t="shared" si="63"/>
        <v>42</v>
      </c>
      <c r="R827" s="2" t="s">
        <v>28</v>
      </c>
      <c r="S827" s="9">
        <f t="shared" si="64"/>
        <v>0.02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VLOOKUP($A828,'Sales Order '!$A$1:$I$4815,4,0)</f>
        <v>Furniture</v>
      </c>
      <c r="H828" s="6" t="str">
        <f>VLOOKUP($A828,'Sales Order '!$A$1:$I$4815,5,0)</f>
        <v>Snapdeal</v>
      </c>
      <c r="I828" s="6" t="str">
        <f>VLOOKUP($A828,'Sales Order '!$A$1:$I$4815,6,0)</f>
        <v>JG-17500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4784</v>
      </c>
      <c r="Q828" s="8">
        <f t="shared" si="63"/>
        <v>266</v>
      </c>
      <c r="R828" s="2" t="s">
        <v>50</v>
      </c>
      <c r="S828" s="9">
        <f t="shared" si="64"/>
        <v>0.02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VLOOKUP($A829,'Sales Order '!$A$1:$I$4815,4,0)</f>
        <v>Office Supplies</v>
      </c>
      <c r="H829" s="6" t="str">
        <f>VLOOKUP($A829,'Sales Order '!$A$1:$I$4815,5,0)</f>
        <v>India_Mart</v>
      </c>
      <c r="I829" s="6" t="str">
        <f>VLOOKUP($A829,'Sales Order '!$A$1:$I$4815,6,0)</f>
        <v>MT-22444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24192</v>
      </c>
      <c r="Q829" s="8">
        <f t="shared" si="63"/>
        <v>60</v>
      </c>
      <c r="R829" s="2" t="s">
        <v>26</v>
      </c>
      <c r="S829" s="9">
        <f t="shared" si="64"/>
        <v>0.05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VLOOKUP($A830,'Sales Order '!$A$1:$I$4815,4,0)</f>
        <v>Furniture</v>
      </c>
      <c r="H830" s="6" t="str">
        <f>VLOOKUP($A830,'Sales Order '!$A$1:$I$4815,5,0)</f>
        <v>Snapdeal</v>
      </c>
      <c r="I830" s="6" t="str">
        <f>VLOOKUP($A830,'Sales Order '!$A$1:$I$4815,6,0)</f>
        <v>EB-11249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4784</v>
      </c>
      <c r="Q830" s="8">
        <f t="shared" si="63"/>
        <v>266</v>
      </c>
      <c r="R830" s="2" t="s">
        <v>26</v>
      </c>
      <c r="S830" s="9">
        <f t="shared" si="64"/>
        <v>0.02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VLOOKUP($A831,'Sales Order '!$A$1:$I$4815,4,0)</f>
        <v>Office Supplies</v>
      </c>
      <c r="H831" s="6" t="str">
        <f>VLOOKUP($A831,'Sales Order '!$A$1:$I$4815,5,0)</f>
        <v>Website</v>
      </c>
      <c r="I831" s="6" t="str">
        <f>VLOOKUP($A831,'Sales Order '!$A$1:$I$4815,6,0)</f>
        <v>JC-15733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508</v>
      </c>
      <c r="Q831" s="8">
        <f t="shared" si="63"/>
        <v>22</v>
      </c>
      <c r="R831" s="2" t="s">
        <v>56</v>
      </c>
      <c r="S831" s="9">
        <f t="shared" si="64"/>
        <v>0.02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VLOOKUP($A832,'Sales Order '!$A$1:$I$4815,4,0)</f>
        <v>Furniture</v>
      </c>
      <c r="H832" s="6" t="str">
        <f>VLOOKUP($A832,'Sales Order '!$A$1:$I$4815,5,0)</f>
        <v>India_Mart</v>
      </c>
      <c r="I832" s="6" t="str">
        <f>VLOOKUP($A832,'Sales Order '!$A$1:$I$4815,6,0)</f>
        <v>AS-01405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54108</v>
      </c>
      <c r="Q832" s="8">
        <f t="shared" si="63"/>
        <v>1005</v>
      </c>
      <c r="R832" s="2" t="s">
        <v>28</v>
      </c>
      <c r="S832" s="9">
        <f t="shared" si="64"/>
        <v>0.09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VLOOKUP($A833,'Sales Order '!$A$1:$I$4815,4,0)</f>
        <v>Technology</v>
      </c>
      <c r="H833" s="6" t="str">
        <f>VLOOKUP($A833,'Sales Order '!$A$1:$I$4815,5,0)</f>
        <v>Website</v>
      </c>
      <c r="I833" s="6" t="str">
        <f>VLOOKUP($A833,'Sales Order '!$A$1:$I$4815,6,0)</f>
        <v>LS-20567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215475</v>
      </c>
      <c r="Q833" s="8">
        <f t="shared" si="63"/>
        <v>4300</v>
      </c>
      <c r="R833" s="2" t="s">
        <v>56</v>
      </c>
      <c r="S833" s="9">
        <f t="shared" si="64"/>
        <v>0.12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VLOOKUP($A834,'Sales Order '!$A$1:$I$4815,4,0)</f>
        <v>Furniture</v>
      </c>
      <c r="H834" s="6" t="str">
        <f>VLOOKUP($A834,'Sales Order '!$A$1:$I$4815,5,0)</f>
        <v>Snapdeal</v>
      </c>
      <c r="I834" s="6" t="str">
        <f>VLOOKUP($A834,'Sales Order '!$A$1:$I$4815,6,0)</f>
        <v>LP-19852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51584</v>
      </c>
      <c r="Q834" s="8">
        <f t="shared" si="63"/>
        <v>1292</v>
      </c>
      <c r="R834" s="2" t="s">
        <v>28</v>
      </c>
      <c r="S834" s="9">
        <f t="shared" si="64"/>
        <v>0.09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VLOOKUP($A835,'Sales Order '!$A$1:$I$4815,4,0)</f>
        <v>Furniture</v>
      </c>
      <c r="H835" s="6" t="str">
        <f>VLOOKUP($A835,'Sales Order '!$A$1:$I$4815,5,0)</f>
        <v>Snapdeal</v>
      </c>
      <c r="I835" s="6" t="str">
        <f>VLOOKUP($A835,'Sales Order '!$A$1:$I$4815,6,0)</f>
        <v>OT-24789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1601</v>
      </c>
      <c r="Q835" s="8">
        <f t="shared" si="63"/>
        <v>91</v>
      </c>
      <c r="R835" s="2" t="s">
        <v>50</v>
      </c>
      <c r="S835" s="9">
        <f t="shared" si="64"/>
        <v>0.02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VLOOKUP($A836,'Sales Order '!$A$1:$I$4815,4,0)</f>
        <v>Office Supplies</v>
      </c>
      <c r="H836" s="6" t="str">
        <f>VLOOKUP($A836,'Sales Order '!$A$1:$I$4815,5,0)</f>
        <v>Amazon</v>
      </c>
      <c r="I836" s="6" t="str">
        <f>VLOOKUP($A836,'Sales Order '!$A$1:$I$4815,6,0)</f>
        <v>LC-20775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580</v>
      </c>
      <c r="Q836" s="8">
        <f t="shared" si="63"/>
        <v>30</v>
      </c>
      <c r="R836" s="2" t="s">
        <v>28</v>
      </c>
      <c r="S836" s="9">
        <f t="shared" si="64"/>
        <v>0.02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VLOOKUP($A837,'Sales Order '!$A$1:$I$4815,4,0)</f>
        <v>Furniture</v>
      </c>
      <c r="H837" s="6" t="str">
        <f>VLOOKUP($A837,'Sales Order '!$A$1:$I$4815,5,0)</f>
        <v>Flipkart</v>
      </c>
      <c r="I837" s="6" t="str">
        <f>VLOOKUP($A837,'Sales Order '!$A$1:$I$4815,6,0)</f>
        <v>LW-19650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74988</v>
      </c>
      <c r="Q837" s="8">
        <f t="shared" si="63"/>
        <v>474</v>
      </c>
      <c r="R837" s="2" t="s">
        <v>28</v>
      </c>
      <c r="S837" s="9">
        <f t="shared" si="64"/>
        <v>0.09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VLOOKUP($A838,'Sales Order '!$A$1:$I$4815,4,0)</f>
        <v>Office Supplies</v>
      </c>
      <c r="H838" s="6" t="str">
        <f>VLOOKUP($A838,'Sales Order '!$A$1:$I$4815,5,0)</f>
        <v>Website</v>
      </c>
      <c r="I838" s="6" t="str">
        <f>VLOOKUP($A838,'Sales Order '!$A$1:$I$4815,6,0)</f>
        <v>BG-04774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66542</v>
      </c>
      <c r="Q838" s="8">
        <f t="shared" si="63"/>
        <v>448</v>
      </c>
      <c r="R838" s="2" t="s">
        <v>28</v>
      </c>
      <c r="S838" s="9">
        <f t="shared" si="64"/>
        <v>0.09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VLOOKUP($A839,'Sales Order '!$A$1:$I$4815,4,0)</f>
        <v>Office Supplies</v>
      </c>
      <c r="H839" s="6" t="str">
        <f>VLOOKUP($A839,'Sales Order '!$A$1:$I$4815,5,0)</f>
        <v>India_Mart</v>
      </c>
      <c r="I839" s="6" t="str">
        <f>VLOOKUP($A839,'Sales Order '!$A$1:$I$4815,6,0)</f>
        <v>BE-04222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95953</v>
      </c>
      <c r="Q839" s="8">
        <f t="shared" si="63"/>
        <v>418</v>
      </c>
      <c r="R839" s="2" t="s">
        <v>28</v>
      </c>
      <c r="S839" s="9">
        <f t="shared" si="64"/>
        <v>0.09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VLOOKUP($A840,'Sales Order '!$A$1:$I$4815,4,0)</f>
        <v>Office Supplies</v>
      </c>
      <c r="H840" s="6" t="str">
        <f>VLOOKUP($A840,'Sales Order '!$A$1:$I$4815,5,0)</f>
        <v>Amazon</v>
      </c>
      <c r="I840" s="6" t="str">
        <f>VLOOKUP($A840,'Sales Order '!$A$1:$I$4815,6,0)</f>
        <v>BE-04202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29844</v>
      </c>
      <c r="Q840" s="8">
        <f t="shared" si="63"/>
        <v>408</v>
      </c>
      <c r="R840" s="2" t="s">
        <v>28</v>
      </c>
      <c r="S840" s="9">
        <f t="shared" si="64"/>
        <v>7.0000000000000007E-2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VLOOKUP($A841,'Sales Order '!$A$1:$I$4815,4,0)</f>
        <v>Office Supplies</v>
      </c>
      <c r="H841" s="6" t="str">
        <f>VLOOKUP($A841,'Sales Order '!$A$1:$I$4815,5,0)</f>
        <v>India_Mart</v>
      </c>
      <c r="I841" s="6" t="str">
        <f>VLOOKUP($A841,'Sales Order '!$A$1:$I$4815,6,0)</f>
        <v>TG-31880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208384</v>
      </c>
      <c r="Q841" s="8">
        <f t="shared" si="63"/>
        <v>1696</v>
      </c>
      <c r="R841" s="2" t="s">
        <v>56</v>
      </c>
      <c r="S841" s="9">
        <f t="shared" si="64"/>
        <v>0.12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VLOOKUP($A842,'Sales Order '!$A$1:$I$4815,4,0)</f>
        <v>Technology</v>
      </c>
      <c r="H842" s="6" t="str">
        <f>VLOOKUP($A842,'Sales Order '!$A$1:$I$4815,5,0)</f>
        <v>Amazon</v>
      </c>
      <c r="I842" s="6" t="str">
        <f>VLOOKUP($A842,'Sales Order '!$A$1:$I$4815,6,0)</f>
        <v>BS-03084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2829</v>
      </c>
      <c r="Q842" s="8">
        <f t="shared" si="63"/>
        <v>233</v>
      </c>
      <c r="R842" s="2" t="s">
        <v>50</v>
      </c>
      <c r="S842" s="9">
        <f t="shared" si="64"/>
        <v>0.02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VLOOKUP($A843,'Sales Order '!$A$1:$I$4815,4,0)</f>
        <v>Office Supplies</v>
      </c>
      <c r="H843" s="6" t="str">
        <f>VLOOKUP($A843,'Sales Order '!$A$1:$I$4815,5,0)</f>
        <v>Snapdeal</v>
      </c>
      <c r="I843" s="6" t="str">
        <f>VLOOKUP($A843,'Sales Order '!$A$1:$I$4815,6,0)</f>
        <v>SF-28769</v>
      </c>
      <c r="J843" s="2">
        <v>288</v>
      </c>
      <c r="K843" s="2">
        <v>264</v>
      </c>
      <c r="L843" s="2">
        <v>3</v>
      </c>
      <c r="M843" s="7">
        <f t="shared" ref="M843:M906" si="65">SUM(K843*L843)</f>
        <v>792</v>
      </c>
      <c r="N843" s="7">
        <f t="shared" ref="N843:N906" si="66">SUM(J843*L843)</f>
        <v>864</v>
      </c>
      <c r="O843" s="2">
        <v>65</v>
      </c>
      <c r="P843" s="8">
        <f t="shared" ref="P843:P906" si="67">SUM(N843*L843)</f>
        <v>2592</v>
      </c>
      <c r="Q843" s="8">
        <f t="shared" ref="Q843:Q906" si="68">SUM(N843-M843)</f>
        <v>72</v>
      </c>
      <c r="R843" s="2" t="s">
        <v>28</v>
      </c>
      <c r="S843" s="9">
        <f t="shared" ref="S843:S906" si="69">IF(AND(P843&lt;5000),2%,IF(AND(P843&gt;=5000,P843&lt;25000),5%,IF(AND(P843&gt;=25000,P843&lt;50000),7%,IF(AND(P843&gt;=50000,P843&lt;100000),9%,IF(AND(P843&gt;=100000,P843&lt;250000),12%,IF(AND(P843&gt;=250000),15%))))))</f>
        <v>0.02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VLOOKUP($A844,'Sales Order '!$A$1:$I$4815,4,0)</f>
        <v>Office Supplies</v>
      </c>
      <c r="H844" s="6" t="str">
        <f>VLOOKUP($A844,'Sales Order '!$A$1:$I$4815,5,0)</f>
        <v>Referral</v>
      </c>
      <c r="I844" s="6" t="str">
        <f>VLOOKUP($A844,'Sales Order '!$A$1:$I$4815,6,0)</f>
        <v>PH-26409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107001</v>
      </c>
      <c r="Q844" s="8">
        <f t="shared" si="68"/>
        <v>990</v>
      </c>
      <c r="R844" s="2" t="s">
        <v>28</v>
      </c>
      <c r="S844" s="9">
        <f t="shared" si="69"/>
        <v>0.12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VLOOKUP($A845,'Sales Order '!$A$1:$I$4815,4,0)</f>
        <v>Office Supplies</v>
      </c>
      <c r="H845" s="6" t="str">
        <f>VLOOKUP($A845,'Sales Order '!$A$1:$I$4815,5,0)</f>
        <v>Flipkart</v>
      </c>
      <c r="I845" s="6" t="str">
        <f>VLOOKUP($A845,'Sales Order '!$A$1:$I$4815,6,0)</f>
        <v>DH-10042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9812</v>
      </c>
      <c r="Q845" s="8">
        <f t="shared" si="68"/>
        <v>234</v>
      </c>
      <c r="R845" s="2" t="s">
        <v>28</v>
      </c>
      <c r="S845" s="9">
        <f t="shared" si="69"/>
        <v>0.05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VLOOKUP($A846,'Sales Order '!$A$1:$I$4815,4,0)</f>
        <v>Technology</v>
      </c>
      <c r="H846" s="6" t="str">
        <f>VLOOKUP($A846,'Sales Order '!$A$1:$I$4815,5,0)</f>
        <v>Referral</v>
      </c>
      <c r="I846" s="6" t="str">
        <f>VLOOKUP($A846,'Sales Order '!$A$1:$I$4815,6,0)</f>
        <v>NW-24170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39072</v>
      </c>
      <c r="Q846" s="8">
        <f t="shared" si="68"/>
        <v>552</v>
      </c>
      <c r="R846" s="2" t="s">
        <v>50</v>
      </c>
      <c r="S846" s="9">
        <f t="shared" si="69"/>
        <v>7.0000000000000007E-2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VLOOKUP($A847,'Sales Order '!$A$1:$I$4815,4,0)</f>
        <v>Technology</v>
      </c>
      <c r="H847" s="6" t="str">
        <f>VLOOKUP($A847,'Sales Order '!$A$1:$I$4815,5,0)</f>
        <v>Referral</v>
      </c>
      <c r="I847" s="6" t="str">
        <f>VLOOKUP($A847,'Sales Order '!$A$1:$I$4815,6,0)</f>
        <v>CR-06245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490860</v>
      </c>
      <c r="Q847" s="8">
        <f t="shared" si="68"/>
        <v>522</v>
      </c>
      <c r="R847" s="2" t="s">
        <v>28</v>
      </c>
      <c r="S847" s="9">
        <f t="shared" si="69"/>
        <v>0.15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VLOOKUP($A848,'Sales Order '!$A$1:$I$4815,4,0)</f>
        <v>Technology</v>
      </c>
      <c r="H848" s="6" t="str">
        <f>VLOOKUP($A848,'Sales Order '!$A$1:$I$4815,5,0)</f>
        <v>Snapdeal</v>
      </c>
      <c r="I848" s="6" t="str">
        <f>VLOOKUP($A848,'Sales Order '!$A$1:$I$4815,6,0)</f>
        <v>EB-09044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1568</v>
      </c>
      <c r="Q848" s="8">
        <f t="shared" si="68"/>
        <v>73</v>
      </c>
      <c r="R848" s="2" t="s">
        <v>28</v>
      </c>
      <c r="S848" s="9">
        <f t="shared" si="69"/>
        <v>0.02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VLOOKUP($A849,'Sales Order '!$A$1:$I$4815,4,0)</f>
        <v>Furniture</v>
      </c>
      <c r="H849" s="6" t="str">
        <f>VLOOKUP($A849,'Sales Order '!$A$1:$I$4815,5,0)</f>
        <v>Amazon</v>
      </c>
      <c r="I849" s="6" t="str">
        <f>VLOOKUP($A849,'Sales Order '!$A$1:$I$4815,6,0)</f>
        <v>DK-09934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26444</v>
      </c>
      <c r="Q849" s="8">
        <f t="shared" si="68"/>
        <v>1336</v>
      </c>
      <c r="R849" s="2" t="s">
        <v>50</v>
      </c>
      <c r="S849" s="9">
        <f t="shared" si="69"/>
        <v>7.0000000000000007E-2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VLOOKUP($A850,'Sales Order '!$A$1:$I$4815,4,0)</f>
        <v>Office Supplies</v>
      </c>
      <c r="H850" s="6" t="str">
        <f>VLOOKUP($A850,'Sales Order '!$A$1:$I$4815,5,0)</f>
        <v>Referral</v>
      </c>
      <c r="I850" s="6" t="str">
        <f>VLOOKUP($A850,'Sales Order '!$A$1:$I$4815,6,0)</f>
        <v>RR-27936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8972</v>
      </c>
      <c r="Q850" s="8">
        <f t="shared" si="68"/>
        <v>486</v>
      </c>
      <c r="R850" s="2" t="s">
        <v>28</v>
      </c>
      <c r="S850" s="9">
        <f t="shared" si="69"/>
        <v>0.05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VLOOKUP($A851,'Sales Order '!$A$1:$I$4815,4,0)</f>
        <v>Technology</v>
      </c>
      <c r="H851" s="6" t="str">
        <f>VLOOKUP($A851,'Sales Order '!$A$1:$I$4815,5,0)</f>
        <v>Amazon</v>
      </c>
      <c r="I851" s="6" t="str">
        <f>VLOOKUP($A851,'Sales Order '!$A$1:$I$4815,6,0)</f>
        <v>BT-03392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5992</v>
      </c>
      <c r="Q851" s="8">
        <f t="shared" si="68"/>
        <v>326</v>
      </c>
      <c r="R851" s="2" t="s">
        <v>28</v>
      </c>
      <c r="S851" s="9">
        <f t="shared" si="69"/>
        <v>0.05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VLOOKUP($A852,'Sales Order '!$A$1:$I$4815,4,0)</f>
        <v>Office Supplies</v>
      </c>
      <c r="H852" s="6" t="str">
        <f>VLOOKUP($A852,'Sales Order '!$A$1:$I$4815,5,0)</f>
        <v>Website</v>
      </c>
      <c r="I852" s="6" t="str">
        <f>VLOOKUP($A852,'Sales Order '!$A$1:$I$4815,6,0)</f>
        <v>GM-13125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588</v>
      </c>
      <c r="Q852" s="8">
        <f t="shared" si="68"/>
        <v>18</v>
      </c>
      <c r="R852" s="2" t="s">
        <v>28</v>
      </c>
      <c r="S852" s="9">
        <f t="shared" si="69"/>
        <v>0.02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VLOOKUP($A853,'Sales Order '!$A$1:$I$4815,4,0)</f>
        <v>Office Supplies</v>
      </c>
      <c r="H853" s="6" t="str">
        <f>VLOOKUP($A853,'Sales Order '!$A$1:$I$4815,5,0)</f>
        <v>Website</v>
      </c>
      <c r="I853" s="6" t="str">
        <f>VLOOKUP($A853,'Sales Order '!$A$1:$I$4815,6,0)</f>
        <v>JM-17034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1494</v>
      </c>
      <c r="Q853" s="8">
        <f t="shared" si="68"/>
        <v>51</v>
      </c>
      <c r="R853" s="2" t="s">
        <v>28</v>
      </c>
      <c r="S853" s="9">
        <f t="shared" si="69"/>
        <v>0.02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VLOOKUP($A854,'Sales Order '!$A$1:$I$4815,4,0)</f>
        <v>Office Supplies</v>
      </c>
      <c r="H854" s="6" t="str">
        <f>VLOOKUP($A854,'Sales Order '!$A$1:$I$4815,5,0)</f>
        <v>Flipkart</v>
      </c>
      <c r="I854" s="6" t="str">
        <f>VLOOKUP($A854,'Sales Order '!$A$1:$I$4815,6,0)</f>
        <v>RW-27590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41472</v>
      </c>
      <c r="Q854" s="8">
        <f t="shared" si="68"/>
        <v>288</v>
      </c>
      <c r="R854" s="2" t="s">
        <v>28</v>
      </c>
      <c r="S854" s="9">
        <f t="shared" si="69"/>
        <v>7.0000000000000007E-2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VLOOKUP($A855,'Sales Order '!$A$1:$I$4815,4,0)</f>
        <v>Technology</v>
      </c>
      <c r="H855" s="6" t="str">
        <f>VLOOKUP($A855,'Sales Order '!$A$1:$I$4815,5,0)</f>
        <v>Website</v>
      </c>
      <c r="I855" s="6" t="str">
        <f>VLOOKUP($A855,'Sales Order '!$A$1:$I$4815,6,0)</f>
        <v>BW-04476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60309</v>
      </c>
      <c r="Q855" s="8">
        <f t="shared" si="68"/>
        <v>951</v>
      </c>
      <c r="R855" s="2" t="s">
        <v>50</v>
      </c>
      <c r="S855" s="9">
        <f t="shared" si="69"/>
        <v>0.09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VLOOKUP($A856,'Sales Order '!$A$1:$I$4815,4,0)</f>
        <v>Office Supplies</v>
      </c>
      <c r="H856" s="6" t="str">
        <f>VLOOKUP($A856,'Sales Order '!$A$1:$I$4815,5,0)</f>
        <v>Referral</v>
      </c>
      <c r="I856" s="6" t="str">
        <f>VLOOKUP($A856,'Sales Order '!$A$1:$I$4815,6,0)</f>
        <v>DB-10390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393</v>
      </c>
      <c r="Q856" s="8">
        <f t="shared" si="68"/>
        <v>19</v>
      </c>
      <c r="R856" s="2" t="s">
        <v>28</v>
      </c>
      <c r="S856" s="9">
        <f t="shared" si="69"/>
        <v>0.02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VLOOKUP($A857,'Sales Order '!$A$1:$I$4815,4,0)</f>
        <v>Furniture</v>
      </c>
      <c r="H857" s="6" t="str">
        <f>VLOOKUP($A857,'Sales Order '!$A$1:$I$4815,5,0)</f>
        <v>Flipkart</v>
      </c>
      <c r="I857" s="6" t="str">
        <f>VLOOKUP($A857,'Sales Order '!$A$1:$I$4815,6,0)</f>
        <v>PO-25520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44136</v>
      </c>
      <c r="Q857" s="8">
        <f t="shared" si="68"/>
        <v>1215</v>
      </c>
      <c r="R857" s="2" t="s">
        <v>28</v>
      </c>
      <c r="S857" s="9">
        <f t="shared" si="69"/>
        <v>7.0000000000000007E-2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VLOOKUP($A858,'Sales Order '!$A$1:$I$4815,4,0)</f>
        <v>Office Supplies</v>
      </c>
      <c r="H858" s="6" t="str">
        <f>VLOOKUP($A858,'Sales Order '!$A$1:$I$4815,5,0)</f>
        <v>Snapdeal</v>
      </c>
      <c r="I858" s="6" t="str">
        <f>VLOOKUP($A858,'Sales Order '!$A$1:$I$4815,6,0)</f>
        <v>VG-34077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3822</v>
      </c>
      <c r="Q858" s="8">
        <f t="shared" si="68"/>
        <v>28</v>
      </c>
      <c r="R858" s="2" t="s">
        <v>28</v>
      </c>
      <c r="S858" s="9">
        <f t="shared" si="69"/>
        <v>0.02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VLOOKUP($A859,'Sales Order '!$A$1:$I$4815,4,0)</f>
        <v>Office Supplies</v>
      </c>
      <c r="H859" s="6" t="str">
        <f>VLOOKUP($A859,'Sales Order '!$A$1:$I$4815,5,0)</f>
        <v>Flipkart</v>
      </c>
      <c r="I859" s="6" t="str">
        <f>VLOOKUP($A859,'Sales Order '!$A$1:$I$4815,6,0)</f>
        <v>DS-09325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567</v>
      </c>
      <c r="Q859" s="8">
        <f t="shared" si="68"/>
        <v>12</v>
      </c>
      <c r="R859" s="2" t="s">
        <v>28</v>
      </c>
      <c r="S859" s="9">
        <f t="shared" si="69"/>
        <v>0.02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VLOOKUP($A860,'Sales Order '!$A$1:$I$4815,4,0)</f>
        <v>Furniture</v>
      </c>
      <c r="H860" s="6" t="str">
        <f>VLOOKUP($A860,'Sales Order '!$A$1:$I$4815,5,0)</f>
        <v>Flipkart</v>
      </c>
      <c r="I860" s="6" t="str">
        <f>VLOOKUP($A860,'Sales Order '!$A$1:$I$4815,6,0)</f>
        <v>PB-26445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28640</v>
      </c>
      <c r="Q860" s="8">
        <f t="shared" si="68"/>
        <v>336</v>
      </c>
      <c r="R860" s="2" t="s">
        <v>28</v>
      </c>
      <c r="S860" s="9">
        <f t="shared" si="69"/>
        <v>7.0000000000000007E-2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VLOOKUP($A861,'Sales Order '!$A$1:$I$4815,4,0)</f>
        <v>Office Supplies</v>
      </c>
      <c r="H861" s="6" t="str">
        <f>VLOOKUP($A861,'Sales Order '!$A$1:$I$4815,5,0)</f>
        <v>Snapdeal</v>
      </c>
      <c r="I861" s="6" t="str">
        <f>VLOOKUP($A861,'Sales Order '!$A$1:$I$4815,6,0)</f>
        <v>VB-33807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726</v>
      </c>
      <c r="Q861" s="8">
        <f t="shared" si="68"/>
        <v>80</v>
      </c>
      <c r="R861" s="2" t="s">
        <v>50</v>
      </c>
      <c r="S861" s="9">
        <f t="shared" si="69"/>
        <v>0.02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VLOOKUP($A862,'Sales Order '!$A$1:$I$4815,4,0)</f>
        <v>Furniture</v>
      </c>
      <c r="H862" s="6" t="str">
        <f>VLOOKUP($A862,'Sales Order '!$A$1:$I$4815,5,0)</f>
        <v>Amazon</v>
      </c>
      <c r="I862" s="6" t="str">
        <f>VLOOKUP($A862,'Sales Order '!$A$1:$I$4815,6,0)</f>
        <v>CJ-05337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17244</v>
      </c>
      <c r="Q862" s="8">
        <f t="shared" si="68"/>
        <v>216</v>
      </c>
      <c r="R862" s="2" t="s">
        <v>28</v>
      </c>
      <c r="S862" s="9">
        <f t="shared" si="69"/>
        <v>0.05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VLOOKUP($A863,'Sales Order '!$A$1:$I$4815,4,0)</f>
        <v>Office Supplies</v>
      </c>
      <c r="H863" s="6" t="str">
        <f>VLOOKUP($A863,'Sales Order '!$A$1:$I$4815,5,0)</f>
        <v>India_Mart</v>
      </c>
      <c r="I863" s="6" t="str">
        <f>VLOOKUP($A863,'Sales Order '!$A$1:$I$4815,6,0)</f>
        <v>SF-28769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73</v>
      </c>
      <c r="Q863" s="8">
        <f t="shared" si="68"/>
        <v>8</v>
      </c>
      <c r="R863" s="2" t="s">
        <v>26</v>
      </c>
      <c r="S863" s="9">
        <f t="shared" si="69"/>
        <v>0.02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VLOOKUP($A864,'Sales Order '!$A$1:$I$4815,4,0)</f>
        <v>Furniture</v>
      </c>
      <c r="H864" s="6" t="str">
        <f>VLOOKUP($A864,'Sales Order '!$A$1:$I$4815,5,0)</f>
        <v>Amazon</v>
      </c>
      <c r="I864" s="6" t="str">
        <f>VLOOKUP($A864,'Sales Order '!$A$1:$I$4815,6,0)</f>
        <v>RP-26639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16984</v>
      </c>
      <c r="Q864" s="8">
        <f t="shared" si="68"/>
        <v>778</v>
      </c>
      <c r="R864" s="2" t="s">
        <v>50</v>
      </c>
      <c r="S864" s="9">
        <f t="shared" si="69"/>
        <v>0.05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VLOOKUP($A865,'Sales Order '!$A$1:$I$4815,4,0)</f>
        <v>Office Supplies</v>
      </c>
      <c r="H865" s="6" t="str">
        <f>VLOOKUP($A865,'Sales Order '!$A$1:$I$4815,5,0)</f>
        <v>Snapdeal</v>
      </c>
      <c r="I865" s="6" t="str">
        <f>VLOOKUP($A865,'Sales Order '!$A$1:$I$4815,6,0)</f>
        <v>KW-18423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4557</v>
      </c>
      <c r="Q865" s="8">
        <f t="shared" si="68"/>
        <v>49</v>
      </c>
      <c r="R865" s="2" t="s">
        <v>28</v>
      </c>
      <c r="S865" s="9">
        <f t="shared" si="69"/>
        <v>0.02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VLOOKUP($A866,'Sales Order '!$A$1:$I$4815,4,0)</f>
        <v>Office Supplies</v>
      </c>
      <c r="H866" s="6" t="str">
        <f>VLOOKUP($A866,'Sales Order '!$A$1:$I$4815,5,0)</f>
        <v>Amazon</v>
      </c>
      <c r="I866" s="6" t="str">
        <f>VLOOKUP($A866,'Sales Order '!$A$1:$I$4815,6,0)</f>
        <v>KT-19180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8312</v>
      </c>
      <c r="Q866" s="8">
        <f t="shared" si="68"/>
        <v>414</v>
      </c>
      <c r="R866" s="2" t="s">
        <v>50</v>
      </c>
      <c r="S866" s="9">
        <f t="shared" si="69"/>
        <v>0.05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VLOOKUP($A867,'Sales Order '!$A$1:$I$4815,4,0)</f>
        <v>Office Supplies</v>
      </c>
      <c r="H867" s="6" t="str">
        <f>VLOOKUP($A867,'Sales Order '!$A$1:$I$4815,5,0)</f>
        <v>Amazon</v>
      </c>
      <c r="I867" s="6" t="str">
        <f>VLOOKUP($A867,'Sales Order '!$A$1:$I$4815,6,0)</f>
        <v>MS-22999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5652</v>
      </c>
      <c r="Q867" s="8">
        <f t="shared" si="68"/>
        <v>158</v>
      </c>
      <c r="R867" s="2" t="s">
        <v>28</v>
      </c>
      <c r="S867" s="9">
        <f t="shared" si="69"/>
        <v>0.05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VLOOKUP($A868,'Sales Order '!$A$1:$I$4815,4,0)</f>
        <v>Furniture</v>
      </c>
      <c r="H868" s="6" t="str">
        <f>VLOOKUP($A868,'Sales Order '!$A$1:$I$4815,5,0)</f>
        <v>Amazon</v>
      </c>
      <c r="I868" s="6" t="str">
        <f>VLOOKUP($A868,'Sales Order '!$A$1:$I$4815,6,0)</f>
        <v>SS-29499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6951</v>
      </c>
      <c r="Q868" s="8">
        <f t="shared" si="68"/>
        <v>331</v>
      </c>
      <c r="R868" s="2" t="s">
        <v>28</v>
      </c>
      <c r="S868" s="9">
        <f t="shared" si="69"/>
        <v>0.05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VLOOKUP($A869,'Sales Order '!$A$1:$I$4815,4,0)</f>
        <v>Furniture</v>
      </c>
      <c r="H869" s="6" t="str">
        <f>VLOOKUP($A869,'Sales Order '!$A$1:$I$4815,5,0)</f>
        <v>Amazon</v>
      </c>
      <c r="I869" s="6" t="str">
        <f>VLOOKUP($A869,'Sales Order '!$A$1:$I$4815,6,0)</f>
        <v>DK-08114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1585</v>
      </c>
      <c r="Q869" s="8">
        <f t="shared" si="68"/>
        <v>90</v>
      </c>
      <c r="R869" s="2" t="s">
        <v>50</v>
      </c>
      <c r="S869" s="9">
        <f t="shared" si="69"/>
        <v>0.02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VLOOKUP($A870,'Sales Order '!$A$1:$I$4815,4,0)</f>
        <v>Office Supplies</v>
      </c>
      <c r="H870" s="6" t="str">
        <f>VLOOKUP($A870,'Sales Order '!$A$1:$I$4815,5,0)</f>
        <v>Website</v>
      </c>
      <c r="I870" s="6" t="str">
        <f>VLOOKUP($A870,'Sales Order '!$A$1:$I$4815,6,0)</f>
        <v>RW-27590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3087</v>
      </c>
      <c r="Q870" s="8">
        <f t="shared" si="68"/>
        <v>28</v>
      </c>
      <c r="R870" s="2" t="s">
        <v>50</v>
      </c>
      <c r="S870" s="9">
        <f t="shared" si="69"/>
        <v>0.02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VLOOKUP($A871,'Sales Order '!$A$1:$I$4815,4,0)</f>
        <v>Technology</v>
      </c>
      <c r="H871" s="6" t="str">
        <f>VLOOKUP($A871,'Sales Order '!$A$1:$I$4815,5,0)</f>
        <v>Amazon</v>
      </c>
      <c r="I871" s="6" t="str">
        <f>VLOOKUP($A871,'Sales Order '!$A$1:$I$4815,6,0)</f>
        <v>MS-22999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641450</v>
      </c>
      <c r="Q871" s="8">
        <f t="shared" si="68"/>
        <v>5960</v>
      </c>
      <c r="R871" s="2" t="s">
        <v>28</v>
      </c>
      <c r="S871" s="9">
        <f t="shared" si="69"/>
        <v>0.15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VLOOKUP($A872,'Sales Order '!$A$1:$I$4815,4,0)</f>
        <v>Office Supplies</v>
      </c>
      <c r="H872" s="6" t="str">
        <f>VLOOKUP($A872,'Sales Order '!$A$1:$I$4815,5,0)</f>
        <v>Referral</v>
      </c>
      <c r="I872" s="6" t="str">
        <f>VLOOKUP($A872,'Sales Order '!$A$1:$I$4815,6,0)</f>
        <v>CB-07054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2907</v>
      </c>
      <c r="Q872" s="8">
        <f t="shared" si="68"/>
        <v>240</v>
      </c>
      <c r="R872" s="2" t="s">
        <v>26</v>
      </c>
      <c r="S872" s="9">
        <f t="shared" si="69"/>
        <v>0.02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VLOOKUP($A873,'Sales Order '!$A$1:$I$4815,4,0)</f>
        <v>Furniture</v>
      </c>
      <c r="H873" s="6" t="str">
        <f>VLOOKUP($A873,'Sales Order '!$A$1:$I$4815,5,0)</f>
        <v>Amazon</v>
      </c>
      <c r="I873" s="6" t="str">
        <f>VLOOKUP($A873,'Sales Order '!$A$1:$I$4815,6,0)</f>
        <v>AB-00014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109476</v>
      </c>
      <c r="Q873" s="8">
        <f t="shared" si="68"/>
        <v>684</v>
      </c>
      <c r="R873" s="2" t="s">
        <v>26</v>
      </c>
      <c r="S873" s="9">
        <f t="shared" si="69"/>
        <v>0.12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VLOOKUP($A874,'Sales Order '!$A$1:$I$4815,4,0)</f>
        <v>Office Supplies</v>
      </c>
      <c r="H874" s="6" t="str">
        <f>VLOOKUP($A874,'Sales Order '!$A$1:$I$4815,5,0)</f>
        <v>Flipkart</v>
      </c>
      <c r="I874" s="6" t="str">
        <f>VLOOKUP($A874,'Sales Order '!$A$1:$I$4815,6,0)</f>
        <v>AH-00052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23688</v>
      </c>
      <c r="Q874" s="8">
        <f t="shared" si="68"/>
        <v>258</v>
      </c>
      <c r="R874" s="2" t="s">
        <v>28</v>
      </c>
      <c r="S874" s="9">
        <f t="shared" si="69"/>
        <v>0.05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VLOOKUP($A875,'Sales Order '!$A$1:$I$4815,4,0)</f>
        <v>Office Supplies</v>
      </c>
      <c r="H875" s="6" t="str">
        <f>VLOOKUP($A875,'Sales Order '!$A$1:$I$4815,5,0)</f>
        <v>Flipkart</v>
      </c>
      <c r="I875" s="6" t="str">
        <f>VLOOKUP($A875,'Sales Order '!$A$1:$I$4815,6,0)</f>
        <v>NG-25020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508</v>
      </c>
      <c r="Q875" s="8">
        <f t="shared" si="68"/>
        <v>22</v>
      </c>
      <c r="R875" s="2" t="s">
        <v>28</v>
      </c>
      <c r="S875" s="9">
        <f t="shared" si="69"/>
        <v>0.02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VLOOKUP($A876,'Sales Order '!$A$1:$I$4815,4,0)</f>
        <v>Technology</v>
      </c>
      <c r="H876" s="6" t="str">
        <f>VLOOKUP($A876,'Sales Order '!$A$1:$I$4815,5,0)</f>
        <v>Flipkart</v>
      </c>
      <c r="I876" s="6" t="str">
        <f>VLOOKUP($A876,'Sales Order '!$A$1:$I$4815,6,0)</f>
        <v>TZ-33057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153312</v>
      </c>
      <c r="Q876" s="8">
        <f t="shared" si="68"/>
        <v>6328</v>
      </c>
      <c r="R876" s="2" t="s">
        <v>28</v>
      </c>
      <c r="S876" s="9">
        <f t="shared" si="69"/>
        <v>0.12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VLOOKUP($A877,'Sales Order '!$A$1:$I$4815,4,0)</f>
        <v>Office Supplies</v>
      </c>
      <c r="H877" s="6" t="str">
        <f>VLOOKUP($A877,'Sales Order '!$A$1:$I$4815,5,0)</f>
        <v>Flipkart</v>
      </c>
      <c r="I877" s="6" t="str">
        <f>VLOOKUP($A877,'Sales Order '!$A$1:$I$4815,6,0)</f>
        <v>NL-22786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1242</v>
      </c>
      <c r="Q877" s="8">
        <f t="shared" si="68"/>
        <v>30</v>
      </c>
      <c r="R877" s="2" t="s">
        <v>50</v>
      </c>
      <c r="S877" s="9">
        <f t="shared" si="69"/>
        <v>0.02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VLOOKUP($A878,'Sales Order '!$A$1:$I$4815,4,0)</f>
        <v>Furniture</v>
      </c>
      <c r="H878" s="6" t="str">
        <f>VLOOKUP($A878,'Sales Order '!$A$1:$I$4815,5,0)</f>
        <v>Website</v>
      </c>
      <c r="I878" s="6" t="str">
        <f>VLOOKUP($A878,'Sales Order '!$A$1:$I$4815,6,0)</f>
        <v>CA-08013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4744</v>
      </c>
      <c r="Q878" s="8">
        <f t="shared" si="68"/>
        <v>90</v>
      </c>
      <c r="R878" s="2" t="s">
        <v>50</v>
      </c>
      <c r="S878" s="9">
        <f t="shared" si="69"/>
        <v>0.02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VLOOKUP($A879,'Sales Order '!$A$1:$I$4815,4,0)</f>
        <v>Furniture</v>
      </c>
      <c r="H879" s="6" t="str">
        <f>VLOOKUP($A879,'Sales Order '!$A$1:$I$4815,5,0)</f>
        <v>Website</v>
      </c>
      <c r="I879" s="6" t="str">
        <f>VLOOKUP($A879,'Sales Order '!$A$1:$I$4815,6,0)</f>
        <v>BN-04936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8168</v>
      </c>
      <c r="Q879" s="8">
        <f t="shared" si="68"/>
        <v>154</v>
      </c>
      <c r="R879" s="2" t="s">
        <v>26</v>
      </c>
      <c r="S879" s="9">
        <f t="shared" si="69"/>
        <v>0.05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VLOOKUP($A880,'Sales Order '!$A$1:$I$4815,4,0)</f>
        <v>Office Supplies</v>
      </c>
      <c r="H880" s="6" t="str">
        <f>VLOOKUP($A880,'Sales Order '!$A$1:$I$4815,5,0)</f>
        <v>Flipkart</v>
      </c>
      <c r="I880" s="6" t="str">
        <f>VLOOKUP($A880,'Sales Order '!$A$1:$I$4815,6,0)</f>
        <v>LC-20927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960</v>
      </c>
      <c r="Q880" s="8">
        <f t="shared" si="68"/>
        <v>20</v>
      </c>
      <c r="R880" s="2" t="s">
        <v>28</v>
      </c>
      <c r="S880" s="9">
        <f t="shared" si="69"/>
        <v>0.02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VLOOKUP($A881,'Sales Order '!$A$1:$I$4815,4,0)</f>
        <v>Technology</v>
      </c>
      <c r="H881" s="6" t="str">
        <f>VLOOKUP($A881,'Sales Order '!$A$1:$I$4815,5,0)</f>
        <v>Website</v>
      </c>
      <c r="I881" s="6" t="str">
        <f>VLOOKUP($A881,'Sales Order '!$A$1:$I$4815,6,0)</f>
        <v>HA-14274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102852</v>
      </c>
      <c r="Q881" s="8">
        <f t="shared" si="68"/>
        <v>1410</v>
      </c>
      <c r="R881" s="2" t="s">
        <v>28</v>
      </c>
      <c r="S881" s="9">
        <f t="shared" si="69"/>
        <v>0.12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VLOOKUP($A882,'Sales Order '!$A$1:$I$4815,4,0)</f>
        <v>Office Supplies</v>
      </c>
      <c r="H882" s="6" t="str">
        <f>VLOOKUP($A882,'Sales Order '!$A$1:$I$4815,5,0)</f>
        <v>Snapdeal</v>
      </c>
      <c r="I882" s="6" t="str">
        <f>VLOOKUP($A882,'Sales Order '!$A$1:$I$4815,6,0)</f>
        <v>PO-25394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127</v>
      </c>
      <c r="Q882" s="8">
        <f t="shared" si="68"/>
        <v>11</v>
      </c>
      <c r="R882" s="2" t="s">
        <v>50</v>
      </c>
      <c r="S882" s="9">
        <f t="shared" si="69"/>
        <v>0.02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VLOOKUP($A883,'Sales Order '!$A$1:$I$4815,4,0)</f>
        <v>Furniture</v>
      </c>
      <c r="H883" s="6" t="str">
        <f>VLOOKUP($A883,'Sales Order '!$A$1:$I$4815,5,0)</f>
        <v>Flipkart</v>
      </c>
      <c r="I883" s="6" t="str">
        <f>VLOOKUP($A883,'Sales Order '!$A$1:$I$4815,6,0)</f>
        <v>DK-08333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1983</v>
      </c>
      <c r="Q883" s="8">
        <f t="shared" si="68"/>
        <v>75</v>
      </c>
      <c r="R883" s="2" t="s">
        <v>26</v>
      </c>
      <c r="S883" s="9">
        <f t="shared" si="69"/>
        <v>0.02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VLOOKUP($A884,'Sales Order '!$A$1:$I$4815,4,0)</f>
        <v>Office Supplies</v>
      </c>
      <c r="H884" s="6" t="str">
        <f>VLOOKUP($A884,'Sales Order '!$A$1:$I$4815,5,0)</f>
        <v>Amazon</v>
      </c>
      <c r="I884" s="6" t="str">
        <f>VLOOKUP($A884,'Sales Order '!$A$1:$I$4815,6,0)</f>
        <v>CB-07054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388</v>
      </c>
      <c r="Q884" s="8">
        <f t="shared" si="68"/>
        <v>10</v>
      </c>
      <c r="R884" s="2" t="s">
        <v>28</v>
      </c>
      <c r="S884" s="9">
        <f t="shared" si="69"/>
        <v>0.02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VLOOKUP($A885,'Sales Order '!$A$1:$I$4815,4,0)</f>
        <v>Office Supplies</v>
      </c>
      <c r="H885" s="6" t="str">
        <f>VLOOKUP($A885,'Sales Order '!$A$1:$I$4815,5,0)</f>
        <v>Amazon</v>
      </c>
      <c r="I885" s="6" t="str">
        <f>VLOOKUP($A885,'Sales Order '!$A$1:$I$4815,6,0)</f>
        <v>SZ-30207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22175</v>
      </c>
      <c r="Q885" s="8">
        <f t="shared" si="68"/>
        <v>365</v>
      </c>
      <c r="R885" s="2" t="s">
        <v>28</v>
      </c>
      <c r="S885" s="9">
        <f t="shared" si="69"/>
        <v>0.05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VLOOKUP($A886,'Sales Order '!$A$1:$I$4815,4,0)</f>
        <v>Technology</v>
      </c>
      <c r="H886" s="6" t="str">
        <f>VLOOKUP($A886,'Sales Order '!$A$1:$I$4815,5,0)</f>
        <v>Snapdeal</v>
      </c>
      <c r="I886" s="6" t="str">
        <f>VLOOKUP($A886,'Sales Order '!$A$1:$I$4815,6,0)</f>
        <v>OT-24743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23528</v>
      </c>
      <c r="Q886" s="8">
        <f t="shared" si="68"/>
        <v>338</v>
      </c>
      <c r="R886" s="2" t="s">
        <v>28</v>
      </c>
      <c r="S886" s="9">
        <f t="shared" si="69"/>
        <v>0.05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VLOOKUP($A887,'Sales Order '!$A$1:$I$4815,4,0)</f>
        <v>Office Supplies</v>
      </c>
      <c r="H887" s="6" t="str">
        <f>VLOOKUP($A887,'Sales Order '!$A$1:$I$4815,5,0)</f>
        <v>Snapdeal</v>
      </c>
      <c r="I887" s="6" t="str">
        <f>VLOOKUP($A887,'Sales Order '!$A$1:$I$4815,6,0)</f>
        <v>BP-05220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2078</v>
      </c>
      <c r="Q887" s="8">
        <f t="shared" si="68"/>
        <v>207</v>
      </c>
      <c r="R887" s="2" t="s">
        <v>28</v>
      </c>
      <c r="S887" s="9">
        <f t="shared" si="69"/>
        <v>0.02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VLOOKUP($A888,'Sales Order '!$A$1:$I$4815,4,0)</f>
        <v>Office Supplies</v>
      </c>
      <c r="H888" s="6" t="str">
        <f>VLOOKUP($A888,'Sales Order '!$A$1:$I$4815,5,0)</f>
        <v>India_Mart</v>
      </c>
      <c r="I888" s="6" t="str">
        <f>VLOOKUP($A888,'Sales Order '!$A$1:$I$4815,6,0)</f>
        <v>GP-13684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20790</v>
      </c>
      <c r="Q888" s="8">
        <f t="shared" si="68"/>
        <v>810</v>
      </c>
      <c r="R888" s="2" t="s">
        <v>28</v>
      </c>
      <c r="S888" s="9">
        <f t="shared" si="69"/>
        <v>0.05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VLOOKUP($A889,'Sales Order '!$A$1:$I$4815,4,0)</f>
        <v>Technology</v>
      </c>
      <c r="H889" s="6" t="str">
        <f>VLOOKUP($A889,'Sales Order '!$A$1:$I$4815,5,0)</f>
        <v>Snapdeal</v>
      </c>
      <c r="I889" s="6" t="str">
        <f>VLOOKUP($A889,'Sales Order '!$A$1:$I$4815,6,0)</f>
        <v>SW-30799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53181</v>
      </c>
      <c r="Q889" s="8">
        <f t="shared" si="68"/>
        <v>1143</v>
      </c>
      <c r="R889" s="2" t="s">
        <v>28</v>
      </c>
      <c r="S889" s="9">
        <f t="shared" si="69"/>
        <v>0.09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VLOOKUP($A890,'Sales Order '!$A$1:$I$4815,4,0)</f>
        <v>Office Supplies</v>
      </c>
      <c r="H890" s="6" t="str">
        <f>VLOOKUP($A890,'Sales Order '!$A$1:$I$4815,5,0)</f>
        <v>Website</v>
      </c>
      <c r="I890" s="6" t="str">
        <f>VLOOKUP($A890,'Sales Order '!$A$1:$I$4815,6,0)</f>
        <v>SF-31226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4248</v>
      </c>
      <c r="Q890" s="8">
        <f t="shared" si="68"/>
        <v>120</v>
      </c>
      <c r="R890" s="2" t="s">
        <v>50</v>
      </c>
      <c r="S890" s="9">
        <f t="shared" si="69"/>
        <v>0.02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VLOOKUP($A891,'Sales Order '!$A$1:$I$4815,4,0)</f>
        <v>Office Supplies</v>
      </c>
      <c r="H891" s="6" t="str">
        <f>VLOOKUP($A891,'Sales Order '!$A$1:$I$4815,5,0)</f>
        <v>Flipkart</v>
      </c>
      <c r="I891" s="6" t="str">
        <f>VLOOKUP($A891,'Sales Order '!$A$1:$I$4815,6,0)</f>
        <v>RK-28259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1572</v>
      </c>
      <c r="Q891" s="8">
        <f t="shared" si="68"/>
        <v>38</v>
      </c>
      <c r="R891" s="2" t="s">
        <v>50</v>
      </c>
      <c r="S891" s="9">
        <f t="shared" si="69"/>
        <v>0.02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VLOOKUP($A892,'Sales Order '!$A$1:$I$4815,4,0)</f>
        <v>Technology</v>
      </c>
      <c r="H892" s="6" t="str">
        <f>VLOOKUP($A892,'Sales Order '!$A$1:$I$4815,5,0)</f>
        <v>Amazon</v>
      </c>
      <c r="I892" s="6" t="str">
        <f>VLOOKUP($A892,'Sales Order '!$A$1:$I$4815,6,0)</f>
        <v>CJ-05337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36856</v>
      </c>
      <c r="Q892" s="8">
        <f t="shared" si="68"/>
        <v>1838</v>
      </c>
      <c r="R892" s="2" t="s">
        <v>28</v>
      </c>
      <c r="S892" s="9">
        <f t="shared" si="69"/>
        <v>7.0000000000000007E-2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VLOOKUP($A893,'Sales Order '!$A$1:$I$4815,4,0)</f>
        <v>Office Supplies</v>
      </c>
      <c r="H893" s="6" t="str">
        <f>VLOOKUP($A893,'Sales Order '!$A$1:$I$4815,5,0)</f>
        <v>Flipkart</v>
      </c>
      <c r="I893" s="6" t="str">
        <f>VLOOKUP($A893,'Sales Order '!$A$1:$I$4815,6,0)</f>
        <v>LB-20761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3250</v>
      </c>
      <c r="Q893" s="8">
        <f t="shared" si="68"/>
        <v>40</v>
      </c>
      <c r="R893" s="2" t="s">
        <v>50</v>
      </c>
      <c r="S893" s="9">
        <f t="shared" si="69"/>
        <v>0.02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VLOOKUP($A894,'Sales Order '!$A$1:$I$4815,4,0)</f>
        <v>Furniture</v>
      </c>
      <c r="H894" s="6" t="str">
        <f>VLOOKUP($A894,'Sales Order '!$A$1:$I$4815,5,0)</f>
        <v>India_Mart</v>
      </c>
      <c r="I894" s="6" t="str">
        <f>VLOOKUP($A894,'Sales Order '!$A$1:$I$4815,6,0)</f>
        <v>MP-21481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35280</v>
      </c>
      <c r="Q894" s="8">
        <f t="shared" si="68"/>
        <v>576</v>
      </c>
      <c r="R894" s="2" t="s">
        <v>28</v>
      </c>
      <c r="S894" s="9">
        <f t="shared" si="69"/>
        <v>7.0000000000000007E-2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VLOOKUP($A895,'Sales Order '!$A$1:$I$4815,4,0)</f>
        <v>Office Supplies</v>
      </c>
      <c r="H895" s="6" t="str">
        <f>VLOOKUP($A895,'Sales Order '!$A$1:$I$4815,5,0)</f>
        <v>Snapdeal</v>
      </c>
      <c r="I895" s="6" t="str">
        <f>VLOOKUP($A895,'Sales Order '!$A$1:$I$4815,6,0)</f>
        <v>AB-01482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6816</v>
      </c>
      <c r="Q895" s="8">
        <f t="shared" si="68"/>
        <v>160</v>
      </c>
      <c r="R895" s="2" t="s">
        <v>50</v>
      </c>
      <c r="S895" s="9">
        <f t="shared" si="69"/>
        <v>0.05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VLOOKUP($A896,'Sales Order '!$A$1:$I$4815,4,0)</f>
        <v>Office Supplies</v>
      </c>
      <c r="H896" s="6" t="str">
        <f>VLOOKUP($A896,'Sales Order '!$A$1:$I$4815,5,0)</f>
        <v>Snapdeal</v>
      </c>
      <c r="I896" s="6" t="str">
        <f>VLOOKUP($A896,'Sales Order '!$A$1:$I$4815,6,0)</f>
        <v>TB-33357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240</v>
      </c>
      <c r="Q896" s="8">
        <f t="shared" si="68"/>
        <v>6</v>
      </c>
      <c r="R896" s="2" t="s">
        <v>28</v>
      </c>
      <c r="S896" s="9">
        <f t="shared" si="69"/>
        <v>0.02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VLOOKUP($A897,'Sales Order '!$A$1:$I$4815,4,0)</f>
        <v>Office Supplies</v>
      </c>
      <c r="H897" s="6" t="str">
        <f>VLOOKUP($A897,'Sales Order '!$A$1:$I$4815,5,0)</f>
        <v>Referral</v>
      </c>
      <c r="I897" s="6" t="str">
        <f>VLOOKUP($A897,'Sales Order '!$A$1:$I$4815,6,0)</f>
        <v>RD-28701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3525</v>
      </c>
      <c r="Q897" s="8">
        <f t="shared" si="68"/>
        <v>50</v>
      </c>
      <c r="R897" s="2" t="s">
        <v>28</v>
      </c>
      <c r="S897" s="9">
        <f t="shared" si="69"/>
        <v>0.02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VLOOKUP($A898,'Sales Order '!$A$1:$I$4815,4,0)</f>
        <v>Office Supplies</v>
      </c>
      <c r="H898" s="6" t="str">
        <f>VLOOKUP($A898,'Sales Order '!$A$1:$I$4815,5,0)</f>
        <v>Referral</v>
      </c>
      <c r="I898" s="6" t="str">
        <f>VLOOKUP($A898,'Sales Order '!$A$1:$I$4815,6,0)</f>
        <v>AB-01343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26200</v>
      </c>
      <c r="Q898" s="8">
        <f t="shared" si="68"/>
        <v>345</v>
      </c>
      <c r="R898" s="2" t="s">
        <v>28</v>
      </c>
      <c r="S898" s="9">
        <f t="shared" si="69"/>
        <v>7.0000000000000007E-2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VLOOKUP($A899,'Sales Order '!$A$1:$I$4815,4,0)</f>
        <v>Technology</v>
      </c>
      <c r="H899" s="6" t="str">
        <f>VLOOKUP($A899,'Sales Order '!$A$1:$I$4815,5,0)</f>
        <v>Snapdeal</v>
      </c>
      <c r="I899" s="6" t="str">
        <f>VLOOKUP($A899,'Sales Order '!$A$1:$I$4815,6,0)</f>
        <v>AH-00052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120128</v>
      </c>
      <c r="Q899" s="8">
        <f t="shared" si="68"/>
        <v>2208</v>
      </c>
      <c r="R899" s="2" t="s">
        <v>28</v>
      </c>
      <c r="S899" s="9">
        <f t="shared" si="69"/>
        <v>0.12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VLOOKUP($A900,'Sales Order '!$A$1:$I$4815,4,0)</f>
        <v>Office Supplies</v>
      </c>
      <c r="H900" s="6" t="str">
        <f>VLOOKUP($A900,'Sales Order '!$A$1:$I$4815,5,0)</f>
        <v>Snapdeal</v>
      </c>
      <c r="I900" s="6" t="str">
        <f>VLOOKUP($A900,'Sales Order '!$A$1:$I$4815,6,0)</f>
        <v>MW-23661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65205</v>
      </c>
      <c r="Q900" s="8">
        <f t="shared" si="68"/>
        <v>531</v>
      </c>
      <c r="R900" s="2" t="s">
        <v>28</v>
      </c>
      <c r="S900" s="9">
        <f t="shared" si="69"/>
        <v>0.09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VLOOKUP($A901,'Sales Order '!$A$1:$I$4815,4,0)</f>
        <v>Office Supplies</v>
      </c>
      <c r="H901" s="6" t="str">
        <f>VLOOKUP($A901,'Sales Order '!$A$1:$I$4815,5,0)</f>
        <v>Referral</v>
      </c>
      <c r="I901" s="6" t="str">
        <f>VLOOKUP($A901,'Sales Order '!$A$1:$I$4815,6,0)</f>
        <v>DV-10089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657</v>
      </c>
      <c r="Q901" s="8">
        <f t="shared" si="68"/>
        <v>24</v>
      </c>
      <c r="R901" s="2" t="s">
        <v>50</v>
      </c>
      <c r="S901" s="9">
        <f t="shared" si="69"/>
        <v>0.02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VLOOKUP($A902,'Sales Order '!$A$1:$I$4815,4,0)</f>
        <v>Furniture</v>
      </c>
      <c r="H902" s="6" t="str">
        <f>VLOOKUP($A902,'Sales Order '!$A$1:$I$4815,5,0)</f>
        <v>Website</v>
      </c>
      <c r="I902" s="6" t="str">
        <f>VLOOKUP($A902,'Sales Order '!$A$1:$I$4815,6,0)</f>
        <v>BS-03099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17948</v>
      </c>
      <c r="Q902" s="8">
        <f t="shared" si="68"/>
        <v>572</v>
      </c>
      <c r="R902" s="2" t="s">
        <v>28</v>
      </c>
      <c r="S902" s="9">
        <f t="shared" si="69"/>
        <v>0.05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VLOOKUP($A903,'Sales Order '!$A$1:$I$4815,4,0)</f>
        <v>Office Supplies</v>
      </c>
      <c r="H903" s="6" t="str">
        <f>VLOOKUP($A903,'Sales Order '!$A$1:$I$4815,5,0)</f>
        <v>India_Mart</v>
      </c>
      <c r="I903" s="6" t="str">
        <f>VLOOKUP($A903,'Sales Order '!$A$1:$I$4815,6,0)</f>
        <v>RA-26695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5292</v>
      </c>
      <c r="Q903" s="8">
        <f t="shared" si="68"/>
        <v>54</v>
      </c>
      <c r="R903" s="2" t="s">
        <v>28</v>
      </c>
      <c r="S903" s="9">
        <f t="shared" si="69"/>
        <v>0.05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VLOOKUP($A904,'Sales Order '!$A$1:$I$4815,4,0)</f>
        <v>Office Supplies</v>
      </c>
      <c r="H904" s="6" t="str">
        <f>VLOOKUP($A904,'Sales Order '!$A$1:$I$4815,5,0)</f>
        <v>Referral</v>
      </c>
      <c r="I904" s="6" t="str">
        <f>VLOOKUP($A904,'Sales Order '!$A$1:$I$4815,6,0)</f>
        <v>LR-19904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664</v>
      </c>
      <c r="Q904" s="8">
        <f t="shared" si="68"/>
        <v>34</v>
      </c>
      <c r="R904" s="2" t="s">
        <v>50</v>
      </c>
      <c r="S904" s="9">
        <f t="shared" si="69"/>
        <v>0.02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VLOOKUP($A905,'Sales Order '!$A$1:$I$4815,4,0)</f>
        <v>Office Supplies</v>
      </c>
      <c r="H905" s="6" t="str">
        <f>VLOOKUP($A905,'Sales Order '!$A$1:$I$4815,5,0)</f>
        <v>India_Mart</v>
      </c>
      <c r="I905" s="6" t="str">
        <f>VLOOKUP($A905,'Sales Order '!$A$1:$I$4815,6,0)</f>
        <v>CS-07236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3816</v>
      </c>
      <c r="Q905" s="8">
        <f t="shared" si="68"/>
        <v>106</v>
      </c>
      <c r="R905" s="2" t="s">
        <v>28</v>
      </c>
      <c r="S905" s="9">
        <f t="shared" si="69"/>
        <v>0.02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VLOOKUP($A906,'Sales Order '!$A$1:$I$4815,4,0)</f>
        <v>Office Supplies</v>
      </c>
      <c r="H906" s="6" t="str">
        <f>VLOOKUP($A906,'Sales Order '!$A$1:$I$4815,5,0)</f>
        <v>Flipkart</v>
      </c>
      <c r="I906" s="6" t="str">
        <f>VLOOKUP($A906,'Sales Order '!$A$1:$I$4815,6,0)</f>
        <v>SK-27275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89903</v>
      </c>
      <c r="Q906" s="8">
        <f t="shared" si="68"/>
        <v>539</v>
      </c>
      <c r="R906" s="2" t="s">
        <v>28</v>
      </c>
      <c r="S906" s="9">
        <f t="shared" si="69"/>
        <v>0.09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VLOOKUP($A907,'Sales Order '!$A$1:$I$4815,4,0)</f>
        <v>Technology</v>
      </c>
      <c r="H907" s="6" t="str">
        <f>VLOOKUP($A907,'Sales Order '!$A$1:$I$4815,5,0)</f>
        <v>India_Mart</v>
      </c>
      <c r="I907" s="6" t="str">
        <f>VLOOKUP($A907,'Sales Order '!$A$1:$I$4815,6,0)</f>
        <v>JH-14971</v>
      </c>
      <c r="J907" s="2">
        <v>7691</v>
      </c>
      <c r="K907" s="2">
        <v>7255</v>
      </c>
      <c r="L907" s="2">
        <v>3</v>
      </c>
      <c r="M907" s="7">
        <f t="shared" ref="M907:M970" si="70">SUM(K907*L907)</f>
        <v>21765</v>
      </c>
      <c r="N907" s="7">
        <f t="shared" ref="N907:N970" si="71">SUM(J907*L907)</f>
        <v>23073</v>
      </c>
      <c r="O907" s="2">
        <v>84</v>
      </c>
      <c r="P907" s="8">
        <f t="shared" ref="P907:P970" si="72">SUM(N907*L907)</f>
        <v>69219</v>
      </c>
      <c r="Q907" s="8">
        <f t="shared" ref="Q907:Q970" si="73">SUM(N907-M907)</f>
        <v>1308</v>
      </c>
      <c r="R907" s="2" t="s">
        <v>56</v>
      </c>
      <c r="S907" s="9">
        <f t="shared" ref="S907:S970" si="74">IF(AND(P907&lt;5000),2%,IF(AND(P907&gt;=5000,P907&lt;25000),5%,IF(AND(P907&gt;=25000,P907&lt;50000),7%,IF(AND(P907&gt;=50000,P907&lt;100000),9%,IF(AND(P907&gt;=100000,P907&lt;250000),12%,IF(AND(P907&gt;=250000),15%))))))</f>
        <v>0.09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VLOOKUP($A908,'Sales Order '!$A$1:$I$4815,4,0)</f>
        <v>Technology</v>
      </c>
      <c r="H908" s="6" t="str">
        <f>VLOOKUP($A908,'Sales Order '!$A$1:$I$4815,5,0)</f>
        <v>Snapdeal</v>
      </c>
      <c r="I908" s="6" t="str">
        <f>VLOOKUP($A908,'Sales Order '!$A$1:$I$4815,6,0)</f>
        <v>BP-05211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329133</v>
      </c>
      <c r="Q908" s="8">
        <f t="shared" si="73"/>
        <v>3003</v>
      </c>
      <c r="R908" s="2" t="s">
        <v>50</v>
      </c>
      <c r="S908" s="9">
        <f t="shared" si="74"/>
        <v>0.15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VLOOKUP($A909,'Sales Order '!$A$1:$I$4815,4,0)</f>
        <v>Office Supplies</v>
      </c>
      <c r="H909" s="6" t="str">
        <f>VLOOKUP($A909,'Sales Order '!$A$1:$I$4815,5,0)</f>
        <v>Snapdeal</v>
      </c>
      <c r="I909" s="6" t="str">
        <f>VLOOKUP($A909,'Sales Order '!$A$1:$I$4815,6,0)</f>
        <v>AB-01343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743</v>
      </c>
      <c r="Q909" s="8">
        <f t="shared" si="73"/>
        <v>49</v>
      </c>
      <c r="R909" s="2" t="s">
        <v>26</v>
      </c>
      <c r="S909" s="9">
        <f t="shared" si="74"/>
        <v>0.02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VLOOKUP($A910,'Sales Order '!$A$1:$I$4815,4,0)</f>
        <v>Office Supplies</v>
      </c>
      <c r="H910" s="6" t="str">
        <f>VLOOKUP($A910,'Sales Order '!$A$1:$I$4815,5,0)</f>
        <v>Amazon</v>
      </c>
      <c r="I910" s="6" t="str">
        <f>VLOOKUP($A910,'Sales Order '!$A$1:$I$4815,6,0)</f>
        <v>DB-10400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69</v>
      </c>
      <c r="Q910" s="8">
        <f t="shared" si="73"/>
        <v>5</v>
      </c>
      <c r="R910" s="2" t="s">
        <v>28</v>
      </c>
      <c r="S910" s="9">
        <f t="shared" si="74"/>
        <v>0.02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VLOOKUP($A911,'Sales Order '!$A$1:$I$4815,4,0)</f>
        <v>Office Supplies</v>
      </c>
      <c r="H911" s="6" t="str">
        <f>VLOOKUP($A911,'Sales Order '!$A$1:$I$4815,5,0)</f>
        <v>Website</v>
      </c>
      <c r="I911" s="6" t="str">
        <f>VLOOKUP($A911,'Sales Order '!$A$1:$I$4815,6,0)</f>
        <v>CB-06944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520</v>
      </c>
      <c r="Q911" s="8">
        <f t="shared" si="73"/>
        <v>16</v>
      </c>
      <c r="R911" s="2" t="s">
        <v>50</v>
      </c>
      <c r="S911" s="9">
        <f t="shared" si="74"/>
        <v>0.02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VLOOKUP($A912,'Sales Order '!$A$1:$I$4815,4,0)</f>
        <v>Technology</v>
      </c>
      <c r="H912" s="6" t="str">
        <f>VLOOKUP($A912,'Sales Order '!$A$1:$I$4815,5,0)</f>
        <v>Snapdeal</v>
      </c>
      <c r="I912" s="6" t="str">
        <f>VLOOKUP($A912,'Sales Order '!$A$1:$I$4815,6,0)</f>
        <v>DG-08346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151796</v>
      </c>
      <c r="Q912" s="8">
        <f t="shared" si="73"/>
        <v>6266</v>
      </c>
      <c r="R912" s="2" t="s">
        <v>28</v>
      </c>
      <c r="S912" s="9">
        <f t="shared" si="74"/>
        <v>0.12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VLOOKUP($A913,'Sales Order '!$A$1:$I$4815,4,0)</f>
        <v>Office Supplies</v>
      </c>
      <c r="H913" s="6" t="str">
        <f>VLOOKUP($A913,'Sales Order '!$A$1:$I$4815,5,0)</f>
        <v>Snapdeal</v>
      </c>
      <c r="I913" s="6" t="str">
        <f>VLOOKUP($A913,'Sales Order '!$A$1:$I$4815,6,0)</f>
        <v>EH-11852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139</v>
      </c>
      <c r="Q913" s="8">
        <f t="shared" si="73"/>
        <v>6</v>
      </c>
      <c r="R913" s="2" t="s">
        <v>50</v>
      </c>
      <c r="S913" s="9">
        <f t="shared" si="74"/>
        <v>0.02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VLOOKUP($A914,'Sales Order '!$A$1:$I$4815,4,0)</f>
        <v>Technology</v>
      </c>
      <c r="H914" s="6" t="str">
        <f>VLOOKUP($A914,'Sales Order '!$A$1:$I$4815,5,0)</f>
        <v>Amazon</v>
      </c>
      <c r="I914" s="6" t="str">
        <f>VLOOKUP($A914,'Sales Order '!$A$1:$I$4815,6,0)</f>
        <v>GT-13440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1859501</v>
      </c>
      <c r="Q914" s="8">
        <f t="shared" si="73"/>
        <v>21931</v>
      </c>
      <c r="R914" s="2" t="s">
        <v>50</v>
      </c>
      <c r="S914" s="9">
        <f t="shared" si="74"/>
        <v>0.15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VLOOKUP($A915,'Sales Order '!$A$1:$I$4815,4,0)</f>
        <v>Office Supplies</v>
      </c>
      <c r="H915" s="6" t="str">
        <f>VLOOKUP($A915,'Sales Order '!$A$1:$I$4815,5,0)</f>
        <v>Amazon</v>
      </c>
      <c r="I915" s="6" t="str">
        <f>VLOOKUP($A915,'Sales Order '!$A$1:$I$4815,6,0)</f>
        <v>VB-33820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63</v>
      </c>
      <c r="Q915" s="8">
        <f t="shared" si="73"/>
        <v>4</v>
      </c>
      <c r="R915" s="2" t="s">
        <v>56</v>
      </c>
      <c r="S915" s="9">
        <f t="shared" si="74"/>
        <v>0.02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VLOOKUP($A916,'Sales Order '!$A$1:$I$4815,4,0)</f>
        <v>Furniture</v>
      </c>
      <c r="H916" s="6" t="str">
        <f>VLOOKUP($A916,'Sales Order '!$A$1:$I$4815,5,0)</f>
        <v>Website</v>
      </c>
      <c r="I916" s="6" t="str">
        <f>VLOOKUP($A916,'Sales Order '!$A$1:$I$4815,6,0)</f>
        <v>MM-21806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19360</v>
      </c>
      <c r="Q916" s="8">
        <f t="shared" si="73"/>
        <v>184</v>
      </c>
      <c r="R916" s="2" t="s">
        <v>28</v>
      </c>
      <c r="S916" s="9">
        <f t="shared" si="74"/>
        <v>0.05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VLOOKUP($A917,'Sales Order '!$A$1:$I$4815,4,0)</f>
        <v>Technology</v>
      </c>
      <c r="H917" s="6" t="str">
        <f>VLOOKUP($A917,'Sales Order '!$A$1:$I$4815,5,0)</f>
        <v>Snapdeal</v>
      </c>
      <c r="I917" s="6" t="str">
        <f>VLOOKUP($A917,'Sales Order '!$A$1:$I$4815,6,0)</f>
        <v>DP-08734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58680</v>
      </c>
      <c r="Q917" s="8">
        <f t="shared" si="73"/>
        <v>1605</v>
      </c>
      <c r="R917" s="2" t="s">
        <v>28</v>
      </c>
      <c r="S917" s="9">
        <f t="shared" si="74"/>
        <v>0.09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VLOOKUP($A918,'Sales Order '!$A$1:$I$4815,4,0)</f>
        <v>Furniture</v>
      </c>
      <c r="H918" s="6" t="str">
        <f>VLOOKUP($A918,'Sales Order '!$A$1:$I$4815,5,0)</f>
        <v>Referral</v>
      </c>
      <c r="I918" s="6" t="str">
        <f>VLOOKUP($A918,'Sales Order '!$A$1:$I$4815,6,0)</f>
        <v>MS-22999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30576</v>
      </c>
      <c r="Q918" s="8">
        <f t="shared" si="73"/>
        <v>504</v>
      </c>
      <c r="R918" s="2" t="s">
        <v>50</v>
      </c>
      <c r="S918" s="9">
        <f t="shared" si="74"/>
        <v>7.0000000000000007E-2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VLOOKUP($A919,'Sales Order '!$A$1:$I$4815,4,0)</f>
        <v>Furniture</v>
      </c>
      <c r="H919" s="6" t="str">
        <f>VLOOKUP($A919,'Sales Order '!$A$1:$I$4815,5,0)</f>
        <v>Snapdeal</v>
      </c>
      <c r="I919" s="6" t="str">
        <f>VLOOKUP($A919,'Sales Order '!$A$1:$I$4815,6,0)</f>
        <v>JC-15733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10160</v>
      </c>
      <c r="Q919" s="8">
        <f t="shared" si="73"/>
        <v>286</v>
      </c>
      <c r="R919" s="2" t="s">
        <v>28</v>
      </c>
      <c r="S919" s="9">
        <f t="shared" si="74"/>
        <v>0.05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VLOOKUP($A920,'Sales Order '!$A$1:$I$4815,4,0)</f>
        <v>Technology</v>
      </c>
      <c r="H920" s="6" t="str">
        <f>VLOOKUP($A920,'Sales Order '!$A$1:$I$4815,5,0)</f>
        <v>Referral</v>
      </c>
      <c r="I920" s="6" t="str">
        <f>VLOOKUP($A920,'Sales Order '!$A$1:$I$4815,6,0)</f>
        <v>JS-15900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6224</v>
      </c>
      <c r="Q920" s="8">
        <f t="shared" si="73"/>
        <v>284</v>
      </c>
      <c r="R920" s="2" t="s">
        <v>28</v>
      </c>
      <c r="S920" s="9">
        <f t="shared" si="74"/>
        <v>0.05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VLOOKUP($A921,'Sales Order '!$A$1:$I$4815,4,0)</f>
        <v>Office Supplies</v>
      </c>
      <c r="H921" s="6" t="str">
        <f>VLOOKUP($A921,'Sales Order '!$A$1:$I$4815,5,0)</f>
        <v>Referral</v>
      </c>
      <c r="I921" s="6" t="str">
        <f>VLOOKUP($A921,'Sales Order '!$A$1:$I$4815,6,0)</f>
        <v>LH-20905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2044</v>
      </c>
      <c r="Q921" s="8">
        <f t="shared" si="73"/>
        <v>68</v>
      </c>
      <c r="R921" s="2" t="s">
        <v>26</v>
      </c>
      <c r="S921" s="9">
        <f t="shared" si="74"/>
        <v>0.02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VLOOKUP($A922,'Sales Order '!$A$1:$I$4815,4,0)</f>
        <v>Furniture</v>
      </c>
      <c r="H922" s="6" t="str">
        <f>VLOOKUP($A922,'Sales Order '!$A$1:$I$4815,5,0)</f>
        <v>Snapdeal</v>
      </c>
      <c r="I922" s="6" t="str">
        <f>VLOOKUP($A922,'Sales Order '!$A$1:$I$4815,6,0)</f>
        <v>MD-21672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53456</v>
      </c>
      <c r="Q922" s="8">
        <f t="shared" si="73"/>
        <v>756</v>
      </c>
      <c r="R922" s="2" t="s">
        <v>50</v>
      </c>
      <c r="S922" s="9">
        <f t="shared" si="74"/>
        <v>0.09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VLOOKUP($A923,'Sales Order '!$A$1:$I$4815,4,0)</f>
        <v>Office Supplies</v>
      </c>
      <c r="H923" s="6" t="str">
        <f>VLOOKUP($A923,'Sales Order '!$A$1:$I$4815,5,0)</f>
        <v>Flipkart</v>
      </c>
      <c r="I923" s="6" t="str">
        <f>VLOOKUP($A923,'Sales Order '!$A$1:$I$4815,6,0)</f>
        <v>HA-14282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3220</v>
      </c>
      <c r="Q923" s="8">
        <f t="shared" si="73"/>
        <v>118</v>
      </c>
      <c r="R923" s="2" t="s">
        <v>28</v>
      </c>
      <c r="S923" s="9">
        <f t="shared" si="74"/>
        <v>0.02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VLOOKUP($A924,'Sales Order '!$A$1:$I$4815,4,0)</f>
        <v>Office Supplies</v>
      </c>
      <c r="H924" s="6" t="str">
        <f>VLOOKUP($A924,'Sales Order '!$A$1:$I$4815,5,0)</f>
        <v>India_Mart</v>
      </c>
      <c r="I924" s="6" t="str">
        <f>VLOOKUP($A924,'Sales Order '!$A$1:$I$4815,6,0)</f>
        <v>CM-04676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316</v>
      </c>
      <c r="Q924" s="8">
        <f t="shared" si="73"/>
        <v>8</v>
      </c>
      <c r="R924" s="2" t="s">
        <v>50</v>
      </c>
      <c r="S924" s="9">
        <f t="shared" si="74"/>
        <v>0.02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VLOOKUP($A925,'Sales Order '!$A$1:$I$4815,4,0)</f>
        <v>Office Supplies</v>
      </c>
      <c r="H925" s="6" t="str">
        <f>VLOOKUP($A925,'Sales Order '!$A$1:$I$4815,5,0)</f>
        <v>Flipkart</v>
      </c>
      <c r="I925" s="6" t="str">
        <f>VLOOKUP($A925,'Sales Order '!$A$1:$I$4815,6,0)</f>
        <v>EH-11852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2640</v>
      </c>
      <c r="Q925" s="8">
        <f t="shared" si="73"/>
        <v>64</v>
      </c>
      <c r="R925" s="2" t="s">
        <v>28</v>
      </c>
      <c r="S925" s="9">
        <f t="shared" si="74"/>
        <v>0.02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VLOOKUP($A926,'Sales Order '!$A$1:$I$4815,4,0)</f>
        <v>Office Supplies</v>
      </c>
      <c r="H926" s="6" t="str">
        <f>VLOOKUP($A926,'Sales Order '!$A$1:$I$4815,5,0)</f>
        <v>India_Mart</v>
      </c>
      <c r="I926" s="6" t="str">
        <f>VLOOKUP($A926,'Sales Order '!$A$1:$I$4815,6,0)</f>
        <v>LR-19904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31752</v>
      </c>
      <c r="Q926" s="8">
        <f t="shared" si="73"/>
        <v>384</v>
      </c>
      <c r="R926" s="2" t="s">
        <v>28</v>
      </c>
      <c r="S926" s="9">
        <f t="shared" si="74"/>
        <v>7.0000000000000007E-2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VLOOKUP($A927,'Sales Order '!$A$1:$I$4815,4,0)</f>
        <v>Office Supplies</v>
      </c>
      <c r="H927" s="6" t="str">
        <f>VLOOKUP($A927,'Sales Order '!$A$1:$I$4815,5,0)</f>
        <v>Amazon</v>
      </c>
      <c r="I927" s="6" t="str">
        <f>VLOOKUP($A927,'Sales Order '!$A$1:$I$4815,6,0)</f>
        <v>BE-03161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2944</v>
      </c>
      <c r="Q927" s="8">
        <f t="shared" si="73"/>
        <v>32</v>
      </c>
      <c r="R927" s="2" t="s">
        <v>50</v>
      </c>
      <c r="S927" s="9">
        <f t="shared" si="74"/>
        <v>0.02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VLOOKUP($A928,'Sales Order '!$A$1:$I$4815,4,0)</f>
        <v>Office Supplies</v>
      </c>
      <c r="H928" s="6" t="str">
        <f>VLOOKUP($A928,'Sales Order '!$A$1:$I$4815,5,0)</f>
        <v>Amazon</v>
      </c>
      <c r="I928" s="6" t="str">
        <f>VLOOKUP($A928,'Sales Order '!$A$1:$I$4815,6,0)</f>
        <v>DC-07415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2032</v>
      </c>
      <c r="Q928" s="8">
        <f t="shared" si="73"/>
        <v>44</v>
      </c>
      <c r="R928" s="2" t="s">
        <v>28</v>
      </c>
      <c r="S928" s="9">
        <f t="shared" si="74"/>
        <v>0.02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VLOOKUP($A929,'Sales Order '!$A$1:$I$4815,4,0)</f>
        <v>Furniture</v>
      </c>
      <c r="H929" s="6" t="str">
        <f>VLOOKUP($A929,'Sales Order '!$A$1:$I$4815,5,0)</f>
        <v>Snapdeal</v>
      </c>
      <c r="I929" s="6" t="str">
        <f>VLOOKUP($A929,'Sales Order '!$A$1:$I$4815,6,0)</f>
        <v>RA-26716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33328</v>
      </c>
      <c r="Q929" s="8">
        <f t="shared" si="73"/>
        <v>316</v>
      </c>
      <c r="R929" s="2" t="s">
        <v>28</v>
      </c>
      <c r="S929" s="9">
        <f t="shared" si="74"/>
        <v>7.0000000000000007E-2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VLOOKUP($A930,'Sales Order '!$A$1:$I$4815,4,0)</f>
        <v>Office Supplies</v>
      </c>
      <c r="H930" s="6" t="str">
        <f>VLOOKUP($A930,'Sales Order '!$A$1:$I$4815,5,0)</f>
        <v>Website</v>
      </c>
      <c r="I930" s="6" t="str">
        <f>VLOOKUP($A930,'Sales Order '!$A$1:$I$4815,6,0)</f>
        <v>ES-10835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944</v>
      </c>
      <c r="Q930" s="8">
        <f t="shared" si="73"/>
        <v>16</v>
      </c>
      <c r="R930" s="2" t="s">
        <v>50</v>
      </c>
      <c r="S930" s="9">
        <f t="shared" si="74"/>
        <v>0.02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VLOOKUP($A931,'Sales Order '!$A$1:$I$4815,4,0)</f>
        <v>Technology</v>
      </c>
      <c r="H931" s="6" t="str">
        <f>VLOOKUP($A931,'Sales Order '!$A$1:$I$4815,5,0)</f>
        <v>Referral</v>
      </c>
      <c r="I931" s="6" t="str">
        <f>VLOOKUP($A931,'Sales Order '!$A$1:$I$4815,6,0)</f>
        <v>RA-26695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14535</v>
      </c>
      <c r="Q931" s="8">
        <f t="shared" si="73"/>
        <v>270</v>
      </c>
      <c r="R931" s="2" t="s">
        <v>28</v>
      </c>
      <c r="S931" s="9">
        <f t="shared" si="74"/>
        <v>0.05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VLOOKUP($A932,'Sales Order '!$A$1:$I$4815,4,0)</f>
        <v>Furniture</v>
      </c>
      <c r="H932" s="6" t="str">
        <f>VLOOKUP($A932,'Sales Order '!$A$1:$I$4815,5,0)</f>
        <v>Referral</v>
      </c>
      <c r="I932" s="6" t="str">
        <f>VLOOKUP($A932,'Sales Order '!$A$1:$I$4815,6,0)</f>
        <v>PM-25362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6420</v>
      </c>
      <c r="Q932" s="8">
        <f t="shared" si="73"/>
        <v>236</v>
      </c>
      <c r="R932" s="2" t="s">
        <v>26</v>
      </c>
      <c r="S932" s="9">
        <f t="shared" si="74"/>
        <v>0.05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VLOOKUP($A933,'Sales Order '!$A$1:$I$4815,4,0)</f>
        <v>Technology</v>
      </c>
      <c r="H933" s="6" t="str">
        <f>VLOOKUP($A933,'Sales Order '!$A$1:$I$4815,5,0)</f>
        <v>Flipkart</v>
      </c>
      <c r="I933" s="6" t="str">
        <f>VLOOKUP($A933,'Sales Order '!$A$1:$I$4815,6,0)</f>
        <v>DP-08517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43952</v>
      </c>
      <c r="Q933" s="8">
        <f t="shared" si="73"/>
        <v>808</v>
      </c>
      <c r="R933" s="2" t="s">
        <v>56</v>
      </c>
      <c r="S933" s="9">
        <f t="shared" si="74"/>
        <v>7.0000000000000007E-2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VLOOKUP($A934,'Sales Order '!$A$1:$I$4815,4,0)</f>
        <v>Office Supplies</v>
      </c>
      <c r="H934" s="6" t="str">
        <f>VLOOKUP($A934,'Sales Order '!$A$1:$I$4815,5,0)</f>
        <v>India_Mart</v>
      </c>
      <c r="I934" s="6" t="str">
        <f>VLOOKUP($A934,'Sales Order '!$A$1:$I$4815,6,0)</f>
        <v>KH-18965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18432</v>
      </c>
      <c r="Q934" s="8">
        <f t="shared" si="73"/>
        <v>192</v>
      </c>
      <c r="R934" s="2" t="s">
        <v>28</v>
      </c>
      <c r="S934" s="9">
        <f t="shared" si="74"/>
        <v>0.05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VLOOKUP($A935,'Sales Order '!$A$1:$I$4815,4,0)</f>
        <v>Office Supplies</v>
      </c>
      <c r="H935" s="6" t="str">
        <f>VLOOKUP($A935,'Sales Order '!$A$1:$I$4815,5,0)</f>
        <v>India_Mart</v>
      </c>
      <c r="I935" s="6" t="str">
        <f>VLOOKUP($A935,'Sales Order '!$A$1:$I$4815,6,0)</f>
        <v>DK-08425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1968</v>
      </c>
      <c r="Q935" s="8">
        <f t="shared" si="73"/>
        <v>32</v>
      </c>
      <c r="R935" s="2" t="s">
        <v>50</v>
      </c>
      <c r="S935" s="9">
        <f t="shared" si="74"/>
        <v>0.02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VLOOKUP($A936,'Sales Order '!$A$1:$I$4815,4,0)</f>
        <v>Office Supplies</v>
      </c>
      <c r="H936" s="6" t="str">
        <f>VLOOKUP($A936,'Sales Order '!$A$1:$I$4815,5,0)</f>
        <v>Snapdeal</v>
      </c>
      <c r="I936" s="6" t="str">
        <f>VLOOKUP($A936,'Sales Order '!$A$1:$I$4815,6,0)</f>
        <v>LB-20738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3220</v>
      </c>
      <c r="Q936" s="8">
        <f t="shared" si="73"/>
        <v>118</v>
      </c>
      <c r="R936" s="2" t="s">
        <v>28</v>
      </c>
      <c r="S936" s="9">
        <f t="shared" si="74"/>
        <v>0.02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VLOOKUP($A937,'Sales Order '!$A$1:$I$4815,4,0)</f>
        <v>Office Supplies</v>
      </c>
      <c r="H937" s="6" t="str">
        <f>VLOOKUP($A937,'Sales Order '!$A$1:$I$4815,5,0)</f>
        <v>Website</v>
      </c>
      <c r="I937" s="6" t="str">
        <f>VLOOKUP($A937,'Sales Order '!$A$1:$I$4815,6,0)</f>
        <v>TB-33394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2960</v>
      </c>
      <c r="Q937" s="8">
        <f t="shared" si="73"/>
        <v>56</v>
      </c>
      <c r="R937" s="2" t="s">
        <v>28</v>
      </c>
      <c r="S937" s="9">
        <f t="shared" si="74"/>
        <v>0.02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VLOOKUP($A938,'Sales Order '!$A$1:$I$4815,4,0)</f>
        <v>Office Supplies</v>
      </c>
      <c r="H938" s="6" t="str">
        <f>VLOOKUP($A938,'Sales Order '!$A$1:$I$4815,5,0)</f>
        <v>Amazon</v>
      </c>
      <c r="I938" s="6" t="str">
        <f>VLOOKUP($A938,'Sales Order '!$A$1:$I$4815,6,0)</f>
        <v>MM-21806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1321</v>
      </c>
      <c r="Q938" s="8">
        <f t="shared" si="73"/>
        <v>110</v>
      </c>
      <c r="R938" s="2" t="s">
        <v>28</v>
      </c>
      <c r="S938" s="9">
        <f t="shared" si="74"/>
        <v>0.02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VLOOKUP($A939,'Sales Order '!$A$1:$I$4815,4,0)</f>
        <v>Office Supplies</v>
      </c>
      <c r="H939" s="6" t="str">
        <f>VLOOKUP($A939,'Sales Order '!$A$1:$I$4815,5,0)</f>
        <v>Website</v>
      </c>
      <c r="I939" s="6" t="str">
        <f>VLOOKUP($A939,'Sales Order '!$A$1:$I$4815,6,0)</f>
        <v>PO-25520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6072</v>
      </c>
      <c r="Q939" s="8">
        <f t="shared" si="73"/>
        <v>252</v>
      </c>
      <c r="R939" s="2" t="s">
        <v>28</v>
      </c>
      <c r="S939" s="9">
        <f t="shared" si="74"/>
        <v>0.05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VLOOKUP($A940,'Sales Order '!$A$1:$I$4815,4,0)</f>
        <v>Furniture</v>
      </c>
      <c r="H940" s="6" t="str">
        <f>VLOOKUP($A940,'Sales Order '!$A$1:$I$4815,5,0)</f>
        <v>India_Mart</v>
      </c>
      <c r="I940" s="6" t="str">
        <f>VLOOKUP($A940,'Sales Order '!$A$1:$I$4815,6,0)</f>
        <v>MG-21584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7080</v>
      </c>
      <c r="Q940" s="8">
        <f t="shared" si="73"/>
        <v>356</v>
      </c>
      <c r="R940" s="2" t="s">
        <v>28</v>
      </c>
      <c r="S940" s="9">
        <f t="shared" si="74"/>
        <v>0.05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VLOOKUP($A941,'Sales Order '!$A$1:$I$4815,4,0)</f>
        <v>Office Supplies</v>
      </c>
      <c r="H941" s="6" t="str">
        <f>VLOOKUP($A941,'Sales Order '!$A$1:$I$4815,5,0)</f>
        <v>Referral</v>
      </c>
      <c r="I941" s="6" t="str">
        <f>VLOOKUP($A941,'Sales Order '!$A$1:$I$4815,6,0)</f>
        <v>TB-33394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17275</v>
      </c>
      <c r="Q941" s="8">
        <f t="shared" si="73"/>
        <v>320</v>
      </c>
      <c r="R941" s="2" t="s">
        <v>50</v>
      </c>
      <c r="S941" s="9">
        <f t="shared" si="74"/>
        <v>0.05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VLOOKUP($A942,'Sales Order '!$A$1:$I$4815,4,0)</f>
        <v>Technology</v>
      </c>
      <c r="H942" s="6" t="str">
        <f>VLOOKUP($A942,'Sales Order '!$A$1:$I$4815,5,0)</f>
        <v>Website</v>
      </c>
      <c r="I942" s="6" t="str">
        <f>VLOOKUP($A942,'Sales Order '!$A$1:$I$4815,6,0)</f>
        <v>BS-03099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60912</v>
      </c>
      <c r="Q942" s="8">
        <f t="shared" si="73"/>
        <v>768</v>
      </c>
      <c r="R942" s="2" t="s">
        <v>28</v>
      </c>
      <c r="S942" s="9">
        <f t="shared" si="74"/>
        <v>0.09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VLOOKUP($A943,'Sales Order '!$A$1:$I$4815,4,0)</f>
        <v>Technology</v>
      </c>
      <c r="H943" s="6" t="str">
        <f>VLOOKUP($A943,'Sales Order '!$A$1:$I$4815,5,0)</f>
        <v>Snapdeal</v>
      </c>
      <c r="I943" s="6" t="str">
        <f>VLOOKUP($A943,'Sales Order '!$A$1:$I$4815,6,0)</f>
        <v>LS-20561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99328</v>
      </c>
      <c r="Q943" s="8">
        <f t="shared" si="73"/>
        <v>688</v>
      </c>
      <c r="R943" s="2" t="s">
        <v>28</v>
      </c>
      <c r="S943" s="9">
        <f t="shared" si="74"/>
        <v>0.09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VLOOKUP($A944,'Sales Order '!$A$1:$I$4815,4,0)</f>
        <v>Office Supplies</v>
      </c>
      <c r="H944" s="6" t="str">
        <f>VLOOKUP($A944,'Sales Order '!$A$1:$I$4815,5,0)</f>
        <v>Flipkart</v>
      </c>
      <c r="I944" s="6" t="str">
        <f>VLOOKUP($A944,'Sales Order '!$A$1:$I$4815,6,0)</f>
        <v>IM-14851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1564</v>
      </c>
      <c r="Q944" s="8">
        <f t="shared" si="73"/>
        <v>144</v>
      </c>
      <c r="R944" s="2" t="s">
        <v>50</v>
      </c>
      <c r="S944" s="9">
        <f t="shared" si="74"/>
        <v>0.02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VLOOKUP($A945,'Sales Order '!$A$1:$I$4815,4,0)</f>
        <v>Furniture</v>
      </c>
      <c r="H945" s="6" t="str">
        <f>VLOOKUP($A945,'Sales Order '!$A$1:$I$4815,5,0)</f>
        <v>India_Mart</v>
      </c>
      <c r="I945" s="6" t="str">
        <f>VLOOKUP($A945,'Sales Order '!$A$1:$I$4815,6,0)</f>
        <v>RD-27720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102312</v>
      </c>
      <c r="Q945" s="8">
        <f t="shared" si="73"/>
        <v>826</v>
      </c>
      <c r="R945" s="2" t="s">
        <v>56</v>
      </c>
      <c r="S945" s="9">
        <f t="shared" si="74"/>
        <v>0.12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VLOOKUP($A946,'Sales Order '!$A$1:$I$4815,4,0)</f>
        <v>Technology</v>
      </c>
      <c r="H946" s="6" t="str">
        <f>VLOOKUP($A946,'Sales Order '!$A$1:$I$4815,5,0)</f>
        <v>Flipkart</v>
      </c>
      <c r="I946" s="6" t="str">
        <f>VLOOKUP($A946,'Sales Order '!$A$1:$I$4815,6,0)</f>
        <v>PN-25437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75897</v>
      </c>
      <c r="Q946" s="8">
        <f t="shared" si="73"/>
        <v>1896</v>
      </c>
      <c r="R946" s="2" t="s">
        <v>28</v>
      </c>
      <c r="S946" s="9">
        <f t="shared" si="74"/>
        <v>0.09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VLOOKUP($A947,'Sales Order '!$A$1:$I$4815,4,0)</f>
        <v>Office Supplies</v>
      </c>
      <c r="H947" s="6" t="str">
        <f>VLOOKUP($A947,'Sales Order '!$A$1:$I$4815,5,0)</f>
        <v>Website</v>
      </c>
      <c r="I947" s="6" t="str">
        <f>VLOOKUP($A947,'Sales Order '!$A$1:$I$4815,6,0)</f>
        <v>JG-14745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2720</v>
      </c>
      <c r="Q947" s="8">
        <f t="shared" si="73"/>
        <v>68</v>
      </c>
      <c r="R947" s="2" t="s">
        <v>28</v>
      </c>
      <c r="S947" s="9">
        <f t="shared" si="74"/>
        <v>0.02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VLOOKUP($A948,'Sales Order '!$A$1:$I$4815,4,0)</f>
        <v>Office Supplies</v>
      </c>
      <c r="H948" s="6" t="str">
        <f>VLOOKUP($A948,'Sales Order '!$A$1:$I$4815,5,0)</f>
        <v>Snapdeal</v>
      </c>
      <c r="I948" s="6" t="str">
        <f>VLOOKUP($A948,'Sales Order '!$A$1:$I$4815,6,0)</f>
        <v>BD-04062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5432</v>
      </c>
      <c r="Q948" s="8">
        <f t="shared" si="73"/>
        <v>176</v>
      </c>
      <c r="R948" s="2" t="s">
        <v>28</v>
      </c>
      <c r="S948" s="9">
        <f t="shared" si="74"/>
        <v>0.05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VLOOKUP($A949,'Sales Order '!$A$1:$I$4815,4,0)</f>
        <v>Office Supplies</v>
      </c>
      <c r="H949" s="6" t="str">
        <f>VLOOKUP($A949,'Sales Order '!$A$1:$I$4815,5,0)</f>
        <v>Website</v>
      </c>
      <c r="I949" s="6" t="str">
        <f>VLOOKUP($A949,'Sales Order '!$A$1:$I$4815,6,0)</f>
        <v>ML-21674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1251</v>
      </c>
      <c r="Q949" s="8">
        <f t="shared" si="73"/>
        <v>18</v>
      </c>
      <c r="R949" s="2" t="s">
        <v>56</v>
      </c>
      <c r="S949" s="9">
        <f t="shared" si="74"/>
        <v>0.02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VLOOKUP($A950,'Sales Order '!$A$1:$I$4815,4,0)</f>
        <v>Technology</v>
      </c>
      <c r="H950" s="6" t="str">
        <f>VLOOKUP($A950,'Sales Order '!$A$1:$I$4815,5,0)</f>
        <v>Snapdeal</v>
      </c>
      <c r="I950" s="6" t="str">
        <f>VLOOKUP($A950,'Sales Order '!$A$1:$I$4815,6,0)</f>
        <v>DW-08232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8379</v>
      </c>
      <c r="Q950" s="8">
        <f t="shared" si="73"/>
        <v>318</v>
      </c>
      <c r="R950" s="2" t="s">
        <v>28</v>
      </c>
      <c r="S950" s="9">
        <f t="shared" si="74"/>
        <v>0.05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VLOOKUP($A951,'Sales Order '!$A$1:$I$4815,4,0)</f>
        <v>Technology</v>
      </c>
      <c r="H951" s="6" t="str">
        <f>VLOOKUP($A951,'Sales Order '!$A$1:$I$4815,5,0)</f>
        <v>Website</v>
      </c>
      <c r="I951" s="6" t="str">
        <f>VLOOKUP($A951,'Sales Order '!$A$1:$I$4815,6,0)</f>
        <v>TB-32887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25155</v>
      </c>
      <c r="Q951" s="8">
        <f t="shared" si="73"/>
        <v>1402</v>
      </c>
      <c r="R951" s="2" t="s">
        <v>50</v>
      </c>
      <c r="S951" s="9">
        <f t="shared" si="74"/>
        <v>7.0000000000000007E-2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VLOOKUP($A952,'Sales Order '!$A$1:$I$4815,4,0)</f>
        <v>Technology</v>
      </c>
      <c r="H952" s="6" t="str">
        <f>VLOOKUP($A952,'Sales Order '!$A$1:$I$4815,5,0)</f>
        <v>India_Mart</v>
      </c>
      <c r="I952" s="6" t="str">
        <f>VLOOKUP($A952,'Sales Order '!$A$1:$I$4815,6,0)</f>
        <v>RA-26695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589696</v>
      </c>
      <c r="Q952" s="8">
        <f t="shared" si="73"/>
        <v>7352</v>
      </c>
      <c r="R952" s="2" t="s">
        <v>50</v>
      </c>
      <c r="S952" s="9">
        <f t="shared" si="74"/>
        <v>0.15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VLOOKUP($A953,'Sales Order '!$A$1:$I$4815,4,0)</f>
        <v>Technology</v>
      </c>
      <c r="H953" s="6" t="str">
        <f>VLOOKUP($A953,'Sales Order '!$A$1:$I$4815,5,0)</f>
        <v>Amazon</v>
      </c>
      <c r="I953" s="6" t="str">
        <f>VLOOKUP($A953,'Sales Order '!$A$1:$I$4815,6,0)</f>
        <v>LS-20567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683073</v>
      </c>
      <c r="Q953" s="8">
        <f t="shared" si="73"/>
        <v>5688</v>
      </c>
      <c r="R953" s="2" t="s">
        <v>50</v>
      </c>
      <c r="S953" s="9">
        <f t="shared" si="74"/>
        <v>0.15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VLOOKUP($A954,'Sales Order '!$A$1:$I$4815,4,0)</f>
        <v>Technology</v>
      </c>
      <c r="H954" s="6" t="str">
        <f>VLOOKUP($A954,'Sales Order '!$A$1:$I$4815,5,0)</f>
        <v>Snapdeal</v>
      </c>
      <c r="I954" s="6" t="str">
        <f>VLOOKUP($A954,'Sales Order '!$A$1:$I$4815,6,0)</f>
        <v>RD-28612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34952</v>
      </c>
      <c r="Q954" s="8">
        <f t="shared" si="73"/>
        <v>1152</v>
      </c>
      <c r="R954" s="2" t="s">
        <v>26</v>
      </c>
      <c r="S954" s="9">
        <f t="shared" si="74"/>
        <v>7.0000000000000007E-2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VLOOKUP($A955,'Sales Order '!$A$1:$I$4815,4,0)</f>
        <v>Furniture</v>
      </c>
      <c r="H955" s="6" t="str">
        <f>VLOOKUP($A955,'Sales Order '!$A$1:$I$4815,5,0)</f>
        <v>Website</v>
      </c>
      <c r="I955" s="6" t="str">
        <f>VLOOKUP($A955,'Sales Order '!$A$1:$I$4815,6,0)</f>
        <v>RD-27712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11112</v>
      </c>
      <c r="Q955" s="8">
        <f t="shared" si="73"/>
        <v>410</v>
      </c>
      <c r="R955" s="2" t="s">
        <v>50</v>
      </c>
      <c r="S955" s="9">
        <f t="shared" si="74"/>
        <v>0.05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VLOOKUP($A956,'Sales Order '!$A$1:$I$4815,4,0)</f>
        <v>Furniture</v>
      </c>
      <c r="H956" s="6" t="str">
        <f>VLOOKUP($A956,'Sales Order '!$A$1:$I$4815,5,0)</f>
        <v>Website</v>
      </c>
      <c r="I956" s="6" t="str">
        <f>VLOOKUP($A956,'Sales Order '!$A$1:$I$4815,6,0)</f>
        <v>SC-29198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428848</v>
      </c>
      <c r="Q956" s="8">
        <f t="shared" si="73"/>
        <v>6125</v>
      </c>
      <c r="R956" s="2" t="s">
        <v>50</v>
      </c>
      <c r="S956" s="9">
        <f t="shared" si="74"/>
        <v>0.15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VLOOKUP($A957,'Sales Order '!$A$1:$I$4815,4,0)</f>
        <v>Technology</v>
      </c>
      <c r="H957" s="6" t="str">
        <f>VLOOKUP($A957,'Sales Order '!$A$1:$I$4815,5,0)</f>
        <v>India_Mart</v>
      </c>
      <c r="I957" s="6" t="str">
        <f>VLOOKUP($A957,'Sales Order '!$A$1:$I$4815,6,0)</f>
        <v>EB-09044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1619</v>
      </c>
      <c r="Q957" s="8">
        <f t="shared" si="73"/>
        <v>177</v>
      </c>
      <c r="R957" s="2" t="s">
        <v>28</v>
      </c>
      <c r="S957" s="9">
        <f t="shared" si="74"/>
        <v>0.02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VLOOKUP($A958,'Sales Order '!$A$1:$I$4815,4,0)</f>
        <v>Office Supplies</v>
      </c>
      <c r="H958" s="6" t="str">
        <f>VLOOKUP($A958,'Sales Order '!$A$1:$I$4815,5,0)</f>
        <v>Flipkart</v>
      </c>
      <c r="I958" s="6" t="str">
        <f>VLOOKUP($A958,'Sales Order '!$A$1:$I$4815,6,0)</f>
        <v>TS-32274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505</v>
      </c>
      <c r="Q958" s="8">
        <f t="shared" si="73"/>
        <v>42</v>
      </c>
      <c r="R958" s="2" t="s">
        <v>28</v>
      </c>
      <c r="S958" s="9">
        <f t="shared" si="74"/>
        <v>0.02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VLOOKUP($A959,'Sales Order '!$A$1:$I$4815,4,0)</f>
        <v>Technology</v>
      </c>
      <c r="H959" s="6" t="str">
        <f>VLOOKUP($A959,'Sales Order '!$A$1:$I$4815,5,0)</f>
        <v>Snapdeal</v>
      </c>
      <c r="I959" s="6" t="str">
        <f>VLOOKUP($A959,'Sales Order '!$A$1:$I$4815,6,0)</f>
        <v>CS-07232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28848</v>
      </c>
      <c r="Q959" s="8">
        <f t="shared" si="73"/>
        <v>950</v>
      </c>
      <c r="R959" s="2" t="s">
        <v>28</v>
      </c>
      <c r="S959" s="9">
        <f t="shared" si="74"/>
        <v>7.0000000000000007E-2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VLOOKUP($A960,'Sales Order '!$A$1:$I$4815,4,0)</f>
        <v>Furniture</v>
      </c>
      <c r="H960" s="6" t="str">
        <f>VLOOKUP($A960,'Sales Order '!$A$1:$I$4815,5,0)</f>
        <v>Snapdeal</v>
      </c>
      <c r="I960" s="6" t="str">
        <f>VLOOKUP($A960,'Sales Order '!$A$1:$I$4815,6,0)</f>
        <v>CR-06173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7664</v>
      </c>
      <c r="Q960" s="8">
        <f t="shared" si="73"/>
        <v>144</v>
      </c>
      <c r="R960" s="2" t="s">
        <v>28</v>
      </c>
      <c r="S960" s="9">
        <f t="shared" si="74"/>
        <v>0.05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VLOOKUP($A961,'Sales Order '!$A$1:$I$4815,4,0)</f>
        <v>Office Supplies</v>
      </c>
      <c r="H961" s="6" t="str">
        <f>VLOOKUP($A961,'Sales Order '!$A$1:$I$4815,5,0)</f>
        <v>Referral</v>
      </c>
      <c r="I961" s="6" t="str">
        <f>VLOOKUP($A961,'Sales Order '!$A$1:$I$4815,6,0)</f>
        <v>JE-16485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1116</v>
      </c>
      <c r="Q961" s="8">
        <f t="shared" si="73"/>
        <v>50</v>
      </c>
      <c r="R961" s="2" t="s">
        <v>50</v>
      </c>
      <c r="S961" s="9">
        <f t="shared" si="74"/>
        <v>0.02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VLOOKUP($A962,'Sales Order '!$A$1:$I$4815,4,0)</f>
        <v>Office Supplies</v>
      </c>
      <c r="H962" s="6" t="str">
        <f>VLOOKUP($A962,'Sales Order '!$A$1:$I$4815,5,0)</f>
        <v>India_Mart</v>
      </c>
      <c r="I962" s="6" t="str">
        <f>VLOOKUP($A962,'Sales Order '!$A$1:$I$4815,6,0)</f>
        <v>MP-22046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37800</v>
      </c>
      <c r="Q962" s="8">
        <f t="shared" si="73"/>
        <v>75</v>
      </c>
      <c r="R962" s="2" t="s">
        <v>56</v>
      </c>
      <c r="S962" s="9">
        <f t="shared" si="74"/>
        <v>7.0000000000000007E-2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VLOOKUP($A963,'Sales Order '!$A$1:$I$4815,4,0)</f>
        <v>Furniture</v>
      </c>
      <c r="H963" s="6" t="str">
        <f>VLOOKUP($A963,'Sales Order '!$A$1:$I$4815,5,0)</f>
        <v>Flipkart</v>
      </c>
      <c r="I963" s="6" t="str">
        <f>VLOOKUP($A963,'Sales Order '!$A$1:$I$4815,6,0)</f>
        <v>TG-31880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1983</v>
      </c>
      <c r="Q963" s="8">
        <f t="shared" si="73"/>
        <v>75</v>
      </c>
      <c r="R963" s="2" t="s">
        <v>28</v>
      </c>
      <c r="S963" s="9">
        <f t="shared" si="74"/>
        <v>0.02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VLOOKUP($A964,'Sales Order '!$A$1:$I$4815,4,0)</f>
        <v>Furniture</v>
      </c>
      <c r="H964" s="6" t="str">
        <f>VLOOKUP($A964,'Sales Order '!$A$1:$I$4815,5,0)</f>
        <v>Amazon</v>
      </c>
      <c r="I964" s="6" t="str">
        <f>VLOOKUP($A964,'Sales Order '!$A$1:$I$4815,6,0)</f>
        <v>SH-26872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13023</v>
      </c>
      <c r="Q964" s="8">
        <f t="shared" si="73"/>
        <v>363</v>
      </c>
      <c r="R964" s="2" t="s">
        <v>28</v>
      </c>
      <c r="S964" s="9">
        <f t="shared" si="74"/>
        <v>0.05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VLOOKUP($A965,'Sales Order '!$A$1:$I$4815,4,0)</f>
        <v>Office Supplies</v>
      </c>
      <c r="H965" s="6" t="str">
        <f>VLOOKUP($A965,'Sales Order '!$A$1:$I$4815,5,0)</f>
        <v>Flipkart</v>
      </c>
      <c r="I965" s="6" t="str">
        <f>VLOOKUP($A965,'Sales Order '!$A$1:$I$4815,6,0)</f>
        <v>MV-22535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998</v>
      </c>
      <c r="Q965" s="8">
        <f t="shared" si="73"/>
        <v>67</v>
      </c>
      <c r="R965" s="2" t="s">
        <v>28</v>
      </c>
      <c r="S965" s="9">
        <f t="shared" si="74"/>
        <v>0.02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VLOOKUP($A966,'Sales Order '!$A$1:$I$4815,4,0)</f>
        <v>Office Supplies</v>
      </c>
      <c r="H966" s="6" t="str">
        <f>VLOOKUP($A966,'Sales Order '!$A$1:$I$4815,5,0)</f>
        <v>Flipkart</v>
      </c>
      <c r="I966" s="6" t="str">
        <f>VLOOKUP($A966,'Sales Order '!$A$1:$I$4815,6,0)</f>
        <v>PS-25158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824</v>
      </c>
      <c r="Q966" s="8">
        <f t="shared" si="73"/>
        <v>34</v>
      </c>
      <c r="R966" s="2" t="s">
        <v>50</v>
      </c>
      <c r="S966" s="9">
        <f t="shared" si="74"/>
        <v>0.02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VLOOKUP($A967,'Sales Order '!$A$1:$I$4815,4,0)</f>
        <v>Technology</v>
      </c>
      <c r="H967" s="6" t="str">
        <f>VLOOKUP($A967,'Sales Order '!$A$1:$I$4815,5,0)</f>
        <v>India_Mart</v>
      </c>
      <c r="I967" s="6" t="str">
        <f>VLOOKUP($A967,'Sales Order '!$A$1:$I$4815,6,0)</f>
        <v>PC-26400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147725</v>
      </c>
      <c r="Q967" s="8">
        <f t="shared" si="73"/>
        <v>1905</v>
      </c>
      <c r="R967" s="2" t="s">
        <v>50</v>
      </c>
      <c r="S967" s="9">
        <f t="shared" si="74"/>
        <v>0.12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VLOOKUP($A968,'Sales Order '!$A$1:$I$4815,4,0)</f>
        <v>Office Supplies</v>
      </c>
      <c r="H968" s="6" t="str">
        <f>VLOOKUP($A968,'Sales Order '!$A$1:$I$4815,5,0)</f>
        <v>India_Mart</v>
      </c>
      <c r="I968" s="6" t="str">
        <f>VLOOKUP($A968,'Sales Order '!$A$1:$I$4815,6,0)</f>
        <v>RC-27506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2907</v>
      </c>
      <c r="Q968" s="8">
        <f t="shared" si="73"/>
        <v>240</v>
      </c>
      <c r="R968" s="2" t="s">
        <v>50</v>
      </c>
      <c r="S968" s="9">
        <f t="shared" si="74"/>
        <v>0.02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VLOOKUP($A969,'Sales Order '!$A$1:$I$4815,4,0)</f>
        <v>Office Supplies</v>
      </c>
      <c r="H969" s="6" t="str">
        <f>VLOOKUP($A969,'Sales Order '!$A$1:$I$4815,5,0)</f>
        <v>India_Mart</v>
      </c>
      <c r="I969" s="6" t="str">
        <f>VLOOKUP($A969,'Sales Order '!$A$1:$I$4815,6,0)</f>
        <v>SC-29198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4100</v>
      </c>
      <c r="Q969" s="8">
        <f t="shared" si="73"/>
        <v>60</v>
      </c>
      <c r="R969" s="2" t="s">
        <v>28</v>
      </c>
      <c r="S969" s="9">
        <f t="shared" si="74"/>
        <v>0.02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VLOOKUP($A970,'Sales Order '!$A$1:$I$4815,4,0)</f>
        <v>Office Supplies</v>
      </c>
      <c r="H970" s="6" t="str">
        <f>VLOOKUP($A970,'Sales Order '!$A$1:$I$4815,5,0)</f>
        <v>Amazon</v>
      </c>
      <c r="I970" s="6" t="str">
        <f>VLOOKUP($A970,'Sales Order '!$A$1:$I$4815,6,0)</f>
        <v>BM-02896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32400</v>
      </c>
      <c r="Q970" s="8">
        <f t="shared" si="73"/>
        <v>360</v>
      </c>
      <c r="R970" s="2" t="s">
        <v>28</v>
      </c>
      <c r="S970" s="9">
        <f t="shared" si="74"/>
        <v>7.0000000000000007E-2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VLOOKUP($A971,'Sales Order '!$A$1:$I$4815,4,0)</f>
        <v>Technology</v>
      </c>
      <c r="H971" s="6" t="str">
        <f>VLOOKUP($A971,'Sales Order '!$A$1:$I$4815,5,0)</f>
        <v>India_Mart</v>
      </c>
      <c r="I971" s="6" t="str">
        <f>VLOOKUP($A971,'Sales Order '!$A$1:$I$4815,6,0)</f>
        <v>MF-21505</v>
      </c>
      <c r="J971" s="2">
        <v>6598</v>
      </c>
      <c r="K971" s="2">
        <v>6346</v>
      </c>
      <c r="L971" s="2">
        <v>5</v>
      </c>
      <c r="M971" s="7">
        <f t="shared" ref="M971:M1034" si="75">SUM(K971*L971)</f>
        <v>31730</v>
      </c>
      <c r="N971" s="7">
        <f t="shared" ref="N971:N1034" si="76">SUM(J971*L971)</f>
        <v>32990</v>
      </c>
      <c r="O971" s="2">
        <v>25</v>
      </c>
      <c r="P971" s="8">
        <f t="shared" ref="P971:P1034" si="77">SUM(N971*L971)</f>
        <v>164950</v>
      </c>
      <c r="Q971" s="8">
        <f t="shared" ref="Q971:Q1034" si="78">SUM(N971-M971)</f>
        <v>1260</v>
      </c>
      <c r="R971" s="2" t="s">
        <v>28</v>
      </c>
      <c r="S971" s="9">
        <f t="shared" ref="S971:S1034" si="79">IF(AND(P971&lt;5000),2%,IF(AND(P971&gt;=5000,P971&lt;25000),5%,IF(AND(P971&gt;=25000,P971&lt;50000),7%,IF(AND(P971&gt;=50000,P971&lt;100000),9%,IF(AND(P971&gt;=100000,P971&lt;250000),12%,IF(AND(P971&gt;=250000),15%))))))</f>
        <v>0.12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VLOOKUP($A972,'Sales Order '!$A$1:$I$4815,4,0)</f>
        <v>Office Supplies</v>
      </c>
      <c r="H972" s="6" t="str">
        <f>VLOOKUP($A972,'Sales Order '!$A$1:$I$4815,5,0)</f>
        <v>Referral</v>
      </c>
      <c r="I972" s="6" t="str">
        <f>VLOOKUP($A972,'Sales Order '!$A$1:$I$4815,6,0)</f>
        <v>BP-02924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3256</v>
      </c>
      <c r="Q972" s="8">
        <f t="shared" si="78"/>
        <v>212</v>
      </c>
      <c r="R972" s="2" t="s">
        <v>28</v>
      </c>
      <c r="S972" s="9">
        <f t="shared" si="79"/>
        <v>0.02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VLOOKUP($A973,'Sales Order '!$A$1:$I$4815,4,0)</f>
        <v>Furniture</v>
      </c>
      <c r="H973" s="6" t="str">
        <f>VLOOKUP($A973,'Sales Order '!$A$1:$I$4815,5,0)</f>
        <v>Flipkart</v>
      </c>
      <c r="I973" s="6" t="str">
        <f>VLOOKUP($A973,'Sales Order '!$A$1:$I$4815,6,0)</f>
        <v>JH-14971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43488</v>
      </c>
      <c r="Q973" s="8">
        <f t="shared" si="78"/>
        <v>807</v>
      </c>
      <c r="R973" s="2" t="s">
        <v>26</v>
      </c>
      <c r="S973" s="9">
        <f t="shared" si="79"/>
        <v>7.0000000000000007E-2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VLOOKUP($A974,'Sales Order '!$A$1:$I$4815,4,0)</f>
        <v>Technology</v>
      </c>
      <c r="H974" s="6" t="str">
        <f>VLOOKUP($A974,'Sales Order '!$A$1:$I$4815,5,0)</f>
        <v>Website</v>
      </c>
      <c r="I974" s="6" t="str">
        <f>VLOOKUP($A974,'Sales Order '!$A$1:$I$4815,6,0)</f>
        <v>KB-19252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24240</v>
      </c>
      <c r="Q974" s="8">
        <f t="shared" si="78"/>
        <v>116</v>
      </c>
      <c r="R974" s="2" t="s">
        <v>50</v>
      </c>
      <c r="S974" s="9">
        <f t="shared" si="79"/>
        <v>0.05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VLOOKUP($A975,'Sales Order '!$A$1:$I$4815,4,0)</f>
        <v>Office Supplies</v>
      </c>
      <c r="H975" s="6" t="str">
        <f>VLOOKUP($A975,'Sales Order '!$A$1:$I$4815,5,0)</f>
        <v>Referral</v>
      </c>
      <c r="I975" s="6" t="str">
        <f>VLOOKUP($A975,'Sales Order '!$A$1:$I$4815,6,0)</f>
        <v>JO-16019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11400</v>
      </c>
      <c r="Q975" s="8">
        <f t="shared" si="78"/>
        <v>130</v>
      </c>
      <c r="R975" s="2" t="s">
        <v>28</v>
      </c>
      <c r="S975" s="9">
        <f t="shared" si="79"/>
        <v>0.05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VLOOKUP($A976,'Sales Order '!$A$1:$I$4815,4,0)</f>
        <v>Office Supplies</v>
      </c>
      <c r="H976" s="6" t="str">
        <f>VLOOKUP($A976,'Sales Order '!$A$1:$I$4815,5,0)</f>
        <v>Website</v>
      </c>
      <c r="I976" s="6" t="str">
        <f>VLOOKUP($A976,'Sales Order '!$A$1:$I$4815,6,0)</f>
        <v>LC-20154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472</v>
      </c>
      <c r="Q976" s="8">
        <f t="shared" si="78"/>
        <v>40</v>
      </c>
      <c r="R976" s="2" t="s">
        <v>28</v>
      </c>
      <c r="S976" s="9">
        <f t="shared" si="79"/>
        <v>0.02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VLOOKUP($A977,'Sales Order '!$A$1:$I$4815,4,0)</f>
        <v>Office Supplies</v>
      </c>
      <c r="H977" s="6" t="str">
        <f>VLOOKUP($A977,'Sales Order '!$A$1:$I$4815,5,0)</f>
        <v>Amazon</v>
      </c>
      <c r="I977" s="6" t="str">
        <f>VLOOKUP($A977,'Sales Order '!$A$1:$I$4815,6,0)</f>
        <v>BS-04835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12222</v>
      </c>
      <c r="Q977" s="8">
        <f t="shared" si="78"/>
        <v>192</v>
      </c>
      <c r="R977" s="2" t="s">
        <v>56</v>
      </c>
      <c r="S977" s="9">
        <f t="shared" si="79"/>
        <v>0.05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VLOOKUP($A978,'Sales Order '!$A$1:$I$4815,4,0)</f>
        <v>Technology</v>
      </c>
      <c r="H978" s="6" t="str">
        <f>VLOOKUP($A978,'Sales Order '!$A$1:$I$4815,5,0)</f>
        <v>Amazon</v>
      </c>
      <c r="I978" s="6" t="str">
        <f>VLOOKUP($A978,'Sales Order '!$A$1:$I$4815,6,0)</f>
        <v>EB-11249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10988</v>
      </c>
      <c r="Q978" s="8">
        <f t="shared" si="78"/>
        <v>404</v>
      </c>
      <c r="R978" s="2" t="s">
        <v>28</v>
      </c>
      <c r="S978" s="9">
        <f t="shared" si="79"/>
        <v>0.05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VLOOKUP($A979,'Sales Order '!$A$1:$I$4815,4,0)</f>
        <v>Technology</v>
      </c>
      <c r="H979" s="6" t="str">
        <f>VLOOKUP($A979,'Sales Order '!$A$1:$I$4815,5,0)</f>
        <v>Website</v>
      </c>
      <c r="I979" s="6" t="str">
        <f>VLOOKUP($A979,'Sales Order '!$A$1:$I$4815,6,0)</f>
        <v>ND-24028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34604</v>
      </c>
      <c r="Q979" s="8">
        <f t="shared" si="78"/>
        <v>1140</v>
      </c>
      <c r="R979" s="2" t="s">
        <v>28</v>
      </c>
      <c r="S979" s="9">
        <f t="shared" si="79"/>
        <v>7.0000000000000007E-2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VLOOKUP($A980,'Sales Order '!$A$1:$I$4815,4,0)</f>
        <v>Furniture</v>
      </c>
      <c r="H980" s="6" t="str">
        <f>VLOOKUP($A980,'Sales Order '!$A$1:$I$4815,5,0)</f>
        <v>Website</v>
      </c>
      <c r="I980" s="6" t="str">
        <f>VLOOKUP($A980,'Sales Order '!$A$1:$I$4815,6,0)</f>
        <v>JE-16485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97092</v>
      </c>
      <c r="Q980" s="8">
        <f t="shared" si="78"/>
        <v>1194</v>
      </c>
      <c r="R980" s="2" t="s">
        <v>28</v>
      </c>
      <c r="S980" s="9">
        <f t="shared" si="79"/>
        <v>0.09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VLOOKUP($A981,'Sales Order '!$A$1:$I$4815,4,0)</f>
        <v>Office Supplies</v>
      </c>
      <c r="H981" s="6" t="str">
        <f>VLOOKUP($A981,'Sales Order '!$A$1:$I$4815,5,0)</f>
        <v>Website</v>
      </c>
      <c r="I981" s="6" t="str">
        <f>VLOOKUP($A981,'Sales Order '!$A$1:$I$4815,6,0)</f>
        <v>ES-10835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3300</v>
      </c>
      <c r="Q981" s="8">
        <f t="shared" si="78"/>
        <v>64</v>
      </c>
      <c r="R981" s="2" t="s">
        <v>28</v>
      </c>
      <c r="S981" s="9">
        <f t="shared" si="79"/>
        <v>0.02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VLOOKUP($A982,'Sales Order '!$A$1:$I$4815,4,0)</f>
        <v>Office Supplies</v>
      </c>
      <c r="H982" s="6" t="str">
        <f>VLOOKUP($A982,'Sales Order '!$A$1:$I$4815,5,0)</f>
        <v>Flipkart</v>
      </c>
      <c r="I982" s="6" t="str">
        <f>VLOOKUP($A982,'Sales Order '!$A$1:$I$4815,6,0)</f>
        <v>CW-07883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3544</v>
      </c>
      <c r="Q982" s="8">
        <f t="shared" si="78"/>
        <v>180</v>
      </c>
      <c r="R982" s="2" t="s">
        <v>28</v>
      </c>
      <c r="S982" s="9">
        <f t="shared" si="79"/>
        <v>0.02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VLOOKUP($A983,'Sales Order '!$A$1:$I$4815,4,0)</f>
        <v>Office Supplies</v>
      </c>
      <c r="H983" s="6" t="str">
        <f>VLOOKUP($A983,'Sales Order '!$A$1:$I$4815,5,0)</f>
        <v>Website</v>
      </c>
      <c r="I983" s="6" t="str">
        <f>VLOOKUP($A983,'Sales Order '!$A$1:$I$4815,6,0)</f>
        <v>LC-20927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26748</v>
      </c>
      <c r="Q983" s="8">
        <f t="shared" si="78"/>
        <v>294</v>
      </c>
      <c r="R983" s="2" t="s">
        <v>28</v>
      </c>
      <c r="S983" s="9">
        <f t="shared" si="79"/>
        <v>7.0000000000000007E-2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VLOOKUP($A984,'Sales Order '!$A$1:$I$4815,4,0)</f>
        <v>Office Supplies</v>
      </c>
      <c r="H984" s="6" t="str">
        <f>VLOOKUP($A984,'Sales Order '!$A$1:$I$4815,5,0)</f>
        <v>Amazon</v>
      </c>
      <c r="I984" s="6" t="str">
        <f>VLOOKUP($A984,'Sales Order '!$A$1:$I$4815,6,0)</f>
        <v>MC-23572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4232</v>
      </c>
      <c r="Q984" s="8">
        <f t="shared" si="78"/>
        <v>138</v>
      </c>
      <c r="R984" s="2" t="s">
        <v>28</v>
      </c>
      <c r="S984" s="9">
        <f t="shared" si="79"/>
        <v>0.02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VLOOKUP($A985,'Sales Order '!$A$1:$I$4815,4,0)</f>
        <v>Technology</v>
      </c>
      <c r="H985" s="6" t="str">
        <f>VLOOKUP($A985,'Sales Order '!$A$1:$I$4815,5,0)</f>
        <v>India_Mart</v>
      </c>
      <c r="I985" s="6" t="str">
        <f>VLOOKUP($A985,'Sales Order '!$A$1:$I$4815,6,0)</f>
        <v>CS-04692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11232</v>
      </c>
      <c r="Q985" s="8">
        <f t="shared" si="78"/>
        <v>268</v>
      </c>
      <c r="R985" s="2" t="s">
        <v>50</v>
      </c>
      <c r="S985" s="9">
        <f t="shared" si="79"/>
        <v>0.05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VLOOKUP($A986,'Sales Order '!$A$1:$I$4815,4,0)</f>
        <v>Technology</v>
      </c>
      <c r="H986" s="6" t="str">
        <f>VLOOKUP($A986,'Sales Order '!$A$1:$I$4815,5,0)</f>
        <v>Flipkart</v>
      </c>
      <c r="I986" s="6" t="str">
        <f>VLOOKUP($A986,'Sales Order '!$A$1:$I$4815,6,0)</f>
        <v>TB-33331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11316</v>
      </c>
      <c r="Q986" s="8">
        <f t="shared" si="78"/>
        <v>466</v>
      </c>
      <c r="R986" s="2" t="s">
        <v>28</v>
      </c>
      <c r="S986" s="9">
        <f t="shared" si="79"/>
        <v>0.05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VLOOKUP($A987,'Sales Order '!$A$1:$I$4815,4,0)</f>
        <v>Technology</v>
      </c>
      <c r="H987" s="6" t="str">
        <f>VLOOKUP($A987,'Sales Order '!$A$1:$I$4815,5,0)</f>
        <v>Referral</v>
      </c>
      <c r="I987" s="6" t="str">
        <f>VLOOKUP($A987,'Sales Order '!$A$1:$I$4815,6,0)</f>
        <v>RP-26639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212616</v>
      </c>
      <c r="Q987" s="8">
        <f t="shared" si="78"/>
        <v>3840</v>
      </c>
      <c r="R987" s="2" t="s">
        <v>50</v>
      </c>
      <c r="S987" s="9">
        <f t="shared" si="79"/>
        <v>0.12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VLOOKUP($A988,'Sales Order '!$A$1:$I$4815,4,0)</f>
        <v>Technology</v>
      </c>
      <c r="H988" s="6" t="str">
        <f>VLOOKUP($A988,'Sales Order '!$A$1:$I$4815,5,0)</f>
        <v>Amazon</v>
      </c>
      <c r="I988" s="6" t="str">
        <f>VLOOKUP($A988,'Sales Order '!$A$1:$I$4815,6,0)</f>
        <v>JE-16485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131184</v>
      </c>
      <c r="Q988" s="8">
        <f t="shared" si="78"/>
        <v>2704</v>
      </c>
      <c r="R988" s="2" t="s">
        <v>50</v>
      </c>
      <c r="S988" s="9">
        <f t="shared" si="79"/>
        <v>0.12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VLOOKUP($A989,'Sales Order '!$A$1:$I$4815,4,0)</f>
        <v>Furniture</v>
      </c>
      <c r="H989" s="6" t="str">
        <f>VLOOKUP($A989,'Sales Order '!$A$1:$I$4815,5,0)</f>
        <v>Snapdeal</v>
      </c>
      <c r="I989" s="6" t="str">
        <f>VLOOKUP($A989,'Sales Order '!$A$1:$I$4815,6,0)</f>
        <v>SC-29168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200013</v>
      </c>
      <c r="Q989" s="8">
        <f t="shared" si="78"/>
        <v>1023</v>
      </c>
      <c r="R989" s="2" t="s">
        <v>28</v>
      </c>
      <c r="S989" s="9">
        <f t="shared" si="79"/>
        <v>0.12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VLOOKUP($A990,'Sales Order '!$A$1:$I$4815,4,0)</f>
        <v>Office Supplies</v>
      </c>
      <c r="H990" s="6" t="str">
        <f>VLOOKUP($A990,'Sales Order '!$A$1:$I$4815,5,0)</f>
        <v>Website</v>
      </c>
      <c r="I990" s="6" t="str">
        <f>VLOOKUP($A990,'Sales Order '!$A$1:$I$4815,6,0)</f>
        <v>DV-10089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648</v>
      </c>
      <c r="Q990" s="8">
        <f t="shared" si="78"/>
        <v>28</v>
      </c>
      <c r="R990" s="2" t="s">
        <v>28</v>
      </c>
      <c r="S990" s="9">
        <f t="shared" si="79"/>
        <v>0.02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VLOOKUP($A991,'Sales Order '!$A$1:$I$4815,4,0)</f>
        <v>Office Supplies</v>
      </c>
      <c r="H991" s="6" t="str">
        <f>VLOOKUP($A991,'Sales Order '!$A$1:$I$4815,5,0)</f>
        <v>India_Mart</v>
      </c>
      <c r="I991" s="6" t="str">
        <f>VLOOKUP($A991,'Sales Order '!$A$1:$I$4815,6,0)</f>
        <v>TS-31691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1926</v>
      </c>
      <c r="Q991" s="8">
        <f t="shared" si="78"/>
        <v>45</v>
      </c>
      <c r="R991" s="2" t="s">
        <v>28</v>
      </c>
      <c r="S991" s="9">
        <f t="shared" si="79"/>
        <v>0.02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VLOOKUP($A992,'Sales Order '!$A$1:$I$4815,4,0)</f>
        <v>Office Supplies</v>
      </c>
      <c r="H992" s="6" t="str">
        <f>VLOOKUP($A992,'Sales Order '!$A$1:$I$4815,5,0)</f>
        <v>Website</v>
      </c>
      <c r="I992" s="6" t="str">
        <f>VLOOKUP($A992,'Sales Order '!$A$1:$I$4815,6,0)</f>
        <v>JH-15315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17973</v>
      </c>
      <c r="Q992" s="8">
        <f t="shared" si="78"/>
        <v>543</v>
      </c>
      <c r="R992" s="2" t="s">
        <v>50</v>
      </c>
      <c r="S992" s="9">
        <f t="shared" si="79"/>
        <v>0.05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VLOOKUP($A993,'Sales Order '!$A$1:$I$4815,4,0)</f>
        <v>Office Supplies</v>
      </c>
      <c r="H993" s="6" t="str">
        <f>VLOOKUP($A993,'Sales Order '!$A$1:$I$4815,5,0)</f>
        <v>Referral</v>
      </c>
      <c r="I993" s="6" t="str">
        <f>VLOOKUP($A993,'Sales Order '!$A$1:$I$4815,6,0)</f>
        <v>AZ-01971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58</v>
      </c>
      <c r="Q993" s="8">
        <f t="shared" si="78"/>
        <v>2</v>
      </c>
      <c r="R993" s="2" t="s">
        <v>28</v>
      </c>
      <c r="S993" s="9">
        <f t="shared" si="79"/>
        <v>0.02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VLOOKUP($A994,'Sales Order '!$A$1:$I$4815,4,0)</f>
        <v>Technology</v>
      </c>
      <c r="H994" s="6" t="str">
        <f>VLOOKUP($A994,'Sales Order '!$A$1:$I$4815,5,0)</f>
        <v>Snapdeal</v>
      </c>
      <c r="I994" s="6" t="str">
        <f>VLOOKUP($A994,'Sales Order '!$A$1:$I$4815,6,0)</f>
        <v>AO-01810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34520</v>
      </c>
      <c r="Q994" s="8">
        <f t="shared" si="78"/>
        <v>654</v>
      </c>
      <c r="R994" s="2" t="s">
        <v>28</v>
      </c>
      <c r="S994" s="9">
        <f t="shared" si="79"/>
        <v>7.0000000000000007E-2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VLOOKUP($A995,'Sales Order '!$A$1:$I$4815,4,0)</f>
        <v>Technology</v>
      </c>
      <c r="H995" s="6" t="str">
        <f>VLOOKUP($A995,'Sales Order '!$A$1:$I$4815,5,0)</f>
        <v>India_Mart</v>
      </c>
      <c r="I995" s="6" t="str">
        <f>VLOOKUP($A995,'Sales Order '!$A$1:$I$4815,6,0)</f>
        <v>MS-23033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272007</v>
      </c>
      <c r="Q995" s="8">
        <f t="shared" si="78"/>
        <v>8385</v>
      </c>
      <c r="R995" s="2" t="s">
        <v>26</v>
      </c>
      <c r="S995" s="9">
        <f t="shared" si="79"/>
        <v>0.15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VLOOKUP($A996,'Sales Order '!$A$1:$I$4815,4,0)</f>
        <v>Furniture</v>
      </c>
      <c r="H996" s="6" t="str">
        <f>VLOOKUP($A996,'Sales Order '!$A$1:$I$4815,5,0)</f>
        <v>Amazon</v>
      </c>
      <c r="I996" s="6" t="str">
        <f>VLOOKUP($A996,'Sales Order '!$A$1:$I$4815,6,0)</f>
        <v>ML-21674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26622</v>
      </c>
      <c r="Q996" s="8">
        <f t="shared" si="78"/>
        <v>645</v>
      </c>
      <c r="R996" s="2" t="s">
        <v>50</v>
      </c>
      <c r="S996" s="9">
        <f t="shared" si="79"/>
        <v>7.0000000000000007E-2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VLOOKUP($A997,'Sales Order '!$A$1:$I$4815,4,0)</f>
        <v>Furniture</v>
      </c>
      <c r="H997" s="6" t="str">
        <f>VLOOKUP($A997,'Sales Order '!$A$1:$I$4815,5,0)</f>
        <v>Flipkart</v>
      </c>
      <c r="I997" s="6" t="str">
        <f>VLOOKUP($A997,'Sales Order '!$A$1:$I$4815,6,0)</f>
        <v>MP-22046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21824</v>
      </c>
      <c r="Q997" s="8">
        <f t="shared" si="78"/>
        <v>360</v>
      </c>
      <c r="R997" s="2" t="s">
        <v>28</v>
      </c>
      <c r="S997" s="9">
        <f t="shared" si="79"/>
        <v>0.05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VLOOKUP($A998,'Sales Order '!$A$1:$I$4815,4,0)</f>
        <v>Office Supplies</v>
      </c>
      <c r="H998" s="6" t="str">
        <f>VLOOKUP($A998,'Sales Order '!$A$1:$I$4815,5,0)</f>
        <v>Amazon</v>
      </c>
      <c r="I998" s="6" t="str">
        <f>VLOOKUP($A998,'Sales Order '!$A$1:$I$4815,6,0)</f>
        <v>DR-08504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12688</v>
      </c>
      <c r="Q998" s="8">
        <f t="shared" si="78"/>
        <v>152</v>
      </c>
      <c r="R998" s="2" t="s">
        <v>28</v>
      </c>
      <c r="S998" s="9">
        <f t="shared" si="79"/>
        <v>0.05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VLOOKUP($A999,'Sales Order '!$A$1:$I$4815,4,0)</f>
        <v>Technology</v>
      </c>
      <c r="H999" s="6" t="str">
        <f>VLOOKUP($A999,'Sales Order '!$A$1:$I$4815,5,0)</f>
        <v>Flipkart</v>
      </c>
      <c r="I999" s="6" t="str">
        <f>VLOOKUP($A999,'Sales Order '!$A$1:$I$4815,6,0)</f>
        <v>RS-27760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7361</v>
      </c>
      <c r="Q999" s="8">
        <f t="shared" si="78"/>
        <v>474</v>
      </c>
      <c r="R999" s="2" t="s">
        <v>50</v>
      </c>
      <c r="S999" s="9">
        <f t="shared" si="79"/>
        <v>0.05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VLOOKUP($A1000,'Sales Order '!$A$1:$I$4815,4,0)</f>
        <v>Office Supplies</v>
      </c>
      <c r="H1000" s="6" t="str">
        <f>VLOOKUP($A1000,'Sales Order '!$A$1:$I$4815,5,0)</f>
        <v>Website</v>
      </c>
      <c r="I1000" s="6" t="str">
        <f>VLOOKUP($A1000,'Sales Order '!$A$1:$I$4815,6,0)</f>
        <v>MF-23700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4284</v>
      </c>
      <c r="Q1000" s="8">
        <f t="shared" si="78"/>
        <v>122</v>
      </c>
      <c r="R1000" s="2" t="s">
        <v>50</v>
      </c>
      <c r="S1000" s="9">
        <f t="shared" si="79"/>
        <v>0.02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VLOOKUP($A1001,'Sales Order '!$A$1:$I$4815,4,0)</f>
        <v>Furniture</v>
      </c>
      <c r="H1001" s="6" t="str">
        <f>VLOOKUP($A1001,'Sales Order '!$A$1:$I$4815,5,0)</f>
        <v>Flipkart</v>
      </c>
      <c r="I1001" s="6" t="str">
        <f>VLOOKUP($A1001,'Sales Order '!$A$1:$I$4815,6,0)</f>
        <v>RD-27712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26444</v>
      </c>
      <c r="Q1001" s="8">
        <f t="shared" si="78"/>
        <v>1336</v>
      </c>
      <c r="R1001" s="2" t="s">
        <v>28</v>
      </c>
      <c r="S1001" s="9">
        <f t="shared" si="79"/>
        <v>7.0000000000000007E-2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VLOOKUP($A1002,'Sales Order '!$A$1:$I$4815,4,0)</f>
        <v>Technology</v>
      </c>
      <c r="H1002" s="6" t="str">
        <f>VLOOKUP($A1002,'Sales Order '!$A$1:$I$4815,5,0)</f>
        <v>Website</v>
      </c>
      <c r="I1002" s="6" t="str">
        <f>VLOOKUP($A1002,'Sales Order '!$A$1:$I$4815,6,0)</f>
        <v>MT-22763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20250</v>
      </c>
      <c r="Q1002" s="8">
        <f t="shared" si="78"/>
        <v>129</v>
      </c>
      <c r="R1002" s="2" t="s">
        <v>50</v>
      </c>
      <c r="S1002" s="9">
        <f t="shared" si="79"/>
        <v>0.05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VLOOKUP($A1003,'Sales Order '!$A$1:$I$4815,4,0)</f>
        <v>Technology</v>
      </c>
      <c r="H1003" s="6" t="str">
        <f>VLOOKUP($A1003,'Sales Order '!$A$1:$I$4815,5,0)</f>
        <v>Flipkart</v>
      </c>
      <c r="I1003" s="6" t="str">
        <f>VLOOKUP($A1003,'Sales Order '!$A$1:$I$4815,6,0)</f>
        <v>BM-02896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11316</v>
      </c>
      <c r="Q1003" s="8">
        <f t="shared" si="78"/>
        <v>466</v>
      </c>
      <c r="R1003" s="2" t="s">
        <v>28</v>
      </c>
      <c r="S1003" s="9">
        <f t="shared" si="79"/>
        <v>0.05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VLOOKUP($A1004,'Sales Order '!$A$1:$I$4815,4,0)</f>
        <v>Technology</v>
      </c>
      <c r="H1004" s="6" t="str">
        <f>VLOOKUP($A1004,'Sales Order '!$A$1:$I$4815,5,0)</f>
        <v>Amazon</v>
      </c>
      <c r="I1004" s="6" t="str">
        <f>VLOOKUP($A1004,'Sales Order '!$A$1:$I$4815,6,0)</f>
        <v>SF-31226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64269</v>
      </c>
      <c r="Q1004" s="8">
        <f t="shared" si="78"/>
        <v>1800</v>
      </c>
      <c r="R1004" s="2" t="s">
        <v>26</v>
      </c>
      <c r="S1004" s="9">
        <f t="shared" si="79"/>
        <v>0.09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VLOOKUP($A1005,'Sales Order '!$A$1:$I$4815,4,0)</f>
        <v>Furniture</v>
      </c>
      <c r="H1005" s="6" t="str">
        <f>VLOOKUP($A1005,'Sales Order '!$A$1:$I$4815,5,0)</f>
        <v>Amazon</v>
      </c>
      <c r="I1005" s="6" t="str">
        <f>VLOOKUP($A1005,'Sales Order '!$A$1:$I$4815,6,0)</f>
        <v>LA-20261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30656</v>
      </c>
      <c r="Q1005" s="8">
        <f t="shared" si="78"/>
        <v>288</v>
      </c>
      <c r="R1005" s="2" t="s">
        <v>50</v>
      </c>
      <c r="S1005" s="9">
        <f t="shared" si="79"/>
        <v>7.0000000000000007E-2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VLOOKUP($A1006,'Sales Order '!$A$1:$I$4815,4,0)</f>
        <v>Office Supplies</v>
      </c>
      <c r="H1006" s="6" t="str">
        <f>VLOOKUP($A1006,'Sales Order '!$A$1:$I$4815,5,0)</f>
        <v>Referral</v>
      </c>
      <c r="I1006" s="6" t="str">
        <f>VLOOKUP($A1006,'Sales Order '!$A$1:$I$4815,6,0)</f>
        <v>SF-28769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140</v>
      </c>
      <c r="Q1006" s="8">
        <f t="shared" si="78"/>
        <v>3</v>
      </c>
      <c r="R1006" s="2" t="s">
        <v>28</v>
      </c>
      <c r="S1006" s="9">
        <f t="shared" si="79"/>
        <v>0.02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VLOOKUP($A1007,'Sales Order '!$A$1:$I$4815,4,0)</f>
        <v>Office Supplies</v>
      </c>
      <c r="H1007" s="6" t="str">
        <f>VLOOKUP($A1007,'Sales Order '!$A$1:$I$4815,5,0)</f>
        <v>Website</v>
      </c>
      <c r="I1007" s="6" t="str">
        <f>VLOOKUP($A1007,'Sales Order '!$A$1:$I$4815,6,0)</f>
        <v>KC-18740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3600</v>
      </c>
      <c r="Q1007" s="8">
        <f t="shared" si="78"/>
        <v>132</v>
      </c>
      <c r="R1007" s="2" t="s">
        <v>50</v>
      </c>
      <c r="S1007" s="9">
        <f t="shared" si="79"/>
        <v>0.02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VLOOKUP($A1008,'Sales Order '!$A$1:$I$4815,4,0)</f>
        <v>Furniture</v>
      </c>
      <c r="H1008" s="6" t="str">
        <f>VLOOKUP($A1008,'Sales Order '!$A$1:$I$4815,5,0)</f>
        <v>Website</v>
      </c>
      <c r="I1008" s="6" t="str">
        <f>VLOOKUP($A1008,'Sales Order '!$A$1:$I$4815,6,0)</f>
        <v>AR-01036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4820</v>
      </c>
      <c r="Q1008" s="8">
        <f t="shared" si="78"/>
        <v>92</v>
      </c>
      <c r="R1008" s="2" t="s">
        <v>56</v>
      </c>
      <c r="S1008" s="9">
        <f t="shared" si="79"/>
        <v>0.02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VLOOKUP($A1009,'Sales Order '!$A$1:$I$4815,4,0)</f>
        <v>Furniture</v>
      </c>
      <c r="H1009" s="6" t="str">
        <f>VLOOKUP($A1009,'Sales Order '!$A$1:$I$4815,5,0)</f>
        <v>Amazon</v>
      </c>
      <c r="I1009" s="6" t="str">
        <f>VLOOKUP($A1009,'Sales Order '!$A$1:$I$4815,6,0)</f>
        <v>PB-25931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11862</v>
      </c>
      <c r="Q1009" s="8">
        <f t="shared" si="78"/>
        <v>327</v>
      </c>
      <c r="R1009" s="2" t="s">
        <v>28</v>
      </c>
      <c r="S1009" s="9">
        <f t="shared" si="79"/>
        <v>0.05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VLOOKUP($A1010,'Sales Order '!$A$1:$I$4815,4,0)</f>
        <v>Office Supplies</v>
      </c>
      <c r="H1010" s="6" t="str">
        <f>VLOOKUP($A1010,'Sales Order '!$A$1:$I$4815,5,0)</f>
        <v>Amazon</v>
      </c>
      <c r="I1010" s="6" t="str">
        <f>VLOOKUP($A1010,'Sales Order '!$A$1:$I$4815,6,0)</f>
        <v>DK-08114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348</v>
      </c>
      <c r="Q1010" s="8">
        <f t="shared" si="78"/>
        <v>14</v>
      </c>
      <c r="R1010" s="2" t="s">
        <v>50</v>
      </c>
      <c r="S1010" s="9">
        <f t="shared" si="79"/>
        <v>0.02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VLOOKUP($A1011,'Sales Order '!$A$1:$I$4815,4,0)</f>
        <v>Technology</v>
      </c>
      <c r="H1011" s="6" t="str">
        <f>VLOOKUP($A1011,'Sales Order '!$A$1:$I$4815,5,0)</f>
        <v>Flipkart</v>
      </c>
      <c r="I1011" s="6" t="str">
        <f>VLOOKUP($A1011,'Sales Order '!$A$1:$I$4815,6,0)</f>
        <v>AG-00731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2466</v>
      </c>
      <c r="Q1011" s="8">
        <f t="shared" si="78"/>
        <v>139</v>
      </c>
      <c r="R1011" s="2" t="s">
        <v>50</v>
      </c>
      <c r="S1011" s="9">
        <f t="shared" si="79"/>
        <v>0.02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VLOOKUP($A1012,'Sales Order '!$A$1:$I$4815,4,0)</f>
        <v>Office Supplies</v>
      </c>
      <c r="H1012" s="6" t="str">
        <f>VLOOKUP($A1012,'Sales Order '!$A$1:$I$4815,5,0)</f>
        <v>Amazon</v>
      </c>
      <c r="I1012" s="6" t="str">
        <f>VLOOKUP($A1012,'Sales Order '!$A$1:$I$4815,6,0)</f>
        <v>KM-18537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1550</v>
      </c>
      <c r="Q1012" s="8">
        <f t="shared" si="78"/>
        <v>20</v>
      </c>
      <c r="R1012" s="2" t="s">
        <v>50</v>
      </c>
      <c r="S1012" s="9">
        <f t="shared" si="79"/>
        <v>0.02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VLOOKUP($A1013,'Sales Order '!$A$1:$I$4815,4,0)</f>
        <v>Office Supplies</v>
      </c>
      <c r="H1013" s="6" t="str">
        <f>VLOOKUP($A1013,'Sales Order '!$A$1:$I$4815,5,0)</f>
        <v>Flipkart</v>
      </c>
      <c r="I1013" s="6" t="str">
        <f>VLOOKUP($A1013,'Sales Order '!$A$1:$I$4815,6,0)</f>
        <v>BP-02924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1116</v>
      </c>
      <c r="Q1013" s="8">
        <f t="shared" si="78"/>
        <v>50</v>
      </c>
      <c r="R1013" s="2" t="s">
        <v>50</v>
      </c>
      <c r="S1013" s="9">
        <f t="shared" si="79"/>
        <v>0.02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VLOOKUP($A1014,'Sales Order '!$A$1:$I$4815,4,0)</f>
        <v>Furniture</v>
      </c>
      <c r="H1014" s="6" t="str">
        <f>VLOOKUP($A1014,'Sales Order '!$A$1:$I$4815,5,0)</f>
        <v>Referral</v>
      </c>
      <c r="I1014" s="6" t="str">
        <f>VLOOKUP($A1014,'Sales Order '!$A$1:$I$4815,6,0)</f>
        <v>AA-02455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96192</v>
      </c>
      <c r="Q1014" s="8">
        <f t="shared" si="78"/>
        <v>1340</v>
      </c>
      <c r="R1014" s="2" t="s">
        <v>28</v>
      </c>
      <c r="S1014" s="9">
        <f t="shared" si="79"/>
        <v>0.09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VLOOKUP($A1015,'Sales Order '!$A$1:$I$4815,4,0)</f>
        <v>Furniture</v>
      </c>
      <c r="H1015" s="6" t="str">
        <f>VLOOKUP($A1015,'Sales Order '!$A$1:$I$4815,5,0)</f>
        <v>Snapdeal</v>
      </c>
      <c r="I1015" s="6" t="str">
        <f>VLOOKUP($A1015,'Sales Order '!$A$1:$I$4815,6,0)</f>
        <v>AS-01405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121150</v>
      </c>
      <c r="Q1015" s="8">
        <f t="shared" si="78"/>
        <v>1770</v>
      </c>
      <c r="R1015" s="2" t="s">
        <v>28</v>
      </c>
      <c r="S1015" s="9">
        <f t="shared" si="79"/>
        <v>0.12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VLOOKUP($A1016,'Sales Order '!$A$1:$I$4815,4,0)</f>
        <v>Office Supplies</v>
      </c>
      <c r="H1016" s="6" t="str">
        <f>VLOOKUP($A1016,'Sales Order '!$A$1:$I$4815,5,0)</f>
        <v>Referral</v>
      </c>
      <c r="I1016" s="6" t="str">
        <f>VLOOKUP($A1016,'Sales Order '!$A$1:$I$4815,6,0)</f>
        <v>BS-04113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896</v>
      </c>
      <c r="Q1016" s="8">
        <f t="shared" si="78"/>
        <v>26</v>
      </c>
      <c r="R1016" s="2" t="s">
        <v>28</v>
      </c>
      <c r="S1016" s="9">
        <f t="shared" si="79"/>
        <v>0.02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VLOOKUP($A1017,'Sales Order '!$A$1:$I$4815,4,0)</f>
        <v>Office Supplies</v>
      </c>
      <c r="H1017" s="6" t="str">
        <f>VLOOKUP($A1017,'Sales Order '!$A$1:$I$4815,5,0)</f>
        <v>Flipkart</v>
      </c>
      <c r="I1017" s="6" t="str">
        <f>VLOOKUP($A1017,'Sales Order '!$A$1:$I$4815,6,0)</f>
        <v>MF-23700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69</v>
      </c>
      <c r="Q1017" s="8">
        <f t="shared" si="78"/>
        <v>5</v>
      </c>
      <c r="R1017" s="2" t="s">
        <v>28</v>
      </c>
      <c r="S1017" s="9">
        <f t="shared" si="79"/>
        <v>0.02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VLOOKUP($A1018,'Sales Order '!$A$1:$I$4815,4,0)</f>
        <v>Office Supplies</v>
      </c>
      <c r="H1018" s="6" t="str">
        <f>VLOOKUP($A1018,'Sales Order '!$A$1:$I$4815,5,0)</f>
        <v>India_Mart</v>
      </c>
      <c r="I1018" s="6" t="str">
        <f>VLOOKUP($A1018,'Sales Order '!$A$1:$I$4815,6,0)</f>
        <v>JP-15246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3381</v>
      </c>
      <c r="Q1018" s="8">
        <f t="shared" si="78"/>
        <v>35</v>
      </c>
      <c r="R1018" s="2" t="s">
        <v>28</v>
      </c>
      <c r="S1018" s="9">
        <f t="shared" si="79"/>
        <v>0.02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VLOOKUP($A1019,'Sales Order '!$A$1:$I$4815,4,0)</f>
        <v>Office Supplies</v>
      </c>
      <c r="H1019" s="6" t="str">
        <f>VLOOKUP($A1019,'Sales Order '!$A$1:$I$4815,5,0)</f>
        <v>Referral</v>
      </c>
      <c r="I1019" s="6" t="str">
        <f>VLOOKUP($A1019,'Sales Order '!$A$1:$I$4815,6,0)</f>
        <v>SF-28821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6884</v>
      </c>
      <c r="Q1019" s="8">
        <f t="shared" si="78"/>
        <v>162</v>
      </c>
      <c r="R1019" s="2" t="s">
        <v>28</v>
      </c>
      <c r="S1019" s="9">
        <f t="shared" si="79"/>
        <v>0.05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VLOOKUP($A1020,'Sales Order '!$A$1:$I$4815,4,0)</f>
        <v>Technology</v>
      </c>
      <c r="H1020" s="6" t="str">
        <f>VLOOKUP($A1020,'Sales Order '!$A$1:$I$4815,5,0)</f>
        <v>Snapdeal</v>
      </c>
      <c r="I1020" s="6" t="str">
        <f>VLOOKUP($A1020,'Sales Order '!$A$1:$I$4815,6,0)</f>
        <v>MT-22444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6768</v>
      </c>
      <c r="Q1020" s="8">
        <f t="shared" si="78"/>
        <v>256</v>
      </c>
      <c r="R1020" s="2" t="s">
        <v>28</v>
      </c>
      <c r="S1020" s="9">
        <f t="shared" si="79"/>
        <v>0.05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VLOOKUP($A1021,'Sales Order '!$A$1:$I$4815,4,0)</f>
        <v>Furniture</v>
      </c>
      <c r="H1021" s="6" t="str">
        <f>VLOOKUP($A1021,'Sales Order '!$A$1:$I$4815,5,0)</f>
        <v>Amazon</v>
      </c>
      <c r="I1021" s="6" t="str">
        <f>VLOOKUP($A1021,'Sales Order '!$A$1:$I$4815,6,0)</f>
        <v>DC-08897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1601</v>
      </c>
      <c r="Q1021" s="8">
        <f t="shared" si="78"/>
        <v>91</v>
      </c>
      <c r="R1021" s="2" t="s">
        <v>28</v>
      </c>
      <c r="S1021" s="9">
        <f t="shared" si="79"/>
        <v>0.02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VLOOKUP($A1022,'Sales Order '!$A$1:$I$4815,4,0)</f>
        <v>Office Supplies</v>
      </c>
      <c r="H1022" s="6" t="str">
        <f>VLOOKUP($A1022,'Sales Order '!$A$1:$I$4815,5,0)</f>
        <v>Amazon</v>
      </c>
      <c r="I1022" s="6" t="str">
        <f>VLOOKUP($A1022,'Sales Order '!$A$1:$I$4815,6,0)</f>
        <v>DB-09222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22536</v>
      </c>
      <c r="Q1022" s="8">
        <f t="shared" si="78"/>
        <v>402</v>
      </c>
      <c r="R1022" s="2" t="s">
        <v>50</v>
      </c>
      <c r="S1022" s="9">
        <f t="shared" si="79"/>
        <v>0.05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VLOOKUP($A1023,'Sales Order '!$A$1:$I$4815,4,0)</f>
        <v>Technology</v>
      </c>
      <c r="H1023" s="6" t="str">
        <f>VLOOKUP($A1023,'Sales Order '!$A$1:$I$4815,5,0)</f>
        <v>Amazon</v>
      </c>
      <c r="I1023" s="6" t="str">
        <f>VLOOKUP($A1023,'Sales Order '!$A$1:$I$4815,6,0)</f>
        <v>DK-08333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27072</v>
      </c>
      <c r="Q1023" s="8">
        <f t="shared" si="78"/>
        <v>512</v>
      </c>
      <c r="R1023" s="2" t="s">
        <v>50</v>
      </c>
      <c r="S1023" s="9">
        <f t="shared" si="79"/>
        <v>7.0000000000000007E-2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VLOOKUP($A1024,'Sales Order '!$A$1:$I$4815,4,0)</f>
        <v>Furniture</v>
      </c>
      <c r="H1024" s="6" t="str">
        <f>VLOOKUP($A1024,'Sales Order '!$A$1:$I$4815,5,0)</f>
        <v>Amazon</v>
      </c>
      <c r="I1024" s="6" t="str">
        <f>VLOOKUP($A1024,'Sales Order '!$A$1:$I$4815,6,0)</f>
        <v>TC-33422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14445</v>
      </c>
      <c r="Q1024" s="8">
        <f t="shared" si="78"/>
        <v>354</v>
      </c>
      <c r="R1024" s="2" t="s">
        <v>28</v>
      </c>
      <c r="S1024" s="9">
        <f t="shared" si="79"/>
        <v>0.05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VLOOKUP($A1025,'Sales Order '!$A$1:$I$4815,4,0)</f>
        <v>Furniture</v>
      </c>
      <c r="H1025" s="6" t="str">
        <f>VLOOKUP($A1025,'Sales Order '!$A$1:$I$4815,5,0)</f>
        <v>Website</v>
      </c>
      <c r="I1025" s="6" t="str">
        <f>VLOOKUP($A1025,'Sales Order '!$A$1:$I$4815,6,0)</f>
        <v>PC-26400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93394</v>
      </c>
      <c r="Q1025" s="8">
        <f t="shared" si="78"/>
        <v>756</v>
      </c>
      <c r="R1025" s="2" t="s">
        <v>28</v>
      </c>
      <c r="S1025" s="9">
        <f t="shared" si="79"/>
        <v>0.09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VLOOKUP($A1026,'Sales Order '!$A$1:$I$4815,4,0)</f>
        <v>Technology</v>
      </c>
      <c r="H1026" s="6" t="str">
        <f>VLOOKUP($A1026,'Sales Order '!$A$1:$I$4815,5,0)</f>
        <v>Flipkart</v>
      </c>
      <c r="I1026" s="6" t="str">
        <f>VLOOKUP($A1026,'Sales Order '!$A$1:$I$4815,6,0)</f>
        <v>RA-26700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11316</v>
      </c>
      <c r="Q1026" s="8">
        <f t="shared" si="78"/>
        <v>466</v>
      </c>
      <c r="R1026" s="2" t="s">
        <v>50</v>
      </c>
      <c r="S1026" s="9">
        <f t="shared" si="79"/>
        <v>0.05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VLOOKUP($A1027,'Sales Order '!$A$1:$I$4815,4,0)</f>
        <v>Office Supplies</v>
      </c>
      <c r="H1027" s="6" t="str">
        <f>VLOOKUP($A1027,'Sales Order '!$A$1:$I$4815,5,0)</f>
        <v>Referral</v>
      </c>
      <c r="I1027" s="6" t="str">
        <f>VLOOKUP($A1027,'Sales Order '!$A$1:$I$4815,6,0)</f>
        <v>MC-21069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136</v>
      </c>
      <c r="Q1027" s="8">
        <f t="shared" si="78"/>
        <v>6</v>
      </c>
      <c r="R1027" s="2" t="s">
        <v>28</v>
      </c>
      <c r="S1027" s="9">
        <f t="shared" si="79"/>
        <v>0.02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VLOOKUP($A1028,'Sales Order '!$A$1:$I$4815,4,0)</f>
        <v>Office Supplies</v>
      </c>
      <c r="H1028" s="6" t="str">
        <f>VLOOKUP($A1028,'Sales Order '!$A$1:$I$4815,5,0)</f>
        <v>Flipkart</v>
      </c>
      <c r="I1028" s="6" t="str">
        <f>VLOOKUP($A1028,'Sales Order '!$A$1:$I$4815,6,0)</f>
        <v>JL-16135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11328</v>
      </c>
      <c r="Q1028" s="8">
        <f t="shared" si="78"/>
        <v>64</v>
      </c>
      <c r="R1028" s="2" t="s">
        <v>28</v>
      </c>
      <c r="S1028" s="9">
        <f t="shared" si="79"/>
        <v>0.05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VLOOKUP($A1029,'Sales Order '!$A$1:$I$4815,4,0)</f>
        <v>Furniture</v>
      </c>
      <c r="H1029" s="6" t="str">
        <f>VLOOKUP($A1029,'Sales Order '!$A$1:$I$4815,5,0)</f>
        <v>Referral</v>
      </c>
      <c r="I1029" s="6" t="str">
        <f>VLOOKUP($A1029,'Sales Order '!$A$1:$I$4815,6,0)</f>
        <v>AB-01482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33328</v>
      </c>
      <c r="Q1029" s="8">
        <f t="shared" si="78"/>
        <v>316</v>
      </c>
      <c r="R1029" s="2" t="s">
        <v>28</v>
      </c>
      <c r="S1029" s="9">
        <f t="shared" si="79"/>
        <v>7.0000000000000007E-2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VLOOKUP($A1030,'Sales Order '!$A$1:$I$4815,4,0)</f>
        <v>Furniture</v>
      </c>
      <c r="H1030" s="6" t="str">
        <f>VLOOKUP($A1030,'Sales Order '!$A$1:$I$4815,5,0)</f>
        <v>Flipkart</v>
      </c>
      <c r="I1030" s="6" t="str">
        <f>VLOOKUP($A1030,'Sales Order '!$A$1:$I$4815,6,0)</f>
        <v>MM-22019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13364</v>
      </c>
      <c r="Q1030" s="8">
        <f t="shared" si="78"/>
        <v>378</v>
      </c>
      <c r="R1030" s="2" t="s">
        <v>28</v>
      </c>
      <c r="S1030" s="9">
        <f t="shared" si="79"/>
        <v>0.05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VLOOKUP($A1031,'Sales Order '!$A$1:$I$4815,4,0)</f>
        <v>Furniture</v>
      </c>
      <c r="H1031" s="6" t="str">
        <f>VLOOKUP($A1031,'Sales Order '!$A$1:$I$4815,5,0)</f>
        <v>Amazon</v>
      </c>
      <c r="I1031" s="6" t="str">
        <f>VLOOKUP($A1031,'Sales Order '!$A$1:$I$4815,6,0)</f>
        <v>DK-08333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23796</v>
      </c>
      <c r="Q1031" s="8">
        <f t="shared" si="78"/>
        <v>657</v>
      </c>
      <c r="R1031" s="2" t="s">
        <v>56</v>
      </c>
      <c r="S1031" s="9">
        <f t="shared" si="79"/>
        <v>0.05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VLOOKUP($A1032,'Sales Order '!$A$1:$I$4815,4,0)</f>
        <v>Office Supplies</v>
      </c>
      <c r="H1032" s="6" t="str">
        <f>VLOOKUP($A1032,'Sales Order '!$A$1:$I$4815,5,0)</f>
        <v>India_Mart</v>
      </c>
      <c r="I1032" s="6" t="str">
        <f>VLOOKUP($A1032,'Sales Order '!$A$1:$I$4815,6,0)</f>
        <v>KW-18380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10780</v>
      </c>
      <c r="Q1032" s="8">
        <f t="shared" si="78"/>
        <v>98</v>
      </c>
      <c r="R1032" s="2" t="s">
        <v>50</v>
      </c>
      <c r="S1032" s="9">
        <f t="shared" si="79"/>
        <v>0.05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VLOOKUP($A1033,'Sales Order '!$A$1:$I$4815,4,0)</f>
        <v>Furniture</v>
      </c>
      <c r="H1033" s="6" t="str">
        <f>VLOOKUP($A1033,'Sales Order '!$A$1:$I$4815,5,0)</f>
        <v>India_Mart</v>
      </c>
      <c r="I1033" s="6" t="str">
        <f>VLOOKUP($A1033,'Sales Order '!$A$1:$I$4815,6,0)</f>
        <v>JS-15900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73818</v>
      </c>
      <c r="Q1033" s="8">
        <f t="shared" si="78"/>
        <v>1824</v>
      </c>
      <c r="R1033" s="2" t="s">
        <v>28</v>
      </c>
      <c r="S1033" s="9">
        <f t="shared" si="79"/>
        <v>0.09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VLOOKUP($A1034,'Sales Order '!$A$1:$I$4815,4,0)</f>
        <v>Furniture</v>
      </c>
      <c r="H1034" s="6" t="str">
        <f>VLOOKUP($A1034,'Sales Order '!$A$1:$I$4815,5,0)</f>
        <v>Referral</v>
      </c>
      <c r="I1034" s="6" t="str">
        <f>VLOOKUP($A1034,'Sales Order '!$A$1:$I$4815,6,0)</f>
        <v>MC-23572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7232</v>
      </c>
      <c r="Q1034" s="8">
        <f t="shared" si="78"/>
        <v>136</v>
      </c>
      <c r="R1034" s="2" t="s">
        <v>28</v>
      </c>
      <c r="S1034" s="9">
        <f t="shared" si="79"/>
        <v>0.05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VLOOKUP($A1035,'Sales Order '!$A$1:$I$4815,4,0)</f>
        <v>Technology</v>
      </c>
      <c r="H1035" s="6" t="str">
        <f>VLOOKUP($A1035,'Sales Order '!$A$1:$I$4815,5,0)</f>
        <v>Flipkart</v>
      </c>
      <c r="I1035" s="6" t="str">
        <f>VLOOKUP($A1035,'Sales Order '!$A$1:$I$4815,6,0)</f>
        <v>MM-21806</v>
      </c>
      <c r="J1035" s="2">
        <v>6520</v>
      </c>
      <c r="K1035" s="2">
        <v>5985</v>
      </c>
      <c r="L1035" s="2">
        <v>3</v>
      </c>
      <c r="M1035" s="7">
        <f t="shared" ref="M1035:M1098" si="80">SUM(K1035*L1035)</f>
        <v>17955</v>
      </c>
      <c r="N1035" s="7">
        <f t="shared" ref="N1035:N1098" si="81">SUM(J1035*L1035)</f>
        <v>19560</v>
      </c>
      <c r="O1035" s="2">
        <v>27</v>
      </c>
      <c r="P1035" s="8">
        <f t="shared" ref="P1035:P1098" si="82">SUM(N1035*L1035)</f>
        <v>58680</v>
      </c>
      <c r="Q1035" s="8">
        <f t="shared" ref="Q1035:Q1098" si="83">SUM(N1035-M1035)</f>
        <v>1605</v>
      </c>
      <c r="R1035" s="2" t="s">
        <v>56</v>
      </c>
      <c r="S1035" s="9">
        <f t="shared" ref="S1035:S1098" si="84">IF(AND(P1035&lt;5000),2%,IF(AND(P1035&gt;=5000,P1035&lt;25000),5%,IF(AND(P1035&gt;=25000,P1035&lt;50000),7%,IF(AND(P1035&gt;=50000,P1035&lt;100000),9%,IF(AND(P1035&gt;=100000,P1035&lt;250000),12%,IF(AND(P1035&gt;=250000),15%))))))</f>
        <v>0.09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VLOOKUP($A1036,'Sales Order '!$A$1:$I$4815,4,0)</f>
        <v>Office Supplies</v>
      </c>
      <c r="H1036" s="6" t="str">
        <f>VLOOKUP($A1036,'Sales Order '!$A$1:$I$4815,5,0)</f>
        <v>Flipkart</v>
      </c>
      <c r="I1036" s="6" t="str">
        <f>VLOOKUP($A1036,'Sales Order '!$A$1:$I$4815,6,0)</f>
        <v>JG-14745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218</v>
      </c>
      <c r="Q1036" s="8">
        <f t="shared" si="83"/>
        <v>18</v>
      </c>
      <c r="R1036" s="2" t="s">
        <v>50</v>
      </c>
      <c r="S1036" s="9">
        <f t="shared" si="84"/>
        <v>0.02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VLOOKUP($A1037,'Sales Order '!$A$1:$I$4815,4,0)</f>
        <v>Furniture</v>
      </c>
      <c r="H1037" s="6" t="str">
        <f>VLOOKUP($A1037,'Sales Order '!$A$1:$I$4815,5,0)</f>
        <v>Referral</v>
      </c>
      <c r="I1037" s="6" t="str">
        <f>VLOOKUP($A1037,'Sales Order '!$A$1:$I$4815,6,0)</f>
        <v>MJ-23484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25587</v>
      </c>
      <c r="Q1037" s="8">
        <f t="shared" si="83"/>
        <v>324</v>
      </c>
      <c r="R1037" s="2" t="s">
        <v>28</v>
      </c>
      <c r="S1037" s="9">
        <f t="shared" si="84"/>
        <v>7.0000000000000007E-2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VLOOKUP($A1038,'Sales Order '!$A$1:$I$4815,4,0)</f>
        <v>Technology</v>
      </c>
      <c r="H1038" s="6" t="str">
        <f>VLOOKUP($A1038,'Sales Order '!$A$1:$I$4815,5,0)</f>
        <v>Snapdeal</v>
      </c>
      <c r="I1038" s="6" t="str">
        <f>VLOOKUP($A1038,'Sales Order '!$A$1:$I$4815,6,0)</f>
        <v>AA-02321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59265</v>
      </c>
      <c r="Q1038" s="8">
        <f t="shared" si="83"/>
        <v>1440</v>
      </c>
      <c r="R1038" s="2" t="s">
        <v>28</v>
      </c>
      <c r="S1038" s="9">
        <f t="shared" si="84"/>
        <v>0.09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VLOOKUP($A1039,'Sales Order '!$A$1:$I$4815,4,0)</f>
        <v>Furniture</v>
      </c>
      <c r="H1039" s="6" t="str">
        <f>VLOOKUP($A1039,'Sales Order '!$A$1:$I$4815,5,0)</f>
        <v>Amazon</v>
      </c>
      <c r="I1039" s="6" t="str">
        <f>VLOOKUP($A1039,'Sales Order '!$A$1:$I$4815,6,0)</f>
        <v>LH-20905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2654</v>
      </c>
      <c r="Q1039" s="8">
        <f t="shared" si="83"/>
        <v>244</v>
      </c>
      <c r="R1039" s="2" t="s">
        <v>28</v>
      </c>
      <c r="S1039" s="9">
        <f t="shared" si="84"/>
        <v>0.02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VLOOKUP($A1040,'Sales Order '!$A$1:$I$4815,4,0)</f>
        <v>Office Supplies</v>
      </c>
      <c r="H1040" s="6" t="str">
        <f>VLOOKUP($A1040,'Sales Order '!$A$1:$I$4815,5,0)</f>
        <v>Flipkart</v>
      </c>
      <c r="I1040" s="6" t="str">
        <f>VLOOKUP($A1040,'Sales Order '!$A$1:$I$4815,6,0)</f>
        <v>DE-09464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3600</v>
      </c>
      <c r="Q1040" s="8">
        <f t="shared" si="83"/>
        <v>132</v>
      </c>
      <c r="R1040" s="2" t="s">
        <v>28</v>
      </c>
      <c r="S1040" s="9">
        <f t="shared" si="84"/>
        <v>0.02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VLOOKUP($A1041,'Sales Order '!$A$1:$I$4815,4,0)</f>
        <v>Office Supplies</v>
      </c>
      <c r="H1041" s="6" t="str">
        <f>VLOOKUP($A1041,'Sales Order '!$A$1:$I$4815,5,0)</f>
        <v>India_Mart</v>
      </c>
      <c r="I1041" s="6" t="str">
        <f>VLOOKUP($A1041,'Sales Order '!$A$1:$I$4815,6,0)</f>
        <v>ND-24028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1968</v>
      </c>
      <c r="Q1041" s="8">
        <f t="shared" si="83"/>
        <v>32</v>
      </c>
      <c r="R1041" s="2" t="s">
        <v>28</v>
      </c>
      <c r="S1041" s="9">
        <f t="shared" si="84"/>
        <v>0.02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VLOOKUP($A1042,'Sales Order '!$A$1:$I$4815,4,0)</f>
        <v>Furniture</v>
      </c>
      <c r="H1042" s="6" t="str">
        <f>VLOOKUP($A1042,'Sales Order '!$A$1:$I$4815,5,0)</f>
        <v>Referral</v>
      </c>
      <c r="I1042" s="6" t="str">
        <f>VLOOKUP($A1042,'Sales Order '!$A$1:$I$4815,6,0)</f>
        <v>TB-32055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42336</v>
      </c>
      <c r="Q1042" s="8">
        <f t="shared" si="83"/>
        <v>1029</v>
      </c>
      <c r="R1042" s="2" t="s">
        <v>50</v>
      </c>
      <c r="S1042" s="9">
        <f t="shared" si="84"/>
        <v>7.0000000000000007E-2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VLOOKUP($A1043,'Sales Order '!$A$1:$I$4815,4,0)</f>
        <v>Technology</v>
      </c>
      <c r="H1043" s="6" t="str">
        <f>VLOOKUP($A1043,'Sales Order '!$A$1:$I$4815,5,0)</f>
        <v>Referral</v>
      </c>
      <c r="I1043" s="6" t="str">
        <f>VLOOKUP($A1043,'Sales Order '!$A$1:$I$4815,6,0)</f>
        <v>CV-05397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95872</v>
      </c>
      <c r="Q1043" s="8">
        <f t="shared" si="83"/>
        <v>1304</v>
      </c>
      <c r="R1043" s="2" t="s">
        <v>28</v>
      </c>
      <c r="S1043" s="9">
        <f t="shared" si="84"/>
        <v>0.09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VLOOKUP($A1044,'Sales Order '!$A$1:$I$4815,4,0)</f>
        <v>Technology</v>
      </c>
      <c r="H1044" s="6" t="str">
        <f>VLOOKUP($A1044,'Sales Order '!$A$1:$I$4815,5,0)</f>
        <v>Amazon</v>
      </c>
      <c r="I1044" s="6" t="str">
        <f>VLOOKUP($A1044,'Sales Order '!$A$1:$I$4815,6,0)</f>
        <v>KW-18423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45712</v>
      </c>
      <c r="Q1044" s="8">
        <f t="shared" si="83"/>
        <v>940</v>
      </c>
      <c r="R1044" s="2" t="s">
        <v>50</v>
      </c>
      <c r="S1044" s="9">
        <f t="shared" si="84"/>
        <v>7.0000000000000007E-2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VLOOKUP($A1045,'Sales Order '!$A$1:$I$4815,4,0)</f>
        <v>Technology</v>
      </c>
      <c r="H1045" s="6" t="str">
        <f>VLOOKUP($A1045,'Sales Order '!$A$1:$I$4815,5,0)</f>
        <v>Snapdeal</v>
      </c>
      <c r="I1045" s="6" t="str">
        <f>VLOOKUP($A1045,'Sales Order '!$A$1:$I$4815,6,0)</f>
        <v>KB-19252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303588</v>
      </c>
      <c r="Q1045" s="8">
        <f t="shared" si="83"/>
        <v>3792</v>
      </c>
      <c r="R1045" s="2" t="s">
        <v>28</v>
      </c>
      <c r="S1045" s="9">
        <f t="shared" si="84"/>
        <v>0.15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VLOOKUP($A1046,'Sales Order '!$A$1:$I$4815,4,0)</f>
        <v>Office Supplies</v>
      </c>
      <c r="H1046" s="6" t="str">
        <f>VLOOKUP($A1046,'Sales Order '!$A$1:$I$4815,5,0)</f>
        <v>Snapdeal</v>
      </c>
      <c r="I1046" s="6" t="str">
        <f>VLOOKUP($A1046,'Sales Order '!$A$1:$I$4815,6,0)</f>
        <v>CM-04016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12231</v>
      </c>
      <c r="Q1046" s="8">
        <f t="shared" si="83"/>
        <v>108</v>
      </c>
      <c r="R1046" s="2" t="s">
        <v>28</v>
      </c>
      <c r="S1046" s="9">
        <f t="shared" si="84"/>
        <v>0.05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VLOOKUP($A1047,'Sales Order '!$A$1:$I$4815,4,0)</f>
        <v>Office Supplies</v>
      </c>
      <c r="H1047" s="6" t="str">
        <f>VLOOKUP($A1047,'Sales Order '!$A$1:$I$4815,5,0)</f>
        <v>Amazon</v>
      </c>
      <c r="I1047" s="6" t="str">
        <f>VLOOKUP($A1047,'Sales Order '!$A$1:$I$4815,6,0)</f>
        <v>CV-05397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64729</v>
      </c>
      <c r="Q1047" s="8">
        <f t="shared" si="83"/>
        <v>770</v>
      </c>
      <c r="R1047" s="2" t="s">
        <v>28</v>
      </c>
      <c r="S1047" s="9">
        <f t="shared" si="84"/>
        <v>0.09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VLOOKUP($A1048,'Sales Order '!$A$1:$I$4815,4,0)</f>
        <v>Office Supplies</v>
      </c>
      <c r="H1048" s="6" t="str">
        <f>VLOOKUP($A1048,'Sales Order '!$A$1:$I$4815,5,0)</f>
        <v>Snapdeal</v>
      </c>
      <c r="I1048" s="6" t="str">
        <f>VLOOKUP($A1048,'Sales Order '!$A$1:$I$4815,6,0)</f>
        <v>MA-23035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1647</v>
      </c>
      <c r="Q1048" s="8">
        <f t="shared" si="83"/>
        <v>45</v>
      </c>
      <c r="R1048" s="2" t="s">
        <v>28</v>
      </c>
      <c r="S1048" s="9">
        <f t="shared" si="84"/>
        <v>0.02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VLOOKUP($A1049,'Sales Order '!$A$1:$I$4815,4,0)</f>
        <v>Office Supplies</v>
      </c>
      <c r="H1049" s="6" t="str">
        <f>VLOOKUP($A1049,'Sales Order '!$A$1:$I$4815,5,0)</f>
        <v>Snapdeal</v>
      </c>
      <c r="I1049" s="6" t="str">
        <f>VLOOKUP($A1049,'Sales Order '!$A$1:$I$4815,6,0)</f>
        <v>HE-13958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39248</v>
      </c>
      <c r="Q1049" s="8">
        <f t="shared" si="83"/>
        <v>468</v>
      </c>
      <c r="R1049" s="2" t="s">
        <v>28</v>
      </c>
      <c r="S1049" s="9">
        <f t="shared" si="84"/>
        <v>7.0000000000000007E-2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VLOOKUP($A1050,'Sales Order '!$A$1:$I$4815,4,0)</f>
        <v>Furniture</v>
      </c>
      <c r="H1050" s="6" t="str">
        <f>VLOOKUP($A1050,'Sales Order '!$A$1:$I$4815,5,0)</f>
        <v>Website</v>
      </c>
      <c r="I1050" s="6" t="str">
        <f>VLOOKUP($A1050,'Sales Order '!$A$1:$I$4815,6,0)</f>
        <v>TG-33059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13416</v>
      </c>
      <c r="Q1050" s="8">
        <f t="shared" si="83"/>
        <v>504</v>
      </c>
      <c r="R1050" s="2" t="s">
        <v>28</v>
      </c>
      <c r="S1050" s="9">
        <f t="shared" si="84"/>
        <v>0.05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VLOOKUP($A1051,'Sales Order '!$A$1:$I$4815,4,0)</f>
        <v>Furniture</v>
      </c>
      <c r="H1051" s="6" t="str">
        <f>VLOOKUP($A1051,'Sales Order '!$A$1:$I$4815,5,0)</f>
        <v>Flipkart</v>
      </c>
      <c r="I1051" s="6" t="str">
        <f>VLOOKUP($A1051,'Sales Order '!$A$1:$I$4815,6,0)</f>
        <v>RP-26628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14445</v>
      </c>
      <c r="Q1051" s="8">
        <f t="shared" si="83"/>
        <v>354</v>
      </c>
      <c r="R1051" s="2" t="s">
        <v>26</v>
      </c>
      <c r="S1051" s="9">
        <f t="shared" si="84"/>
        <v>0.05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VLOOKUP($A1052,'Sales Order '!$A$1:$I$4815,4,0)</f>
        <v>Furniture</v>
      </c>
      <c r="H1052" s="6" t="str">
        <f>VLOOKUP($A1052,'Sales Order '!$A$1:$I$4815,5,0)</f>
        <v>Referral</v>
      </c>
      <c r="I1052" s="6" t="str">
        <f>VLOOKUP($A1052,'Sales Order '!$A$1:$I$4815,6,0)</f>
        <v>PS-25158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5220</v>
      </c>
      <c r="Q1052" s="8">
        <f t="shared" si="83"/>
        <v>216</v>
      </c>
      <c r="R1052" s="2" t="s">
        <v>50</v>
      </c>
      <c r="S1052" s="9">
        <f t="shared" si="84"/>
        <v>0.05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VLOOKUP($A1053,'Sales Order '!$A$1:$I$4815,4,0)</f>
        <v>Office Supplies</v>
      </c>
      <c r="H1053" s="6" t="str">
        <f>VLOOKUP($A1053,'Sales Order '!$A$1:$I$4815,5,0)</f>
        <v>Flipkart</v>
      </c>
      <c r="I1053" s="6" t="str">
        <f>VLOOKUP($A1053,'Sales Order '!$A$1:$I$4815,6,0)</f>
        <v>ML-21615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1860</v>
      </c>
      <c r="Q1053" s="8">
        <f t="shared" si="83"/>
        <v>52</v>
      </c>
      <c r="R1053" s="2" t="s">
        <v>28</v>
      </c>
      <c r="S1053" s="9">
        <f t="shared" si="84"/>
        <v>0.02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VLOOKUP($A1054,'Sales Order '!$A$1:$I$4815,4,0)</f>
        <v>Furniture</v>
      </c>
      <c r="H1054" s="6" t="str">
        <f>VLOOKUP($A1054,'Sales Order '!$A$1:$I$4815,5,0)</f>
        <v>Flipkart</v>
      </c>
      <c r="I1054" s="6" t="str">
        <f>VLOOKUP($A1054,'Sales Order '!$A$1:$I$4815,6,0)</f>
        <v>LC-20775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189440</v>
      </c>
      <c r="Q1054" s="8">
        <f t="shared" si="83"/>
        <v>2600</v>
      </c>
      <c r="R1054" s="2" t="s">
        <v>28</v>
      </c>
      <c r="S1054" s="9">
        <f t="shared" si="84"/>
        <v>0.12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VLOOKUP($A1055,'Sales Order '!$A$1:$I$4815,4,0)</f>
        <v>Technology</v>
      </c>
      <c r="H1055" s="6" t="str">
        <f>VLOOKUP($A1055,'Sales Order '!$A$1:$I$4815,5,0)</f>
        <v>Amazon</v>
      </c>
      <c r="I1055" s="6" t="str">
        <f>VLOOKUP($A1055,'Sales Order '!$A$1:$I$4815,6,0)</f>
        <v>TC-29670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209975</v>
      </c>
      <c r="Q1055" s="8">
        <f t="shared" si="83"/>
        <v>1990</v>
      </c>
      <c r="R1055" s="2" t="s">
        <v>50</v>
      </c>
      <c r="S1055" s="9">
        <f t="shared" si="84"/>
        <v>0.12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VLOOKUP($A1056,'Sales Order '!$A$1:$I$4815,4,0)</f>
        <v>Office Supplies</v>
      </c>
      <c r="H1056" s="6" t="str">
        <f>VLOOKUP($A1056,'Sales Order '!$A$1:$I$4815,5,0)</f>
        <v>Snapdeal</v>
      </c>
      <c r="I1056" s="6" t="str">
        <f>VLOOKUP($A1056,'Sales Order '!$A$1:$I$4815,6,0)</f>
        <v>KN-18448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596</v>
      </c>
      <c r="Q1056" s="8">
        <f t="shared" si="83"/>
        <v>36</v>
      </c>
      <c r="R1056" s="2" t="s">
        <v>28</v>
      </c>
      <c r="S1056" s="9">
        <f t="shared" si="84"/>
        <v>0.02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VLOOKUP($A1057,'Sales Order '!$A$1:$I$4815,4,0)</f>
        <v>Furniture</v>
      </c>
      <c r="H1057" s="6" t="str">
        <f>VLOOKUP($A1057,'Sales Order '!$A$1:$I$4815,5,0)</f>
        <v>India_Mart</v>
      </c>
      <c r="I1057" s="6" t="str">
        <f>VLOOKUP($A1057,'Sales Order '!$A$1:$I$4815,6,0)</f>
        <v>SC-28960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1306</v>
      </c>
      <c r="Q1057" s="8">
        <f t="shared" si="83"/>
        <v>109</v>
      </c>
      <c r="R1057" s="2" t="s">
        <v>28</v>
      </c>
      <c r="S1057" s="9">
        <f t="shared" si="84"/>
        <v>0.02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VLOOKUP($A1058,'Sales Order '!$A$1:$I$4815,4,0)</f>
        <v>Office Supplies</v>
      </c>
      <c r="H1058" s="6" t="str">
        <f>VLOOKUP($A1058,'Sales Order '!$A$1:$I$4815,5,0)</f>
        <v>Referral</v>
      </c>
      <c r="I1058" s="6" t="str">
        <f>VLOOKUP($A1058,'Sales Order '!$A$1:$I$4815,6,0)</f>
        <v>AG-00132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24876</v>
      </c>
      <c r="Q1058" s="8">
        <f t="shared" si="83"/>
        <v>384</v>
      </c>
      <c r="R1058" s="2" t="s">
        <v>28</v>
      </c>
      <c r="S1058" s="9">
        <f t="shared" si="84"/>
        <v>0.05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VLOOKUP($A1059,'Sales Order '!$A$1:$I$4815,4,0)</f>
        <v>Office Supplies</v>
      </c>
      <c r="H1059" s="6" t="str">
        <f>VLOOKUP($A1059,'Sales Order '!$A$1:$I$4815,5,0)</f>
        <v>Website</v>
      </c>
      <c r="I1059" s="6" t="str">
        <f>VLOOKUP($A1059,'Sales Order '!$A$1:$I$4815,6,0)</f>
        <v>DW-09126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1140</v>
      </c>
      <c r="Q1059" s="8">
        <f t="shared" si="83"/>
        <v>52</v>
      </c>
      <c r="R1059" s="2" t="s">
        <v>50</v>
      </c>
      <c r="S1059" s="9">
        <f t="shared" si="84"/>
        <v>0.02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VLOOKUP($A1060,'Sales Order '!$A$1:$I$4815,4,0)</f>
        <v>Office Supplies</v>
      </c>
      <c r="H1060" s="6" t="str">
        <f>VLOOKUP($A1060,'Sales Order '!$A$1:$I$4815,5,0)</f>
        <v>Snapdeal</v>
      </c>
      <c r="I1060" s="6" t="str">
        <f>VLOOKUP($A1060,'Sales Order '!$A$1:$I$4815,6,0)</f>
        <v>TB-33394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45400</v>
      </c>
      <c r="Q1060" s="8">
        <f t="shared" si="83"/>
        <v>580</v>
      </c>
      <c r="R1060" s="2" t="s">
        <v>28</v>
      </c>
      <c r="S1060" s="9">
        <f t="shared" si="84"/>
        <v>7.0000000000000007E-2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VLOOKUP($A1061,'Sales Order '!$A$1:$I$4815,4,0)</f>
        <v>Furniture</v>
      </c>
      <c r="H1061" s="6" t="str">
        <f>VLOOKUP($A1061,'Sales Order '!$A$1:$I$4815,5,0)</f>
        <v>Flipkart</v>
      </c>
      <c r="I1061" s="6" t="str">
        <f>VLOOKUP($A1061,'Sales Order '!$A$1:$I$4815,6,0)</f>
        <v>JG-15486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42896</v>
      </c>
      <c r="Q1061" s="8">
        <f t="shared" si="83"/>
        <v>892</v>
      </c>
      <c r="R1061" s="2" t="s">
        <v>50</v>
      </c>
      <c r="S1061" s="9">
        <f t="shared" si="84"/>
        <v>7.0000000000000007E-2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VLOOKUP($A1062,'Sales Order '!$A$1:$I$4815,4,0)</f>
        <v>Office Supplies</v>
      </c>
      <c r="H1062" s="6" t="str">
        <f>VLOOKUP($A1062,'Sales Order '!$A$1:$I$4815,5,0)</f>
        <v>Website</v>
      </c>
      <c r="I1062" s="6" t="str">
        <f>VLOOKUP($A1062,'Sales Order '!$A$1:$I$4815,6,0)</f>
        <v>PO-25842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4984</v>
      </c>
      <c r="Q1062" s="8">
        <f t="shared" si="83"/>
        <v>164</v>
      </c>
      <c r="R1062" s="2" t="s">
        <v>50</v>
      </c>
      <c r="S1062" s="9">
        <f t="shared" si="84"/>
        <v>0.02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VLOOKUP($A1063,'Sales Order '!$A$1:$I$4815,4,0)</f>
        <v>Office Supplies</v>
      </c>
      <c r="H1063" s="6" t="str">
        <f>VLOOKUP($A1063,'Sales Order '!$A$1:$I$4815,5,0)</f>
        <v>Referral</v>
      </c>
      <c r="I1063" s="6" t="str">
        <f>VLOOKUP($A1063,'Sales Order '!$A$1:$I$4815,6,0)</f>
        <v>RS-27760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10736</v>
      </c>
      <c r="Q1063" s="8">
        <f t="shared" si="83"/>
        <v>176</v>
      </c>
      <c r="R1063" s="2" t="s">
        <v>28</v>
      </c>
      <c r="S1063" s="9">
        <f t="shared" si="84"/>
        <v>0.05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VLOOKUP($A1064,'Sales Order '!$A$1:$I$4815,4,0)</f>
        <v>Technology</v>
      </c>
      <c r="H1064" s="6" t="str">
        <f>VLOOKUP($A1064,'Sales Order '!$A$1:$I$4815,5,0)</f>
        <v>Amazon</v>
      </c>
      <c r="I1064" s="6" t="str">
        <f>VLOOKUP($A1064,'Sales Order '!$A$1:$I$4815,6,0)</f>
        <v>SG-31465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607184</v>
      </c>
      <c r="Q1064" s="8">
        <f t="shared" si="83"/>
        <v>12532</v>
      </c>
      <c r="R1064" s="2" t="s">
        <v>28</v>
      </c>
      <c r="S1064" s="9">
        <f t="shared" si="84"/>
        <v>0.15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VLOOKUP($A1065,'Sales Order '!$A$1:$I$4815,4,0)</f>
        <v>Furniture</v>
      </c>
      <c r="H1065" s="6" t="str">
        <f>VLOOKUP($A1065,'Sales Order '!$A$1:$I$4815,5,0)</f>
        <v>Referral</v>
      </c>
      <c r="I1065" s="6" t="str">
        <f>VLOOKUP($A1065,'Sales Order '!$A$1:$I$4815,6,0)</f>
        <v>TB-32887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1585</v>
      </c>
      <c r="Q1065" s="8">
        <f t="shared" si="83"/>
        <v>90</v>
      </c>
      <c r="R1065" s="2" t="s">
        <v>28</v>
      </c>
      <c r="S1065" s="9">
        <f t="shared" si="84"/>
        <v>0.02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VLOOKUP($A1066,'Sales Order '!$A$1:$I$4815,4,0)</f>
        <v>Furniture</v>
      </c>
      <c r="H1066" s="6" t="str">
        <f>VLOOKUP($A1066,'Sales Order '!$A$1:$I$4815,5,0)</f>
        <v>India_Mart</v>
      </c>
      <c r="I1066" s="6" t="str">
        <f>VLOOKUP($A1066,'Sales Order '!$A$1:$I$4815,6,0)</f>
        <v>GW-12996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8800</v>
      </c>
      <c r="Q1066" s="8">
        <f t="shared" si="83"/>
        <v>360</v>
      </c>
      <c r="R1066" s="2" t="s">
        <v>28</v>
      </c>
      <c r="S1066" s="9">
        <f t="shared" si="84"/>
        <v>0.05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VLOOKUP($A1067,'Sales Order '!$A$1:$I$4815,4,0)</f>
        <v>Furniture</v>
      </c>
      <c r="H1067" s="6" t="str">
        <f>VLOOKUP($A1067,'Sales Order '!$A$1:$I$4815,5,0)</f>
        <v>Snapdeal</v>
      </c>
      <c r="I1067" s="6" t="str">
        <f>VLOOKUP($A1067,'Sales Order '!$A$1:$I$4815,6,0)</f>
        <v>RP-26639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10160</v>
      </c>
      <c r="Q1067" s="8">
        <f t="shared" si="83"/>
        <v>286</v>
      </c>
      <c r="R1067" s="2" t="s">
        <v>28</v>
      </c>
      <c r="S1067" s="9">
        <f t="shared" si="84"/>
        <v>0.05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VLOOKUP($A1068,'Sales Order '!$A$1:$I$4815,4,0)</f>
        <v>Furniture</v>
      </c>
      <c r="H1068" s="6" t="str">
        <f>VLOOKUP($A1068,'Sales Order '!$A$1:$I$4815,5,0)</f>
        <v>India_Mart</v>
      </c>
      <c r="I1068" s="6" t="str">
        <f>VLOOKUP($A1068,'Sales Order '!$A$1:$I$4815,6,0)</f>
        <v>DH-10549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14445</v>
      </c>
      <c r="Q1068" s="8">
        <f t="shared" si="83"/>
        <v>225</v>
      </c>
      <c r="R1068" s="2" t="s">
        <v>26</v>
      </c>
      <c r="S1068" s="9">
        <f t="shared" si="84"/>
        <v>0.05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VLOOKUP($A1069,'Sales Order '!$A$1:$I$4815,4,0)</f>
        <v>Furniture</v>
      </c>
      <c r="H1069" s="6" t="str">
        <f>VLOOKUP($A1069,'Sales Order '!$A$1:$I$4815,5,0)</f>
        <v>Flipkart</v>
      </c>
      <c r="I1069" s="6" t="str">
        <f>VLOOKUP($A1069,'Sales Order '!$A$1:$I$4815,6,0)</f>
        <v>SS-29025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23796</v>
      </c>
      <c r="Q1069" s="8">
        <f t="shared" si="83"/>
        <v>657</v>
      </c>
      <c r="R1069" s="2" t="s">
        <v>28</v>
      </c>
      <c r="S1069" s="9">
        <f t="shared" si="84"/>
        <v>0.05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VLOOKUP($A1070,'Sales Order '!$A$1:$I$4815,4,0)</f>
        <v>Technology</v>
      </c>
      <c r="H1070" s="6" t="str">
        <f>VLOOKUP($A1070,'Sales Order '!$A$1:$I$4815,5,0)</f>
        <v>Snapdeal</v>
      </c>
      <c r="I1070" s="6" t="str">
        <f>VLOOKUP($A1070,'Sales Order '!$A$1:$I$4815,6,0)</f>
        <v>RP-26618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6296</v>
      </c>
      <c r="Q1070" s="8">
        <f t="shared" si="83"/>
        <v>398</v>
      </c>
      <c r="R1070" s="2" t="s">
        <v>28</v>
      </c>
      <c r="S1070" s="9">
        <f t="shared" si="84"/>
        <v>0.05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VLOOKUP($A1071,'Sales Order '!$A$1:$I$4815,4,0)</f>
        <v>Office Supplies</v>
      </c>
      <c r="H1071" s="6" t="str">
        <f>VLOOKUP($A1071,'Sales Order '!$A$1:$I$4815,5,0)</f>
        <v>India_Mart</v>
      </c>
      <c r="I1071" s="6" t="str">
        <f>VLOOKUP($A1071,'Sales Order '!$A$1:$I$4815,6,0)</f>
        <v>BS-03416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125</v>
      </c>
      <c r="Q1071" s="8">
        <f t="shared" si="83"/>
        <v>12</v>
      </c>
      <c r="R1071" s="2" t="s">
        <v>28</v>
      </c>
      <c r="S1071" s="9">
        <f t="shared" si="84"/>
        <v>0.02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VLOOKUP($A1072,'Sales Order '!$A$1:$I$4815,4,0)</f>
        <v>Office Supplies</v>
      </c>
      <c r="H1072" s="6" t="str">
        <f>VLOOKUP($A1072,'Sales Order '!$A$1:$I$4815,5,0)</f>
        <v>Referral</v>
      </c>
      <c r="I1072" s="6" t="str">
        <f>VLOOKUP($A1072,'Sales Order '!$A$1:$I$4815,6,0)</f>
        <v>TG-31880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1925</v>
      </c>
      <c r="Q1072" s="8">
        <f t="shared" si="83"/>
        <v>20</v>
      </c>
      <c r="R1072" s="2" t="s">
        <v>26</v>
      </c>
      <c r="S1072" s="9">
        <f t="shared" si="84"/>
        <v>0.02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VLOOKUP($A1073,'Sales Order '!$A$1:$I$4815,4,0)</f>
        <v>Technology</v>
      </c>
      <c r="H1073" s="6" t="str">
        <f>VLOOKUP($A1073,'Sales Order '!$A$1:$I$4815,5,0)</f>
        <v>Flipkart</v>
      </c>
      <c r="I1073" s="6" t="str">
        <f>VLOOKUP($A1073,'Sales Order '!$A$1:$I$4815,6,0)</f>
        <v>MG-21512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14571</v>
      </c>
      <c r="Q1073" s="8">
        <f t="shared" si="83"/>
        <v>531</v>
      </c>
      <c r="R1073" s="2" t="s">
        <v>28</v>
      </c>
      <c r="S1073" s="9">
        <f t="shared" si="84"/>
        <v>0.05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VLOOKUP($A1074,'Sales Order '!$A$1:$I$4815,4,0)</f>
        <v>Office Supplies</v>
      </c>
      <c r="H1074" s="6" t="str">
        <f>VLOOKUP($A1074,'Sales Order '!$A$1:$I$4815,5,0)</f>
        <v>Amazon</v>
      </c>
      <c r="I1074" s="6" t="str">
        <f>VLOOKUP($A1074,'Sales Order '!$A$1:$I$4815,6,0)</f>
        <v>DP-08517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5050</v>
      </c>
      <c r="Q1074" s="8">
        <f t="shared" si="83"/>
        <v>75</v>
      </c>
      <c r="R1074" s="2" t="s">
        <v>50</v>
      </c>
      <c r="S1074" s="9">
        <f t="shared" si="84"/>
        <v>0.05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VLOOKUP($A1075,'Sales Order '!$A$1:$I$4815,4,0)</f>
        <v>Office Supplies</v>
      </c>
      <c r="H1075" s="6" t="str">
        <f>VLOOKUP($A1075,'Sales Order '!$A$1:$I$4815,5,0)</f>
        <v>Snapdeal</v>
      </c>
      <c r="I1075" s="6" t="str">
        <f>VLOOKUP($A1075,'Sales Order '!$A$1:$I$4815,6,0)</f>
        <v>EB-12116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252</v>
      </c>
      <c r="Q1075" s="8">
        <f t="shared" si="83"/>
        <v>8</v>
      </c>
      <c r="R1075" s="2" t="s">
        <v>28</v>
      </c>
      <c r="S1075" s="9">
        <f t="shared" si="84"/>
        <v>0.02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VLOOKUP($A1076,'Sales Order '!$A$1:$I$4815,4,0)</f>
        <v>Office Supplies</v>
      </c>
      <c r="H1076" s="6" t="str">
        <f>VLOOKUP($A1076,'Sales Order '!$A$1:$I$4815,5,0)</f>
        <v>Amazon</v>
      </c>
      <c r="I1076" s="6" t="str">
        <f>VLOOKUP($A1076,'Sales Order '!$A$1:$I$4815,6,0)</f>
        <v>DK-09934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1798</v>
      </c>
      <c r="Q1076" s="8">
        <f t="shared" si="83"/>
        <v>148</v>
      </c>
      <c r="R1076" s="2" t="s">
        <v>28</v>
      </c>
      <c r="S1076" s="9">
        <f t="shared" si="84"/>
        <v>0.02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VLOOKUP($A1077,'Sales Order '!$A$1:$I$4815,4,0)</f>
        <v>Office Supplies</v>
      </c>
      <c r="H1077" s="6" t="str">
        <f>VLOOKUP($A1077,'Sales Order '!$A$1:$I$4815,5,0)</f>
        <v>Amazon</v>
      </c>
      <c r="I1077" s="6" t="str">
        <f>VLOOKUP($A1077,'Sales Order '!$A$1:$I$4815,6,0)</f>
        <v>DK-09934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3645</v>
      </c>
      <c r="Q1077" s="8">
        <f t="shared" si="83"/>
        <v>72</v>
      </c>
      <c r="R1077" s="2" t="s">
        <v>26</v>
      </c>
      <c r="S1077" s="9">
        <f t="shared" si="84"/>
        <v>0.02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VLOOKUP($A1078,'Sales Order '!$A$1:$I$4815,4,0)</f>
        <v>Office Supplies</v>
      </c>
      <c r="H1078" s="6" t="str">
        <f>VLOOKUP($A1078,'Sales Order '!$A$1:$I$4815,5,0)</f>
        <v>India_Mart</v>
      </c>
      <c r="I1078" s="6" t="str">
        <f>VLOOKUP($A1078,'Sales Order '!$A$1:$I$4815,6,0)</f>
        <v>RR-27936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2124</v>
      </c>
      <c r="Q1078" s="8">
        <f t="shared" si="83"/>
        <v>88</v>
      </c>
      <c r="R1078" s="2" t="s">
        <v>28</v>
      </c>
      <c r="S1078" s="9">
        <f t="shared" si="84"/>
        <v>0.02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VLOOKUP($A1079,'Sales Order '!$A$1:$I$4815,4,0)</f>
        <v>Furniture</v>
      </c>
      <c r="H1079" s="6" t="str">
        <f>VLOOKUP($A1079,'Sales Order '!$A$1:$I$4815,5,0)</f>
        <v>Amazon</v>
      </c>
      <c r="I1079" s="6" t="str">
        <f>VLOOKUP($A1079,'Sales Order '!$A$1:$I$4815,6,0)</f>
        <v>BT-03392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138640</v>
      </c>
      <c r="Q1079" s="8">
        <f t="shared" si="83"/>
        <v>3768</v>
      </c>
      <c r="R1079" s="2" t="s">
        <v>50</v>
      </c>
      <c r="S1079" s="9">
        <f t="shared" si="84"/>
        <v>0.12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VLOOKUP($A1080,'Sales Order '!$A$1:$I$4815,4,0)</f>
        <v>Office Supplies</v>
      </c>
      <c r="H1080" s="6" t="str">
        <f>VLOOKUP($A1080,'Sales Order '!$A$1:$I$4815,5,0)</f>
        <v>Snapdeal</v>
      </c>
      <c r="I1080" s="6" t="str">
        <f>VLOOKUP($A1080,'Sales Order '!$A$1:$I$4815,6,0)</f>
        <v>PS-26004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4266</v>
      </c>
      <c r="Q1080" s="8">
        <f t="shared" si="83"/>
        <v>93</v>
      </c>
      <c r="R1080" s="2" t="s">
        <v>28</v>
      </c>
      <c r="S1080" s="9">
        <f t="shared" si="84"/>
        <v>0.02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VLOOKUP($A1081,'Sales Order '!$A$1:$I$4815,4,0)</f>
        <v>Office Supplies</v>
      </c>
      <c r="H1081" s="6" t="str">
        <f>VLOOKUP($A1081,'Sales Order '!$A$1:$I$4815,5,0)</f>
        <v>Amazon</v>
      </c>
      <c r="I1081" s="6" t="str">
        <f>VLOOKUP($A1081,'Sales Order '!$A$1:$I$4815,6,0)</f>
        <v>JL-17398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1125</v>
      </c>
      <c r="Q1081" s="8">
        <f t="shared" si="83"/>
        <v>36</v>
      </c>
      <c r="R1081" s="2" t="s">
        <v>56</v>
      </c>
      <c r="S1081" s="9">
        <f t="shared" si="84"/>
        <v>0.02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VLOOKUP($A1082,'Sales Order '!$A$1:$I$4815,4,0)</f>
        <v>Furniture</v>
      </c>
      <c r="H1082" s="6" t="str">
        <f>VLOOKUP($A1082,'Sales Order '!$A$1:$I$4815,5,0)</f>
        <v>Website</v>
      </c>
      <c r="I1082" s="6" t="str">
        <f>VLOOKUP($A1082,'Sales Order '!$A$1:$I$4815,6,0)</f>
        <v>JB-15460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2342</v>
      </c>
      <c r="Q1082" s="8">
        <f t="shared" si="83"/>
        <v>132</v>
      </c>
      <c r="R1082" s="2" t="s">
        <v>50</v>
      </c>
      <c r="S1082" s="9">
        <f t="shared" si="84"/>
        <v>0.02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VLOOKUP($A1083,'Sales Order '!$A$1:$I$4815,4,0)</f>
        <v>Office Supplies</v>
      </c>
      <c r="H1083" s="6" t="str">
        <f>VLOOKUP($A1083,'Sales Order '!$A$1:$I$4815,5,0)</f>
        <v>Website</v>
      </c>
      <c r="I1083" s="6" t="str">
        <f>VLOOKUP($A1083,'Sales Order '!$A$1:$I$4815,6,0)</f>
        <v>AT-02059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1568</v>
      </c>
      <c r="Q1083" s="8">
        <f t="shared" si="83"/>
        <v>72</v>
      </c>
      <c r="R1083" s="2" t="s">
        <v>28</v>
      </c>
      <c r="S1083" s="9">
        <f t="shared" si="84"/>
        <v>0.02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VLOOKUP($A1084,'Sales Order '!$A$1:$I$4815,4,0)</f>
        <v>Office Supplies</v>
      </c>
      <c r="H1084" s="6" t="str">
        <f>VLOOKUP($A1084,'Sales Order '!$A$1:$I$4815,5,0)</f>
        <v>Referral</v>
      </c>
      <c r="I1084" s="6" t="str">
        <f>VLOOKUP($A1084,'Sales Order '!$A$1:$I$4815,6,0)</f>
        <v>MT-22239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1278</v>
      </c>
      <c r="Q1084" s="8">
        <f t="shared" si="83"/>
        <v>39</v>
      </c>
      <c r="R1084" s="2" t="s">
        <v>28</v>
      </c>
      <c r="S1084" s="9">
        <f t="shared" si="84"/>
        <v>0.02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VLOOKUP($A1085,'Sales Order '!$A$1:$I$4815,4,0)</f>
        <v>Office Supplies</v>
      </c>
      <c r="H1085" s="6" t="str">
        <f>VLOOKUP($A1085,'Sales Order '!$A$1:$I$4815,5,0)</f>
        <v>Website</v>
      </c>
      <c r="I1085" s="6" t="str">
        <f>VLOOKUP($A1085,'Sales Order '!$A$1:$I$4815,6,0)</f>
        <v>JG-14751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828</v>
      </c>
      <c r="Q1085" s="8">
        <f t="shared" si="83"/>
        <v>30</v>
      </c>
      <c r="R1085" s="2" t="s">
        <v>28</v>
      </c>
      <c r="S1085" s="9">
        <f t="shared" si="84"/>
        <v>0.02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VLOOKUP($A1086,'Sales Order '!$A$1:$I$4815,4,0)</f>
        <v>Office Supplies</v>
      </c>
      <c r="H1086" s="6" t="str">
        <f>VLOOKUP($A1086,'Sales Order '!$A$1:$I$4815,5,0)</f>
        <v>India_Mart</v>
      </c>
      <c r="I1086" s="6" t="str">
        <f>VLOOKUP($A1086,'Sales Order '!$A$1:$I$4815,6,0)</f>
        <v>BM-02856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82</v>
      </c>
      <c r="Q1086" s="8">
        <f t="shared" si="83"/>
        <v>3</v>
      </c>
      <c r="R1086" s="2" t="s">
        <v>28</v>
      </c>
      <c r="S1086" s="9">
        <f t="shared" si="84"/>
        <v>0.02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VLOOKUP($A1087,'Sales Order '!$A$1:$I$4815,4,0)</f>
        <v>Technology</v>
      </c>
      <c r="H1087" s="6" t="str">
        <f>VLOOKUP($A1087,'Sales Order '!$A$1:$I$4815,5,0)</f>
        <v>Flipkart</v>
      </c>
      <c r="I1087" s="6" t="str">
        <f>VLOOKUP($A1087,'Sales Order '!$A$1:$I$4815,6,0)</f>
        <v>DP-08348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35556</v>
      </c>
      <c r="Q1087" s="8">
        <f t="shared" si="83"/>
        <v>840</v>
      </c>
      <c r="R1087" s="2" t="s">
        <v>28</v>
      </c>
      <c r="S1087" s="9">
        <f t="shared" si="84"/>
        <v>7.0000000000000007E-2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VLOOKUP($A1088,'Sales Order '!$A$1:$I$4815,4,0)</f>
        <v>Office Supplies</v>
      </c>
      <c r="H1088" s="6" t="str">
        <f>VLOOKUP($A1088,'Sales Order '!$A$1:$I$4815,5,0)</f>
        <v>Amazon</v>
      </c>
      <c r="I1088" s="6" t="str">
        <f>VLOOKUP($A1088,'Sales Order '!$A$1:$I$4815,6,0)</f>
        <v>ES-11183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63</v>
      </c>
      <c r="Q1088" s="8">
        <f t="shared" si="83"/>
        <v>5</v>
      </c>
      <c r="R1088" s="2" t="s">
        <v>28</v>
      </c>
      <c r="S1088" s="9">
        <f t="shared" si="84"/>
        <v>0.02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VLOOKUP($A1089,'Sales Order '!$A$1:$I$4815,4,0)</f>
        <v>Office Supplies</v>
      </c>
      <c r="H1089" s="6" t="str">
        <f>VLOOKUP($A1089,'Sales Order '!$A$1:$I$4815,5,0)</f>
        <v>Website</v>
      </c>
      <c r="I1089" s="6" t="str">
        <f>VLOOKUP($A1089,'Sales Order '!$A$1:$I$4815,6,0)</f>
        <v>TS-33627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474</v>
      </c>
      <c r="Q1089" s="8">
        <f t="shared" si="83"/>
        <v>31</v>
      </c>
      <c r="R1089" s="2" t="s">
        <v>28</v>
      </c>
      <c r="S1089" s="9">
        <f t="shared" si="84"/>
        <v>0.02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VLOOKUP($A1090,'Sales Order '!$A$1:$I$4815,4,0)</f>
        <v>Furniture</v>
      </c>
      <c r="H1090" s="6" t="str">
        <f>VLOOKUP($A1090,'Sales Order '!$A$1:$I$4815,5,0)</f>
        <v>Amazon</v>
      </c>
      <c r="I1090" s="6" t="str">
        <f>VLOOKUP($A1090,'Sales Order '!$A$1:$I$4815,6,0)</f>
        <v>HA-14255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1700</v>
      </c>
      <c r="Q1090" s="8">
        <f t="shared" si="83"/>
        <v>80</v>
      </c>
      <c r="R1090" s="2" t="s">
        <v>28</v>
      </c>
      <c r="S1090" s="9">
        <f t="shared" si="84"/>
        <v>0.02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VLOOKUP($A1091,'Sales Order '!$A$1:$I$4815,4,0)</f>
        <v>Technology</v>
      </c>
      <c r="H1091" s="6" t="str">
        <f>VLOOKUP($A1091,'Sales Order '!$A$1:$I$4815,5,0)</f>
        <v>Snapdeal</v>
      </c>
      <c r="I1091" s="6" t="str">
        <f>VLOOKUP($A1091,'Sales Order '!$A$1:$I$4815,6,0)</f>
        <v>AG-00107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207025</v>
      </c>
      <c r="Q1091" s="8">
        <f t="shared" si="83"/>
        <v>3040</v>
      </c>
      <c r="R1091" s="2" t="s">
        <v>26</v>
      </c>
      <c r="S1091" s="9">
        <f t="shared" si="84"/>
        <v>0.12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VLOOKUP($A1092,'Sales Order '!$A$1:$I$4815,4,0)</f>
        <v>Office Supplies</v>
      </c>
      <c r="H1092" s="6" t="str">
        <f>VLOOKUP($A1092,'Sales Order '!$A$1:$I$4815,5,0)</f>
        <v>Referral</v>
      </c>
      <c r="I1092" s="6" t="str">
        <f>VLOOKUP($A1092,'Sales Order '!$A$1:$I$4815,6,0)</f>
        <v>HM-14576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12348</v>
      </c>
      <c r="Q1092" s="8">
        <f t="shared" si="83"/>
        <v>70</v>
      </c>
      <c r="R1092" s="2" t="s">
        <v>28</v>
      </c>
      <c r="S1092" s="9">
        <f t="shared" si="84"/>
        <v>0.05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VLOOKUP($A1093,'Sales Order '!$A$1:$I$4815,4,0)</f>
        <v>Technology</v>
      </c>
      <c r="H1093" s="6" t="str">
        <f>VLOOKUP($A1093,'Sales Order '!$A$1:$I$4815,5,0)</f>
        <v>Amazon</v>
      </c>
      <c r="I1093" s="6" t="str">
        <f>VLOOKUP($A1093,'Sales Order '!$A$1:$I$4815,6,0)</f>
        <v>KC-18813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96960</v>
      </c>
      <c r="Q1093" s="8">
        <f t="shared" si="83"/>
        <v>232</v>
      </c>
      <c r="R1093" s="2" t="s">
        <v>28</v>
      </c>
      <c r="S1093" s="9">
        <f t="shared" si="84"/>
        <v>0.09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VLOOKUP($A1094,'Sales Order '!$A$1:$I$4815,4,0)</f>
        <v>Technology</v>
      </c>
      <c r="H1094" s="6" t="str">
        <f>VLOOKUP($A1094,'Sales Order '!$A$1:$I$4815,5,0)</f>
        <v>Flipkart</v>
      </c>
      <c r="I1094" s="6" t="str">
        <f>VLOOKUP($A1094,'Sales Order '!$A$1:$I$4815,6,0)</f>
        <v>DP-09063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117512</v>
      </c>
      <c r="Q1094" s="8">
        <f t="shared" si="83"/>
        <v>4932</v>
      </c>
      <c r="R1094" s="2" t="s">
        <v>50</v>
      </c>
      <c r="S1094" s="9">
        <f t="shared" si="84"/>
        <v>0.12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VLOOKUP($A1095,'Sales Order '!$A$1:$I$4815,4,0)</f>
        <v>Furniture</v>
      </c>
      <c r="H1095" s="6" t="str">
        <f>VLOOKUP($A1095,'Sales Order '!$A$1:$I$4815,5,0)</f>
        <v>India_Mart</v>
      </c>
      <c r="I1095" s="6" t="str">
        <f>VLOOKUP($A1095,'Sales Order '!$A$1:$I$4815,6,0)</f>
        <v>SS-29025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1210</v>
      </c>
      <c r="Q1095" s="8">
        <f t="shared" si="83"/>
        <v>46</v>
      </c>
      <c r="R1095" s="2" t="s">
        <v>50</v>
      </c>
      <c r="S1095" s="9">
        <f t="shared" si="84"/>
        <v>0.02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VLOOKUP($A1096,'Sales Order '!$A$1:$I$4815,4,0)</f>
        <v>Office Supplies</v>
      </c>
      <c r="H1096" s="6" t="str">
        <f>VLOOKUP($A1096,'Sales Order '!$A$1:$I$4815,5,0)</f>
        <v>India_Mart</v>
      </c>
      <c r="I1096" s="6" t="str">
        <f>VLOOKUP($A1096,'Sales Order '!$A$1:$I$4815,6,0)</f>
        <v>SP-28736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12368</v>
      </c>
      <c r="Q1096" s="8">
        <f t="shared" si="83"/>
        <v>260</v>
      </c>
      <c r="R1096" s="2" t="s">
        <v>50</v>
      </c>
      <c r="S1096" s="9">
        <f t="shared" si="84"/>
        <v>0.05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VLOOKUP($A1097,'Sales Order '!$A$1:$I$4815,4,0)</f>
        <v>Technology</v>
      </c>
      <c r="H1097" s="6" t="str">
        <f>VLOOKUP($A1097,'Sales Order '!$A$1:$I$4815,5,0)</f>
        <v>Flipkart</v>
      </c>
      <c r="I1097" s="6" t="str">
        <f>VLOOKUP($A1097,'Sales Order '!$A$1:$I$4815,6,0)</f>
        <v>AS-00312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7001</v>
      </c>
      <c r="Q1097" s="8">
        <f t="shared" si="83"/>
        <v>525</v>
      </c>
      <c r="R1097" s="2" t="s">
        <v>28</v>
      </c>
      <c r="S1097" s="9">
        <f t="shared" si="84"/>
        <v>0.05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VLOOKUP($A1098,'Sales Order '!$A$1:$I$4815,4,0)</f>
        <v>Office Supplies</v>
      </c>
      <c r="H1098" s="6" t="str">
        <f>VLOOKUP($A1098,'Sales Order '!$A$1:$I$4815,5,0)</f>
        <v>Website</v>
      </c>
      <c r="I1098" s="6" t="str">
        <f>VLOOKUP($A1098,'Sales Order '!$A$1:$I$4815,6,0)</f>
        <v>HD-14575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1143</v>
      </c>
      <c r="Q1098" s="8">
        <f t="shared" si="83"/>
        <v>33</v>
      </c>
      <c r="R1098" s="2" t="s">
        <v>28</v>
      </c>
      <c r="S1098" s="9">
        <f t="shared" si="84"/>
        <v>0.02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VLOOKUP($A1099,'Sales Order '!$A$1:$I$4815,4,0)</f>
        <v>Technology</v>
      </c>
      <c r="H1099" s="6" t="str">
        <f>VLOOKUP($A1099,'Sales Order '!$A$1:$I$4815,5,0)</f>
        <v>Snapdeal</v>
      </c>
      <c r="I1099" s="6" t="str">
        <f>VLOOKUP($A1099,'Sales Order '!$A$1:$I$4815,6,0)</f>
        <v>DP-09063</v>
      </c>
      <c r="J1099" s="2">
        <v>36057</v>
      </c>
      <c r="K1099" s="2">
        <v>34028</v>
      </c>
      <c r="L1099" s="2">
        <v>1</v>
      </c>
      <c r="M1099" s="7">
        <f t="shared" ref="M1099:M1162" si="85">SUM(K1099*L1099)</f>
        <v>34028</v>
      </c>
      <c r="N1099" s="7">
        <f t="shared" ref="N1099:N1162" si="86">SUM(J1099*L1099)</f>
        <v>36057</v>
      </c>
      <c r="O1099" s="2">
        <v>96</v>
      </c>
      <c r="P1099" s="8">
        <f t="shared" ref="P1099:P1162" si="87">SUM(N1099*L1099)</f>
        <v>36057</v>
      </c>
      <c r="Q1099" s="8">
        <f t="shared" ref="Q1099:Q1162" si="88">SUM(N1099-M1099)</f>
        <v>2029</v>
      </c>
      <c r="R1099" s="2" t="s">
        <v>28</v>
      </c>
      <c r="S1099" s="9">
        <f t="shared" ref="S1099:S1162" si="89">IF(AND(P1099&lt;5000),2%,IF(AND(P1099&gt;=5000,P1099&lt;25000),5%,IF(AND(P1099&gt;=25000,P1099&lt;50000),7%,IF(AND(P1099&gt;=50000,P1099&lt;100000),9%,IF(AND(P1099&gt;=100000,P1099&lt;250000),12%,IF(AND(P1099&gt;=250000),15%))))))</f>
        <v>7.0000000000000007E-2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VLOOKUP($A1100,'Sales Order '!$A$1:$I$4815,4,0)</f>
        <v>Office Supplies</v>
      </c>
      <c r="H1100" s="6" t="str">
        <f>VLOOKUP($A1100,'Sales Order '!$A$1:$I$4815,5,0)</f>
        <v>Referral</v>
      </c>
      <c r="I1100" s="6" t="str">
        <f>VLOOKUP($A1100,'Sales Order '!$A$1:$I$4815,6,0)</f>
        <v>MF-23700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674</v>
      </c>
      <c r="Q1100" s="8">
        <f t="shared" si="88"/>
        <v>45</v>
      </c>
      <c r="R1100" s="2" t="s">
        <v>50</v>
      </c>
      <c r="S1100" s="9">
        <f t="shared" si="89"/>
        <v>0.02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VLOOKUP($A1101,'Sales Order '!$A$1:$I$4815,4,0)</f>
        <v>Furniture</v>
      </c>
      <c r="H1101" s="6" t="str">
        <f>VLOOKUP($A1101,'Sales Order '!$A$1:$I$4815,5,0)</f>
        <v>Website</v>
      </c>
      <c r="I1101" s="6" t="str">
        <f>VLOOKUP($A1101,'Sales Order '!$A$1:$I$4815,6,0)</f>
        <v>MA-23071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4487</v>
      </c>
      <c r="Q1101" s="8">
        <f t="shared" si="88"/>
        <v>286</v>
      </c>
      <c r="R1101" s="2" t="s">
        <v>28</v>
      </c>
      <c r="S1101" s="9">
        <f t="shared" si="89"/>
        <v>0.02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VLOOKUP($A1102,'Sales Order '!$A$1:$I$4815,4,0)</f>
        <v>Technology</v>
      </c>
      <c r="H1102" s="6" t="str">
        <f>VLOOKUP($A1102,'Sales Order '!$A$1:$I$4815,5,0)</f>
        <v>Amazon</v>
      </c>
      <c r="I1102" s="6" t="str">
        <f>VLOOKUP($A1102,'Sales Order '!$A$1:$I$4815,6,0)</f>
        <v>BB-01661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138976</v>
      </c>
      <c r="Q1102" s="8">
        <f t="shared" si="88"/>
        <v>2604</v>
      </c>
      <c r="R1102" s="2" t="s">
        <v>28</v>
      </c>
      <c r="S1102" s="9">
        <f t="shared" si="89"/>
        <v>0.12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VLOOKUP($A1103,'Sales Order '!$A$1:$I$4815,4,0)</f>
        <v>Furniture</v>
      </c>
      <c r="H1103" s="6" t="str">
        <f>VLOOKUP($A1103,'Sales Order '!$A$1:$I$4815,5,0)</f>
        <v>Snapdeal</v>
      </c>
      <c r="I1103" s="6" t="str">
        <f>VLOOKUP($A1103,'Sales Order '!$A$1:$I$4815,6,0)</f>
        <v>TS-32660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47696</v>
      </c>
      <c r="Q1103" s="8">
        <f t="shared" si="88"/>
        <v>444</v>
      </c>
      <c r="R1103" s="2" t="s">
        <v>50</v>
      </c>
      <c r="S1103" s="9">
        <f t="shared" si="89"/>
        <v>7.0000000000000007E-2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VLOOKUP($A1104,'Sales Order '!$A$1:$I$4815,4,0)</f>
        <v>Technology</v>
      </c>
      <c r="H1104" s="6" t="str">
        <f>VLOOKUP($A1104,'Sales Order '!$A$1:$I$4815,5,0)</f>
        <v>Referral</v>
      </c>
      <c r="I1104" s="6" t="str">
        <f>VLOOKUP($A1104,'Sales Order '!$A$1:$I$4815,6,0)</f>
        <v>AR-02049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1556</v>
      </c>
      <c r="Q1104" s="8">
        <f t="shared" si="88"/>
        <v>142</v>
      </c>
      <c r="R1104" s="2" t="s">
        <v>28</v>
      </c>
      <c r="S1104" s="9">
        <f t="shared" si="89"/>
        <v>0.02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VLOOKUP($A1105,'Sales Order '!$A$1:$I$4815,4,0)</f>
        <v>Furniture</v>
      </c>
      <c r="H1105" s="6" t="str">
        <f>VLOOKUP($A1105,'Sales Order '!$A$1:$I$4815,5,0)</f>
        <v>Referral</v>
      </c>
      <c r="I1105" s="6" t="str">
        <f>VLOOKUP($A1105,'Sales Order '!$A$1:$I$4815,6,0)</f>
        <v>DL-10545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6276</v>
      </c>
      <c r="Q1105" s="8">
        <f t="shared" si="88"/>
        <v>206</v>
      </c>
      <c r="R1105" s="2" t="s">
        <v>50</v>
      </c>
      <c r="S1105" s="9">
        <f t="shared" si="89"/>
        <v>0.05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VLOOKUP($A1106,'Sales Order '!$A$1:$I$4815,4,0)</f>
        <v>Office Supplies</v>
      </c>
      <c r="H1106" s="6" t="str">
        <f>VLOOKUP($A1106,'Sales Order '!$A$1:$I$4815,5,0)</f>
        <v>Snapdeal</v>
      </c>
      <c r="I1106" s="6" t="str">
        <f>VLOOKUP($A1106,'Sales Order '!$A$1:$I$4815,6,0)</f>
        <v>BG-04774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5132</v>
      </c>
      <c r="Q1106" s="8">
        <f t="shared" si="88"/>
        <v>192</v>
      </c>
      <c r="R1106" s="2" t="s">
        <v>50</v>
      </c>
      <c r="S1106" s="9">
        <f t="shared" si="89"/>
        <v>0.05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VLOOKUP($A1107,'Sales Order '!$A$1:$I$4815,4,0)</f>
        <v>Technology</v>
      </c>
      <c r="H1107" s="6" t="str">
        <f>VLOOKUP($A1107,'Sales Order '!$A$1:$I$4815,5,0)</f>
        <v>India_Mart</v>
      </c>
      <c r="I1107" s="6" t="str">
        <f>VLOOKUP($A1107,'Sales Order '!$A$1:$I$4815,6,0)</f>
        <v>SB-30904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6348</v>
      </c>
      <c r="Q1107" s="8">
        <f t="shared" si="88"/>
        <v>318</v>
      </c>
      <c r="R1107" s="2" t="s">
        <v>28</v>
      </c>
      <c r="S1107" s="9">
        <f t="shared" si="89"/>
        <v>0.05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VLOOKUP($A1108,'Sales Order '!$A$1:$I$4815,4,0)</f>
        <v>Technology</v>
      </c>
      <c r="H1108" s="6" t="str">
        <f>VLOOKUP($A1108,'Sales Order '!$A$1:$I$4815,5,0)</f>
        <v>Snapdeal</v>
      </c>
      <c r="I1108" s="6" t="str">
        <f>VLOOKUP($A1108,'Sales Order '!$A$1:$I$4815,6,0)</f>
        <v>SP-30873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41700</v>
      </c>
      <c r="Q1108" s="8">
        <f t="shared" si="88"/>
        <v>160</v>
      </c>
      <c r="R1108" s="2" t="s">
        <v>50</v>
      </c>
      <c r="S1108" s="9">
        <f t="shared" si="89"/>
        <v>7.0000000000000007E-2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VLOOKUP($A1109,'Sales Order '!$A$1:$I$4815,4,0)</f>
        <v>Furniture</v>
      </c>
      <c r="H1109" s="6" t="str">
        <f>VLOOKUP($A1109,'Sales Order '!$A$1:$I$4815,5,0)</f>
        <v>Website</v>
      </c>
      <c r="I1109" s="6" t="str">
        <f>VLOOKUP($A1109,'Sales Order '!$A$1:$I$4815,6,0)</f>
        <v>BD-03866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32104</v>
      </c>
      <c r="Q1109" s="8">
        <f t="shared" si="88"/>
        <v>908</v>
      </c>
      <c r="R1109" s="2" t="s">
        <v>28</v>
      </c>
      <c r="S1109" s="9">
        <f t="shared" si="89"/>
        <v>7.0000000000000007E-2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VLOOKUP($A1110,'Sales Order '!$A$1:$I$4815,4,0)</f>
        <v>Office Supplies</v>
      </c>
      <c r="H1110" s="6" t="str">
        <f>VLOOKUP($A1110,'Sales Order '!$A$1:$I$4815,5,0)</f>
        <v>Amazon</v>
      </c>
      <c r="I1110" s="6" t="str">
        <f>VLOOKUP($A1110,'Sales Order '!$A$1:$I$4815,6,0)</f>
        <v>CW-07883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2640</v>
      </c>
      <c r="Q1110" s="8">
        <f t="shared" si="88"/>
        <v>64</v>
      </c>
      <c r="R1110" s="2" t="s">
        <v>28</v>
      </c>
      <c r="S1110" s="9">
        <f t="shared" si="89"/>
        <v>0.02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VLOOKUP($A1111,'Sales Order '!$A$1:$I$4815,4,0)</f>
        <v>Technology</v>
      </c>
      <c r="H1111" s="6" t="str">
        <f>VLOOKUP($A1111,'Sales Order '!$A$1:$I$4815,5,0)</f>
        <v>Website</v>
      </c>
      <c r="I1111" s="6" t="str">
        <f>VLOOKUP($A1111,'Sales Order '!$A$1:$I$4815,6,0)</f>
        <v>JC-15796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2250</v>
      </c>
      <c r="Q1111" s="8">
        <f t="shared" si="88"/>
        <v>43</v>
      </c>
      <c r="R1111" s="2" t="s">
        <v>28</v>
      </c>
      <c r="S1111" s="9">
        <f t="shared" si="89"/>
        <v>0.02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VLOOKUP($A1112,'Sales Order '!$A$1:$I$4815,4,0)</f>
        <v>Technology</v>
      </c>
      <c r="H1112" s="6" t="str">
        <f>VLOOKUP($A1112,'Sales Order '!$A$1:$I$4815,5,0)</f>
        <v>Referral</v>
      </c>
      <c r="I1112" s="6" t="str">
        <f>VLOOKUP($A1112,'Sales Order '!$A$1:$I$4815,6,0)</f>
        <v>MW-21877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8379</v>
      </c>
      <c r="Q1112" s="8">
        <f t="shared" si="88"/>
        <v>318</v>
      </c>
      <c r="R1112" s="2" t="s">
        <v>28</v>
      </c>
      <c r="S1112" s="9">
        <f t="shared" si="89"/>
        <v>0.05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VLOOKUP($A1113,'Sales Order '!$A$1:$I$4815,4,0)</f>
        <v>Furniture</v>
      </c>
      <c r="H1113" s="6" t="str">
        <f>VLOOKUP($A1113,'Sales Order '!$A$1:$I$4815,5,0)</f>
        <v>Referral</v>
      </c>
      <c r="I1113" s="6" t="str">
        <f>VLOOKUP($A1113,'Sales Order '!$A$1:$I$4815,6,0)</f>
        <v>RD-27712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30492</v>
      </c>
      <c r="Q1113" s="8">
        <f t="shared" si="88"/>
        <v>1118</v>
      </c>
      <c r="R1113" s="2" t="s">
        <v>50</v>
      </c>
      <c r="S1113" s="9">
        <f t="shared" si="89"/>
        <v>7.0000000000000007E-2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VLOOKUP($A1114,'Sales Order '!$A$1:$I$4815,4,0)</f>
        <v>Technology</v>
      </c>
      <c r="H1114" s="6" t="str">
        <f>VLOOKUP($A1114,'Sales Order '!$A$1:$I$4815,5,0)</f>
        <v>Snapdeal</v>
      </c>
      <c r="I1114" s="6" t="str">
        <f>VLOOKUP($A1114,'Sales Order '!$A$1:$I$4815,6,0)</f>
        <v>SC-30699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175025</v>
      </c>
      <c r="Q1114" s="8">
        <f t="shared" si="88"/>
        <v>2625</v>
      </c>
      <c r="R1114" s="2" t="s">
        <v>50</v>
      </c>
      <c r="S1114" s="9">
        <f t="shared" si="89"/>
        <v>0.12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VLOOKUP($A1115,'Sales Order '!$A$1:$I$4815,4,0)</f>
        <v>Office Supplies</v>
      </c>
      <c r="H1115" s="6" t="str">
        <f>VLOOKUP($A1115,'Sales Order '!$A$1:$I$4815,5,0)</f>
        <v>India_Mart</v>
      </c>
      <c r="I1115" s="6" t="str">
        <f>VLOOKUP($A1115,'Sales Order '!$A$1:$I$4815,6,0)</f>
        <v>KN-19093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8128</v>
      </c>
      <c r="Q1115" s="8">
        <f t="shared" si="88"/>
        <v>88</v>
      </c>
      <c r="R1115" s="2" t="s">
        <v>28</v>
      </c>
      <c r="S1115" s="9">
        <f t="shared" si="89"/>
        <v>0.05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VLOOKUP($A1116,'Sales Order '!$A$1:$I$4815,4,0)</f>
        <v>Office Supplies</v>
      </c>
      <c r="H1116" s="6" t="str">
        <f>VLOOKUP($A1116,'Sales Order '!$A$1:$I$4815,5,0)</f>
        <v>Referral</v>
      </c>
      <c r="I1116" s="6" t="str">
        <f>VLOOKUP($A1116,'Sales Order '!$A$1:$I$4815,6,0)</f>
        <v>CM-05951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7704</v>
      </c>
      <c r="Q1116" s="8">
        <f t="shared" si="88"/>
        <v>84</v>
      </c>
      <c r="R1116" s="2" t="s">
        <v>26</v>
      </c>
      <c r="S1116" s="9">
        <f t="shared" si="89"/>
        <v>0.05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VLOOKUP($A1117,'Sales Order '!$A$1:$I$4815,4,0)</f>
        <v>Office Supplies</v>
      </c>
      <c r="H1117" s="6" t="str">
        <f>VLOOKUP($A1117,'Sales Order '!$A$1:$I$4815,5,0)</f>
        <v>Website</v>
      </c>
      <c r="I1117" s="6" t="str">
        <f>VLOOKUP($A1117,'Sales Order '!$A$1:$I$4815,6,0)</f>
        <v>BP-05220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187110</v>
      </c>
      <c r="Q1117" s="8">
        <f t="shared" si="88"/>
        <v>2430</v>
      </c>
      <c r="R1117" s="2" t="s">
        <v>28</v>
      </c>
      <c r="S1117" s="9">
        <f t="shared" si="89"/>
        <v>0.12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VLOOKUP($A1118,'Sales Order '!$A$1:$I$4815,4,0)</f>
        <v>Furniture</v>
      </c>
      <c r="H1118" s="6" t="str">
        <f>VLOOKUP($A1118,'Sales Order '!$A$1:$I$4815,5,0)</f>
        <v>Amazon</v>
      </c>
      <c r="I1118" s="6" t="str">
        <f>VLOOKUP($A1118,'Sales Order '!$A$1:$I$4815,6,0)</f>
        <v>BF-04513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83850</v>
      </c>
      <c r="Q1118" s="8">
        <f t="shared" si="88"/>
        <v>1260</v>
      </c>
      <c r="R1118" s="2" t="s">
        <v>50</v>
      </c>
      <c r="S1118" s="9">
        <f t="shared" si="89"/>
        <v>0.09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VLOOKUP($A1119,'Sales Order '!$A$1:$I$4815,4,0)</f>
        <v>Technology</v>
      </c>
      <c r="H1119" s="6" t="str">
        <f>VLOOKUP($A1119,'Sales Order '!$A$1:$I$4815,5,0)</f>
        <v>Amazon</v>
      </c>
      <c r="I1119" s="6" t="str">
        <f>VLOOKUP($A1119,'Sales Order '!$A$1:$I$4815,6,0)</f>
        <v>JB-15460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32088</v>
      </c>
      <c r="Q1119" s="8">
        <f t="shared" si="88"/>
        <v>308</v>
      </c>
      <c r="R1119" s="2" t="s">
        <v>26</v>
      </c>
      <c r="S1119" s="9">
        <f t="shared" si="89"/>
        <v>7.0000000000000007E-2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VLOOKUP($A1120,'Sales Order '!$A$1:$I$4815,4,0)</f>
        <v>Office Supplies</v>
      </c>
      <c r="H1120" s="6" t="str">
        <f>VLOOKUP($A1120,'Sales Order '!$A$1:$I$4815,5,0)</f>
        <v>Snapdeal</v>
      </c>
      <c r="I1120" s="6" t="str">
        <f>VLOOKUP($A1120,'Sales Order '!$A$1:$I$4815,6,0)</f>
        <v>MA-23035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567</v>
      </c>
      <c r="Q1120" s="8">
        <f t="shared" si="88"/>
        <v>12</v>
      </c>
      <c r="R1120" s="2" t="s">
        <v>26</v>
      </c>
      <c r="S1120" s="9">
        <f t="shared" si="89"/>
        <v>0.02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VLOOKUP($A1121,'Sales Order '!$A$1:$I$4815,4,0)</f>
        <v>Technology</v>
      </c>
      <c r="H1121" s="6" t="str">
        <f>VLOOKUP($A1121,'Sales Order '!$A$1:$I$4815,5,0)</f>
        <v>Referral</v>
      </c>
      <c r="I1121" s="6" t="str">
        <f>VLOOKUP($A1121,'Sales Order '!$A$1:$I$4815,6,0)</f>
        <v>ML-21674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901425</v>
      </c>
      <c r="Q1121" s="8">
        <f t="shared" si="88"/>
        <v>10145</v>
      </c>
      <c r="R1121" s="2" t="s">
        <v>50</v>
      </c>
      <c r="S1121" s="9">
        <f t="shared" si="89"/>
        <v>0.15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VLOOKUP($A1122,'Sales Order '!$A$1:$I$4815,4,0)</f>
        <v>Technology</v>
      </c>
      <c r="H1122" s="6" t="str">
        <f>VLOOKUP($A1122,'Sales Order '!$A$1:$I$4815,5,0)</f>
        <v>Snapdeal</v>
      </c>
      <c r="I1122" s="6" t="str">
        <f>VLOOKUP($A1122,'Sales Order '!$A$1:$I$4815,6,0)</f>
        <v>BD-04524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6296</v>
      </c>
      <c r="Q1122" s="8">
        <f t="shared" si="88"/>
        <v>398</v>
      </c>
      <c r="R1122" s="2" t="s">
        <v>28</v>
      </c>
      <c r="S1122" s="9">
        <f t="shared" si="89"/>
        <v>0.05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VLOOKUP($A1123,'Sales Order '!$A$1:$I$4815,4,0)</f>
        <v>Office Supplies</v>
      </c>
      <c r="H1123" s="6" t="str">
        <f>VLOOKUP($A1123,'Sales Order '!$A$1:$I$4815,5,0)</f>
        <v>India_Mart</v>
      </c>
      <c r="I1123" s="6" t="str">
        <f>VLOOKUP($A1123,'Sales Order '!$A$1:$I$4815,6,0)</f>
        <v>AR-00275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3060</v>
      </c>
      <c r="Q1123" s="8">
        <f t="shared" si="88"/>
        <v>128</v>
      </c>
      <c r="R1123" s="2" t="s">
        <v>28</v>
      </c>
      <c r="S1123" s="9">
        <f t="shared" si="89"/>
        <v>0.02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VLOOKUP($A1124,'Sales Order '!$A$1:$I$4815,4,0)</f>
        <v>Office Supplies</v>
      </c>
      <c r="H1124" s="6" t="str">
        <f>VLOOKUP($A1124,'Sales Order '!$A$1:$I$4815,5,0)</f>
        <v>India_Mart</v>
      </c>
      <c r="I1124" s="6" t="str">
        <f>VLOOKUP($A1124,'Sales Order '!$A$1:$I$4815,6,0)</f>
        <v>SK-27275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6132</v>
      </c>
      <c r="Q1124" s="8">
        <f t="shared" si="88"/>
        <v>254</v>
      </c>
      <c r="R1124" s="2" t="s">
        <v>28</v>
      </c>
      <c r="S1124" s="9">
        <f t="shared" si="89"/>
        <v>0.05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VLOOKUP($A1125,'Sales Order '!$A$1:$I$4815,4,0)</f>
        <v>Office Supplies</v>
      </c>
      <c r="H1125" s="6" t="str">
        <f>VLOOKUP($A1125,'Sales Order '!$A$1:$I$4815,5,0)</f>
        <v>Referral</v>
      </c>
      <c r="I1125" s="6" t="str">
        <f>VLOOKUP($A1125,'Sales Order '!$A$1:$I$4815,6,0)</f>
        <v>AT-01841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188</v>
      </c>
      <c r="Q1125" s="8">
        <f t="shared" si="88"/>
        <v>15</v>
      </c>
      <c r="R1125" s="2" t="s">
        <v>50</v>
      </c>
      <c r="S1125" s="9">
        <f t="shared" si="89"/>
        <v>0.02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VLOOKUP($A1126,'Sales Order '!$A$1:$I$4815,4,0)</f>
        <v>Technology</v>
      </c>
      <c r="H1126" s="6" t="str">
        <f>VLOOKUP($A1126,'Sales Order '!$A$1:$I$4815,5,0)</f>
        <v>Snapdeal</v>
      </c>
      <c r="I1126" s="6" t="str">
        <f>VLOOKUP($A1126,'Sales Order '!$A$1:$I$4815,6,0)</f>
        <v>KN-19093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24240</v>
      </c>
      <c r="Q1126" s="8">
        <f t="shared" si="88"/>
        <v>116</v>
      </c>
      <c r="R1126" s="2" t="s">
        <v>28</v>
      </c>
      <c r="S1126" s="9">
        <f t="shared" si="89"/>
        <v>0.05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VLOOKUP($A1127,'Sales Order '!$A$1:$I$4815,4,0)</f>
        <v>Furniture</v>
      </c>
      <c r="H1127" s="6" t="str">
        <f>VLOOKUP($A1127,'Sales Order '!$A$1:$I$4815,5,0)</f>
        <v>Amazon</v>
      </c>
      <c r="I1127" s="6" t="str">
        <f>VLOOKUP($A1127,'Sales Order '!$A$1:$I$4815,6,0)</f>
        <v>HK-14403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17244</v>
      </c>
      <c r="Q1127" s="8">
        <f t="shared" si="88"/>
        <v>216</v>
      </c>
      <c r="R1127" s="2" t="s">
        <v>50</v>
      </c>
      <c r="S1127" s="9">
        <f t="shared" si="89"/>
        <v>0.05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VLOOKUP($A1128,'Sales Order '!$A$1:$I$4815,4,0)</f>
        <v>Office Supplies</v>
      </c>
      <c r="H1128" s="6" t="str">
        <f>VLOOKUP($A1128,'Sales Order '!$A$1:$I$4815,5,0)</f>
        <v>Amazon</v>
      </c>
      <c r="I1128" s="6" t="str">
        <f>VLOOKUP($A1128,'Sales Order '!$A$1:$I$4815,6,0)</f>
        <v>BG-04709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2916</v>
      </c>
      <c r="Q1128" s="8">
        <f t="shared" si="88"/>
        <v>80</v>
      </c>
      <c r="R1128" s="2" t="s">
        <v>28</v>
      </c>
      <c r="S1128" s="9">
        <f t="shared" si="89"/>
        <v>0.02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VLOOKUP($A1129,'Sales Order '!$A$1:$I$4815,4,0)</f>
        <v>Furniture</v>
      </c>
      <c r="H1129" s="6" t="str">
        <f>VLOOKUP($A1129,'Sales Order '!$A$1:$I$4815,5,0)</f>
        <v>Website</v>
      </c>
      <c r="I1129" s="6" t="str">
        <f>VLOOKUP($A1129,'Sales Order '!$A$1:$I$4815,6,0)</f>
        <v>LC-20154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16182</v>
      </c>
      <c r="Q1129" s="8">
        <f t="shared" si="88"/>
        <v>396</v>
      </c>
      <c r="R1129" s="2" t="s">
        <v>28</v>
      </c>
      <c r="S1129" s="9">
        <f t="shared" si="89"/>
        <v>0.05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VLOOKUP($A1130,'Sales Order '!$A$1:$I$4815,4,0)</f>
        <v>Office Supplies</v>
      </c>
      <c r="H1130" s="6" t="str">
        <f>VLOOKUP($A1130,'Sales Order '!$A$1:$I$4815,5,0)</f>
        <v>Website</v>
      </c>
      <c r="I1130" s="6" t="str">
        <f>VLOOKUP($A1130,'Sales Order '!$A$1:$I$4815,6,0)</f>
        <v>DP-08734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222</v>
      </c>
      <c r="Q1130" s="8">
        <f t="shared" si="88"/>
        <v>18</v>
      </c>
      <c r="R1130" s="2" t="s">
        <v>28</v>
      </c>
      <c r="S1130" s="9">
        <f t="shared" si="89"/>
        <v>0.02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VLOOKUP($A1131,'Sales Order '!$A$1:$I$4815,4,0)</f>
        <v>Technology</v>
      </c>
      <c r="H1131" s="6" t="str">
        <f>VLOOKUP($A1131,'Sales Order '!$A$1:$I$4815,5,0)</f>
        <v>India_Mart</v>
      </c>
      <c r="I1131" s="6" t="str">
        <f>VLOOKUP($A1131,'Sales Order '!$A$1:$I$4815,6,0)</f>
        <v>BG-04722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86264</v>
      </c>
      <c r="Q1131" s="8">
        <f t="shared" si="88"/>
        <v>4682</v>
      </c>
      <c r="R1131" s="2" t="s">
        <v>28</v>
      </c>
      <c r="S1131" s="9">
        <f t="shared" si="89"/>
        <v>0.09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VLOOKUP($A1132,'Sales Order '!$A$1:$I$4815,4,0)</f>
        <v>Office Supplies</v>
      </c>
      <c r="H1132" s="6" t="str">
        <f>VLOOKUP($A1132,'Sales Order '!$A$1:$I$4815,5,0)</f>
        <v>Referral</v>
      </c>
      <c r="I1132" s="6" t="str">
        <f>VLOOKUP($A1132,'Sales Order '!$A$1:$I$4815,6,0)</f>
        <v>LS-20488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2416</v>
      </c>
      <c r="Q1132" s="8">
        <f t="shared" si="88"/>
        <v>48</v>
      </c>
      <c r="R1132" s="2" t="s">
        <v>28</v>
      </c>
      <c r="S1132" s="9">
        <f t="shared" si="89"/>
        <v>0.02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VLOOKUP($A1133,'Sales Order '!$A$1:$I$4815,4,0)</f>
        <v>Office Supplies</v>
      </c>
      <c r="H1133" s="6" t="str">
        <f>VLOOKUP($A1133,'Sales Order '!$A$1:$I$4815,5,0)</f>
        <v>Flipkart</v>
      </c>
      <c r="I1133" s="6" t="str">
        <f>VLOOKUP($A1133,'Sales Order '!$A$1:$I$4815,6,0)</f>
        <v>DL-10545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9024</v>
      </c>
      <c r="Q1133" s="8">
        <f t="shared" si="88"/>
        <v>80</v>
      </c>
      <c r="R1133" s="2" t="s">
        <v>50</v>
      </c>
      <c r="S1133" s="9">
        <f t="shared" si="89"/>
        <v>0.05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VLOOKUP($A1134,'Sales Order '!$A$1:$I$4815,4,0)</f>
        <v>Furniture</v>
      </c>
      <c r="H1134" s="6" t="str">
        <f>VLOOKUP($A1134,'Sales Order '!$A$1:$I$4815,5,0)</f>
        <v>India_Mart</v>
      </c>
      <c r="I1134" s="6" t="str">
        <f>VLOOKUP($A1134,'Sales Order '!$A$1:$I$4815,6,0)</f>
        <v>NM-24533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66591</v>
      </c>
      <c r="Q1134" s="8">
        <f t="shared" si="88"/>
        <v>966</v>
      </c>
      <c r="R1134" s="2" t="s">
        <v>28</v>
      </c>
      <c r="S1134" s="9">
        <f t="shared" si="89"/>
        <v>0.09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VLOOKUP($A1135,'Sales Order '!$A$1:$I$4815,4,0)</f>
        <v>Furniture</v>
      </c>
      <c r="H1135" s="6" t="str">
        <f>VLOOKUP($A1135,'Sales Order '!$A$1:$I$4815,5,0)</f>
        <v>Website</v>
      </c>
      <c r="I1135" s="6" t="str">
        <f>VLOOKUP($A1135,'Sales Order '!$A$1:$I$4815,6,0)</f>
        <v>MB-22814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73818</v>
      </c>
      <c r="Q1135" s="8">
        <f t="shared" si="88"/>
        <v>1824</v>
      </c>
      <c r="R1135" s="2" t="s">
        <v>28</v>
      </c>
      <c r="S1135" s="9">
        <f t="shared" si="89"/>
        <v>0.09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VLOOKUP($A1136,'Sales Order '!$A$1:$I$4815,4,0)</f>
        <v>Office Supplies</v>
      </c>
      <c r="H1136" s="6" t="str">
        <f>VLOOKUP($A1136,'Sales Order '!$A$1:$I$4815,5,0)</f>
        <v>Website</v>
      </c>
      <c r="I1136" s="6" t="str">
        <f>VLOOKUP($A1136,'Sales Order '!$A$1:$I$4815,6,0)</f>
        <v>JG-17500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1611</v>
      </c>
      <c r="Q1136" s="8">
        <f t="shared" si="88"/>
        <v>24</v>
      </c>
      <c r="R1136" s="2" t="s">
        <v>50</v>
      </c>
      <c r="S1136" s="9">
        <f t="shared" si="89"/>
        <v>0.02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VLOOKUP($A1137,'Sales Order '!$A$1:$I$4815,4,0)</f>
        <v>Technology</v>
      </c>
      <c r="H1137" s="6" t="str">
        <f>VLOOKUP($A1137,'Sales Order '!$A$1:$I$4815,5,0)</f>
        <v>Website</v>
      </c>
      <c r="I1137" s="6" t="str">
        <f>VLOOKUP($A1137,'Sales Order '!$A$1:$I$4815,6,0)</f>
        <v>CG-07772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230400</v>
      </c>
      <c r="Q1137" s="8">
        <f t="shared" si="88"/>
        <v>-6</v>
      </c>
      <c r="R1137" s="2" t="s">
        <v>28</v>
      </c>
      <c r="S1137" s="9">
        <f t="shared" si="89"/>
        <v>0.12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VLOOKUP($A1138,'Sales Order '!$A$1:$I$4815,4,0)</f>
        <v>Technology</v>
      </c>
      <c r="H1138" s="6" t="str">
        <f>VLOOKUP($A1138,'Sales Order '!$A$1:$I$4815,5,0)</f>
        <v>Referral</v>
      </c>
      <c r="I1138" s="6" t="str">
        <f>VLOOKUP($A1138,'Sales Order '!$A$1:$I$4815,6,0)</f>
        <v>TB-33331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28564</v>
      </c>
      <c r="Q1138" s="8">
        <f t="shared" si="88"/>
        <v>1200</v>
      </c>
      <c r="R1138" s="2" t="s">
        <v>50</v>
      </c>
      <c r="S1138" s="9">
        <f t="shared" si="89"/>
        <v>7.0000000000000007E-2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VLOOKUP($A1139,'Sales Order '!$A$1:$I$4815,4,0)</f>
        <v>Office Supplies</v>
      </c>
      <c r="H1139" s="6" t="str">
        <f>VLOOKUP($A1139,'Sales Order '!$A$1:$I$4815,5,0)</f>
        <v>Referral</v>
      </c>
      <c r="I1139" s="6" t="str">
        <f>VLOOKUP($A1139,'Sales Order '!$A$1:$I$4815,6,0)</f>
        <v>JG-14745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244</v>
      </c>
      <c r="Q1139" s="8">
        <f t="shared" si="88"/>
        <v>8</v>
      </c>
      <c r="R1139" s="2" t="s">
        <v>26</v>
      </c>
      <c r="S1139" s="9">
        <f t="shared" si="89"/>
        <v>0.02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VLOOKUP($A1140,'Sales Order '!$A$1:$I$4815,4,0)</f>
        <v>Furniture</v>
      </c>
      <c r="H1140" s="6" t="str">
        <f>VLOOKUP($A1140,'Sales Order '!$A$1:$I$4815,5,0)</f>
        <v>Website</v>
      </c>
      <c r="I1140" s="6" t="str">
        <f>VLOOKUP($A1140,'Sales Order '!$A$1:$I$4815,6,0)</f>
        <v>MG-22281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7008</v>
      </c>
      <c r="Q1140" s="8">
        <f t="shared" si="88"/>
        <v>352</v>
      </c>
      <c r="R1140" s="2" t="s">
        <v>28</v>
      </c>
      <c r="S1140" s="9">
        <f t="shared" si="89"/>
        <v>0.05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VLOOKUP($A1141,'Sales Order '!$A$1:$I$4815,4,0)</f>
        <v>Office Supplies</v>
      </c>
      <c r="H1141" s="6" t="str">
        <f>VLOOKUP($A1141,'Sales Order '!$A$1:$I$4815,5,0)</f>
        <v>Snapdeal</v>
      </c>
      <c r="I1141" s="6" t="str">
        <f>VLOOKUP($A1141,'Sales Order '!$A$1:$I$4815,6,0)</f>
        <v>CM-04016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17973</v>
      </c>
      <c r="Q1141" s="8">
        <f t="shared" si="88"/>
        <v>543</v>
      </c>
      <c r="R1141" s="2" t="s">
        <v>28</v>
      </c>
      <c r="S1141" s="9">
        <f t="shared" si="89"/>
        <v>0.05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VLOOKUP($A1142,'Sales Order '!$A$1:$I$4815,4,0)</f>
        <v>Office Supplies</v>
      </c>
      <c r="H1142" s="6" t="str">
        <f>VLOOKUP($A1142,'Sales Order '!$A$1:$I$4815,5,0)</f>
        <v>Referral</v>
      </c>
      <c r="I1142" s="6" t="str">
        <f>VLOOKUP($A1142,'Sales Order '!$A$1:$I$4815,6,0)</f>
        <v>JC-18019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10656</v>
      </c>
      <c r="Q1142" s="8">
        <f t="shared" si="88"/>
        <v>100</v>
      </c>
      <c r="R1142" s="2" t="s">
        <v>50</v>
      </c>
      <c r="S1142" s="9">
        <f t="shared" si="89"/>
        <v>0.05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VLOOKUP($A1143,'Sales Order '!$A$1:$I$4815,4,0)</f>
        <v>Furniture</v>
      </c>
      <c r="H1143" s="6" t="str">
        <f>VLOOKUP($A1143,'Sales Order '!$A$1:$I$4815,5,0)</f>
        <v>Snapdeal</v>
      </c>
      <c r="I1143" s="6" t="str">
        <f>VLOOKUP($A1143,'Sales Order '!$A$1:$I$4815,6,0)</f>
        <v>DB-10380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58356</v>
      </c>
      <c r="Q1143" s="8">
        <f t="shared" si="88"/>
        <v>456</v>
      </c>
      <c r="R1143" s="2" t="s">
        <v>50</v>
      </c>
      <c r="S1143" s="9">
        <f t="shared" si="89"/>
        <v>0.09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VLOOKUP($A1144,'Sales Order '!$A$1:$I$4815,4,0)</f>
        <v>Office Supplies</v>
      </c>
      <c r="H1144" s="6" t="str">
        <f>VLOOKUP($A1144,'Sales Order '!$A$1:$I$4815,5,0)</f>
        <v>Snapdeal</v>
      </c>
      <c r="I1144" s="6" t="str">
        <f>VLOOKUP($A1144,'Sales Order '!$A$1:$I$4815,6,0)</f>
        <v>BS-03084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7528</v>
      </c>
      <c r="Q1144" s="8">
        <f t="shared" si="88"/>
        <v>180</v>
      </c>
      <c r="R1144" s="2" t="s">
        <v>26</v>
      </c>
      <c r="S1144" s="9">
        <f t="shared" si="89"/>
        <v>0.05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VLOOKUP($A1145,'Sales Order '!$A$1:$I$4815,4,0)</f>
        <v>Office Supplies</v>
      </c>
      <c r="H1145" s="6" t="str">
        <f>VLOOKUP($A1145,'Sales Order '!$A$1:$I$4815,5,0)</f>
        <v>Snapdeal</v>
      </c>
      <c r="I1145" s="6" t="str">
        <f>VLOOKUP($A1145,'Sales Order '!$A$1:$I$4815,6,0)</f>
        <v>BG-04722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1072</v>
      </c>
      <c r="Q1145" s="8">
        <f t="shared" si="88"/>
        <v>20</v>
      </c>
      <c r="R1145" s="2" t="s">
        <v>28</v>
      </c>
      <c r="S1145" s="9">
        <f t="shared" si="89"/>
        <v>0.02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VLOOKUP($A1146,'Sales Order '!$A$1:$I$4815,4,0)</f>
        <v>Technology</v>
      </c>
      <c r="H1146" s="6" t="str">
        <f>VLOOKUP($A1146,'Sales Order '!$A$1:$I$4815,5,0)</f>
        <v>India_Mart</v>
      </c>
      <c r="I1146" s="6" t="str">
        <f>VLOOKUP($A1146,'Sales Order '!$A$1:$I$4815,6,0)</f>
        <v>DB-09222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7691</v>
      </c>
      <c r="Q1146" s="8">
        <f t="shared" si="88"/>
        <v>436</v>
      </c>
      <c r="R1146" s="2" t="s">
        <v>50</v>
      </c>
      <c r="S1146" s="9">
        <f t="shared" si="89"/>
        <v>0.05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VLOOKUP($A1147,'Sales Order '!$A$1:$I$4815,4,0)</f>
        <v>Office Supplies</v>
      </c>
      <c r="H1147" s="6" t="str">
        <f>VLOOKUP($A1147,'Sales Order '!$A$1:$I$4815,5,0)</f>
        <v>Referral</v>
      </c>
      <c r="I1147" s="6" t="str">
        <f>VLOOKUP($A1147,'Sales Order '!$A$1:$I$4815,6,0)</f>
        <v>SC-29653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5652</v>
      </c>
      <c r="Q1147" s="8">
        <f t="shared" si="88"/>
        <v>158</v>
      </c>
      <c r="R1147" s="2" t="s">
        <v>28</v>
      </c>
      <c r="S1147" s="9">
        <f t="shared" si="89"/>
        <v>0.05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VLOOKUP($A1148,'Sales Order '!$A$1:$I$4815,4,0)</f>
        <v>Office Supplies</v>
      </c>
      <c r="H1148" s="6" t="str">
        <f>VLOOKUP($A1148,'Sales Order '!$A$1:$I$4815,5,0)</f>
        <v>Amazon</v>
      </c>
      <c r="I1148" s="6" t="str">
        <f>VLOOKUP($A1148,'Sales Order '!$A$1:$I$4815,6,0)</f>
        <v>BT-03392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6288</v>
      </c>
      <c r="Q1148" s="8">
        <f t="shared" si="88"/>
        <v>76</v>
      </c>
      <c r="R1148" s="2" t="s">
        <v>50</v>
      </c>
      <c r="S1148" s="9">
        <f t="shared" si="89"/>
        <v>0.05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VLOOKUP($A1149,'Sales Order '!$A$1:$I$4815,4,0)</f>
        <v>Office Supplies</v>
      </c>
      <c r="H1149" s="6" t="str">
        <f>VLOOKUP($A1149,'Sales Order '!$A$1:$I$4815,5,0)</f>
        <v>Referral</v>
      </c>
      <c r="I1149" s="6" t="str">
        <f>VLOOKUP($A1149,'Sales Order '!$A$1:$I$4815,6,0)</f>
        <v>HP-13973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12222</v>
      </c>
      <c r="Q1149" s="8">
        <f t="shared" si="88"/>
        <v>303</v>
      </c>
      <c r="R1149" s="2" t="s">
        <v>26</v>
      </c>
      <c r="S1149" s="9">
        <f t="shared" si="89"/>
        <v>0.05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VLOOKUP($A1150,'Sales Order '!$A$1:$I$4815,4,0)</f>
        <v>Office Supplies</v>
      </c>
      <c r="H1150" s="6" t="str">
        <f>VLOOKUP($A1150,'Sales Order '!$A$1:$I$4815,5,0)</f>
        <v>Amazon</v>
      </c>
      <c r="I1150" s="6" t="str">
        <f>VLOOKUP($A1150,'Sales Order '!$A$1:$I$4815,6,0)</f>
        <v>TS-31899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284</v>
      </c>
      <c r="Q1150" s="8">
        <f t="shared" si="88"/>
        <v>14</v>
      </c>
      <c r="R1150" s="2" t="s">
        <v>56</v>
      </c>
      <c r="S1150" s="9">
        <f t="shared" si="89"/>
        <v>0.02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VLOOKUP($A1151,'Sales Order '!$A$1:$I$4815,4,0)</f>
        <v>Furniture</v>
      </c>
      <c r="H1151" s="6" t="str">
        <f>VLOOKUP($A1151,'Sales Order '!$A$1:$I$4815,5,0)</f>
        <v>India_Mart</v>
      </c>
      <c r="I1151" s="6" t="str">
        <f>VLOOKUP($A1151,'Sales Order '!$A$1:$I$4815,6,0)</f>
        <v>KH-18529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137872</v>
      </c>
      <c r="Q1151" s="8">
        <f t="shared" si="88"/>
        <v>2868</v>
      </c>
      <c r="R1151" s="2" t="s">
        <v>28</v>
      </c>
      <c r="S1151" s="9">
        <f t="shared" si="89"/>
        <v>0.12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VLOOKUP($A1152,'Sales Order '!$A$1:$I$4815,4,0)</f>
        <v>Technology</v>
      </c>
      <c r="H1152" s="6" t="str">
        <f>VLOOKUP($A1152,'Sales Order '!$A$1:$I$4815,5,0)</f>
        <v>Referral</v>
      </c>
      <c r="I1152" s="6" t="str">
        <f>VLOOKUP($A1152,'Sales Order '!$A$1:$I$4815,6,0)</f>
        <v>DB-09952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35476</v>
      </c>
      <c r="Q1152" s="8">
        <f t="shared" si="88"/>
        <v>1926</v>
      </c>
      <c r="R1152" s="2" t="s">
        <v>28</v>
      </c>
      <c r="S1152" s="9">
        <f t="shared" si="89"/>
        <v>7.0000000000000007E-2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VLOOKUP($A1153,'Sales Order '!$A$1:$I$4815,4,0)</f>
        <v>Office Supplies</v>
      </c>
      <c r="H1153" s="6" t="str">
        <f>VLOOKUP($A1153,'Sales Order '!$A$1:$I$4815,5,0)</f>
        <v>Amazon</v>
      </c>
      <c r="I1153" s="6" t="str">
        <f>VLOOKUP($A1153,'Sales Order '!$A$1:$I$4815,6,0)</f>
        <v>BF-04513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34625</v>
      </c>
      <c r="Q1153" s="8">
        <f t="shared" si="88"/>
        <v>450</v>
      </c>
      <c r="R1153" s="2" t="s">
        <v>28</v>
      </c>
      <c r="S1153" s="9">
        <f t="shared" si="89"/>
        <v>7.0000000000000007E-2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VLOOKUP($A1154,'Sales Order '!$A$1:$I$4815,4,0)</f>
        <v>Furniture</v>
      </c>
      <c r="H1154" s="6" t="str">
        <f>VLOOKUP($A1154,'Sales Order '!$A$1:$I$4815,5,0)</f>
        <v>Referral</v>
      </c>
      <c r="I1154" s="6" t="str">
        <f>VLOOKUP($A1154,'Sales Order '!$A$1:$I$4815,6,0)</f>
        <v>JB-14913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43182</v>
      </c>
      <c r="Q1154" s="8">
        <f t="shared" si="88"/>
        <v>1050</v>
      </c>
      <c r="R1154" s="2" t="s">
        <v>28</v>
      </c>
      <c r="S1154" s="9">
        <f t="shared" si="89"/>
        <v>7.0000000000000007E-2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VLOOKUP($A1155,'Sales Order '!$A$1:$I$4815,4,0)</f>
        <v>Technology</v>
      </c>
      <c r="H1155" s="6" t="str">
        <f>VLOOKUP($A1155,'Sales Order '!$A$1:$I$4815,5,0)</f>
        <v>Referral</v>
      </c>
      <c r="I1155" s="6" t="str">
        <f>VLOOKUP($A1155,'Sales Order '!$A$1:$I$4815,6,0)</f>
        <v>AG-00731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6864</v>
      </c>
      <c r="Q1155" s="8">
        <f t="shared" si="88"/>
        <v>197</v>
      </c>
      <c r="R1155" s="2" t="s">
        <v>28</v>
      </c>
      <c r="S1155" s="9">
        <f t="shared" si="89"/>
        <v>0.05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VLOOKUP($A1156,'Sales Order '!$A$1:$I$4815,4,0)</f>
        <v>Technology</v>
      </c>
      <c r="H1156" s="6" t="str">
        <f>VLOOKUP($A1156,'Sales Order '!$A$1:$I$4815,5,0)</f>
        <v>India_Mart</v>
      </c>
      <c r="I1156" s="6" t="str">
        <f>VLOOKUP($A1156,'Sales Order '!$A$1:$I$4815,6,0)</f>
        <v>CS-05980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57600</v>
      </c>
      <c r="Q1156" s="8">
        <f t="shared" si="88"/>
        <v>-3</v>
      </c>
      <c r="R1156" s="2" t="s">
        <v>28</v>
      </c>
      <c r="S1156" s="9">
        <f t="shared" si="89"/>
        <v>0.09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VLOOKUP($A1157,'Sales Order '!$A$1:$I$4815,4,0)</f>
        <v>Technology</v>
      </c>
      <c r="H1157" s="6" t="str">
        <f>VLOOKUP($A1157,'Sales Order '!$A$1:$I$4815,5,0)</f>
        <v>Snapdeal</v>
      </c>
      <c r="I1157" s="6" t="str">
        <f>VLOOKUP($A1157,'Sales Order '!$A$1:$I$4815,6,0)</f>
        <v>BD-04524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58860</v>
      </c>
      <c r="Q1157" s="8">
        <f t="shared" si="88"/>
        <v>372</v>
      </c>
      <c r="R1157" s="2" t="s">
        <v>28</v>
      </c>
      <c r="S1157" s="9">
        <f t="shared" si="89"/>
        <v>0.09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VLOOKUP($A1158,'Sales Order '!$A$1:$I$4815,4,0)</f>
        <v>Technology</v>
      </c>
      <c r="H1158" s="6" t="str">
        <f>VLOOKUP($A1158,'Sales Order '!$A$1:$I$4815,5,0)</f>
        <v>Flipkart</v>
      </c>
      <c r="I1158" s="6" t="str">
        <f>VLOOKUP($A1158,'Sales Order '!$A$1:$I$4815,6,0)</f>
        <v>BW-04476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11428</v>
      </c>
      <c r="Q1158" s="8">
        <f t="shared" si="88"/>
        <v>470</v>
      </c>
      <c r="R1158" s="2" t="s">
        <v>50</v>
      </c>
      <c r="S1158" s="9">
        <f t="shared" si="89"/>
        <v>0.05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VLOOKUP($A1159,'Sales Order '!$A$1:$I$4815,4,0)</f>
        <v>Furniture</v>
      </c>
      <c r="H1159" s="6" t="str">
        <f>VLOOKUP($A1159,'Sales Order '!$A$1:$I$4815,5,0)</f>
        <v>Snapdeal</v>
      </c>
      <c r="I1159" s="6" t="str">
        <f>VLOOKUP($A1159,'Sales Order '!$A$1:$I$4815,6,0)</f>
        <v>DO-08398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76928</v>
      </c>
      <c r="Q1159" s="8">
        <f t="shared" si="88"/>
        <v>1420</v>
      </c>
      <c r="R1159" s="2" t="s">
        <v>28</v>
      </c>
      <c r="S1159" s="9">
        <f t="shared" si="89"/>
        <v>0.09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VLOOKUP($A1160,'Sales Order '!$A$1:$I$4815,4,0)</f>
        <v>Furniture</v>
      </c>
      <c r="H1160" s="6" t="str">
        <f>VLOOKUP($A1160,'Sales Order '!$A$1:$I$4815,5,0)</f>
        <v>Snapdeal</v>
      </c>
      <c r="I1160" s="6" t="str">
        <f>VLOOKUP($A1160,'Sales Order '!$A$1:$I$4815,6,0)</f>
        <v>AA-02503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3145</v>
      </c>
      <c r="Q1160" s="8">
        <f t="shared" si="88"/>
        <v>120</v>
      </c>
      <c r="R1160" s="2" t="s">
        <v>50</v>
      </c>
      <c r="S1160" s="9">
        <f t="shared" si="89"/>
        <v>0.02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VLOOKUP($A1161,'Sales Order '!$A$1:$I$4815,4,0)</f>
        <v>Office Supplies</v>
      </c>
      <c r="H1161" s="6" t="str">
        <f>VLOOKUP($A1161,'Sales Order '!$A$1:$I$4815,5,0)</f>
        <v>Website</v>
      </c>
      <c r="I1161" s="6" t="str">
        <f>VLOOKUP($A1161,'Sales Order '!$A$1:$I$4815,6,0)</f>
        <v>JC-15733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12625</v>
      </c>
      <c r="Q1161" s="8">
        <f t="shared" si="88"/>
        <v>210</v>
      </c>
      <c r="R1161" s="2" t="s">
        <v>50</v>
      </c>
      <c r="S1161" s="9">
        <f t="shared" si="89"/>
        <v>0.05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VLOOKUP($A1162,'Sales Order '!$A$1:$I$4815,4,0)</f>
        <v>Office Supplies</v>
      </c>
      <c r="H1162" s="6" t="str">
        <f>VLOOKUP($A1162,'Sales Order '!$A$1:$I$4815,5,0)</f>
        <v>Website</v>
      </c>
      <c r="I1162" s="6" t="str">
        <f>VLOOKUP($A1162,'Sales Order '!$A$1:$I$4815,6,0)</f>
        <v>CB-06944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736</v>
      </c>
      <c r="Q1162" s="8">
        <f t="shared" si="88"/>
        <v>16</v>
      </c>
      <c r="R1162" s="2" t="s">
        <v>28</v>
      </c>
      <c r="S1162" s="9">
        <f t="shared" si="89"/>
        <v>0.02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VLOOKUP($A1163,'Sales Order '!$A$1:$I$4815,4,0)</f>
        <v>Office Supplies</v>
      </c>
      <c r="H1163" s="6" t="str">
        <f>VLOOKUP($A1163,'Sales Order '!$A$1:$I$4815,5,0)</f>
        <v>Referral</v>
      </c>
      <c r="I1163" s="6" t="str">
        <f>VLOOKUP($A1163,'Sales Order '!$A$1:$I$4815,6,0)</f>
        <v>KC-18740</v>
      </c>
      <c r="J1163" s="2">
        <v>210</v>
      </c>
      <c r="K1163" s="2">
        <v>191</v>
      </c>
      <c r="L1163" s="2">
        <v>2</v>
      </c>
      <c r="M1163" s="7">
        <f t="shared" ref="M1163:M1226" si="90">SUM(K1163*L1163)</f>
        <v>382</v>
      </c>
      <c r="N1163" s="7">
        <f t="shared" ref="N1163:N1226" si="91">SUM(J1163*L1163)</f>
        <v>420</v>
      </c>
      <c r="O1163" s="2">
        <v>55</v>
      </c>
      <c r="P1163" s="8">
        <f t="shared" ref="P1163:P1226" si="92">SUM(N1163*L1163)</f>
        <v>840</v>
      </c>
      <c r="Q1163" s="8">
        <f t="shared" ref="Q1163:Q1226" si="93">SUM(N1163-M1163)</f>
        <v>38</v>
      </c>
      <c r="R1163" s="2" t="s">
        <v>28</v>
      </c>
      <c r="S1163" s="9">
        <f t="shared" ref="S1163:S1226" si="94">IF(AND(P1163&lt;5000),2%,IF(AND(P1163&gt;=5000,P1163&lt;25000),5%,IF(AND(P1163&gt;=25000,P1163&lt;50000),7%,IF(AND(P1163&gt;=50000,P1163&lt;100000),9%,IF(AND(P1163&gt;=100000,P1163&lt;250000),12%,IF(AND(P1163&gt;=250000),15%))))))</f>
        <v>0.02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VLOOKUP($A1164,'Sales Order '!$A$1:$I$4815,4,0)</f>
        <v>Office Supplies</v>
      </c>
      <c r="H1164" s="6" t="str">
        <f>VLOOKUP($A1164,'Sales Order '!$A$1:$I$4815,5,0)</f>
        <v>Website</v>
      </c>
      <c r="I1164" s="6" t="str">
        <f>VLOOKUP($A1164,'Sales Order '!$A$1:$I$4815,6,0)</f>
        <v>DP-09063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3075</v>
      </c>
      <c r="Q1164" s="8">
        <f t="shared" si="93"/>
        <v>40</v>
      </c>
      <c r="R1164" s="2" t="s">
        <v>28</v>
      </c>
      <c r="S1164" s="9">
        <f t="shared" si="94"/>
        <v>0.02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VLOOKUP($A1165,'Sales Order '!$A$1:$I$4815,4,0)</f>
        <v>Technology</v>
      </c>
      <c r="H1165" s="6" t="str">
        <f>VLOOKUP($A1165,'Sales Order '!$A$1:$I$4815,5,0)</f>
        <v>India_Mart</v>
      </c>
      <c r="I1165" s="6" t="str">
        <f>VLOOKUP($A1165,'Sales Order '!$A$1:$I$4815,6,0)</f>
        <v>JB-15460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14283</v>
      </c>
      <c r="Q1165" s="8">
        <f t="shared" si="93"/>
        <v>477</v>
      </c>
      <c r="R1165" s="2" t="s">
        <v>50</v>
      </c>
      <c r="S1165" s="9">
        <f t="shared" si="94"/>
        <v>0.05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VLOOKUP($A1166,'Sales Order '!$A$1:$I$4815,4,0)</f>
        <v>Furniture</v>
      </c>
      <c r="H1166" s="6" t="str">
        <f>VLOOKUP($A1166,'Sales Order '!$A$1:$I$4815,5,0)</f>
        <v>Snapdeal</v>
      </c>
      <c r="I1166" s="6" t="str">
        <f>VLOOKUP($A1166,'Sales Order '!$A$1:$I$4815,6,0)</f>
        <v>SB-30904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195392</v>
      </c>
      <c r="Q1166" s="8">
        <f t="shared" si="93"/>
        <v>928</v>
      </c>
      <c r="R1166" s="2" t="s">
        <v>28</v>
      </c>
      <c r="S1166" s="9">
        <f t="shared" si="94"/>
        <v>0.12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VLOOKUP($A1167,'Sales Order '!$A$1:$I$4815,4,0)</f>
        <v>Technology</v>
      </c>
      <c r="H1167" s="6" t="str">
        <f>VLOOKUP($A1167,'Sales Order '!$A$1:$I$4815,5,0)</f>
        <v>India_Mart</v>
      </c>
      <c r="I1167" s="6" t="str">
        <f>VLOOKUP($A1167,'Sales Order '!$A$1:$I$4815,6,0)</f>
        <v>RB-28144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10508</v>
      </c>
      <c r="Q1167" s="8">
        <f t="shared" si="93"/>
        <v>198</v>
      </c>
      <c r="R1167" s="2" t="s">
        <v>28</v>
      </c>
      <c r="S1167" s="9">
        <f t="shared" si="94"/>
        <v>0.05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VLOOKUP($A1168,'Sales Order '!$A$1:$I$4815,4,0)</f>
        <v>Office Supplies</v>
      </c>
      <c r="H1168" s="6" t="str">
        <f>VLOOKUP($A1168,'Sales Order '!$A$1:$I$4815,5,0)</f>
        <v>Referral</v>
      </c>
      <c r="I1168" s="6" t="str">
        <f>VLOOKUP($A1168,'Sales Order '!$A$1:$I$4815,6,0)</f>
        <v>TG-33059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59</v>
      </c>
      <c r="Q1168" s="8">
        <f t="shared" si="93"/>
        <v>4</v>
      </c>
      <c r="R1168" s="2" t="s">
        <v>28</v>
      </c>
      <c r="S1168" s="9">
        <f t="shared" si="94"/>
        <v>0.02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VLOOKUP($A1169,'Sales Order '!$A$1:$I$4815,4,0)</f>
        <v>Office Supplies</v>
      </c>
      <c r="H1169" s="6" t="str">
        <f>VLOOKUP($A1169,'Sales Order '!$A$1:$I$4815,5,0)</f>
        <v>India_Mart</v>
      </c>
      <c r="I1169" s="6" t="str">
        <f>VLOOKUP($A1169,'Sales Order '!$A$1:$I$4815,6,0)</f>
        <v>PS-26004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1125</v>
      </c>
      <c r="Q1169" s="8">
        <f t="shared" si="93"/>
        <v>36</v>
      </c>
      <c r="R1169" s="2" t="s">
        <v>50</v>
      </c>
      <c r="S1169" s="9">
        <f t="shared" si="94"/>
        <v>0.02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VLOOKUP($A1170,'Sales Order '!$A$1:$I$4815,4,0)</f>
        <v>Office Supplies</v>
      </c>
      <c r="H1170" s="6" t="str">
        <f>VLOOKUP($A1170,'Sales Order '!$A$1:$I$4815,5,0)</f>
        <v>Flipkart</v>
      </c>
      <c r="I1170" s="6" t="str">
        <f>VLOOKUP($A1170,'Sales Order '!$A$1:$I$4815,6,0)</f>
        <v>JC-15733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2656</v>
      </c>
      <c r="Q1170" s="8">
        <f t="shared" si="93"/>
        <v>68</v>
      </c>
      <c r="R1170" s="2" t="s">
        <v>28</v>
      </c>
      <c r="S1170" s="9">
        <f t="shared" si="94"/>
        <v>0.02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VLOOKUP($A1171,'Sales Order '!$A$1:$I$4815,4,0)</f>
        <v>Office Supplies</v>
      </c>
      <c r="H1171" s="6" t="str">
        <f>VLOOKUP($A1171,'Sales Order '!$A$1:$I$4815,5,0)</f>
        <v>Flipkart</v>
      </c>
      <c r="I1171" s="6" t="str">
        <f>VLOOKUP($A1171,'Sales Order '!$A$1:$I$4815,6,0)</f>
        <v>JC-15733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2904</v>
      </c>
      <c r="Q1171" s="8">
        <f t="shared" si="93"/>
        <v>160</v>
      </c>
      <c r="R1171" s="2" t="s">
        <v>26</v>
      </c>
      <c r="S1171" s="9">
        <f t="shared" si="94"/>
        <v>0.02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VLOOKUP($A1172,'Sales Order '!$A$1:$I$4815,4,0)</f>
        <v>Technology</v>
      </c>
      <c r="H1172" s="6" t="str">
        <f>VLOOKUP($A1172,'Sales Order '!$A$1:$I$4815,5,0)</f>
        <v>Amazon</v>
      </c>
      <c r="I1172" s="6" t="str">
        <f>VLOOKUP($A1172,'Sales Order '!$A$1:$I$4815,6,0)</f>
        <v>CC-06917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127360</v>
      </c>
      <c r="Q1172" s="8">
        <f t="shared" si="93"/>
        <v>2340</v>
      </c>
      <c r="R1172" s="2" t="s">
        <v>28</v>
      </c>
      <c r="S1172" s="9">
        <f t="shared" si="94"/>
        <v>0.12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VLOOKUP($A1173,'Sales Order '!$A$1:$I$4815,4,0)</f>
        <v>Office Supplies</v>
      </c>
      <c r="H1173" s="6" t="str">
        <f>VLOOKUP($A1173,'Sales Order '!$A$1:$I$4815,5,0)</f>
        <v>Referral</v>
      </c>
      <c r="I1173" s="6" t="str">
        <f>VLOOKUP($A1173,'Sales Order '!$A$1:$I$4815,6,0)</f>
        <v>PB-25912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20625</v>
      </c>
      <c r="Q1173" s="8">
        <f t="shared" si="93"/>
        <v>160</v>
      </c>
      <c r="R1173" s="2" t="s">
        <v>28</v>
      </c>
      <c r="S1173" s="9">
        <f t="shared" si="94"/>
        <v>0.05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VLOOKUP($A1174,'Sales Order '!$A$1:$I$4815,4,0)</f>
        <v>Office Supplies</v>
      </c>
      <c r="H1174" s="6" t="str">
        <f>VLOOKUP($A1174,'Sales Order '!$A$1:$I$4815,5,0)</f>
        <v>India_Mart</v>
      </c>
      <c r="I1174" s="6" t="str">
        <f>VLOOKUP($A1174,'Sales Order '!$A$1:$I$4815,6,0)</f>
        <v>PB-26098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120197</v>
      </c>
      <c r="Q1174" s="8">
        <f t="shared" si="93"/>
        <v>819</v>
      </c>
      <c r="R1174" s="2" t="s">
        <v>28</v>
      </c>
      <c r="S1174" s="9">
        <f t="shared" si="94"/>
        <v>0.12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VLOOKUP($A1175,'Sales Order '!$A$1:$I$4815,4,0)</f>
        <v>Furniture</v>
      </c>
      <c r="H1175" s="6" t="str">
        <f>VLOOKUP($A1175,'Sales Order '!$A$1:$I$4815,5,0)</f>
        <v>India_Mart</v>
      </c>
      <c r="I1175" s="6" t="str">
        <f>VLOOKUP($A1175,'Sales Order '!$A$1:$I$4815,6,0)</f>
        <v>JJ-15878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11745</v>
      </c>
      <c r="Q1175" s="8">
        <f t="shared" si="93"/>
        <v>324</v>
      </c>
      <c r="R1175" s="2" t="s">
        <v>28</v>
      </c>
      <c r="S1175" s="9">
        <f t="shared" si="94"/>
        <v>0.05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VLOOKUP($A1176,'Sales Order '!$A$1:$I$4815,4,0)</f>
        <v>Furniture</v>
      </c>
      <c r="H1176" s="6" t="str">
        <f>VLOOKUP($A1176,'Sales Order '!$A$1:$I$4815,5,0)</f>
        <v>India_Mart</v>
      </c>
      <c r="I1176" s="6" t="str">
        <f>VLOOKUP($A1176,'Sales Order '!$A$1:$I$4815,6,0)</f>
        <v>JJ-15878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233316</v>
      </c>
      <c r="Q1176" s="8">
        <f t="shared" si="93"/>
        <v>3582</v>
      </c>
      <c r="R1176" s="2" t="s">
        <v>26</v>
      </c>
      <c r="S1176" s="9">
        <f t="shared" si="94"/>
        <v>0.12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VLOOKUP($A1177,'Sales Order '!$A$1:$I$4815,4,0)</f>
        <v>Furniture</v>
      </c>
      <c r="H1177" s="6" t="str">
        <f>VLOOKUP($A1177,'Sales Order '!$A$1:$I$4815,5,0)</f>
        <v>Website</v>
      </c>
      <c r="I1177" s="6" t="str">
        <f>VLOOKUP($A1177,'Sales Order '!$A$1:$I$4815,6,0)</f>
        <v>AA-02321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18243</v>
      </c>
      <c r="Q1177" s="8">
        <f t="shared" si="93"/>
        <v>342</v>
      </c>
      <c r="R1177" s="2" t="s">
        <v>28</v>
      </c>
      <c r="S1177" s="9">
        <f t="shared" si="94"/>
        <v>0.05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VLOOKUP($A1178,'Sales Order '!$A$1:$I$4815,4,0)</f>
        <v>Furniture</v>
      </c>
      <c r="H1178" s="6" t="str">
        <f>VLOOKUP($A1178,'Sales Order '!$A$1:$I$4815,5,0)</f>
        <v>Flipkart</v>
      </c>
      <c r="I1178" s="6" t="str">
        <f>VLOOKUP($A1178,'Sales Order '!$A$1:$I$4815,6,0)</f>
        <v>AC-01475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19800</v>
      </c>
      <c r="Q1178" s="8">
        <f t="shared" si="93"/>
        <v>540</v>
      </c>
      <c r="R1178" s="2" t="s">
        <v>28</v>
      </c>
      <c r="S1178" s="9">
        <f t="shared" si="94"/>
        <v>0.05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VLOOKUP($A1179,'Sales Order '!$A$1:$I$4815,4,0)</f>
        <v>Technology</v>
      </c>
      <c r="H1179" s="6" t="str">
        <f>VLOOKUP($A1179,'Sales Order '!$A$1:$I$4815,5,0)</f>
        <v>Referral</v>
      </c>
      <c r="I1179" s="6" t="str">
        <f>VLOOKUP($A1179,'Sales Order '!$A$1:$I$4815,6,0)</f>
        <v>RP-27310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34952</v>
      </c>
      <c r="Q1179" s="8">
        <f t="shared" si="93"/>
        <v>1152</v>
      </c>
      <c r="R1179" s="2" t="s">
        <v>28</v>
      </c>
      <c r="S1179" s="9">
        <f t="shared" si="94"/>
        <v>7.0000000000000007E-2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VLOOKUP($A1180,'Sales Order '!$A$1:$I$4815,4,0)</f>
        <v>Office Supplies</v>
      </c>
      <c r="H1180" s="6" t="str">
        <f>VLOOKUP($A1180,'Sales Order '!$A$1:$I$4815,5,0)</f>
        <v>Website</v>
      </c>
      <c r="I1180" s="6" t="str">
        <f>VLOOKUP($A1180,'Sales Order '!$A$1:$I$4815,6,0)</f>
        <v>JB-15460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4584</v>
      </c>
      <c r="Q1180" s="8">
        <f t="shared" si="93"/>
        <v>170</v>
      </c>
      <c r="R1180" s="2" t="s">
        <v>50</v>
      </c>
      <c r="S1180" s="9">
        <f t="shared" si="94"/>
        <v>0.02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VLOOKUP($A1181,'Sales Order '!$A$1:$I$4815,4,0)</f>
        <v>Furniture</v>
      </c>
      <c r="H1181" s="6" t="str">
        <f>VLOOKUP($A1181,'Sales Order '!$A$1:$I$4815,5,0)</f>
        <v>Snapdeal</v>
      </c>
      <c r="I1181" s="6" t="str">
        <f>VLOOKUP($A1181,'Sales Order '!$A$1:$I$4815,6,0)</f>
        <v>BD-04813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1790</v>
      </c>
      <c r="Q1181" s="8">
        <f t="shared" si="93"/>
        <v>84</v>
      </c>
      <c r="R1181" s="2" t="s">
        <v>28</v>
      </c>
      <c r="S1181" s="9">
        <f t="shared" si="94"/>
        <v>0.02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VLOOKUP($A1182,'Sales Order '!$A$1:$I$4815,4,0)</f>
        <v>Office Supplies</v>
      </c>
      <c r="H1182" s="6" t="str">
        <f>VLOOKUP($A1182,'Sales Order '!$A$1:$I$4815,5,0)</f>
        <v>Snapdeal</v>
      </c>
      <c r="I1182" s="6" t="str">
        <f>VLOOKUP($A1182,'Sales Order '!$A$1:$I$4815,6,0)</f>
        <v>SK-27275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540</v>
      </c>
      <c r="Q1182" s="8">
        <f t="shared" si="93"/>
        <v>18</v>
      </c>
      <c r="R1182" s="2" t="s">
        <v>50</v>
      </c>
      <c r="S1182" s="9">
        <f t="shared" si="94"/>
        <v>0.02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VLOOKUP($A1183,'Sales Order '!$A$1:$I$4815,4,0)</f>
        <v>Furniture</v>
      </c>
      <c r="H1183" s="6" t="str">
        <f>VLOOKUP($A1183,'Sales Order '!$A$1:$I$4815,5,0)</f>
        <v>Website</v>
      </c>
      <c r="I1183" s="6" t="str">
        <f>VLOOKUP($A1183,'Sales Order '!$A$1:$I$4815,6,0)</f>
        <v>MF-23700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12992</v>
      </c>
      <c r="Q1183" s="8">
        <f t="shared" si="93"/>
        <v>426</v>
      </c>
      <c r="R1183" s="2" t="s">
        <v>56</v>
      </c>
      <c r="S1183" s="9">
        <f t="shared" si="94"/>
        <v>0.05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VLOOKUP($A1184,'Sales Order '!$A$1:$I$4815,4,0)</f>
        <v>Office Supplies</v>
      </c>
      <c r="H1184" s="6" t="str">
        <f>VLOOKUP($A1184,'Sales Order '!$A$1:$I$4815,5,0)</f>
        <v>Website</v>
      </c>
      <c r="I1184" s="6" t="str">
        <f>VLOOKUP($A1184,'Sales Order '!$A$1:$I$4815,6,0)</f>
        <v>SF-28769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4475</v>
      </c>
      <c r="Q1184" s="8">
        <f t="shared" si="93"/>
        <v>65</v>
      </c>
      <c r="R1184" s="2" t="s">
        <v>50</v>
      </c>
      <c r="S1184" s="9">
        <f t="shared" si="94"/>
        <v>0.02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VLOOKUP($A1185,'Sales Order '!$A$1:$I$4815,4,0)</f>
        <v>Office Supplies</v>
      </c>
      <c r="H1185" s="6" t="str">
        <f>VLOOKUP($A1185,'Sales Order '!$A$1:$I$4815,5,0)</f>
        <v>Website</v>
      </c>
      <c r="I1185" s="6" t="str">
        <f>VLOOKUP($A1185,'Sales Order '!$A$1:$I$4815,6,0)</f>
        <v>HL-14164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4018</v>
      </c>
      <c r="Q1185" s="8">
        <f t="shared" si="93"/>
        <v>21</v>
      </c>
      <c r="R1185" s="2" t="s">
        <v>56</v>
      </c>
      <c r="S1185" s="9">
        <f t="shared" si="94"/>
        <v>0.02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VLOOKUP($A1186,'Sales Order '!$A$1:$I$4815,4,0)</f>
        <v>Furniture</v>
      </c>
      <c r="H1186" s="6" t="str">
        <f>VLOOKUP($A1186,'Sales Order '!$A$1:$I$4815,5,0)</f>
        <v>Amazon</v>
      </c>
      <c r="I1186" s="6" t="str">
        <f>VLOOKUP($A1186,'Sales Order '!$A$1:$I$4815,6,0)</f>
        <v>WB-34143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4798</v>
      </c>
      <c r="Q1186" s="8">
        <f t="shared" si="93"/>
        <v>350</v>
      </c>
      <c r="R1186" s="2" t="s">
        <v>50</v>
      </c>
      <c r="S1186" s="9">
        <f t="shared" si="94"/>
        <v>0.02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VLOOKUP($A1187,'Sales Order '!$A$1:$I$4815,4,0)</f>
        <v>Technology</v>
      </c>
      <c r="H1187" s="6" t="str">
        <f>VLOOKUP($A1187,'Sales Order '!$A$1:$I$4815,5,0)</f>
        <v>Snapdeal</v>
      </c>
      <c r="I1187" s="6" t="str">
        <f>VLOOKUP($A1187,'Sales Order '!$A$1:$I$4815,6,0)</f>
        <v>HP-13973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14571</v>
      </c>
      <c r="Q1187" s="8">
        <f t="shared" si="93"/>
        <v>531</v>
      </c>
      <c r="R1187" s="2" t="s">
        <v>28</v>
      </c>
      <c r="S1187" s="9">
        <f t="shared" si="94"/>
        <v>0.05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VLOOKUP($A1188,'Sales Order '!$A$1:$I$4815,4,0)</f>
        <v>Technology</v>
      </c>
      <c r="H1188" s="6" t="str">
        <f>VLOOKUP($A1188,'Sales Order '!$A$1:$I$4815,5,0)</f>
        <v>Flipkart</v>
      </c>
      <c r="I1188" s="6" t="str">
        <f>VLOOKUP($A1188,'Sales Order '!$A$1:$I$4815,6,0)</f>
        <v>EH-10856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53928</v>
      </c>
      <c r="Q1188" s="8">
        <f t="shared" si="93"/>
        <v>978</v>
      </c>
      <c r="R1188" s="2" t="s">
        <v>50</v>
      </c>
      <c r="S1188" s="9">
        <f t="shared" si="94"/>
        <v>0.09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VLOOKUP($A1189,'Sales Order '!$A$1:$I$4815,4,0)</f>
        <v>Furniture</v>
      </c>
      <c r="H1189" s="6" t="str">
        <f>VLOOKUP($A1189,'Sales Order '!$A$1:$I$4815,5,0)</f>
        <v>India_Mart</v>
      </c>
      <c r="I1189" s="6" t="str">
        <f>VLOOKUP($A1189,'Sales Order '!$A$1:$I$4815,6,0)</f>
        <v>SP-29772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1734</v>
      </c>
      <c r="Q1189" s="8">
        <f t="shared" si="93"/>
        <v>32</v>
      </c>
      <c r="R1189" s="2" t="s">
        <v>50</v>
      </c>
      <c r="S1189" s="9">
        <f t="shared" si="94"/>
        <v>0.02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VLOOKUP($A1190,'Sales Order '!$A$1:$I$4815,4,0)</f>
        <v>Technology</v>
      </c>
      <c r="H1190" s="6" t="str">
        <f>VLOOKUP($A1190,'Sales Order '!$A$1:$I$4815,5,0)</f>
        <v>Snapdeal</v>
      </c>
      <c r="I1190" s="6" t="str">
        <f>VLOOKUP($A1190,'Sales Order '!$A$1:$I$4815,6,0)</f>
        <v>DB-10400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73025</v>
      </c>
      <c r="Q1190" s="8">
        <f t="shared" si="93"/>
        <v>560</v>
      </c>
      <c r="R1190" s="2" t="s">
        <v>56</v>
      </c>
      <c r="S1190" s="9">
        <f t="shared" si="94"/>
        <v>0.09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VLOOKUP($A1191,'Sales Order '!$A$1:$I$4815,4,0)</f>
        <v>Office Supplies</v>
      </c>
      <c r="H1191" s="6" t="str">
        <f>VLOOKUP($A1191,'Sales Order '!$A$1:$I$4815,5,0)</f>
        <v>Website</v>
      </c>
      <c r="I1191" s="6" t="str">
        <f>VLOOKUP($A1191,'Sales Order '!$A$1:$I$4815,6,0)</f>
        <v>MV-22535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4185</v>
      </c>
      <c r="Q1191" s="8">
        <f t="shared" si="93"/>
        <v>78</v>
      </c>
      <c r="R1191" s="2" t="s">
        <v>50</v>
      </c>
      <c r="S1191" s="9">
        <f t="shared" si="94"/>
        <v>0.02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VLOOKUP($A1192,'Sales Order '!$A$1:$I$4815,4,0)</f>
        <v>Office Supplies</v>
      </c>
      <c r="H1192" s="6" t="str">
        <f>VLOOKUP($A1192,'Sales Order '!$A$1:$I$4815,5,0)</f>
        <v>Snapdeal</v>
      </c>
      <c r="I1192" s="6" t="str">
        <f>VLOOKUP($A1192,'Sales Order '!$A$1:$I$4815,6,0)</f>
        <v>HK-14403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128</v>
      </c>
      <c r="Q1192" s="8">
        <f t="shared" si="93"/>
        <v>13</v>
      </c>
      <c r="R1192" s="2" t="s">
        <v>28</v>
      </c>
      <c r="S1192" s="9">
        <f t="shared" si="94"/>
        <v>0.02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VLOOKUP($A1193,'Sales Order '!$A$1:$I$4815,4,0)</f>
        <v>Technology</v>
      </c>
      <c r="H1193" s="6" t="str">
        <f>VLOOKUP($A1193,'Sales Order '!$A$1:$I$4815,5,0)</f>
        <v>India_Mart</v>
      </c>
      <c r="I1193" s="6" t="str">
        <f>VLOOKUP($A1193,'Sales Order '!$A$1:$I$4815,6,0)</f>
        <v>LS-20488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6208</v>
      </c>
      <c r="Q1193" s="8">
        <f t="shared" si="93"/>
        <v>172</v>
      </c>
      <c r="R1193" s="2" t="s">
        <v>28</v>
      </c>
      <c r="S1193" s="9">
        <f t="shared" si="94"/>
        <v>0.05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VLOOKUP($A1194,'Sales Order '!$A$1:$I$4815,4,0)</f>
        <v>Office Supplies</v>
      </c>
      <c r="H1194" s="6" t="str">
        <f>VLOOKUP($A1194,'Sales Order '!$A$1:$I$4815,5,0)</f>
        <v>Snapdeal</v>
      </c>
      <c r="I1194" s="6" t="str">
        <f>VLOOKUP($A1194,'Sales Order '!$A$1:$I$4815,6,0)</f>
        <v>OT-24789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7101</v>
      </c>
      <c r="Q1194" s="8">
        <f t="shared" si="93"/>
        <v>150</v>
      </c>
      <c r="R1194" s="2" t="s">
        <v>50</v>
      </c>
      <c r="S1194" s="9">
        <f t="shared" si="94"/>
        <v>0.05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VLOOKUP($A1195,'Sales Order '!$A$1:$I$4815,4,0)</f>
        <v>Office Supplies</v>
      </c>
      <c r="H1195" s="6" t="str">
        <f>VLOOKUP($A1195,'Sales Order '!$A$1:$I$4815,5,0)</f>
        <v>Website</v>
      </c>
      <c r="I1195" s="6" t="str">
        <f>VLOOKUP($A1195,'Sales Order '!$A$1:$I$4815,6,0)</f>
        <v>BC-04366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695</v>
      </c>
      <c r="Q1195" s="8">
        <f t="shared" si="93"/>
        <v>34</v>
      </c>
      <c r="R1195" s="2" t="s">
        <v>28</v>
      </c>
      <c r="S1195" s="9">
        <f t="shared" si="94"/>
        <v>0.02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VLOOKUP($A1196,'Sales Order '!$A$1:$I$4815,4,0)</f>
        <v>Furniture</v>
      </c>
      <c r="H1196" s="6" t="str">
        <f>VLOOKUP($A1196,'Sales Order '!$A$1:$I$4815,5,0)</f>
        <v>Website</v>
      </c>
      <c r="I1196" s="6" t="str">
        <f>VLOOKUP($A1196,'Sales Order '!$A$1:$I$4815,6,0)</f>
        <v>DK-09934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54108</v>
      </c>
      <c r="Q1196" s="8">
        <f t="shared" si="93"/>
        <v>1005</v>
      </c>
      <c r="R1196" s="2" t="s">
        <v>28</v>
      </c>
      <c r="S1196" s="9">
        <f t="shared" si="94"/>
        <v>0.09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VLOOKUP($A1197,'Sales Order '!$A$1:$I$4815,4,0)</f>
        <v>Furniture</v>
      </c>
      <c r="H1197" s="6" t="str">
        <f>VLOOKUP($A1197,'Sales Order '!$A$1:$I$4815,5,0)</f>
        <v>India_Mart</v>
      </c>
      <c r="I1197" s="6" t="str">
        <f>VLOOKUP($A1197,'Sales Order '!$A$1:$I$4815,6,0)</f>
        <v>DK-09934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25083</v>
      </c>
      <c r="Q1197" s="8">
        <f t="shared" si="93"/>
        <v>318</v>
      </c>
      <c r="R1197" s="2" t="s">
        <v>50</v>
      </c>
      <c r="S1197" s="9">
        <f t="shared" si="94"/>
        <v>7.0000000000000007E-2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VLOOKUP($A1198,'Sales Order '!$A$1:$I$4815,4,0)</f>
        <v>Furniture</v>
      </c>
      <c r="H1198" s="6" t="str">
        <f>VLOOKUP($A1198,'Sales Order '!$A$1:$I$4815,5,0)</f>
        <v>Referral</v>
      </c>
      <c r="I1198" s="6" t="str">
        <f>VLOOKUP($A1198,'Sales Order '!$A$1:$I$4815,6,0)</f>
        <v>RR-27936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117232</v>
      </c>
      <c r="Q1198" s="8">
        <f t="shared" si="93"/>
        <v>2676</v>
      </c>
      <c r="R1198" s="2" t="s">
        <v>28</v>
      </c>
      <c r="S1198" s="9">
        <f t="shared" si="94"/>
        <v>0.12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VLOOKUP($A1199,'Sales Order '!$A$1:$I$4815,4,0)</f>
        <v>Furniture</v>
      </c>
      <c r="H1199" s="6" t="str">
        <f>VLOOKUP($A1199,'Sales Order '!$A$1:$I$4815,5,0)</f>
        <v>Referral</v>
      </c>
      <c r="I1199" s="6" t="str">
        <f>VLOOKUP($A1199,'Sales Order '!$A$1:$I$4815,6,0)</f>
        <v>BT-03392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17948</v>
      </c>
      <c r="Q1199" s="8">
        <f t="shared" si="93"/>
        <v>572</v>
      </c>
      <c r="R1199" s="2" t="s">
        <v>50</v>
      </c>
      <c r="S1199" s="9">
        <f t="shared" si="94"/>
        <v>0.05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VLOOKUP($A1200,'Sales Order '!$A$1:$I$4815,4,0)</f>
        <v>Technology</v>
      </c>
      <c r="H1200" s="6" t="str">
        <f>VLOOKUP($A1200,'Sales Order '!$A$1:$I$4815,5,0)</f>
        <v>Flipkart</v>
      </c>
      <c r="I1200" s="6" t="str">
        <f>VLOOKUP($A1200,'Sales Order '!$A$1:$I$4815,6,0)</f>
        <v>ML-21811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56250</v>
      </c>
      <c r="Q1200" s="8">
        <f t="shared" si="93"/>
        <v>215</v>
      </c>
      <c r="R1200" s="2" t="s">
        <v>28</v>
      </c>
      <c r="S1200" s="9">
        <f t="shared" si="94"/>
        <v>0.09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VLOOKUP($A1201,'Sales Order '!$A$1:$I$4815,4,0)</f>
        <v>Furniture</v>
      </c>
      <c r="H1201" s="6" t="str">
        <f>VLOOKUP($A1201,'Sales Order '!$A$1:$I$4815,5,0)</f>
        <v>India_Mart</v>
      </c>
      <c r="I1201" s="6" t="str">
        <f>VLOOKUP($A1201,'Sales Order '!$A$1:$I$4815,6,0)</f>
        <v>JD-17838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24273</v>
      </c>
      <c r="Q1201" s="8">
        <f t="shared" si="93"/>
        <v>597</v>
      </c>
      <c r="R1201" s="2" t="s">
        <v>50</v>
      </c>
      <c r="S1201" s="9">
        <f t="shared" si="94"/>
        <v>0.05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VLOOKUP($A1202,'Sales Order '!$A$1:$I$4815,4,0)</f>
        <v>Office Supplies</v>
      </c>
      <c r="H1202" s="6" t="str">
        <f>VLOOKUP($A1202,'Sales Order '!$A$1:$I$4815,5,0)</f>
        <v>Amazon</v>
      </c>
      <c r="I1202" s="6" t="str">
        <f>VLOOKUP($A1202,'Sales Order '!$A$1:$I$4815,6,0)</f>
        <v>LB-19151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552</v>
      </c>
      <c r="Q1202" s="8">
        <f t="shared" si="93"/>
        <v>20</v>
      </c>
      <c r="R1202" s="2" t="s">
        <v>28</v>
      </c>
      <c r="S1202" s="9">
        <f t="shared" si="94"/>
        <v>0.02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VLOOKUP($A1203,'Sales Order '!$A$1:$I$4815,4,0)</f>
        <v>Furniture</v>
      </c>
      <c r="H1203" s="6" t="str">
        <f>VLOOKUP($A1203,'Sales Order '!$A$1:$I$4815,5,0)</f>
        <v>Website</v>
      </c>
      <c r="I1203" s="6" t="str">
        <f>VLOOKUP($A1203,'Sales Order '!$A$1:$I$4815,6,0)</f>
        <v>SF-28821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143936</v>
      </c>
      <c r="Q1203" s="8">
        <f t="shared" si="93"/>
        <v>1176</v>
      </c>
      <c r="R1203" s="2" t="s">
        <v>28</v>
      </c>
      <c r="S1203" s="9">
        <f t="shared" si="94"/>
        <v>0.12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VLOOKUP($A1204,'Sales Order '!$A$1:$I$4815,4,0)</f>
        <v>Furniture</v>
      </c>
      <c r="H1204" s="6" t="str">
        <f>VLOOKUP($A1204,'Sales Order '!$A$1:$I$4815,5,0)</f>
        <v>Amazon</v>
      </c>
      <c r="I1204" s="6" t="str">
        <f>VLOOKUP($A1204,'Sales Order '!$A$1:$I$4815,6,0)</f>
        <v>CB-07633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40125</v>
      </c>
      <c r="Q1204" s="8">
        <f t="shared" si="93"/>
        <v>590</v>
      </c>
      <c r="R1204" s="2" t="s">
        <v>28</v>
      </c>
      <c r="S1204" s="9">
        <f t="shared" si="94"/>
        <v>7.0000000000000007E-2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VLOOKUP($A1205,'Sales Order '!$A$1:$I$4815,4,0)</f>
        <v>Furniture</v>
      </c>
      <c r="H1205" s="6" t="str">
        <f>VLOOKUP($A1205,'Sales Order '!$A$1:$I$4815,5,0)</f>
        <v>India_Mart</v>
      </c>
      <c r="I1205" s="6" t="str">
        <f>VLOOKUP($A1205,'Sales Order '!$A$1:$I$4815,6,0)</f>
        <v>SC-30699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39987</v>
      </c>
      <c r="Q1205" s="8">
        <f t="shared" si="93"/>
        <v>1092</v>
      </c>
      <c r="R1205" s="2" t="s">
        <v>50</v>
      </c>
      <c r="S1205" s="9">
        <f t="shared" si="94"/>
        <v>7.0000000000000007E-2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VLOOKUP($A1206,'Sales Order '!$A$1:$I$4815,4,0)</f>
        <v>Furniture</v>
      </c>
      <c r="H1206" s="6" t="str">
        <f>VLOOKUP($A1206,'Sales Order '!$A$1:$I$4815,5,0)</f>
        <v>Flipkart</v>
      </c>
      <c r="I1206" s="6" t="str">
        <f>VLOOKUP($A1206,'Sales Order '!$A$1:$I$4815,6,0)</f>
        <v>KC-18740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25416</v>
      </c>
      <c r="Q1206" s="8">
        <f t="shared" si="93"/>
        <v>1170</v>
      </c>
      <c r="R1206" s="2" t="s">
        <v>50</v>
      </c>
      <c r="S1206" s="9">
        <f t="shared" si="94"/>
        <v>7.0000000000000007E-2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VLOOKUP($A1207,'Sales Order '!$A$1:$I$4815,4,0)</f>
        <v>Furniture</v>
      </c>
      <c r="H1207" s="6" t="str">
        <f>VLOOKUP($A1207,'Sales Order '!$A$1:$I$4815,5,0)</f>
        <v>Website</v>
      </c>
      <c r="I1207" s="6" t="str">
        <f>VLOOKUP($A1207,'Sales Order '!$A$1:$I$4815,6,0)</f>
        <v>GH-13638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7474</v>
      </c>
      <c r="Q1207" s="8">
        <f t="shared" si="93"/>
        <v>616</v>
      </c>
      <c r="R1207" s="2" t="s">
        <v>50</v>
      </c>
      <c r="S1207" s="9">
        <f t="shared" si="94"/>
        <v>0.05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VLOOKUP($A1208,'Sales Order '!$A$1:$I$4815,4,0)</f>
        <v>Technology</v>
      </c>
      <c r="H1208" s="6" t="str">
        <f>VLOOKUP($A1208,'Sales Order '!$A$1:$I$4815,5,0)</f>
        <v>Snapdeal</v>
      </c>
      <c r="I1208" s="6" t="str">
        <f>VLOOKUP($A1208,'Sales Order '!$A$1:$I$4815,6,0)</f>
        <v>AA-02321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22509</v>
      </c>
      <c r="Q1208" s="8">
        <f t="shared" si="93"/>
        <v>420</v>
      </c>
      <c r="R1208" s="2" t="s">
        <v>28</v>
      </c>
      <c r="S1208" s="9">
        <f t="shared" si="94"/>
        <v>0.05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VLOOKUP($A1209,'Sales Order '!$A$1:$I$4815,4,0)</f>
        <v>Technology</v>
      </c>
      <c r="H1209" s="6" t="str">
        <f>VLOOKUP($A1209,'Sales Order '!$A$1:$I$4815,5,0)</f>
        <v>Referral</v>
      </c>
      <c r="I1209" s="6" t="str">
        <f>VLOOKUP($A1209,'Sales Order '!$A$1:$I$4815,6,0)</f>
        <v>RD-27720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2627</v>
      </c>
      <c r="Q1209" s="8">
        <f t="shared" si="93"/>
        <v>99</v>
      </c>
      <c r="R1209" s="2" t="s">
        <v>50</v>
      </c>
      <c r="S1209" s="9">
        <f t="shared" si="94"/>
        <v>0.02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VLOOKUP($A1210,'Sales Order '!$A$1:$I$4815,4,0)</f>
        <v>Office Supplies</v>
      </c>
      <c r="H1210" s="6" t="str">
        <f>VLOOKUP($A1210,'Sales Order '!$A$1:$I$4815,5,0)</f>
        <v>Referral</v>
      </c>
      <c r="I1210" s="6" t="str">
        <f>VLOOKUP($A1210,'Sales Order '!$A$1:$I$4815,6,0)</f>
        <v>VM-32971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13150</v>
      </c>
      <c r="Q1210" s="8">
        <f t="shared" si="93"/>
        <v>195</v>
      </c>
      <c r="R1210" s="2" t="s">
        <v>50</v>
      </c>
      <c r="S1210" s="9">
        <f t="shared" si="94"/>
        <v>0.05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VLOOKUP($A1211,'Sales Order '!$A$1:$I$4815,4,0)</f>
        <v>Furniture</v>
      </c>
      <c r="H1211" s="6" t="str">
        <f>VLOOKUP($A1211,'Sales Order '!$A$1:$I$4815,5,0)</f>
        <v>Referral</v>
      </c>
      <c r="I1211" s="6" t="str">
        <f>VLOOKUP($A1211,'Sales Order '!$A$1:$I$4815,6,0)</f>
        <v>ES-11183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4724</v>
      </c>
      <c r="Q1211" s="8">
        <f t="shared" si="93"/>
        <v>90</v>
      </c>
      <c r="R1211" s="2" t="s">
        <v>56</v>
      </c>
      <c r="S1211" s="9">
        <f t="shared" si="94"/>
        <v>0.02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VLOOKUP($A1212,'Sales Order '!$A$1:$I$4815,4,0)</f>
        <v>Technology</v>
      </c>
      <c r="H1212" s="6" t="str">
        <f>VLOOKUP($A1212,'Sales Order '!$A$1:$I$4815,5,0)</f>
        <v>Referral</v>
      </c>
      <c r="I1212" s="6" t="str">
        <f>VLOOKUP($A1212,'Sales Order '!$A$1:$I$4815,6,0)</f>
        <v>KC-18740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24240</v>
      </c>
      <c r="Q1212" s="8">
        <f t="shared" si="93"/>
        <v>116</v>
      </c>
      <c r="R1212" s="2" t="s">
        <v>28</v>
      </c>
      <c r="S1212" s="9">
        <f t="shared" si="94"/>
        <v>0.05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VLOOKUP($A1213,'Sales Order '!$A$1:$I$4815,4,0)</f>
        <v>Furniture</v>
      </c>
      <c r="H1213" s="6" t="str">
        <f>VLOOKUP($A1213,'Sales Order '!$A$1:$I$4815,5,0)</f>
        <v>Amazon</v>
      </c>
      <c r="I1213" s="6" t="str">
        <f>VLOOKUP($A1213,'Sales Order '!$A$1:$I$4815,6,0)</f>
        <v>SC-28936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238032</v>
      </c>
      <c r="Q1213" s="8">
        <f t="shared" si="93"/>
        <v>1116</v>
      </c>
      <c r="R1213" s="2" t="s">
        <v>28</v>
      </c>
      <c r="S1213" s="9">
        <f t="shared" si="94"/>
        <v>0.12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VLOOKUP($A1214,'Sales Order '!$A$1:$I$4815,4,0)</f>
        <v>Furniture</v>
      </c>
      <c r="H1214" s="6" t="str">
        <f>VLOOKUP($A1214,'Sales Order '!$A$1:$I$4815,5,0)</f>
        <v>Flipkart</v>
      </c>
      <c r="I1214" s="6" t="str">
        <f>VLOOKUP($A1214,'Sales Order '!$A$1:$I$4815,6,0)</f>
        <v>VP-33803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228744</v>
      </c>
      <c r="Q1214" s="8">
        <f t="shared" si="93"/>
        <v>3510</v>
      </c>
      <c r="R1214" s="2" t="s">
        <v>28</v>
      </c>
      <c r="S1214" s="9">
        <f t="shared" si="94"/>
        <v>0.12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VLOOKUP($A1215,'Sales Order '!$A$1:$I$4815,4,0)</f>
        <v>Technology</v>
      </c>
      <c r="H1215" s="6" t="str">
        <f>VLOOKUP($A1215,'Sales Order '!$A$1:$I$4815,5,0)</f>
        <v>Flipkart</v>
      </c>
      <c r="I1215" s="6" t="str">
        <f>VLOOKUP($A1215,'Sales Order '!$A$1:$I$4815,6,0)</f>
        <v>NZ-23984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10988</v>
      </c>
      <c r="Q1215" s="8">
        <f t="shared" si="93"/>
        <v>404</v>
      </c>
      <c r="R1215" s="2" t="s">
        <v>28</v>
      </c>
      <c r="S1215" s="9">
        <f t="shared" si="94"/>
        <v>0.05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VLOOKUP($A1216,'Sales Order '!$A$1:$I$4815,4,0)</f>
        <v>Office Supplies</v>
      </c>
      <c r="H1216" s="6" t="str">
        <f>VLOOKUP($A1216,'Sales Order '!$A$1:$I$4815,5,0)</f>
        <v>Snapdeal</v>
      </c>
      <c r="I1216" s="6" t="str">
        <f>VLOOKUP($A1216,'Sales Order '!$A$1:$I$4815,6,0)</f>
        <v>DL-10545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674</v>
      </c>
      <c r="Q1216" s="8">
        <f t="shared" si="93"/>
        <v>45</v>
      </c>
      <c r="R1216" s="2" t="s">
        <v>50</v>
      </c>
      <c r="S1216" s="9">
        <f t="shared" si="94"/>
        <v>0.02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VLOOKUP($A1217,'Sales Order '!$A$1:$I$4815,4,0)</f>
        <v>Furniture</v>
      </c>
      <c r="H1217" s="6" t="str">
        <f>VLOOKUP($A1217,'Sales Order '!$A$1:$I$4815,5,0)</f>
        <v>Flipkart</v>
      </c>
      <c r="I1217" s="6" t="str">
        <f>VLOOKUP($A1217,'Sales Order '!$A$1:$I$4815,6,0)</f>
        <v>SC-29198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1925</v>
      </c>
      <c r="Q1217" s="8">
        <f t="shared" si="93"/>
        <v>91</v>
      </c>
      <c r="R1217" s="2" t="s">
        <v>26</v>
      </c>
      <c r="S1217" s="9">
        <f t="shared" si="94"/>
        <v>0.02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VLOOKUP($A1218,'Sales Order '!$A$1:$I$4815,4,0)</f>
        <v>Office Supplies</v>
      </c>
      <c r="H1218" s="6" t="str">
        <f>VLOOKUP($A1218,'Sales Order '!$A$1:$I$4815,5,0)</f>
        <v>Amazon</v>
      </c>
      <c r="I1218" s="6" t="str">
        <f>VLOOKUP($A1218,'Sales Order '!$A$1:$I$4815,6,0)</f>
        <v>CM-04676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1264</v>
      </c>
      <c r="Q1218" s="8">
        <f t="shared" si="93"/>
        <v>16</v>
      </c>
      <c r="R1218" s="2" t="s">
        <v>50</v>
      </c>
      <c r="S1218" s="9">
        <f t="shared" si="94"/>
        <v>0.02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VLOOKUP($A1219,'Sales Order '!$A$1:$I$4815,4,0)</f>
        <v>Office Supplies</v>
      </c>
      <c r="H1219" s="6" t="str">
        <f>VLOOKUP($A1219,'Sales Order '!$A$1:$I$4815,5,0)</f>
        <v>Website</v>
      </c>
      <c r="I1219" s="6" t="str">
        <f>VLOOKUP($A1219,'Sales Order '!$A$1:$I$4815,6,0)</f>
        <v>LS-20561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8100</v>
      </c>
      <c r="Q1219" s="8">
        <f t="shared" si="93"/>
        <v>198</v>
      </c>
      <c r="R1219" s="2" t="s">
        <v>28</v>
      </c>
      <c r="S1219" s="9">
        <f t="shared" si="94"/>
        <v>0.05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VLOOKUP($A1220,'Sales Order '!$A$1:$I$4815,4,0)</f>
        <v>Technology</v>
      </c>
      <c r="H1220" s="6" t="str">
        <f>VLOOKUP($A1220,'Sales Order '!$A$1:$I$4815,5,0)</f>
        <v>Referral</v>
      </c>
      <c r="I1220" s="6" t="str">
        <f>VLOOKUP($A1220,'Sales Order '!$A$1:$I$4815,6,0)</f>
        <v>XP-33938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121744</v>
      </c>
      <c r="Q1220" s="8">
        <f t="shared" si="93"/>
        <v>1444</v>
      </c>
      <c r="R1220" s="2" t="s">
        <v>28</v>
      </c>
      <c r="S1220" s="9">
        <f t="shared" si="94"/>
        <v>0.12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VLOOKUP($A1221,'Sales Order '!$A$1:$I$4815,4,0)</f>
        <v>Office Supplies</v>
      </c>
      <c r="H1221" s="6" t="str">
        <f>VLOOKUP($A1221,'Sales Order '!$A$1:$I$4815,5,0)</f>
        <v>Snapdeal</v>
      </c>
      <c r="I1221" s="6" t="str">
        <f>VLOOKUP($A1221,'Sales Order '!$A$1:$I$4815,6,0)</f>
        <v>CH-05384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4475</v>
      </c>
      <c r="Q1221" s="8">
        <f t="shared" si="93"/>
        <v>40</v>
      </c>
      <c r="R1221" s="2" t="s">
        <v>50</v>
      </c>
      <c r="S1221" s="9">
        <f t="shared" si="94"/>
        <v>0.02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VLOOKUP($A1222,'Sales Order '!$A$1:$I$4815,4,0)</f>
        <v>Office Supplies</v>
      </c>
      <c r="H1222" s="6" t="str">
        <f>VLOOKUP($A1222,'Sales Order '!$A$1:$I$4815,5,0)</f>
        <v>Snapdeal</v>
      </c>
      <c r="I1222" s="6" t="str">
        <f>VLOOKUP($A1222,'Sales Order '!$A$1:$I$4815,6,0)</f>
        <v>CW-07883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112500</v>
      </c>
      <c r="Q1222" s="8">
        <f t="shared" si="93"/>
        <v>850</v>
      </c>
      <c r="R1222" s="2" t="s">
        <v>26</v>
      </c>
      <c r="S1222" s="9">
        <f t="shared" si="94"/>
        <v>0.12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VLOOKUP($A1223,'Sales Order '!$A$1:$I$4815,4,0)</f>
        <v>Office Supplies</v>
      </c>
      <c r="H1223" s="6" t="str">
        <f>VLOOKUP($A1223,'Sales Order '!$A$1:$I$4815,5,0)</f>
        <v>Flipkart</v>
      </c>
      <c r="I1223" s="6" t="str">
        <f>VLOOKUP($A1223,'Sales Order '!$A$1:$I$4815,6,0)</f>
        <v>JH-15315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1246</v>
      </c>
      <c r="Q1223" s="8">
        <f t="shared" si="93"/>
        <v>82</v>
      </c>
      <c r="R1223" s="2" t="s">
        <v>50</v>
      </c>
      <c r="S1223" s="9">
        <f t="shared" si="94"/>
        <v>0.02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VLOOKUP($A1224,'Sales Order '!$A$1:$I$4815,4,0)</f>
        <v>Office Supplies</v>
      </c>
      <c r="H1224" s="6" t="str">
        <f>VLOOKUP($A1224,'Sales Order '!$A$1:$I$4815,5,0)</f>
        <v>Website</v>
      </c>
      <c r="I1224" s="6" t="str">
        <f>VLOOKUP($A1224,'Sales Order '!$A$1:$I$4815,6,0)</f>
        <v>TW-32286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214</v>
      </c>
      <c r="Q1224" s="8">
        <f t="shared" si="93"/>
        <v>14</v>
      </c>
      <c r="R1224" s="2" t="s">
        <v>50</v>
      </c>
      <c r="S1224" s="9">
        <f t="shared" si="94"/>
        <v>0.02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VLOOKUP($A1225,'Sales Order '!$A$1:$I$4815,4,0)</f>
        <v>Office Supplies</v>
      </c>
      <c r="H1225" s="6" t="str">
        <f>VLOOKUP($A1225,'Sales Order '!$A$1:$I$4815,5,0)</f>
        <v>India_Mart</v>
      </c>
      <c r="I1225" s="6" t="str">
        <f>VLOOKUP($A1225,'Sales Order '!$A$1:$I$4815,6,0)</f>
        <v>DB-10380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308</v>
      </c>
      <c r="Q1225" s="8">
        <f t="shared" si="93"/>
        <v>8</v>
      </c>
      <c r="R1225" s="2" t="s">
        <v>26</v>
      </c>
      <c r="S1225" s="9">
        <f t="shared" si="94"/>
        <v>0.02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VLOOKUP($A1226,'Sales Order '!$A$1:$I$4815,4,0)</f>
        <v>Office Supplies</v>
      </c>
      <c r="H1226" s="6" t="str">
        <f>VLOOKUP($A1226,'Sales Order '!$A$1:$I$4815,5,0)</f>
        <v>Referral</v>
      </c>
      <c r="I1226" s="6" t="str">
        <f>VLOOKUP($A1226,'Sales Order '!$A$1:$I$4815,6,0)</f>
        <v>SW-30799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1440</v>
      </c>
      <c r="Q1226" s="8">
        <f t="shared" si="93"/>
        <v>36</v>
      </c>
      <c r="R1226" s="2" t="s">
        <v>50</v>
      </c>
      <c r="S1226" s="9">
        <f t="shared" si="94"/>
        <v>0.02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VLOOKUP($A1227,'Sales Order '!$A$1:$I$4815,4,0)</f>
        <v>Office Supplies</v>
      </c>
      <c r="H1227" s="6" t="str">
        <f>VLOOKUP($A1227,'Sales Order '!$A$1:$I$4815,5,0)</f>
        <v>Amazon</v>
      </c>
      <c r="I1227" s="6" t="str">
        <f>VLOOKUP($A1227,'Sales Order '!$A$1:$I$4815,6,0)</f>
        <v>JG-15181</v>
      </c>
      <c r="J1227" s="2">
        <v>1399</v>
      </c>
      <c r="K1227" s="2">
        <v>1308</v>
      </c>
      <c r="L1227" s="2">
        <v>1</v>
      </c>
      <c r="M1227" s="7">
        <f t="shared" ref="M1227:M1290" si="95">SUM(K1227*L1227)</f>
        <v>1308</v>
      </c>
      <c r="N1227" s="7">
        <f t="shared" ref="N1227:N1290" si="96">SUM(J1227*L1227)</f>
        <v>1399</v>
      </c>
      <c r="O1227" s="2">
        <v>56</v>
      </c>
      <c r="P1227" s="8">
        <f t="shared" ref="P1227:P1290" si="97">SUM(N1227*L1227)</f>
        <v>1399</v>
      </c>
      <c r="Q1227" s="8">
        <f t="shared" ref="Q1227:Q1290" si="98">SUM(N1227-M1227)</f>
        <v>91</v>
      </c>
      <c r="R1227" s="2" t="s">
        <v>50</v>
      </c>
      <c r="S1227" s="9">
        <f t="shared" ref="S1227:S1290" si="99">IF(AND(P1227&lt;5000),2%,IF(AND(P1227&gt;=5000,P1227&lt;25000),5%,IF(AND(P1227&gt;=25000,P1227&lt;50000),7%,IF(AND(P1227&gt;=50000,P1227&lt;100000),9%,IF(AND(P1227&gt;=100000,P1227&lt;250000),12%,IF(AND(P1227&gt;=250000),15%))))))</f>
        <v>0.02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VLOOKUP($A1228,'Sales Order '!$A$1:$I$4815,4,0)</f>
        <v>Furniture</v>
      </c>
      <c r="H1228" s="6" t="str">
        <f>VLOOKUP($A1228,'Sales Order '!$A$1:$I$4815,5,0)</f>
        <v>Amazon</v>
      </c>
      <c r="I1228" s="6" t="str">
        <f>VLOOKUP($A1228,'Sales Order '!$A$1:$I$4815,6,0)</f>
        <v>JP-15246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1605</v>
      </c>
      <c r="Q1228" s="8">
        <f t="shared" si="98"/>
        <v>118</v>
      </c>
      <c r="R1228" s="2" t="s">
        <v>28</v>
      </c>
      <c r="S1228" s="9">
        <f t="shared" si="99"/>
        <v>0.02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VLOOKUP($A1229,'Sales Order '!$A$1:$I$4815,4,0)</f>
        <v>Office Supplies</v>
      </c>
      <c r="H1229" s="6" t="str">
        <f>VLOOKUP($A1229,'Sales Order '!$A$1:$I$4815,5,0)</f>
        <v>Flipkart</v>
      </c>
      <c r="I1229" s="6" t="str">
        <f>VLOOKUP($A1229,'Sales Order '!$A$1:$I$4815,6,0)</f>
        <v>BB-01661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173</v>
      </c>
      <c r="Q1229" s="8">
        <f t="shared" si="98"/>
        <v>18</v>
      </c>
      <c r="R1229" s="2" t="s">
        <v>28</v>
      </c>
      <c r="S1229" s="9">
        <f t="shared" si="99"/>
        <v>0.02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VLOOKUP($A1230,'Sales Order '!$A$1:$I$4815,4,0)</f>
        <v>Office Supplies</v>
      </c>
      <c r="H1230" s="6" t="str">
        <f>VLOOKUP($A1230,'Sales Order '!$A$1:$I$4815,5,0)</f>
        <v>Flipkart</v>
      </c>
      <c r="I1230" s="6" t="str">
        <f>VLOOKUP($A1230,'Sales Order '!$A$1:$I$4815,6,0)</f>
        <v>MF-21505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22608</v>
      </c>
      <c r="Q1230" s="8">
        <f t="shared" si="98"/>
        <v>316</v>
      </c>
      <c r="R1230" s="2" t="s">
        <v>26</v>
      </c>
      <c r="S1230" s="9">
        <f t="shared" si="99"/>
        <v>0.05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VLOOKUP($A1231,'Sales Order '!$A$1:$I$4815,4,0)</f>
        <v>Technology</v>
      </c>
      <c r="H1231" s="6" t="str">
        <f>VLOOKUP($A1231,'Sales Order '!$A$1:$I$4815,5,0)</f>
        <v>India_Mart</v>
      </c>
      <c r="I1231" s="6" t="str">
        <f>VLOOKUP($A1231,'Sales Order '!$A$1:$I$4815,6,0)</f>
        <v>EB-12116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63150</v>
      </c>
      <c r="Q1231" s="8">
        <f t="shared" si="98"/>
        <v>590</v>
      </c>
      <c r="R1231" s="2" t="s">
        <v>28</v>
      </c>
      <c r="S1231" s="9">
        <f t="shared" si="99"/>
        <v>0.09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VLOOKUP($A1232,'Sales Order '!$A$1:$I$4815,4,0)</f>
        <v>Office Supplies</v>
      </c>
      <c r="H1232" s="6" t="str">
        <f>VLOOKUP($A1232,'Sales Order '!$A$1:$I$4815,5,0)</f>
        <v>Amazon</v>
      </c>
      <c r="I1232" s="6" t="str">
        <f>VLOOKUP($A1232,'Sales Order '!$A$1:$I$4815,6,0)</f>
        <v>HL-14173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6400</v>
      </c>
      <c r="Q1232" s="8">
        <f t="shared" si="98"/>
        <v>40</v>
      </c>
      <c r="R1232" s="2" t="s">
        <v>28</v>
      </c>
      <c r="S1232" s="9">
        <f t="shared" si="99"/>
        <v>0.05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VLOOKUP($A1233,'Sales Order '!$A$1:$I$4815,4,0)</f>
        <v>Office Supplies</v>
      </c>
      <c r="H1233" s="6" t="str">
        <f>VLOOKUP($A1233,'Sales Order '!$A$1:$I$4815,5,0)</f>
        <v>India_Mart</v>
      </c>
      <c r="I1233" s="6" t="str">
        <f>VLOOKUP($A1233,'Sales Order '!$A$1:$I$4815,6,0)</f>
        <v>TC-29670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3450</v>
      </c>
      <c r="Q1233" s="8">
        <f t="shared" si="98"/>
        <v>50</v>
      </c>
      <c r="R1233" s="2" t="s">
        <v>56</v>
      </c>
      <c r="S1233" s="9">
        <f t="shared" si="99"/>
        <v>0.02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VLOOKUP($A1234,'Sales Order '!$A$1:$I$4815,4,0)</f>
        <v>Office Supplies</v>
      </c>
      <c r="H1234" s="6" t="str">
        <f>VLOOKUP($A1234,'Sales Order '!$A$1:$I$4815,5,0)</f>
        <v>Referral</v>
      </c>
      <c r="I1234" s="6" t="str">
        <f>VLOOKUP($A1234,'Sales Order '!$A$1:$I$4815,6,0)</f>
        <v>XP-33938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149</v>
      </c>
      <c r="Q1234" s="8">
        <f t="shared" si="98"/>
        <v>18</v>
      </c>
      <c r="R1234" s="2" t="s">
        <v>28</v>
      </c>
      <c r="S1234" s="9">
        <f t="shared" si="99"/>
        <v>0.02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VLOOKUP($A1235,'Sales Order '!$A$1:$I$4815,4,0)</f>
        <v>Furniture</v>
      </c>
      <c r="H1235" s="6" t="str">
        <f>VLOOKUP($A1235,'Sales Order '!$A$1:$I$4815,5,0)</f>
        <v>Amazon</v>
      </c>
      <c r="I1235" s="6" t="str">
        <f>VLOOKUP($A1235,'Sales Order '!$A$1:$I$4815,6,0)</f>
        <v>EB-11942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18816</v>
      </c>
      <c r="Q1235" s="8">
        <f t="shared" si="98"/>
        <v>686</v>
      </c>
      <c r="R1235" s="2" t="s">
        <v>50</v>
      </c>
      <c r="S1235" s="9">
        <f t="shared" si="99"/>
        <v>0.05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VLOOKUP($A1236,'Sales Order '!$A$1:$I$4815,4,0)</f>
        <v>Furniture</v>
      </c>
      <c r="H1236" s="6" t="str">
        <f>VLOOKUP($A1236,'Sales Order '!$A$1:$I$4815,5,0)</f>
        <v>Referral</v>
      </c>
      <c r="I1236" s="6" t="str">
        <f>VLOOKUP($A1236,'Sales Order '!$A$1:$I$4815,6,0)</f>
        <v>BB-04156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59499</v>
      </c>
      <c r="Q1236" s="8">
        <f t="shared" si="98"/>
        <v>2004</v>
      </c>
      <c r="R1236" s="2" t="s">
        <v>28</v>
      </c>
      <c r="S1236" s="9">
        <f t="shared" si="99"/>
        <v>0.09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VLOOKUP($A1237,'Sales Order '!$A$1:$I$4815,4,0)</f>
        <v>Furniture</v>
      </c>
      <c r="H1237" s="6" t="str">
        <f>VLOOKUP($A1237,'Sales Order '!$A$1:$I$4815,5,0)</f>
        <v>India_Mart</v>
      </c>
      <c r="I1237" s="6" t="str">
        <f>VLOOKUP($A1237,'Sales Order '!$A$1:$I$4815,6,0)</f>
        <v>JB-14934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78372</v>
      </c>
      <c r="Q1237" s="8">
        <f t="shared" si="98"/>
        <v>738</v>
      </c>
      <c r="R1237" s="2" t="s">
        <v>28</v>
      </c>
      <c r="S1237" s="9">
        <f t="shared" si="99"/>
        <v>0.09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VLOOKUP($A1238,'Sales Order '!$A$1:$I$4815,4,0)</f>
        <v>Furniture</v>
      </c>
      <c r="H1238" s="6" t="str">
        <f>VLOOKUP($A1238,'Sales Order '!$A$1:$I$4815,5,0)</f>
        <v>Website</v>
      </c>
      <c r="I1238" s="6" t="str">
        <f>VLOOKUP($A1238,'Sales Order '!$A$1:$I$4815,6,0)</f>
        <v>DP-09101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11628</v>
      </c>
      <c r="Q1238" s="8">
        <f t="shared" si="98"/>
        <v>321</v>
      </c>
      <c r="R1238" s="2" t="s">
        <v>28</v>
      </c>
      <c r="S1238" s="9">
        <f t="shared" si="99"/>
        <v>0.05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VLOOKUP($A1239,'Sales Order '!$A$1:$I$4815,4,0)</f>
        <v>Office Supplies</v>
      </c>
      <c r="H1239" s="6" t="str">
        <f>VLOOKUP($A1239,'Sales Order '!$A$1:$I$4815,5,0)</f>
        <v>India_Mart</v>
      </c>
      <c r="I1239" s="6" t="str">
        <f>VLOOKUP($A1239,'Sales Order '!$A$1:$I$4815,6,0)</f>
        <v>PB-25628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7296</v>
      </c>
      <c r="Q1239" s="8">
        <f t="shared" si="98"/>
        <v>104</v>
      </c>
      <c r="R1239" s="2" t="s">
        <v>26</v>
      </c>
      <c r="S1239" s="9">
        <f t="shared" si="99"/>
        <v>0.05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VLOOKUP($A1240,'Sales Order '!$A$1:$I$4815,4,0)</f>
        <v>Office Supplies</v>
      </c>
      <c r="H1240" s="6" t="str">
        <f>VLOOKUP($A1240,'Sales Order '!$A$1:$I$4815,5,0)</f>
        <v>Amazon</v>
      </c>
      <c r="I1240" s="6" t="str">
        <f>VLOOKUP($A1240,'Sales Order '!$A$1:$I$4815,6,0)</f>
        <v>JC-15796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932</v>
      </c>
      <c r="Q1240" s="8">
        <f t="shared" si="98"/>
        <v>94</v>
      </c>
      <c r="R1240" s="2" t="s">
        <v>28</v>
      </c>
      <c r="S1240" s="9">
        <f t="shared" si="99"/>
        <v>0.02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VLOOKUP($A1241,'Sales Order '!$A$1:$I$4815,4,0)</f>
        <v>Technology</v>
      </c>
      <c r="H1241" s="6" t="str">
        <f>VLOOKUP($A1241,'Sales Order '!$A$1:$I$4815,5,0)</f>
        <v>Amazon</v>
      </c>
      <c r="I1241" s="6" t="str">
        <f>VLOOKUP($A1241,'Sales Order '!$A$1:$I$4815,6,0)</f>
        <v>NW-24170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285948</v>
      </c>
      <c r="Q1241" s="8">
        <f t="shared" si="98"/>
        <v>918</v>
      </c>
      <c r="R1241" s="2" t="s">
        <v>28</v>
      </c>
      <c r="S1241" s="9">
        <f t="shared" si="99"/>
        <v>0.15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VLOOKUP($A1242,'Sales Order '!$A$1:$I$4815,4,0)</f>
        <v>Office Supplies</v>
      </c>
      <c r="H1242" s="6" t="str">
        <f>VLOOKUP($A1242,'Sales Order '!$A$1:$I$4815,5,0)</f>
        <v>India_Mart</v>
      </c>
      <c r="I1242" s="6" t="str">
        <f>VLOOKUP($A1242,'Sales Order '!$A$1:$I$4815,6,0)</f>
        <v>SR-30399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1399</v>
      </c>
      <c r="Q1242" s="8">
        <f t="shared" si="98"/>
        <v>91</v>
      </c>
      <c r="R1242" s="2" t="s">
        <v>28</v>
      </c>
      <c r="S1242" s="9">
        <f t="shared" si="99"/>
        <v>0.02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VLOOKUP($A1243,'Sales Order '!$A$1:$I$4815,4,0)</f>
        <v>Furniture</v>
      </c>
      <c r="H1243" s="6" t="str">
        <f>VLOOKUP($A1243,'Sales Order '!$A$1:$I$4815,5,0)</f>
        <v>Website</v>
      </c>
      <c r="I1243" s="6" t="str">
        <f>VLOOKUP($A1243,'Sales Order '!$A$1:$I$4815,6,0)</f>
        <v>KW-18423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10160</v>
      </c>
      <c r="Q1243" s="8">
        <f t="shared" si="98"/>
        <v>286</v>
      </c>
      <c r="R1243" s="2" t="s">
        <v>28</v>
      </c>
      <c r="S1243" s="9">
        <f t="shared" si="99"/>
        <v>0.05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VLOOKUP($A1244,'Sales Order '!$A$1:$I$4815,4,0)</f>
        <v>Office Supplies</v>
      </c>
      <c r="H1244" s="6" t="str">
        <f>VLOOKUP($A1244,'Sales Order '!$A$1:$I$4815,5,0)</f>
        <v>India_Mart</v>
      </c>
      <c r="I1244" s="6" t="str">
        <f>VLOOKUP($A1244,'Sales Order '!$A$1:$I$4815,6,0)</f>
        <v>MV-22535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368</v>
      </c>
      <c r="Q1244" s="8">
        <f t="shared" si="98"/>
        <v>20</v>
      </c>
      <c r="R1244" s="2" t="s">
        <v>50</v>
      </c>
      <c r="S1244" s="9">
        <f t="shared" si="99"/>
        <v>0.02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VLOOKUP($A1245,'Sales Order '!$A$1:$I$4815,4,0)</f>
        <v>Technology</v>
      </c>
      <c r="H1245" s="6" t="str">
        <f>VLOOKUP($A1245,'Sales Order '!$A$1:$I$4815,5,0)</f>
        <v>Referral</v>
      </c>
      <c r="I1245" s="6" t="str">
        <f>VLOOKUP($A1245,'Sales Order '!$A$1:$I$4815,6,0)</f>
        <v>CT-05517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78957</v>
      </c>
      <c r="Q1245" s="8">
        <f t="shared" si="98"/>
        <v>1974</v>
      </c>
      <c r="R1245" s="2" t="s">
        <v>50</v>
      </c>
      <c r="S1245" s="9">
        <f t="shared" si="99"/>
        <v>0.09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VLOOKUP($A1246,'Sales Order '!$A$1:$I$4815,4,0)</f>
        <v>Office Supplies</v>
      </c>
      <c r="H1246" s="6" t="str">
        <f>VLOOKUP($A1246,'Sales Order '!$A$1:$I$4815,5,0)</f>
        <v>India_Mart</v>
      </c>
      <c r="I1246" s="6" t="str">
        <f>VLOOKUP($A1246,'Sales Order '!$A$1:$I$4815,6,0)</f>
        <v>BD-04062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7604</v>
      </c>
      <c r="Q1246" s="8">
        <f t="shared" si="98"/>
        <v>182</v>
      </c>
      <c r="R1246" s="2" t="s">
        <v>28</v>
      </c>
      <c r="S1246" s="9">
        <f t="shared" si="99"/>
        <v>0.05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VLOOKUP($A1247,'Sales Order '!$A$1:$I$4815,4,0)</f>
        <v>Office Supplies</v>
      </c>
      <c r="H1247" s="6" t="str">
        <f>VLOOKUP($A1247,'Sales Order '!$A$1:$I$4815,5,0)</f>
        <v>Amazon</v>
      </c>
      <c r="I1247" s="6" t="str">
        <f>VLOOKUP($A1247,'Sales Order '!$A$1:$I$4815,6,0)</f>
        <v>BB-01780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144</v>
      </c>
      <c r="Q1247" s="8">
        <f t="shared" si="98"/>
        <v>12</v>
      </c>
      <c r="R1247" s="2" t="s">
        <v>28</v>
      </c>
      <c r="S1247" s="9">
        <f t="shared" si="99"/>
        <v>0.02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VLOOKUP($A1248,'Sales Order '!$A$1:$I$4815,4,0)</f>
        <v>Office Supplies</v>
      </c>
      <c r="H1248" s="6" t="str">
        <f>VLOOKUP($A1248,'Sales Order '!$A$1:$I$4815,5,0)</f>
        <v>Amazon</v>
      </c>
      <c r="I1248" s="6" t="str">
        <f>VLOOKUP($A1248,'Sales Order '!$A$1:$I$4815,6,0)</f>
        <v>DS-09325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27324</v>
      </c>
      <c r="Q1248" s="8">
        <f t="shared" si="98"/>
        <v>336</v>
      </c>
      <c r="R1248" s="2" t="s">
        <v>50</v>
      </c>
      <c r="S1248" s="9">
        <f t="shared" si="99"/>
        <v>7.0000000000000007E-2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VLOOKUP($A1249,'Sales Order '!$A$1:$I$4815,4,0)</f>
        <v>Technology</v>
      </c>
      <c r="H1249" s="6" t="str">
        <f>VLOOKUP($A1249,'Sales Order '!$A$1:$I$4815,5,0)</f>
        <v>Referral</v>
      </c>
      <c r="I1249" s="6" t="str">
        <f>VLOOKUP($A1249,'Sales Order '!$A$1:$I$4815,6,0)</f>
        <v>IM-14181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2273</v>
      </c>
      <c r="Q1249" s="8">
        <f t="shared" si="98"/>
        <v>44</v>
      </c>
      <c r="R1249" s="2" t="s">
        <v>50</v>
      </c>
      <c r="S1249" s="9">
        <f t="shared" si="99"/>
        <v>0.02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VLOOKUP($A1250,'Sales Order '!$A$1:$I$4815,4,0)</f>
        <v>Office Supplies</v>
      </c>
      <c r="H1250" s="6" t="str">
        <f>VLOOKUP($A1250,'Sales Order '!$A$1:$I$4815,5,0)</f>
        <v>Amazon</v>
      </c>
      <c r="I1250" s="6" t="str">
        <f>VLOOKUP($A1250,'Sales Order '!$A$1:$I$4815,6,0)</f>
        <v>TZ-33057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22608</v>
      </c>
      <c r="Q1250" s="8">
        <f t="shared" si="98"/>
        <v>316</v>
      </c>
      <c r="R1250" s="2" t="s">
        <v>50</v>
      </c>
      <c r="S1250" s="9">
        <f t="shared" si="99"/>
        <v>0.05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VLOOKUP($A1251,'Sales Order '!$A$1:$I$4815,4,0)</f>
        <v>Office Supplies</v>
      </c>
      <c r="H1251" s="6" t="str">
        <f>VLOOKUP($A1251,'Sales Order '!$A$1:$I$4815,5,0)</f>
        <v>Website</v>
      </c>
      <c r="I1251" s="6" t="str">
        <f>VLOOKUP($A1251,'Sales Order '!$A$1:$I$4815,6,0)</f>
        <v>ND-24028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8388</v>
      </c>
      <c r="Q1251" s="8">
        <f t="shared" si="98"/>
        <v>282</v>
      </c>
      <c r="R1251" s="2" t="s">
        <v>50</v>
      </c>
      <c r="S1251" s="9">
        <f t="shared" si="99"/>
        <v>0.05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VLOOKUP($A1252,'Sales Order '!$A$1:$I$4815,4,0)</f>
        <v>Furniture</v>
      </c>
      <c r="H1252" s="6" t="str">
        <f>VLOOKUP($A1252,'Sales Order '!$A$1:$I$4815,5,0)</f>
        <v>Amazon</v>
      </c>
      <c r="I1252" s="6" t="str">
        <f>VLOOKUP($A1252,'Sales Order '!$A$1:$I$4815,6,0)</f>
        <v>AP-00833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7264</v>
      </c>
      <c r="Q1252" s="8">
        <f t="shared" si="98"/>
        <v>234</v>
      </c>
      <c r="R1252" s="2" t="s">
        <v>26</v>
      </c>
      <c r="S1252" s="9">
        <f t="shared" si="99"/>
        <v>0.05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VLOOKUP($A1253,'Sales Order '!$A$1:$I$4815,4,0)</f>
        <v>Office Supplies</v>
      </c>
      <c r="H1253" s="6" t="str">
        <f>VLOOKUP($A1253,'Sales Order '!$A$1:$I$4815,5,0)</f>
        <v>Amazon</v>
      </c>
      <c r="I1253" s="6" t="str">
        <f>VLOOKUP($A1253,'Sales Order '!$A$1:$I$4815,6,0)</f>
        <v>MG-21512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69</v>
      </c>
      <c r="Q1253" s="8">
        <f t="shared" si="98"/>
        <v>5</v>
      </c>
      <c r="R1253" s="2" t="s">
        <v>28</v>
      </c>
      <c r="S1253" s="9">
        <f t="shared" si="99"/>
        <v>0.02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VLOOKUP($A1254,'Sales Order '!$A$1:$I$4815,4,0)</f>
        <v>Office Supplies</v>
      </c>
      <c r="H1254" s="6" t="str">
        <f>VLOOKUP($A1254,'Sales Order '!$A$1:$I$4815,5,0)</f>
        <v>Referral</v>
      </c>
      <c r="I1254" s="6" t="str">
        <f>VLOOKUP($A1254,'Sales Order '!$A$1:$I$4815,6,0)</f>
        <v>BB-01661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69</v>
      </c>
      <c r="Q1254" s="8">
        <f t="shared" si="98"/>
        <v>5</v>
      </c>
      <c r="R1254" s="2" t="s">
        <v>28</v>
      </c>
      <c r="S1254" s="9">
        <f t="shared" si="99"/>
        <v>0.02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VLOOKUP($A1255,'Sales Order '!$A$1:$I$4815,4,0)</f>
        <v>Furniture</v>
      </c>
      <c r="H1255" s="6" t="str">
        <f>VLOOKUP($A1255,'Sales Order '!$A$1:$I$4815,5,0)</f>
        <v>Snapdeal</v>
      </c>
      <c r="I1255" s="6" t="str">
        <f>VLOOKUP($A1255,'Sales Order '!$A$1:$I$4815,6,0)</f>
        <v>AG-00107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6340</v>
      </c>
      <c r="Q1255" s="8">
        <f t="shared" si="98"/>
        <v>180</v>
      </c>
      <c r="R1255" s="2" t="s">
        <v>28</v>
      </c>
      <c r="S1255" s="9">
        <f t="shared" si="99"/>
        <v>0.05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VLOOKUP($A1256,'Sales Order '!$A$1:$I$4815,4,0)</f>
        <v>Technology</v>
      </c>
      <c r="H1256" s="6" t="str">
        <f>VLOOKUP($A1256,'Sales Order '!$A$1:$I$4815,5,0)</f>
        <v>Amazon</v>
      </c>
      <c r="I1256" s="6" t="str">
        <f>VLOOKUP($A1256,'Sales Order '!$A$1:$I$4815,6,0)</f>
        <v>BG-04774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113040</v>
      </c>
      <c r="Q1256" s="8">
        <f t="shared" si="98"/>
        <v>2080</v>
      </c>
      <c r="R1256" s="2" t="s">
        <v>28</v>
      </c>
      <c r="S1256" s="9">
        <f t="shared" si="99"/>
        <v>0.12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VLOOKUP($A1257,'Sales Order '!$A$1:$I$4815,4,0)</f>
        <v>Furniture</v>
      </c>
      <c r="H1257" s="6" t="str">
        <f>VLOOKUP($A1257,'Sales Order '!$A$1:$I$4815,5,0)</f>
        <v>Flipkart</v>
      </c>
      <c r="I1257" s="6" t="str">
        <f>VLOOKUP($A1257,'Sales Order '!$A$1:$I$4815,6,0)</f>
        <v>NW-24170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1790</v>
      </c>
      <c r="Q1257" s="8">
        <f t="shared" si="98"/>
        <v>84</v>
      </c>
      <c r="R1257" s="2" t="s">
        <v>50</v>
      </c>
      <c r="S1257" s="9">
        <f t="shared" si="99"/>
        <v>0.02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VLOOKUP($A1258,'Sales Order '!$A$1:$I$4815,4,0)</f>
        <v>Office Supplies</v>
      </c>
      <c r="H1258" s="6" t="str">
        <f>VLOOKUP($A1258,'Sales Order '!$A$1:$I$4815,5,0)</f>
        <v>Snapdeal</v>
      </c>
      <c r="I1258" s="6" t="str">
        <f>VLOOKUP($A1258,'Sales Order '!$A$1:$I$4815,6,0)</f>
        <v>ST-30102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6816</v>
      </c>
      <c r="Q1258" s="8">
        <f t="shared" si="98"/>
        <v>160</v>
      </c>
      <c r="R1258" s="2" t="s">
        <v>50</v>
      </c>
      <c r="S1258" s="9">
        <f t="shared" si="99"/>
        <v>0.05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VLOOKUP($A1259,'Sales Order '!$A$1:$I$4815,4,0)</f>
        <v>Office Supplies</v>
      </c>
      <c r="H1259" s="6" t="str">
        <f>VLOOKUP($A1259,'Sales Order '!$A$1:$I$4815,5,0)</f>
        <v>Amazon</v>
      </c>
      <c r="I1259" s="6" t="str">
        <f>VLOOKUP($A1259,'Sales Order '!$A$1:$I$4815,6,0)</f>
        <v>RA-26695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5928</v>
      </c>
      <c r="Q1259" s="8">
        <f t="shared" si="98"/>
        <v>58</v>
      </c>
      <c r="R1259" s="2" t="s">
        <v>28</v>
      </c>
      <c r="S1259" s="9">
        <f t="shared" si="99"/>
        <v>0.05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VLOOKUP($A1260,'Sales Order '!$A$1:$I$4815,4,0)</f>
        <v>Office Supplies</v>
      </c>
      <c r="H1260" s="6" t="str">
        <f>VLOOKUP($A1260,'Sales Order '!$A$1:$I$4815,5,0)</f>
        <v>Flipkart</v>
      </c>
      <c r="I1260" s="6" t="str">
        <f>VLOOKUP($A1260,'Sales Order '!$A$1:$I$4815,6,0)</f>
        <v>JD-15116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10688</v>
      </c>
      <c r="Q1260" s="8">
        <f t="shared" si="98"/>
        <v>120</v>
      </c>
      <c r="R1260" s="2" t="s">
        <v>50</v>
      </c>
      <c r="S1260" s="9">
        <f t="shared" si="99"/>
        <v>0.05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VLOOKUP($A1261,'Sales Order '!$A$1:$I$4815,4,0)</f>
        <v>Office Supplies</v>
      </c>
      <c r="H1261" s="6" t="str">
        <f>VLOOKUP($A1261,'Sales Order '!$A$1:$I$4815,5,0)</f>
        <v>India_Mart</v>
      </c>
      <c r="I1261" s="6" t="str">
        <f>VLOOKUP($A1261,'Sales Order '!$A$1:$I$4815,6,0)</f>
        <v>LC-20927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16975</v>
      </c>
      <c r="Q1261" s="8">
        <f t="shared" si="98"/>
        <v>125</v>
      </c>
      <c r="R1261" s="2" t="s">
        <v>28</v>
      </c>
      <c r="S1261" s="9">
        <f t="shared" si="99"/>
        <v>0.05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VLOOKUP($A1262,'Sales Order '!$A$1:$I$4815,4,0)</f>
        <v>Furniture</v>
      </c>
      <c r="H1262" s="6" t="str">
        <f>VLOOKUP($A1262,'Sales Order '!$A$1:$I$4815,5,0)</f>
        <v>Amazon</v>
      </c>
      <c r="I1262" s="6" t="str">
        <f>VLOOKUP($A1262,'Sales Order '!$A$1:$I$4815,6,0)</f>
        <v>VB-33807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31728</v>
      </c>
      <c r="Q1262" s="8">
        <f t="shared" si="98"/>
        <v>300</v>
      </c>
      <c r="R1262" s="2" t="s">
        <v>28</v>
      </c>
      <c r="S1262" s="9">
        <f t="shared" si="99"/>
        <v>7.0000000000000007E-2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VLOOKUP($A1263,'Sales Order '!$A$1:$I$4815,4,0)</f>
        <v>Technology</v>
      </c>
      <c r="H1263" s="6" t="str">
        <f>VLOOKUP($A1263,'Sales Order '!$A$1:$I$4815,5,0)</f>
        <v>Website</v>
      </c>
      <c r="I1263" s="6" t="str">
        <f>VLOOKUP($A1263,'Sales Order '!$A$1:$I$4815,6,0)</f>
        <v>VW-33751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29260</v>
      </c>
      <c r="Q1263" s="8">
        <f t="shared" si="98"/>
        <v>696</v>
      </c>
      <c r="R1263" s="2" t="s">
        <v>26</v>
      </c>
      <c r="S1263" s="9">
        <f t="shared" si="99"/>
        <v>7.0000000000000007E-2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VLOOKUP($A1264,'Sales Order '!$A$1:$I$4815,4,0)</f>
        <v>Office Supplies</v>
      </c>
      <c r="H1264" s="6" t="str">
        <f>VLOOKUP($A1264,'Sales Order '!$A$1:$I$4815,5,0)</f>
        <v>Referral</v>
      </c>
      <c r="I1264" s="6" t="str">
        <f>VLOOKUP($A1264,'Sales Order '!$A$1:$I$4815,6,0)</f>
        <v>TG-31680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1654</v>
      </c>
      <c r="Q1264" s="8">
        <f t="shared" si="98"/>
        <v>77</v>
      </c>
      <c r="R1264" s="2" t="s">
        <v>26</v>
      </c>
      <c r="S1264" s="9">
        <f t="shared" si="99"/>
        <v>0.02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VLOOKUP($A1265,'Sales Order '!$A$1:$I$4815,4,0)</f>
        <v>Office Supplies</v>
      </c>
      <c r="H1265" s="6" t="str">
        <f>VLOOKUP($A1265,'Sales Order '!$A$1:$I$4815,5,0)</f>
        <v>Amazon</v>
      </c>
      <c r="I1265" s="6" t="str">
        <f>VLOOKUP($A1265,'Sales Order '!$A$1:$I$4815,6,0)</f>
        <v>JK-17834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31680</v>
      </c>
      <c r="Q1265" s="8">
        <f t="shared" si="98"/>
        <v>296</v>
      </c>
      <c r="R1265" s="2" t="s">
        <v>26</v>
      </c>
      <c r="S1265" s="9">
        <f t="shared" si="99"/>
        <v>7.0000000000000007E-2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VLOOKUP($A1266,'Sales Order '!$A$1:$I$4815,4,0)</f>
        <v>Office Supplies</v>
      </c>
      <c r="H1266" s="6" t="str">
        <f>VLOOKUP($A1266,'Sales Order '!$A$1:$I$4815,5,0)</f>
        <v>Snapdeal</v>
      </c>
      <c r="I1266" s="6" t="str">
        <f>VLOOKUP($A1266,'Sales Order '!$A$1:$I$4815,6,0)</f>
        <v>MB-22814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7983</v>
      </c>
      <c r="Q1266" s="8">
        <f t="shared" si="98"/>
        <v>219</v>
      </c>
      <c r="R1266" s="2" t="s">
        <v>50</v>
      </c>
      <c r="S1266" s="9">
        <f t="shared" si="99"/>
        <v>0.05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VLOOKUP($A1267,'Sales Order '!$A$1:$I$4815,4,0)</f>
        <v>Technology</v>
      </c>
      <c r="H1267" s="6" t="str">
        <f>VLOOKUP($A1267,'Sales Order '!$A$1:$I$4815,5,0)</f>
        <v>Flipkart</v>
      </c>
      <c r="I1267" s="6" t="str">
        <f>VLOOKUP($A1267,'Sales Order '!$A$1:$I$4815,6,0)</f>
        <v>BB-01661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11428</v>
      </c>
      <c r="Q1267" s="8">
        <f t="shared" si="98"/>
        <v>470</v>
      </c>
      <c r="R1267" s="2" t="s">
        <v>28</v>
      </c>
      <c r="S1267" s="9">
        <f t="shared" si="99"/>
        <v>0.05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VLOOKUP($A1268,'Sales Order '!$A$1:$I$4815,4,0)</f>
        <v>Technology</v>
      </c>
      <c r="H1268" s="6" t="str">
        <f>VLOOKUP($A1268,'Sales Order '!$A$1:$I$4815,5,0)</f>
        <v>Website</v>
      </c>
      <c r="I1268" s="6" t="str">
        <f>VLOOKUP($A1268,'Sales Order '!$A$1:$I$4815,6,0)</f>
        <v>HL-14173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1689324</v>
      </c>
      <c r="Q1268" s="8">
        <f t="shared" si="98"/>
        <v>12040</v>
      </c>
      <c r="R1268" s="2" t="s">
        <v>28</v>
      </c>
      <c r="S1268" s="9">
        <f t="shared" si="99"/>
        <v>0.15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VLOOKUP($A1269,'Sales Order '!$A$1:$I$4815,4,0)</f>
        <v>Office Supplies</v>
      </c>
      <c r="H1269" s="6" t="str">
        <f>VLOOKUP($A1269,'Sales Order '!$A$1:$I$4815,5,0)</f>
        <v>Flipkart</v>
      </c>
      <c r="I1269" s="6" t="str">
        <f>VLOOKUP($A1269,'Sales Order '!$A$1:$I$4815,6,0)</f>
        <v>PC-25116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3537</v>
      </c>
      <c r="Q1269" s="8">
        <f t="shared" si="98"/>
        <v>57</v>
      </c>
      <c r="R1269" s="2" t="s">
        <v>28</v>
      </c>
      <c r="S1269" s="9">
        <f t="shared" si="99"/>
        <v>0.02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VLOOKUP($A1270,'Sales Order '!$A$1:$I$4815,4,0)</f>
        <v>Furniture</v>
      </c>
      <c r="H1270" s="6" t="str">
        <f>VLOOKUP($A1270,'Sales Order '!$A$1:$I$4815,5,0)</f>
        <v>Amazon</v>
      </c>
      <c r="I1270" s="6" t="str">
        <f>VLOOKUP($A1270,'Sales Order '!$A$1:$I$4815,6,0)</f>
        <v>BD-04062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2681</v>
      </c>
      <c r="Q1270" s="8">
        <f t="shared" si="98"/>
        <v>223</v>
      </c>
      <c r="R1270" s="2" t="s">
        <v>28</v>
      </c>
      <c r="S1270" s="9">
        <f t="shared" si="99"/>
        <v>0.02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VLOOKUP($A1271,'Sales Order '!$A$1:$I$4815,4,0)</f>
        <v>Furniture</v>
      </c>
      <c r="H1271" s="6" t="str">
        <f>VLOOKUP($A1271,'Sales Order '!$A$1:$I$4815,5,0)</f>
        <v>Referral</v>
      </c>
      <c r="I1271" s="6" t="str">
        <f>VLOOKUP($A1271,'Sales Order '!$A$1:$I$4815,6,0)</f>
        <v>RA-26700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5220</v>
      </c>
      <c r="Q1271" s="8">
        <f t="shared" si="98"/>
        <v>216</v>
      </c>
      <c r="R1271" s="2" t="s">
        <v>28</v>
      </c>
      <c r="S1271" s="9">
        <f t="shared" si="99"/>
        <v>0.05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VLOOKUP($A1272,'Sales Order '!$A$1:$I$4815,4,0)</f>
        <v>Technology</v>
      </c>
      <c r="H1272" s="6" t="str">
        <f>VLOOKUP($A1272,'Sales Order '!$A$1:$I$4815,5,0)</f>
        <v>Website</v>
      </c>
      <c r="I1272" s="6" t="str">
        <f>VLOOKUP($A1272,'Sales Order '!$A$1:$I$4815,6,0)</f>
        <v>GH-13638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77859</v>
      </c>
      <c r="Q1272" s="8">
        <f t="shared" si="98"/>
        <v>1710</v>
      </c>
      <c r="R1272" s="2" t="s">
        <v>50</v>
      </c>
      <c r="S1272" s="9">
        <f t="shared" si="99"/>
        <v>0.09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VLOOKUP($A1273,'Sales Order '!$A$1:$I$4815,4,0)</f>
        <v>Office Supplies</v>
      </c>
      <c r="H1273" s="6" t="str">
        <f>VLOOKUP($A1273,'Sales Order '!$A$1:$I$4815,5,0)</f>
        <v>India_Mart</v>
      </c>
      <c r="I1273" s="6" t="str">
        <f>VLOOKUP($A1273,'Sales Order '!$A$1:$I$4815,6,0)</f>
        <v>DP-09312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11547</v>
      </c>
      <c r="Q1273" s="8">
        <f t="shared" si="98"/>
        <v>288</v>
      </c>
      <c r="R1273" s="2" t="s">
        <v>28</v>
      </c>
      <c r="S1273" s="9">
        <f t="shared" si="99"/>
        <v>0.05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VLOOKUP($A1274,'Sales Order '!$A$1:$I$4815,4,0)</f>
        <v>Technology</v>
      </c>
      <c r="H1274" s="6" t="str">
        <f>VLOOKUP($A1274,'Sales Order '!$A$1:$I$4815,5,0)</f>
        <v>Amazon</v>
      </c>
      <c r="I1274" s="6" t="str">
        <f>VLOOKUP($A1274,'Sales Order '!$A$1:$I$4815,6,0)</f>
        <v>TS-32836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13968</v>
      </c>
      <c r="Q1274" s="8">
        <f t="shared" si="98"/>
        <v>258</v>
      </c>
      <c r="R1274" s="2" t="s">
        <v>50</v>
      </c>
      <c r="S1274" s="9">
        <f t="shared" si="99"/>
        <v>0.05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VLOOKUP($A1275,'Sales Order '!$A$1:$I$4815,4,0)</f>
        <v>Technology</v>
      </c>
      <c r="H1275" s="6" t="str">
        <f>VLOOKUP($A1275,'Sales Order '!$A$1:$I$4815,5,0)</f>
        <v>Website</v>
      </c>
      <c r="I1275" s="6" t="str">
        <f>VLOOKUP($A1275,'Sales Order '!$A$1:$I$4815,6,0)</f>
        <v>VB-33807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23968</v>
      </c>
      <c r="Q1275" s="8">
        <f t="shared" si="98"/>
        <v>652</v>
      </c>
      <c r="R1275" s="2" t="s">
        <v>28</v>
      </c>
      <c r="S1275" s="9">
        <f t="shared" si="99"/>
        <v>0.05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VLOOKUP($A1276,'Sales Order '!$A$1:$I$4815,4,0)</f>
        <v>Furniture</v>
      </c>
      <c r="H1276" s="6" t="str">
        <f>VLOOKUP($A1276,'Sales Order '!$A$1:$I$4815,5,0)</f>
        <v>Website</v>
      </c>
      <c r="I1276" s="6" t="str">
        <f>VLOOKUP($A1276,'Sales Order '!$A$1:$I$4815,6,0)</f>
        <v>SC-29168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11036</v>
      </c>
      <c r="Q1276" s="8">
        <f t="shared" si="98"/>
        <v>262</v>
      </c>
      <c r="R1276" s="2" t="s">
        <v>50</v>
      </c>
      <c r="S1276" s="9">
        <f t="shared" si="99"/>
        <v>0.05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VLOOKUP($A1277,'Sales Order '!$A$1:$I$4815,4,0)</f>
        <v>Office Supplies</v>
      </c>
      <c r="H1277" s="6" t="str">
        <f>VLOOKUP($A1277,'Sales Order '!$A$1:$I$4815,5,0)</f>
        <v>Website</v>
      </c>
      <c r="I1277" s="6" t="str">
        <f>VLOOKUP($A1277,'Sales Order '!$A$1:$I$4815,6,0)</f>
        <v>CS-05980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141</v>
      </c>
      <c r="Q1277" s="8">
        <f t="shared" si="98"/>
        <v>10</v>
      </c>
      <c r="R1277" s="2" t="s">
        <v>50</v>
      </c>
      <c r="S1277" s="9">
        <f t="shared" si="99"/>
        <v>0.02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VLOOKUP($A1278,'Sales Order '!$A$1:$I$4815,4,0)</f>
        <v>Office Supplies</v>
      </c>
      <c r="H1278" s="6" t="str">
        <f>VLOOKUP($A1278,'Sales Order '!$A$1:$I$4815,5,0)</f>
        <v>Referral</v>
      </c>
      <c r="I1278" s="6" t="str">
        <f>VLOOKUP($A1278,'Sales Order '!$A$1:$I$4815,6,0)</f>
        <v>DS-09325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3004</v>
      </c>
      <c r="Q1278" s="8">
        <f t="shared" si="98"/>
        <v>110</v>
      </c>
      <c r="R1278" s="2" t="s">
        <v>50</v>
      </c>
      <c r="S1278" s="9">
        <f t="shared" si="99"/>
        <v>0.02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VLOOKUP($A1279,'Sales Order '!$A$1:$I$4815,4,0)</f>
        <v>Technology</v>
      </c>
      <c r="H1279" s="6" t="str">
        <f>VLOOKUP($A1279,'Sales Order '!$A$1:$I$4815,5,0)</f>
        <v>Flipkart</v>
      </c>
      <c r="I1279" s="6" t="str">
        <f>VLOOKUP($A1279,'Sales Order '!$A$1:$I$4815,6,0)</f>
        <v>DH-08505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209475</v>
      </c>
      <c r="Q1279" s="8">
        <f t="shared" si="98"/>
        <v>1590</v>
      </c>
      <c r="R1279" s="2" t="s">
        <v>28</v>
      </c>
      <c r="S1279" s="9">
        <f t="shared" si="99"/>
        <v>0.12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VLOOKUP($A1280,'Sales Order '!$A$1:$I$4815,4,0)</f>
        <v>Office Supplies</v>
      </c>
      <c r="H1280" s="6" t="str">
        <f>VLOOKUP($A1280,'Sales Order '!$A$1:$I$4815,5,0)</f>
        <v>Website</v>
      </c>
      <c r="I1280" s="6" t="str">
        <f>VLOOKUP($A1280,'Sales Order '!$A$1:$I$4815,6,0)</f>
        <v>ST-30102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568</v>
      </c>
      <c r="Q1280" s="8">
        <f t="shared" si="98"/>
        <v>16</v>
      </c>
      <c r="R1280" s="2" t="s">
        <v>56</v>
      </c>
      <c r="S1280" s="9">
        <f t="shared" si="99"/>
        <v>0.02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VLOOKUP($A1281,'Sales Order '!$A$1:$I$4815,4,0)</f>
        <v>Office Supplies</v>
      </c>
      <c r="H1281" s="6" t="str">
        <f>VLOOKUP($A1281,'Sales Order '!$A$1:$I$4815,5,0)</f>
        <v>Amazon</v>
      </c>
      <c r="I1281" s="6" t="str">
        <f>VLOOKUP($A1281,'Sales Order '!$A$1:$I$4815,6,0)</f>
        <v>CM-05951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6012</v>
      </c>
      <c r="Q1281" s="8">
        <f t="shared" si="98"/>
        <v>72</v>
      </c>
      <c r="R1281" s="2" t="s">
        <v>50</v>
      </c>
      <c r="S1281" s="9">
        <f t="shared" si="99"/>
        <v>0.05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VLOOKUP($A1282,'Sales Order '!$A$1:$I$4815,4,0)</f>
        <v>Technology</v>
      </c>
      <c r="H1282" s="6" t="str">
        <f>VLOOKUP($A1282,'Sales Order '!$A$1:$I$4815,5,0)</f>
        <v>Flipkart</v>
      </c>
      <c r="I1282" s="6" t="str">
        <f>VLOOKUP($A1282,'Sales Order '!$A$1:$I$4815,6,0)</f>
        <v>KT-19190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1291248</v>
      </c>
      <c r="Q1282" s="8">
        <f t="shared" si="98"/>
        <v>9792</v>
      </c>
      <c r="R1282" s="2" t="s">
        <v>28</v>
      </c>
      <c r="S1282" s="9">
        <f t="shared" si="99"/>
        <v>0.15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VLOOKUP($A1283,'Sales Order '!$A$1:$I$4815,4,0)</f>
        <v>Office Supplies</v>
      </c>
      <c r="H1283" s="6" t="str">
        <f>VLOOKUP($A1283,'Sales Order '!$A$1:$I$4815,5,0)</f>
        <v>India_Mart</v>
      </c>
      <c r="I1283" s="6" t="str">
        <f>VLOOKUP($A1283,'Sales Order '!$A$1:$I$4815,6,0)</f>
        <v>CB-07054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82225</v>
      </c>
      <c r="Q1283" s="8">
        <f t="shared" si="98"/>
        <v>920</v>
      </c>
      <c r="R1283" s="2" t="s">
        <v>28</v>
      </c>
      <c r="S1283" s="9">
        <f t="shared" si="99"/>
        <v>0.09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VLOOKUP($A1284,'Sales Order '!$A$1:$I$4815,4,0)</f>
        <v>Technology</v>
      </c>
      <c r="H1284" s="6" t="str">
        <f>VLOOKUP($A1284,'Sales Order '!$A$1:$I$4815,5,0)</f>
        <v>Amazon</v>
      </c>
      <c r="I1284" s="6" t="str">
        <f>VLOOKUP($A1284,'Sales Order '!$A$1:$I$4815,6,0)</f>
        <v>KD-18969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25184</v>
      </c>
      <c r="Q1284" s="8">
        <f t="shared" si="98"/>
        <v>796</v>
      </c>
      <c r="R1284" s="2" t="s">
        <v>28</v>
      </c>
      <c r="S1284" s="9">
        <f t="shared" si="99"/>
        <v>7.0000000000000007E-2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VLOOKUP($A1285,'Sales Order '!$A$1:$I$4815,4,0)</f>
        <v>Furniture</v>
      </c>
      <c r="H1285" s="6" t="str">
        <f>VLOOKUP($A1285,'Sales Order '!$A$1:$I$4815,5,0)</f>
        <v>Referral</v>
      </c>
      <c r="I1285" s="6" t="str">
        <f>VLOOKUP($A1285,'Sales Order '!$A$1:$I$4815,6,0)</f>
        <v>HM-14576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2151</v>
      </c>
      <c r="Q1285" s="8">
        <f t="shared" si="98"/>
        <v>142</v>
      </c>
      <c r="R1285" s="2" t="s">
        <v>50</v>
      </c>
      <c r="S1285" s="9">
        <f t="shared" si="99"/>
        <v>0.02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VLOOKUP($A1286,'Sales Order '!$A$1:$I$4815,4,0)</f>
        <v>Office Supplies</v>
      </c>
      <c r="H1286" s="6" t="str">
        <f>VLOOKUP($A1286,'Sales Order '!$A$1:$I$4815,5,0)</f>
        <v>Website</v>
      </c>
      <c r="I1286" s="6" t="str">
        <f>VLOOKUP($A1286,'Sales Order '!$A$1:$I$4815,6,0)</f>
        <v>MP-22339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18936</v>
      </c>
      <c r="Q1286" s="8">
        <f t="shared" si="98"/>
        <v>234</v>
      </c>
      <c r="R1286" s="2" t="s">
        <v>28</v>
      </c>
      <c r="S1286" s="9">
        <f t="shared" si="99"/>
        <v>0.05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VLOOKUP($A1287,'Sales Order '!$A$1:$I$4815,4,0)</f>
        <v>Furniture</v>
      </c>
      <c r="H1287" s="6" t="str">
        <f>VLOOKUP($A1287,'Sales Order '!$A$1:$I$4815,5,0)</f>
        <v>Amazon</v>
      </c>
      <c r="I1287" s="6" t="str">
        <f>VLOOKUP($A1287,'Sales Order '!$A$1:$I$4815,6,0)</f>
        <v>CL-06572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53136</v>
      </c>
      <c r="Q1287" s="8">
        <f t="shared" si="98"/>
        <v>1328</v>
      </c>
      <c r="R1287" s="2" t="s">
        <v>56</v>
      </c>
      <c r="S1287" s="9">
        <f t="shared" si="99"/>
        <v>0.09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VLOOKUP($A1288,'Sales Order '!$A$1:$I$4815,4,0)</f>
        <v>Office Supplies</v>
      </c>
      <c r="H1288" s="6" t="str">
        <f>VLOOKUP($A1288,'Sales Order '!$A$1:$I$4815,5,0)</f>
        <v>Snapdeal</v>
      </c>
      <c r="I1288" s="6" t="str">
        <f>VLOOKUP($A1288,'Sales Order '!$A$1:$I$4815,6,0)</f>
        <v>VB-33820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34300</v>
      </c>
      <c r="Q1288" s="8">
        <f t="shared" si="98"/>
        <v>320</v>
      </c>
      <c r="R1288" s="2" t="s">
        <v>28</v>
      </c>
      <c r="S1288" s="9">
        <f t="shared" si="99"/>
        <v>7.0000000000000007E-2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VLOOKUP($A1289,'Sales Order '!$A$1:$I$4815,4,0)</f>
        <v>Office Supplies</v>
      </c>
      <c r="H1289" s="6" t="str">
        <f>VLOOKUP($A1289,'Sales Order '!$A$1:$I$4815,5,0)</f>
        <v>India_Mart</v>
      </c>
      <c r="I1289" s="6" t="str">
        <f>VLOOKUP($A1289,'Sales Order '!$A$1:$I$4815,6,0)</f>
        <v>MA-23035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14192</v>
      </c>
      <c r="Q1289" s="8">
        <f t="shared" si="98"/>
        <v>292</v>
      </c>
      <c r="R1289" s="2" t="s">
        <v>28</v>
      </c>
      <c r="S1289" s="9">
        <f t="shared" si="99"/>
        <v>0.05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VLOOKUP($A1290,'Sales Order '!$A$1:$I$4815,4,0)</f>
        <v>Office Supplies</v>
      </c>
      <c r="H1290" s="6" t="str">
        <f>VLOOKUP($A1290,'Sales Order '!$A$1:$I$4815,5,0)</f>
        <v>Flipkart</v>
      </c>
      <c r="I1290" s="6" t="str">
        <f>VLOOKUP($A1290,'Sales Order '!$A$1:$I$4815,6,0)</f>
        <v>DH-10042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18576</v>
      </c>
      <c r="Q1290" s="8">
        <f t="shared" si="98"/>
        <v>258</v>
      </c>
      <c r="R1290" s="2" t="s">
        <v>28</v>
      </c>
      <c r="S1290" s="9">
        <f t="shared" si="99"/>
        <v>0.05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VLOOKUP($A1291,'Sales Order '!$A$1:$I$4815,4,0)</f>
        <v>Furniture</v>
      </c>
      <c r="H1291" s="6" t="str">
        <f>VLOOKUP($A1291,'Sales Order '!$A$1:$I$4815,5,0)</f>
        <v>India_Mart</v>
      </c>
      <c r="I1291" s="6" t="str">
        <f>VLOOKUP($A1291,'Sales Order '!$A$1:$I$4815,6,0)</f>
        <v>SM-31030</v>
      </c>
      <c r="J1291" s="2">
        <v>2540</v>
      </c>
      <c r="K1291" s="2">
        <v>2397</v>
      </c>
      <c r="L1291" s="2">
        <v>2</v>
      </c>
      <c r="M1291" s="7">
        <f t="shared" ref="M1291:M1354" si="100">SUM(K1291*L1291)</f>
        <v>4794</v>
      </c>
      <c r="N1291" s="7">
        <f t="shared" ref="N1291:N1354" si="101">SUM(J1291*L1291)</f>
        <v>5080</v>
      </c>
      <c r="O1291" s="2">
        <v>38</v>
      </c>
      <c r="P1291" s="8">
        <f t="shared" ref="P1291:P1354" si="102">SUM(N1291*L1291)</f>
        <v>10160</v>
      </c>
      <c r="Q1291" s="8">
        <f t="shared" ref="Q1291:Q1354" si="103">SUM(N1291-M1291)</f>
        <v>286</v>
      </c>
      <c r="R1291" s="2" t="s">
        <v>28</v>
      </c>
      <c r="S1291" s="9">
        <f t="shared" ref="S1291:S1354" si="104">IF(AND(P1291&lt;5000),2%,IF(AND(P1291&gt;=5000,P1291&lt;25000),5%,IF(AND(P1291&gt;=25000,P1291&lt;50000),7%,IF(AND(P1291&gt;=50000,P1291&lt;100000),9%,IF(AND(P1291&gt;=100000,P1291&lt;250000),12%,IF(AND(P1291&gt;=250000),15%))))))</f>
        <v>0.05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VLOOKUP($A1292,'Sales Order '!$A$1:$I$4815,4,0)</f>
        <v>Furniture</v>
      </c>
      <c r="H1292" s="6" t="str">
        <f>VLOOKUP($A1292,'Sales Order '!$A$1:$I$4815,5,0)</f>
        <v>Amazon</v>
      </c>
      <c r="I1292" s="6" t="str">
        <f>VLOOKUP($A1292,'Sales Order '!$A$1:$I$4815,6,0)</f>
        <v>VB-33840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43992</v>
      </c>
      <c r="Q1292" s="8">
        <f t="shared" si="103"/>
        <v>210</v>
      </c>
      <c r="R1292" s="2" t="s">
        <v>28</v>
      </c>
      <c r="S1292" s="9">
        <f t="shared" si="104"/>
        <v>7.0000000000000007E-2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VLOOKUP($A1293,'Sales Order '!$A$1:$I$4815,4,0)</f>
        <v>Furniture</v>
      </c>
      <c r="H1293" s="6" t="str">
        <f>VLOOKUP($A1293,'Sales Order '!$A$1:$I$4815,5,0)</f>
        <v>Referral</v>
      </c>
      <c r="I1293" s="6" t="str">
        <f>VLOOKUP($A1293,'Sales Order '!$A$1:$I$4815,6,0)</f>
        <v>JG-17500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295272</v>
      </c>
      <c r="Q1293" s="8">
        <f t="shared" si="103"/>
        <v>3648</v>
      </c>
      <c r="R1293" s="2" t="s">
        <v>26</v>
      </c>
      <c r="S1293" s="9">
        <f t="shared" si="104"/>
        <v>0.15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VLOOKUP($A1294,'Sales Order '!$A$1:$I$4815,4,0)</f>
        <v>Technology</v>
      </c>
      <c r="H1294" s="6" t="str">
        <f>VLOOKUP($A1294,'Sales Order '!$A$1:$I$4815,5,0)</f>
        <v>Website</v>
      </c>
      <c r="I1294" s="6" t="str">
        <f>VLOOKUP($A1294,'Sales Order '!$A$1:$I$4815,6,0)</f>
        <v>DK-09934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5941</v>
      </c>
      <c r="Q1294" s="8">
        <f t="shared" si="103"/>
        <v>114</v>
      </c>
      <c r="R1294" s="2" t="s">
        <v>28</v>
      </c>
      <c r="S1294" s="9">
        <f t="shared" si="104"/>
        <v>0.05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VLOOKUP($A1295,'Sales Order '!$A$1:$I$4815,4,0)</f>
        <v>Office Supplies</v>
      </c>
      <c r="H1295" s="6" t="str">
        <f>VLOOKUP($A1295,'Sales Order '!$A$1:$I$4815,5,0)</f>
        <v>Snapdeal</v>
      </c>
      <c r="I1295" s="6" t="str">
        <f>VLOOKUP($A1295,'Sales Order '!$A$1:$I$4815,6,0)</f>
        <v>DK-09934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856</v>
      </c>
      <c r="Q1295" s="8">
        <f t="shared" si="103"/>
        <v>30</v>
      </c>
      <c r="R1295" s="2" t="s">
        <v>28</v>
      </c>
      <c r="S1295" s="9">
        <f t="shared" si="104"/>
        <v>0.02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VLOOKUP($A1296,'Sales Order '!$A$1:$I$4815,4,0)</f>
        <v>Technology</v>
      </c>
      <c r="H1296" s="6" t="str">
        <f>VLOOKUP($A1296,'Sales Order '!$A$1:$I$4815,5,0)</f>
        <v>Flipkart</v>
      </c>
      <c r="I1296" s="6" t="str">
        <f>VLOOKUP($A1296,'Sales Order '!$A$1:$I$4815,6,0)</f>
        <v>RR-27936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75411</v>
      </c>
      <c r="Q1296" s="8">
        <f t="shared" si="103"/>
        <v>954</v>
      </c>
      <c r="R1296" s="2" t="s">
        <v>26</v>
      </c>
      <c r="S1296" s="9">
        <f t="shared" si="104"/>
        <v>0.09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VLOOKUP($A1297,'Sales Order '!$A$1:$I$4815,4,0)</f>
        <v>Technology</v>
      </c>
      <c r="H1297" s="6" t="str">
        <f>VLOOKUP($A1297,'Sales Order '!$A$1:$I$4815,5,0)</f>
        <v>Amazon</v>
      </c>
      <c r="I1297" s="6" t="str">
        <f>VLOOKUP($A1297,'Sales Order '!$A$1:$I$4815,6,0)</f>
        <v>BT-03392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78957</v>
      </c>
      <c r="Q1297" s="8">
        <f t="shared" si="103"/>
        <v>1974</v>
      </c>
      <c r="R1297" s="2" t="s">
        <v>50</v>
      </c>
      <c r="S1297" s="9">
        <f t="shared" si="104"/>
        <v>0.09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VLOOKUP($A1298,'Sales Order '!$A$1:$I$4815,4,0)</f>
        <v>Furniture</v>
      </c>
      <c r="H1298" s="6" t="str">
        <f>VLOOKUP($A1298,'Sales Order '!$A$1:$I$4815,5,0)</f>
        <v>Amazon</v>
      </c>
      <c r="I1298" s="6" t="str">
        <f>VLOOKUP($A1298,'Sales Order '!$A$1:$I$4815,6,0)</f>
        <v>CA-08013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4846</v>
      </c>
      <c r="Q1298" s="8">
        <f t="shared" si="103"/>
        <v>354</v>
      </c>
      <c r="R1298" s="2" t="s">
        <v>28</v>
      </c>
      <c r="S1298" s="9">
        <f t="shared" si="104"/>
        <v>0.02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VLOOKUP($A1299,'Sales Order '!$A$1:$I$4815,4,0)</f>
        <v>Office Supplies</v>
      </c>
      <c r="H1299" s="6" t="str">
        <f>VLOOKUP($A1299,'Sales Order '!$A$1:$I$4815,5,0)</f>
        <v>India_Mart</v>
      </c>
      <c r="I1299" s="6" t="str">
        <f>VLOOKUP($A1299,'Sales Order '!$A$1:$I$4815,6,0)</f>
        <v>TB-32774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2972</v>
      </c>
      <c r="Q1299" s="8">
        <f t="shared" si="103"/>
        <v>98</v>
      </c>
      <c r="R1299" s="2" t="s">
        <v>28</v>
      </c>
      <c r="S1299" s="9">
        <f t="shared" si="104"/>
        <v>0.02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VLOOKUP($A1300,'Sales Order '!$A$1:$I$4815,4,0)</f>
        <v>Furniture</v>
      </c>
      <c r="H1300" s="6" t="str">
        <f>VLOOKUP($A1300,'Sales Order '!$A$1:$I$4815,5,0)</f>
        <v>India_Mart</v>
      </c>
      <c r="I1300" s="6" t="str">
        <f>VLOOKUP($A1300,'Sales Order '!$A$1:$I$4815,6,0)</f>
        <v>TS-31899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21078</v>
      </c>
      <c r="Q1300" s="8">
        <f t="shared" si="103"/>
        <v>396</v>
      </c>
      <c r="R1300" s="2" t="s">
        <v>50</v>
      </c>
      <c r="S1300" s="9">
        <f t="shared" si="104"/>
        <v>0.05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VLOOKUP($A1301,'Sales Order '!$A$1:$I$4815,4,0)</f>
        <v>Office Supplies</v>
      </c>
      <c r="H1301" s="6" t="str">
        <f>VLOOKUP($A1301,'Sales Order '!$A$1:$I$4815,5,0)</f>
        <v>Referral</v>
      </c>
      <c r="I1301" s="6" t="str">
        <f>VLOOKUP($A1301,'Sales Order '!$A$1:$I$4815,6,0)</f>
        <v>AT-02059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2656</v>
      </c>
      <c r="Q1301" s="8">
        <f t="shared" si="103"/>
        <v>176</v>
      </c>
      <c r="R1301" s="2" t="s">
        <v>50</v>
      </c>
      <c r="S1301" s="9">
        <f t="shared" si="104"/>
        <v>0.02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VLOOKUP($A1302,'Sales Order '!$A$1:$I$4815,4,0)</f>
        <v>Office Supplies</v>
      </c>
      <c r="H1302" s="6" t="str">
        <f>VLOOKUP($A1302,'Sales Order '!$A$1:$I$4815,5,0)</f>
        <v>Amazon</v>
      </c>
      <c r="I1302" s="6" t="str">
        <f>VLOOKUP($A1302,'Sales Order '!$A$1:$I$4815,6,0)</f>
        <v>RR-27936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4575</v>
      </c>
      <c r="Q1302" s="8">
        <f t="shared" si="103"/>
        <v>75</v>
      </c>
      <c r="R1302" s="2" t="s">
        <v>28</v>
      </c>
      <c r="S1302" s="9">
        <f t="shared" si="104"/>
        <v>0.02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VLOOKUP($A1303,'Sales Order '!$A$1:$I$4815,4,0)</f>
        <v>Office Supplies</v>
      </c>
      <c r="H1303" s="6" t="str">
        <f>VLOOKUP($A1303,'Sales Order '!$A$1:$I$4815,5,0)</f>
        <v>Referral</v>
      </c>
      <c r="I1303" s="6" t="str">
        <f>VLOOKUP($A1303,'Sales Order '!$A$1:$I$4815,6,0)</f>
        <v>AB-02405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66420</v>
      </c>
      <c r="Q1303" s="8">
        <f t="shared" si="103"/>
        <v>618</v>
      </c>
      <c r="R1303" s="2" t="s">
        <v>50</v>
      </c>
      <c r="S1303" s="9">
        <f t="shared" si="104"/>
        <v>0.09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VLOOKUP($A1304,'Sales Order '!$A$1:$I$4815,4,0)</f>
        <v>Office Supplies</v>
      </c>
      <c r="H1304" s="6" t="str">
        <f>VLOOKUP($A1304,'Sales Order '!$A$1:$I$4815,5,0)</f>
        <v>Amazon</v>
      </c>
      <c r="I1304" s="6" t="str">
        <f>VLOOKUP($A1304,'Sales Order '!$A$1:$I$4815,6,0)</f>
        <v>CC-07364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6039</v>
      </c>
      <c r="Q1304" s="8">
        <f t="shared" si="103"/>
        <v>132</v>
      </c>
      <c r="R1304" s="2" t="s">
        <v>28</v>
      </c>
      <c r="S1304" s="9">
        <f t="shared" si="104"/>
        <v>0.05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VLOOKUP($A1305,'Sales Order '!$A$1:$I$4815,4,0)</f>
        <v>Technology</v>
      </c>
      <c r="H1305" s="6" t="str">
        <f>VLOOKUP($A1305,'Sales Order '!$A$1:$I$4815,5,0)</f>
        <v>Amazon</v>
      </c>
      <c r="I1305" s="6" t="str">
        <f>VLOOKUP($A1305,'Sales Order '!$A$1:$I$4815,6,0)</f>
        <v>EK-11326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147112</v>
      </c>
      <c r="Q1305" s="8">
        <f t="shared" si="103"/>
        <v>4138</v>
      </c>
      <c r="R1305" s="2" t="s">
        <v>28</v>
      </c>
      <c r="S1305" s="9">
        <f t="shared" si="104"/>
        <v>0.12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VLOOKUP($A1306,'Sales Order '!$A$1:$I$4815,4,0)</f>
        <v>Technology</v>
      </c>
      <c r="H1306" s="6" t="str">
        <f>VLOOKUP($A1306,'Sales Order '!$A$1:$I$4815,5,0)</f>
        <v>Referral</v>
      </c>
      <c r="I1306" s="6" t="str">
        <f>VLOOKUP($A1306,'Sales Order '!$A$1:$I$4815,6,0)</f>
        <v>CS-08000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576912</v>
      </c>
      <c r="Q1306" s="8">
        <f t="shared" si="103"/>
        <v>8116</v>
      </c>
      <c r="R1306" s="2" t="s">
        <v>26</v>
      </c>
      <c r="S1306" s="9">
        <f t="shared" si="104"/>
        <v>0.15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VLOOKUP($A1307,'Sales Order '!$A$1:$I$4815,4,0)</f>
        <v>Furniture</v>
      </c>
      <c r="H1307" s="6" t="str">
        <f>VLOOKUP($A1307,'Sales Order '!$A$1:$I$4815,5,0)</f>
        <v>Snapdeal</v>
      </c>
      <c r="I1307" s="6" t="str">
        <f>VLOOKUP($A1307,'Sales Order '!$A$1:$I$4815,6,0)</f>
        <v>AG-00272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126912</v>
      </c>
      <c r="Q1307" s="8">
        <f t="shared" si="103"/>
        <v>600</v>
      </c>
      <c r="R1307" s="2" t="s">
        <v>28</v>
      </c>
      <c r="S1307" s="9">
        <f t="shared" si="104"/>
        <v>0.12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VLOOKUP($A1308,'Sales Order '!$A$1:$I$4815,4,0)</f>
        <v>Office Supplies</v>
      </c>
      <c r="H1308" s="6" t="str">
        <f>VLOOKUP($A1308,'Sales Order '!$A$1:$I$4815,5,0)</f>
        <v>Amazon</v>
      </c>
      <c r="I1308" s="6" t="str">
        <f>VLOOKUP($A1308,'Sales Order '!$A$1:$I$4815,6,0)</f>
        <v>DB-10390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549</v>
      </c>
      <c r="Q1308" s="8">
        <f t="shared" si="103"/>
        <v>12</v>
      </c>
      <c r="R1308" s="2" t="s">
        <v>56</v>
      </c>
      <c r="S1308" s="9">
        <f t="shared" si="104"/>
        <v>0.02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VLOOKUP($A1309,'Sales Order '!$A$1:$I$4815,4,0)</f>
        <v>Office Supplies</v>
      </c>
      <c r="H1309" s="6" t="str">
        <f>VLOOKUP($A1309,'Sales Order '!$A$1:$I$4815,5,0)</f>
        <v>India_Mart</v>
      </c>
      <c r="I1309" s="6" t="str">
        <f>VLOOKUP($A1309,'Sales Order '!$A$1:$I$4815,6,0)</f>
        <v>MB-22814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5112</v>
      </c>
      <c r="Q1309" s="8">
        <f t="shared" si="103"/>
        <v>48</v>
      </c>
      <c r="R1309" s="2" t="s">
        <v>26</v>
      </c>
      <c r="S1309" s="9">
        <f t="shared" si="104"/>
        <v>0.05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VLOOKUP($A1310,'Sales Order '!$A$1:$I$4815,4,0)</f>
        <v>Furniture</v>
      </c>
      <c r="H1310" s="6" t="str">
        <f>VLOOKUP($A1310,'Sales Order '!$A$1:$I$4815,5,0)</f>
        <v>Snapdeal</v>
      </c>
      <c r="I1310" s="6" t="str">
        <f>VLOOKUP($A1310,'Sales Order '!$A$1:$I$4815,6,0)</f>
        <v>CM-05951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1605</v>
      </c>
      <c r="Q1310" s="8">
        <f t="shared" si="103"/>
        <v>75</v>
      </c>
      <c r="R1310" s="2" t="s">
        <v>50</v>
      </c>
      <c r="S1310" s="9">
        <f t="shared" si="104"/>
        <v>0.02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VLOOKUP($A1311,'Sales Order '!$A$1:$I$4815,4,0)</f>
        <v>Technology</v>
      </c>
      <c r="H1311" s="6" t="str">
        <f>VLOOKUP($A1311,'Sales Order '!$A$1:$I$4815,5,0)</f>
        <v>Flipkart</v>
      </c>
      <c r="I1311" s="6" t="str">
        <f>VLOOKUP($A1311,'Sales Order '!$A$1:$I$4815,6,0)</f>
        <v>DK-08333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11316</v>
      </c>
      <c r="Q1311" s="8">
        <f t="shared" si="103"/>
        <v>466</v>
      </c>
      <c r="R1311" s="2" t="s">
        <v>26</v>
      </c>
      <c r="S1311" s="9">
        <f t="shared" si="104"/>
        <v>0.05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VLOOKUP($A1312,'Sales Order '!$A$1:$I$4815,4,0)</f>
        <v>Office Supplies</v>
      </c>
      <c r="H1312" s="6" t="str">
        <f>VLOOKUP($A1312,'Sales Order '!$A$1:$I$4815,5,0)</f>
        <v>India_Mart</v>
      </c>
      <c r="I1312" s="6" t="str">
        <f>VLOOKUP($A1312,'Sales Order '!$A$1:$I$4815,6,0)</f>
        <v>NL-22786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2592</v>
      </c>
      <c r="Q1312" s="8">
        <f t="shared" si="103"/>
        <v>72</v>
      </c>
      <c r="R1312" s="2" t="s">
        <v>28</v>
      </c>
      <c r="S1312" s="9">
        <f t="shared" si="104"/>
        <v>0.02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VLOOKUP($A1313,'Sales Order '!$A$1:$I$4815,4,0)</f>
        <v>Office Supplies</v>
      </c>
      <c r="H1313" s="6" t="str">
        <f>VLOOKUP($A1313,'Sales Order '!$A$1:$I$4815,5,0)</f>
        <v>India_Mart</v>
      </c>
      <c r="I1313" s="6" t="str">
        <f>VLOOKUP($A1313,'Sales Order '!$A$1:$I$4815,6,0)</f>
        <v>JC-18043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190100</v>
      </c>
      <c r="Q1313" s="8">
        <f t="shared" si="103"/>
        <v>910</v>
      </c>
      <c r="R1313" s="2" t="s">
        <v>28</v>
      </c>
      <c r="S1313" s="9">
        <f t="shared" si="104"/>
        <v>0.12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VLOOKUP($A1314,'Sales Order '!$A$1:$I$4815,4,0)</f>
        <v>Furniture</v>
      </c>
      <c r="H1314" s="6" t="str">
        <f>VLOOKUP($A1314,'Sales Order '!$A$1:$I$4815,5,0)</f>
        <v>Flipkart</v>
      </c>
      <c r="I1314" s="6" t="str">
        <f>VLOOKUP($A1314,'Sales Order '!$A$1:$I$4815,6,0)</f>
        <v>DV-10040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1305</v>
      </c>
      <c r="Q1314" s="8">
        <f t="shared" si="103"/>
        <v>108</v>
      </c>
      <c r="R1314" s="2" t="s">
        <v>50</v>
      </c>
      <c r="S1314" s="9">
        <f t="shared" si="104"/>
        <v>0.02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VLOOKUP($A1315,'Sales Order '!$A$1:$I$4815,4,0)</f>
        <v>Technology</v>
      </c>
      <c r="H1315" s="6" t="str">
        <f>VLOOKUP($A1315,'Sales Order '!$A$1:$I$4815,5,0)</f>
        <v>Website</v>
      </c>
      <c r="I1315" s="6" t="str">
        <f>VLOOKUP($A1315,'Sales Order '!$A$1:$I$4815,6,0)</f>
        <v>CB-06944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536256</v>
      </c>
      <c r="Q1315" s="8">
        <f t="shared" si="103"/>
        <v>2544</v>
      </c>
      <c r="R1315" s="2" t="s">
        <v>50</v>
      </c>
      <c r="S1315" s="9">
        <f t="shared" si="104"/>
        <v>0.15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VLOOKUP($A1316,'Sales Order '!$A$1:$I$4815,4,0)</f>
        <v>Technology</v>
      </c>
      <c r="H1316" s="6" t="str">
        <f>VLOOKUP($A1316,'Sales Order '!$A$1:$I$4815,5,0)</f>
        <v>Website</v>
      </c>
      <c r="I1316" s="6" t="str">
        <f>VLOOKUP($A1316,'Sales Order '!$A$1:$I$4815,6,0)</f>
        <v>EB-11131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6274</v>
      </c>
      <c r="Q1316" s="8">
        <f t="shared" si="103"/>
        <v>181</v>
      </c>
      <c r="R1316" s="2" t="s">
        <v>50</v>
      </c>
      <c r="S1316" s="9">
        <f t="shared" si="104"/>
        <v>0.05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VLOOKUP($A1317,'Sales Order '!$A$1:$I$4815,4,0)</f>
        <v>Office Supplies</v>
      </c>
      <c r="H1317" s="6" t="str">
        <f>VLOOKUP($A1317,'Sales Order '!$A$1:$I$4815,5,0)</f>
        <v>Amazon</v>
      </c>
      <c r="I1317" s="6" t="str">
        <f>VLOOKUP($A1317,'Sales Order '!$A$1:$I$4815,6,0)</f>
        <v>SC-28936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14336</v>
      </c>
      <c r="Q1317" s="8">
        <f t="shared" si="103"/>
        <v>104</v>
      </c>
      <c r="R1317" s="2" t="s">
        <v>50</v>
      </c>
      <c r="S1317" s="9">
        <f t="shared" si="104"/>
        <v>0.05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VLOOKUP($A1318,'Sales Order '!$A$1:$I$4815,4,0)</f>
        <v>Office Supplies</v>
      </c>
      <c r="H1318" s="6" t="str">
        <f>VLOOKUP($A1318,'Sales Order '!$A$1:$I$4815,5,0)</f>
        <v>Flipkart</v>
      </c>
      <c r="I1318" s="6" t="str">
        <f>VLOOKUP($A1318,'Sales Order '!$A$1:$I$4815,6,0)</f>
        <v>LB-19151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1575</v>
      </c>
      <c r="Q1318" s="8">
        <f t="shared" si="103"/>
        <v>25</v>
      </c>
      <c r="R1318" s="2" t="s">
        <v>28</v>
      </c>
      <c r="S1318" s="9">
        <f t="shared" si="104"/>
        <v>0.02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VLOOKUP($A1319,'Sales Order '!$A$1:$I$4815,4,0)</f>
        <v>Office Supplies</v>
      </c>
      <c r="H1319" s="6" t="str">
        <f>VLOOKUP($A1319,'Sales Order '!$A$1:$I$4815,5,0)</f>
        <v>Flipkart</v>
      </c>
      <c r="I1319" s="6" t="str">
        <f>VLOOKUP($A1319,'Sales Order '!$A$1:$I$4815,6,0)</f>
        <v>HH-14026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1568</v>
      </c>
      <c r="Q1319" s="8">
        <f t="shared" si="103"/>
        <v>72</v>
      </c>
      <c r="R1319" s="2" t="s">
        <v>28</v>
      </c>
      <c r="S1319" s="9">
        <f t="shared" si="104"/>
        <v>0.02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VLOOKUP($A1320,'Sales Order '!$A$1:$I$4815,4,0)</f>
        <v>Technology</v>
      </c>
      <c r="H1320" s="6" t="str">
        <f>VLOOKUP($A1320,'Sales Order '!$A$1:$I$4815,5,0)</f>
        <v>Website</v>
      </c>
      <c r="I1320" s="6" t="str">
        <f>VLOOKUP($A1320,'Sales Order '!$A$1:$I$4815,6,0)</f>
        <v>DP-09063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25600</v>
      </c>
      <c r="Q1320" s="8">
        <f t="shared" si="103"/>
        <v>-2</v>
      </c>
      <c r="R1320" s="2" t="s">
        <v>50</v>
      </c>
      <c r="S1320" s="9">
        <f t="shared" si="104"/>
        <v>7.0000000000000007E-2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VLOOKUP($A1321,'Sales Order '!$A$1:$I$4815,4,0)</f>
        <v>Office Supplies</v>
      </c>
      <c r="H1321" s="6" t="str">
        <f>VLOOKUP($A1321,'Sales Order '!$A$1:$I$4815,5,0)</f>
        <v>Referral</v>
      </c>
      <c r="I1321" s="6" t="str">
        <f>VLOOKUP($A1321,'Sales Order '!$A$1:$I$4815,6,0)</f>
        <v>HR-13490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2525</v>
      </c>
      <c r="Q1321" s="8">
        <f t="shared" si="103"/>
        <v>15</v>
      </c>
      <c r="R1321" s="2" t="s">
        <v>50</v>
      </c>
      <c r="S1321" s="9">
        <f t="shared" si="104"/>
        <v>0.02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VLOOKUP($A1322,'Sales Order '!$A$1:$I$4815,4,0)</f>
        <v>Office Supplies</v>
      </c>
      <c r="H1322" s="6" t="str">
        <f>VLOOKUP($A1322,'Sales Order '!$A$1:$I$4815,5,0)</f>
        <v>Amazon</v>
      </c>
      <c r="I1322" s="6" t="str">
        <f>VLOOKUP($A1322,'Sales Order '!$A$1:$I$4815,6,0)</f>
        <v>GR-12955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2891</v>
      </c>
      <c r="Q1322" s="8">
        <f t="shared" si="103"/>
        <v>28</v>
      </c>
      <c r="R1322" s="2" t="s">
        <v>50</v>
      </c>
      <c r="S1322" s="9">
        <f t="shared" si="104"/>
        <v>0.02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VLOOKUP($A1323,'Sales Order '!$A$1:$I$4815,4,0)</f>
        <v>Office Supplies</v>
      </c>
      <c r="H1323" s="6" t="str">
        <f>VLOOKUP($A1323,'Sales Order '!$A$1:$I$4815,5,0)</f>
        <v>Flipkart</v>
      </c>
      <c r="I1323" s="6" t="str">
        <f>VLOOKUP($A1323,'Sales Order '!$A$1:$I$4815,6,0)</f>
        <v>JO-16019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2580</v>
      </c>
      <c r="Q1323" s="8">
        <f t="shared" si="103"/>
        <v>160</v>
      </c>
      <c r="R1323" s="2" t="s">
        <v>28</v>
      </c>
      <c r="S1323" s="9">
        <f t="shared" si="104"/>
        <v>0.02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VLOOKUP($A1324,'Sales Order '!$A$1:$I$4815,4,0)</f>
        <v>Technology</v>
      </c>
      <c r="H1324" s="6" t="str">
        <f>VLOOKUP($A1324,'Sales Order '!$A$1:$I$4815,5,0)</f>
        <v>Snapdeal</v>
      </c>
      <c r="I1324" s="6" t="str">
        <f>VLOOKUP($A1324,'Sales Order '!$A$1:$I$4815,6,0)</f>
        <v>DP-08348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58140</v>
      </c>
      <c r="Q1324" s="8">
        <f t="shared" si="103"/>
        <v>540</v>
      </c>
      <c r="R1324" s="2" t="s">
        <v>26</v>
      </c>
      <c r="S1324" s="9">
        <f t="shared" si="104"/>
        <v>0.09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VLOOKUP($A1325,'Sales Order '!$A$1:$I$4815,4,0)</f>
        <v>Furniture</v>
      </c>
      <c r="H1325" s="6" t="str">
        <f>VLOOKUP($A1325,'Sales Order '!$A$1:$I$4815,5,0)</f>
        <v>Referral</v>
      </c>
      <c r="I1325" s="6" t="str">
        <f>VLOOKUP($A1325,'Sales Order '!$A$1:$I$4815,6,0)</f>
        <v>IG-14875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6340</v>
      </c>
      <c r="Q1325" s="8">
        <f t="shared" si="103"/>
        <v>180</v>
      </c>
      <c r="R1325" s="2" t="s">
        <v>50</v>
      </c>
      <c r="S1325" s="9">
        <f t="shared" si="104"/>
        <v>0.05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VLOOKUP($A1326,'Sales Order '!$A$1:$I$4815,4,0)</f>
        <v>Office Supplies</v>
      </c>
      <c r="H1326" s="6" t="str">
        <f>VLOOKUP($A1326,'Sales Order '!$A$1:$I$4815,5,0)</f>
        <v>Snapdeal</v>
      </c>
      <c r="I1326" s="6" t="str">
        <f>VLOOKUP($A1326,'Sales Order '!$A$1:$I$4815,6,0)</f>
        <v>CL-05936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11214</v>
      </c>
      <c r="Q1326" s="8">
        <f t="shared" si="103"/>
        <v>246</v>
      </c>
      <c r="R1326" s="2" t="s">
        <v>50</v>
      </c>
      <c r="S1326" s="9">
        <f t="shared" si="104"/>
        <v>0.05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VLOOKUP($A1327,'Sales Order '!$A$1:$I$4815,4,0)</f>
        <v>Office Supplies</v>
      </c>
      <c r="H1327" s="6" t="str">
        <f>VLOOKUP($A1327,'Sales Order '!$A$1:$I$4815,5,0)</f>
        <v>Flipkart</v>
      </c>
      <c r="I1327" s="6" t="str">
        <f>VLOOKUP($A1327,'Sales Order '!$A$1:$I$4815,6,0)</f>
        <v>AS-00312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3054</v>
      </c>
      <c r="Q1327" s="8">
        <f t="shared" si="103"/>
        <v>333</v>
      </c>
      <c r="R1327" s="2" t="s">
        <v>28</v>
      </c>
      <c r="S1327" s="9">
        <f t="shared" si="104"/>
        <v>0.02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VLOOKUP($A1328,'Sales Order '!$A$1:$I$4815,4,0)</f>
        <v>Furniture</v>
      </c>
      <c r="H1328" s="6" t="str">
        <f>VLOOKUP($A1328,'Sales Order '!$A$1:$I$4815,5,0)</f>
        <v>Snapdeal</v>
      </c>
      <c r="I1328" s="6" t="str">
        <f>VLOOKUP($A1328,'Sales Order '!$A$1:$I$4815,6,0)</f>
        <v>BP-05220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4714</v>
      </c>
      <c r="Q1328" s="8">
        <f t="shared" si="103"/>
        <v>391</v>
      </c>
      <c r="R1328" s="2" t="s">
        <v>26</v>
      </c>
      <c r="S1328" s="9">
        <f t="shared" si="104"/>
        <v>0.02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VLOOKUP($A1329,'Sales Order '!$A$1:$I$4815,4,0)</f>
        <v>Furniture</v>
      </c>
      <c r="H1329" s="6" t="str">
        <f>VLOOKUP($A1329,'Sales Order '!$A$1:$I$4815,5,0)</f>
        <v>Website</v>
      </c>
      <c r="I1329" s="6" t="str">
        <f>VLOOKUP($A1329,'Sales Order '!$A$1:$I$4815,6,0)</f>
        <v>CJ-05337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66591</v>
      </c>
      <c r="Q1329" s="8">
        <f t="shared" si="103"/>
        <v>966</v>
      </c>
      <c r="R1329" s="2" t="s">
        <v>50</v>
      </c>
      <c r="S1329" s="9">
        <f t="shared" si="104"/>
        <v>0.09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VLOOKUP($A1330,'Sales Order '!$A$1:$I$4815,4,0)</f>
        <v>Technology</v>
      </c>
      <c r="H1330" s="6" t="str">
        <f>VLOOKUP($A1330,'Sales Order '!$A$1:$I$4815,5,0)</f>
        <v>Flipkart</v>
      </c>
      <c r="I1330" s="6" t="str">
        <f>VLOOKUP($A1330,'Sales Order '!$A$1:$I$4815,6,0)</f>
        <v>BP-05220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30436</v>
      </c>
      <c r="Q1330" s="8">
        <f t="shared" si="103"/>
        <v>722</v>
      </c>
      <c r="R1330" s="2" t="s">
        <v>28</v>
      </c>
      <c r="S1330" s="9">
        <f t="shared" si="104"/>
        <v>7.0000000000000007E-2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VLOOKUP($A1331,'Sales Order '!$A$1:$I$4815,4,0)</f>
        <v>Furniture</v>
      </c>
      <c r="H1331" s="6" t="str">
        <f>VLOOKUP($A1331,'Sales Order '!$A$1:$I$4815,5,0)</f>
        <v>Website</v>
      </c>
      <c r="I1331" s="6" t="str">
        <f>VLOOKUP($A1331,'Sales Order '!$A$1:$I$4815,6,0)</f>
        <v>RA-28358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11496</v>
      </c>
      <c r="Q1331" s="8">
        <f t="shared" si="103"/>
        <v>582</v>
      </c>
      <c r="R1331" s="2" t="s">
        <v>26</v>
      </c>
      <c r="S1331" s="9">
        <f t="shared" si="104"/>
        <v>0.05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VLOOKUP($A1332,'Sales Order '!$A$1:$I$4815,4,0)</f>
        <v>Furniture</v>
      </c>
      <c r="H1332" s="6" t="str">
        <f>VLOOKUP($A1332,'Sales Order '!$A$1:$I$4815,5,0)</f>
        <v>Website</v>
      </c>
      <c r="I1332" s="6" t="str">
        <f>VLOOKUP($A1332,'Sales Order '!$A$1:$I$4815,6,0)</f>
        <v>AG-00132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3256</v>
      </c>
      <c r="Q1332" s="8">
        <f t="shared" si="103"/>
        <v>297</v>
      </c>
      <c r="R1332" s="2" t="s">
        <v>28</v>
      </c>
      <c r="S1332" s="9">
        <f t="shared" si="104"/>
        <v>0.02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VLOOKUP($A1333,'Sales Order '!$A$1:$I$4815,4,0)</f>
        <v>Office Supplies</v>
      </c>
      <c r="H1333" s="6" t="str">
        <f>VLOOKUP($A1333,'Sales Order '!$A$1:$I$4815,5,0)</f>
        <v>Snapdeal</v>
      </c>
      <c r="I1333" s="6" t="str">
        <f>VLOOKUP($A1333,'Sales Order '!$A$1:$I$4815,6,0)</f>
        <v>PB-25912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27828</v>
      </c>
      <c r="Q1333" s="8">
        <f t="shared" si="103"/>
        <v>390</v>
      </c>
      <c r="R1333" s="2" t="s">
        <v>28</v>
      </c>
      <c r="S1333" s="9">
        <f t="shared" si="104"/>
        <v>7.0000000000000007E-2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VLOOKUP($A1334,'Sales Order '!$A$1:$I$4815,4,0)</f>
        <v>Technology</v>
      </c>
      <c r="H1334" s="6" t="str">
        <f>VLOOKUP($A1334,'Sales Order '!$A$1:$I$4815,5,0)</f>
        <v>Referral</v>
      </c>
      <c r="I1334" s="6" t="str">
        <f>VLOOKUP($A1334,'Sales Order '!$A$1:$I$4815,6,0)</f>
        <v>KD-18969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6864</v>
      </c>
      <c r="Q1334" s="8">
        <f t="shared" si="103"/>
        <v>197</v>
      </c>
      <c r="R1334" s="2" t="s">
        <v>50</v>
      </c>
      <c r="S1334" s="9">
        <f t="shared" si="104"/>
        <v>0.05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VLOOKUP($A1335,'Sales Order '!$A$1:$I$4815,4,0)</f>
        <v>Technology</v>
      </c>
      <c r="H1335" s="6" t="str">
        <f>VLOOKUP($A1335,'Sales Order '!$A$1:$I$4815,5,0)</f>
        <v>India_Mart</v>
      </c>
      <c r="I1335" s="6" t="str">
        <f>VLOOKUP($A1335,'Sales Order '!$A$1:$I$4815,6,0)</f>
        <v>BT-03392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61050</v>
      </c>
      <c r="Q1335" s="8">
        <f t="shared" si="103"/>
        <v>690</v>
      </c>
      <c r="R1335" s="2" t="s">
        <v>28</v>
      </c>
      <c r="S1335" s="9">
        <f t="shared" si="104"/>
        <v>0.09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VLOOKUP($A1336,'Sales Order '!$A$1:$I$4815,4,0)</f>
        <v>Office Supplies</v>
      </c>
      <c r="H1336" s="6" t="str">
        <f>VLOOKUP($A1336,'Sales Order '!$A$1:$I$4815,5,0)</f>
        <v>India_Mart</v>
      </c>
      <c r="I1336" s="6" t="str">
        <f>VLOOKUP($A1336,'Sales Order '!$A$1:$I$4815,6,0)</f>
        <v>MB-22896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22150</v>
      </c>
      <c r="Q1336" s="8">
        <f t="shared" si="103"/>
        <v>450</v>
      </c>
      <c r="R1336" s="2" t="s">
        <v>56</v>
      </c>
      <c r="S1336" s="9">
        <f t="shared" si="104"/>
        <v>0.05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VLOOKUP($A1337,'Sales Order '!$A$1:$I$4815,4,0)</f>
        <v>Office Supplies</v>
      </c>
      <c r="H1337" s="6" t="str">
        <f>VLOOKUP($A1337,'Sales Order '!$A$1:$I$4815,5,0)</f>
        <v>Snapdeal</v>
      </c>
      <c r="I1337" s="6" t="str">
        <f>VLOOKUP($A1337,'Sales Order '!$A$1:$I$4815,6,0)</f>
        <v>HK-14435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22175</v>
      </c>
      <c r="Q1337" s="8">
        <f t="shared" si="103"/>
        <v>365</v>
      </c>
      <c r="R1337" s="2" t="s">
        <v>28</v>
      </c>
      <c r="S1337" s="9">
        <f t="shared" si="104"/>
        <v>0.05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VLOOKUP($A1338,'Sales Order '!$A$1:$I$4815,4,0)</f>
        <v>Office Supplies</v>
      </c>
      <c r="H1338" s="6" t="str">
        <f>VLOOKUP($A1338,'Sales Order '!$A$1:$I$4815,5,0)</f>
        <v>Website</v>
      </c>
      <c r="I1338" s="6" t="str">
        <f>VLOOKUP($A1338,'Sales Order '!$A$1:$I$4815,6,0)</f>
        <v>HA-14274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69</v>
      </c>
      <c r="Q1338" s="8">
        <f t="shared" si="103"/>
        <v>5</v>
      </c>
      <c r="R1338" s="2" t="s">
        <v>28</v>
      </c>
      <c r="S1338" s="9">
        <f t="shared" si="104"/>
        <v>0.02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VLOOKUP($A1339,'Sales Order '!$A$1:$I$4815,4,0)</f>
        <v>Office Supplies</v>
      </c>
      <c r="H1339" s="6" t="str">
        <f>VLOOKUP($A1339,'Sales Order '!$A$1:$I$4815,5,0)</f>
        <v>Snapdeal</v>
      </c>
      <c r="I1339" s="6" t="str">
        <f>VLOOKUP($A1339,'Sales Order '!$A$1:$I$4815,6,0)</f>
        <v>CW-07883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79744</v>
      </c>
      <c r="Q1339" s="8">
        <f t="shared" si="103"/>
        <v>656</v>
      </c>
      <c r="R1339" s="2" t="s">
        <v>26</v>
      </c>
      <c r="S1339" s="9">
        <f t="shared" si="104"/>
        <v>0.09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VLOOKUP($A1340,'Sales Order '!$A$1:$I$4815,4,0)</f>
        <v>Office Supplies</v>
      </c>
      <c r="H1340" s="6" t="str">
        <f>VLOOKUP($A1340,'Sales Order '!$A$1:$I$4815,5,0)</f>
        <v>Amazon</v>
      </c>
      <c r="I1340" s="6" t="str">
        <f>VLOOKUP($A1340,'Sales Order '!$A$1:$I$4815,6,0)</f>
        <v>HK-14403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22527</v>
      </c>
      <c r="Q1340" s="8">
        <f t="shared" si="103"/>
        <v>147</v>
      </c>
      <c r="R1340" s="2" t="s">
        <v>50</v>
      </c>
      <c r="S1340" s="9">
        <f t="shared" si="104"/>
        <v>0.05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VLOOKUP($A1341,'Sales Order '!$A$1:$I$4815,4,0)</f>
        <v>Office Supplies</v>
      </c>
      <c r="H1341" s="6" t="str">
        <f>VLOOKUP($A1341,'Sales Order '!$A$1:$I$4815,5,0)</f>
        <v>India_Mart</v>
      </c>
      <c r="I1341" s="6" t="str">
        <f>VLOOKUP($A1341,'Sales Order '!$A$1:$I$4815,6,0)</f>
        <v>BT-03392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138</v>
      </c>
      <c r="Q1341" s="8">
        <f t="shared" si="103"/>
        <v>10</v>
      </c>
      <c r="R1341" s="2" t="s">
        <v>28</v>
      </c>
      <c r="S1341" s="9">
        <f t="shared" si="104"/>
        <v>0.02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VLOOKUP($A1342,'Sales Order '!$A$1:$I$4815,4,0)</f>
        <v>Office Supplies</v>
      </c>
      <c r="H1342" s="6" t="str">
        <f>VLOOKUP($A1342,'Sales Order '!$A$1:$I$4815,5,0)</f>
        <v>Website</v>
      </c>
      <c r="I1342" s="6" t="str">
        <f>VLOOKUP($A1342,'Sales Order '!$A$1:$I$4815,6,0)</f>
        <v>RA-26695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52624</v>
      </c>
      <c r="Q1342" s="8">
        <f t="shared" si="103"/>
        <v>736</v>
      </c>
      <c r="R1342" s="2" t="s">
        <v>50</v>
      </c>
      <c r="S1342" s="9">
        <f t="shared" si="104"/>
        <v>0.09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VLOOKUP($A1343,'Sales Order '!$A$1:$I$4815,4,0)</f>
        <v>Furniture</v>
      </c>
      <c r="H1343" s="6" t="str">
        <f>VLOOKUP($A1343,'Sales Order '!$A$1:$I$4815,5,0)</f>
        <v>Referral</v>
      </c>
      <c r="I1343" s="6" t="str">
        <f>VLOOKUP($A1343,'Sales Order '!$A$1:$I$4815,6,0)</f>
        <v>CS-05980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40925</v>
      </c>
      <c r="Q1343" s="8">
        <f t="shared" si="103"/>
        <v>525</v>
      </c>
      <c r="R1343" s="2" t="s">
        <v>28</v>
      </c>
      <c r="S1343" s="9">
        <f t="shared" si="104"/>
        <v>7.0000000000000007E-2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VLOOKUP($A1344,'Sales Order '!$A$1:$I$4815,4,0)</f>
        <v>Office Supplies</v>
      </c>
      <c r="H1344" s="6" t="str">
        <f>VLOOKUP($A1344,'Sales Order '!$A$1:$I$4815,5,0)</f>
        <v>Amazon</v>
      </c>
      <c r="I1344" s="6" t="str">
        <f>VLOOKUP($A1344,'Sales Order '!$A$1:$I$4815,6,0)</f>
        <v>SF-31226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4984</v>
      </c>
      <c r="Q1344" s="8">
        <f t="shared" si="103"/>
        <v>164</v>
      </c>
      <c r="R1344" s="2" t="s">
        <v>50</v>
      </c>
      <c r="S1344" s="9">
        <f t="shared" si="104"/>
        <v>0.02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VLOOKUP($A1345,'Sales Order '!$A$1:$I$4815,4,0)</f>
        <v>Furniture</v>
      </c>
      <c r="H1345" s="6" t="str">
        <f>VLOOKUP($A1345,'Sales Order '!$A$1:$I$4815,5,0)</f>
        <v>Flipkart</v>
      </c>
      <c r="I1345" s="6" t="str">
        <f>VLOOKUP($A1345,'Sales Order '!$A$1:$I$4815,6,0)</f>
        <v>DP-08348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77985</v>
      </c>
      <c r="Q1345" s="8">
        <f t="shared" si="103"/>
        <v>2826</v>
      </c>
      <c r="R1345" s="2" t="s">
        <v>50</v>
      </c>
      <c r="S1345" s="9">
        <f t="shared" si="104"/>
        <v>0.09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VLOOKUP($A1346,'Sales Order '!$A$1:$I$4815,4,0)</f>
        <v>Office Supplies</v>
      </c>
      <c r="H1346" s="6" t="str">
        <f>VLOOKUP($A1346,'Sales Order '!$A$1:$I$4815,5,0)</f>
        <v>Referral</v>
      </c>
      <c r="I1346" s="6" t="str">
        <f>VLOOKUP($A1346,'Sales Order '!$A$1:$I$4815,6,0)</f>
        <v>GA-13118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4779</v>
      </c>
      <c r="Q1346" s="8">
        <f t="shared" si="103"/>
        <v>132</v>
      </c>
      <c r="R1346" s="2" t="s">
        <v>50</v>
      </c>
      <c r="S1346" s="9">
        <f t="shared" si="104"/>
        <v>0.02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VLOOKUP($A1347,'Sales Order '!$A$1:$I$4815,4,0)</f>
        <v>Office Supplies</v>
      </c>
      <c r="H1347" s="6" t="str">
        <f>VLOOKUP($A1347,'Sales Order '!$A$1:$I$4815,5,0)</f>
        <v>Flipkart</v>
      </c>
      <c r="I1347" s="6" t="str">
        <f>VLOOKUP($A1347,'Sales Order '!$A$1:$I$4815,6,0)</f>
        <v>AM-00201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170</v>
      </c>
      <c r="Q1347" s="8">
        <f t="shared" si="103"/>
        <v>17</v>
      </c>
      <c r="R1347" s="2" t="s">
        <v>28</v>
      </c>
      <c r="S1347" s="9">
        <f t="shared" si="104"/>
        <v>0.02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VLOOKUP($A1348,'Sales Order '!$A$1:$I$4815,4,0)</f>
        <v>Technology</v>
      </c>
      <c r="H1348" s="6" t="str">
        <f>VLOOKUP($A1348,'Sales Order '!$A$1:$I$4815,5,0)</f>
        <v>Website</v>
      </c>
      <c r="I1348" s="6" t="str">
        <f>VLOOKUP($A1348,'Sales Order '!$A$1:$I$4815,6,0)</f>
        <v>MF-23700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26392</v>
      </c>
      <c r="Q1348" s="8">
        <f t="shared" si="103"/>
        <v>504</v>
      </c>
      <c r="R1348" s="2" t="s">
        <v>50</v>
      </c>
      <c r="S1348" s="9">
        <f t="shared" si="104"/>
        <v>7.0000000000000007E-2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VLOOKUP($A1349,'Sales Order '!$A$1:$I$4815,4,0)</f>
        <v>Furniture</v>
      </c>
      <c r="H1349" s="6" t="str">
        <f>VLOOKUP($A1349,'Sales Order '!$A$1:$I$4815,5,0)</f>
        <v>Referral</v>
      </c>
      <c r="I1349" s="6" t="str">
        <f>VLOOKUP($A1349,'Sales Order '!$A$1:$I$4815,6,0)</f>
        <v>DC-10155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1585</v>
      </c>
      <c r="Q1349" s="8">
        <f t="shared" si="103"/>
        <v>90</v>
      </c>
      <c r="R1349" s="2" t="s">
        <v>28</v>
      </c>
      <c r="S1349" s="9">
        <f t="shared" si="104"/>
        <v>0.02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VLOOKUP($A1350,'Sales Order '!$A$1:$I$4815,4,0)</f>
        <v>Office Supplies</v>
      </c>
      <c r="H1350" s="6" t="str">
        <f>VLOOKUP($A1350,'Sales Order '!$A$1:$I$4815,5,0)</f>
        <v>Flipkart</v>
      </c>
      <c r="I1350" s="6" t="str">
        <f>VLOOKUP($A1350,'Sales Order '!$A$1:$I$4815,6,0)</f>
        <v>RS-27760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1816</v>
      </c>
      <c r="Q1350" s="8">
        <f t="shared" si="103"/>
        <v>116</v>
      </c>
      <c r="R1350" s="2" t="s">
        <v>28</v>
      </c>
      <c r="S1350" s="9">
        <f t="shared" si="104"/>
        <v>0.02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VLOOKUP($A1351,'Sales Order '!$A$1:$I$4815,4,0)</f>
        <v>Technology</v>
      </c>
      <c r="H1351" s="6" t="str">
        <f>VLOOKUP($A1351,'Sales Order '!$A$1:$I$4815,5,0)</f>
        <v>Referral</v>
      </c>
      <c r="I1351" s="6" t="str">
        <f>VLOOKUP($A1351,'Sales Order '!$A$1:$I$4815,6,0)</f>
        <v>BG-04722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71600</v>
      </c>
      <c r="Q1351" s="8">
        <f t="shared" si="103"/>
        <v>550</v>
      </c>
      <c r="R1351" s="2" t="s">
        <v>28</v>
      </c>
      <c r="S1351" s="9">
        <f t="shared" si="104"/>
        <v>0.09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VLOOKUP($A1352,'Sales Order '!$A$1:$I$4815,4,0)</f>
        <v>Technology</v>
      </c>
      <c r="H1352" s="6" t="str">
        <f>VLOOKUP($A1352,'Sales Order '!$A$1:$I$4815,5,0)</f>
        <v>Referral</v>
      </c>
      <c r="I1352" s="6" t="str">
        <f>VLOOKUP($A1352,'Sales Order '!$A$1:$I$4815,6,0)</f>
        <v>DB-09222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23624</v>
      </c>
      <c r="Q1352" s="8">
        <f t="shared" si="103"/>
        <v>1280</v>
      </c>
      <c r="R1352" s="2" t="s">
        <v>28</v>
      </c>
      <c r="S1352" s="9">
        <f t="shared" si="104"/>
        <v>0.05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VLOOKUP($A1353,'Sales Order '!$A$1:$I$4815,4,0)</f>
        <v>Furniture</v>
      </c>
      <c r="H1353" s="6" t="str">
        <f>VLOOKUP($A1353,'Sales Order '!$A$1:$I$4815,5,0)</f>
        <v>Snapdeal</v>
      </c>
      <c r="I1353" s="6" t="str">
        <f>VLOOKUP($A1353,'Sales Order '!$A$1:$I$4815,6,0)</f>
        <v>PB-25628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144072</v>
      </c>
      <c r="Q1353" s="8">
        <f t="shared" si="103"/>
        <v>1548</v>
      </c>
      <c r="R1353" s="2" t="s">
        <v>50</v>
      </c>
      <c r="S1353" s="9">
        <f t="shared" si="104"/>
        <v>0.12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VLOOKUP($A1354,'Sales Order '!$A$1:$I$4815,4,0)</f>
        <v>Office Supplies</v>
      </c>
      <c r="H1354" s="6" t="str">
        <f>VLOOKUP($A1354,'Sales Order '!$A$1:$I$4815,5,0)</f>
        <v>India_Mart</v>
      </c>
      <c r="I1354" s="6" t="str">
        <f>VLOOKUP($A1354,'Sales Order '!$A$1:$I$4815,6,0)</f>
        <v>SC-28960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7992</v>
      </c>
      <c r="Q1354" s="8">
        <f t="shared" si="103"/>
        <v>108</v>
      </c>
      <c r="R1354" s="2" t="s">
        <v>28</v>
      </c>
      <c r="S1354" s="9">
        <f t="shared" si="104"/>
        <v>0.05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VLOOKUP($A1355,'Sales Order '!$A$1:$I$4815,4,0)</f>
        <v>Office Supplies</v>
      </c>
      <c r="H1355" s="6" t="str">
        <f>VLOOKUP($A1355,'Sales Order '!$A$1:$I$4815,5,0)</f>
        <v>Flipkart</v>
      </c>
      <c r="I1355" s="6" t="str">
        <f>VLOOKUP($A1355,'Sales Order '!$A$1:$I$4815,6,0)</f>
        <v>AB-01473</v>
      </c>
      <c r="J1355" s="2">
        <v>1358</v>
      </c>
      <c r="K1355" s="2">
        <v>1257</v>
      </c>
      <c r="L1355" s="2">
        <v>2</v>
      </c>
      <c r="M1355" s="7">
        <f t="shared" ref="M1355:M1418" si="105">SUM(K1355*L1355)</f>
        <v>2514</v>
      </c>
      <c r="N1355" s="7">
        <f t="shared" ref="N1355:N1418" si="106">SUM(J1355*L1355)</f>
        <v>2716</v>
      </c>
      <c r="O1355" s="2">
        <v>33</v>
      </c>
      <c r="P1355" s="8">
        <f t="shared" ref="P1355:P1418" si="107">SUM(N1355*L1355)</f>
        <v>5432</v>
      </c>
      <c r="Q1355" s="8">
        <f t="shared" ref="Q1355:Q1418" si="108">SUM(N1355-M1355)</f>
        <v>202</v>
      </c>
      <c r="R1355" s="2" t="s">
        <v>28</v>
      </c>
      <c r="S1355" s="9">
        <f t="shared" ref="S1355:S1418" si="109">IF(AND(P1355&lt;5000),2%,IF(AND(P1355&gt;=5000,P1355&lt;25000),5%,IF(AND(P1355&gt;=25000,P1355&lt;50000),7%,IF(AND(P1355&gt;=50000,P1355&lt;100000),9%,IF(AND(P1355&gt;=100000,P1355&lt;250000),12%,IF(AND(P1355&gt;=250000),15%))))))</f>
        <v>0.05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VLOOKUP($A1356,'Sales Order '!$A$1:$I$4815,4,0)</f>
        <v>Office Supplies</v>
      </c>
      <c r="H1356" s="6" t="str">
        <f>VLOOKUP($A1356,'Sales Order '!$A$1:$I$4815,5,0)</f>
        <v>Amazon</v>
      </c>
      <c r="I1356" s="6" t="str">
        <f>VLOOKUP($A1356,'Sales Order '!$A$1:$I$4815,6,0)</f>
        <v>SC-28936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44786</v>
      </c>
      <c r="Q1356" s="8">
        <f t="shared" si="108"/>
        <v>588</v>
      </c>
      <c r="R1356" s="2" t="s">
        <v>50</v>
      </c>
      <c r="S1356" s="9">
        <f t="shared" si="109"/>
        <v>7.0000000000000007E-2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VLOOKUP($A1357,'Sales Order '!$A$1:$I$4815,4,0)</f>
        <v>Office Supplies</v>
      </c>
      <c r="H1357" s="6" t="str">
        <f>VLOOKUP($A1357,'Sales Order '!$A$1:$I$4815,5,0)</f>
        <v>Snapdeal</v>
      </c>
      <c r="I1357" s="6" t="str">
        <f>VLOOKUP($A1357,'Sales Order '!$A$1:$I$4815,6,0)</f>
        <v>VG-33892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2736</v>
      </c>
      <c r="Q1357" s="8">
        <f t="shared" si="108"/>
        <v>72</v>
      </c>
      <c r="R1357" s="2" t="s">
        <v>28</v>
      </c>
      <c r="S1357" s="9">
        <f t="shared" si="109"/>
        <v>0.02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VLOOKUP($A1358,'Sales Order '!$A$1:$I$4815,4,0)</f>
        <v>Furniture</v>
      </c>
      <c r="H1358" s="6" t="str">
        <f>VLOOKUP($A1358,'Sales Order '!$A$1:$I$4815,5,0)</f>
        <v>Website</v>
      </c>
      <c r="I1358" s="6" t="str">
        <f>VLOOKUP($A1358,'Sales Order '!$A$1:$I$4815,6,0)</f>
        <v>TP-31586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18792</v>
      </c>
      <c r="Q1358" s="8">
        <f t="shared" si="108"/>
        <v>354</v>
      </c>
      <c r="R1358" s="2" t="s">
        <v>50</v>
      </c>
      <c r="S1358" s="9">
        <f t="shared" si="109"/>
        <v>0.05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VLOOKUP($A1359,'Sales Order '!$A$1:$I$4815,4,0)</f>
        <v>Office Supplies</v>
      </c>
      <c r="H1359" s="6" t="str">
        <f>VLOOKUP($A1359,'Sales Order '!$A$1:$I$4815,5,0)</f>
        <v>Snapdeal</v>
      </c>
      <c r="I1359" s="6" t="str">
        <f>VLOOKUP($A1359,'Sales Order '!$A$1:$I$4815,6,0)</f>
        <v>JC-15733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276</v>
      </c>
      <c r="Q1359" s="8">
        <f t="shared" si="108"/>
        <v>10</v>
      </c>
      <c r="R1359" s="2" t="s">
        <v>28</v>
      </c>
      <c r="S1359" s="9">
        <f t="shared" si="109"/>
        <v>0.02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VLOOKUP($A1360,'Sales Order '!$A$1:$I$4815,4,0)</f>
        <v>Office Supplies</v>
      </c>
      <c r="H1360" s="6" t="str">
        <f>VLOOKUP($A1360,'Sales Order '!$A$1:$I$4815,5,0)</f>
        <v>Snapdeal</v>
      </c>
      <c r="I1360" s="6" t="str">
        <f>VLOOKUP($A1360,'Sales Order '!$A$1:$I$4815,6,0)</f>
        <v>KH-18529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11547</v>
      </c>
      <c r="Q1360" s="8">
        <f t="shared" si="108"/>
        <v>288</v>
      </c>
      <c r="R1360" s="2" t="s">
        <v>50</v>
      </c>
      <c r="S1360" s="9">
        <f t="shared" si="109"/>
        <v>0.05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VLOOKUP($A1361,'Sales Order '!$A$1:$I$4815,4,0)</f>
        <v>Office Supplies</v>
      </c>
      <c r="H1361" s="6" t="str">
        <f>VLOOKUP($A1361,'Sales Order '!$A$1:$I$4815,5,0)</f>
        <v>Website</v>
      </c>
      <c r="I1361" s="6" t="str">
        <f>VLOOKUP($A1361,'Sales Order '!$A$1:$I$4815,6,0)</f>
        <v>DV-10040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7502</v>
      </c>
      <c r="Q1361" s="8">
        <f t="shared" si="108"/>
        <v>44</v>
      </c>
      <c r="R1361" s="2" t="s">
        <v>50</v>
      </c>
      <c r="S1361" s="9">
        <f t="shared" si="109"/>
        <v>0.05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VLOOKUP($A1362,'Sales Order '!$A$1:$I$4815,4,0)</f>
        <v>Furniture</v>
      </c>
      <c r="H1362" s="6" t="str">
        <f>VLOOKUP($A1362,'Sales Order '!$A$1:$I$4815,5,0)</f>
        <v>Referral</v>
      </c>
      <c r="I1362" s="6" t="str">
        <f>VLOOKUP($A1362,'Sales Order '!$A$1:$I$4815,6,0)</f>
        <v>RH-28410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53875</v>
      </c>
      <c r="Q1362" s="8">
        <f t="shared" si="108"/>
        <v>705</v>
      </c>
      <c r="R1362" s="2" t="s">
        <v>28</v>
      </c>
      <c r="S1362" s="9">
        <f t="shared" si="109"/>
        <v>0.09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VLOOKUP($A1363,'Sales Order '!$A$1:$I$4815,4,0)</f>
        <v>Technology</v>
      </c>
      <c r="H1363" s="6" t="str">
        <f>VLOOKUP($A1363,'Sales Order '!$A$1:$I$4815,5,0)</f>
        <v>Snapdeal</v>
      </c>
      <c r="I1363" s="6" t="str">
        <f>VLOOKUP($A1363,'Sales Order '!$A$1:$I$4815,6,0)</f>
        <v>SP-29772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6224</v>
      </c>
      <c r="Q1363" s="8">
        <f t="shared" si="108"/>
        <v>284</v>
      </c>
      <c r="R1363" s="2" t="s">
        <v>28</v>
      </c>
      <c r="S1363" s="9">
        <f t="shared" si="109"/>
        <v>0.05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VLOOKUP($A1364,'Sales Order '!$A$1:$I$4815,4,0)</f>
        <v>Office Supplies</v>
      </c>
      <c r="H1364" s="6" t="str">
        <f>VLOOKUP($A1364,'Sales Order '!$A$1:$I$4815,5,0)</f>
        <v>Website</v>
      </c>
      <c r="I1364" s="6" t="str">
        <f>VLOOKUP($A1364,'Sales Order '!$A$1:$I$4815,6,0)</f>
        <v>PK-26161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5812</v>
      </c>
      <c r="Q1364" s="8">
        <f t="shared" si="108"/>
        <v>84</v>
      </c>
      <c r="R1364" s="2" t="s">
        <v>28</v>
      </c>
      <c r="S1364" s="9">
        <f t="shared" si="109"/>
        <v>0.05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VLOOKUP($A1365,'Sales Order '!$A$1:$I$4815,4,0)</f>
        <v>Office Supplies</v>
      </c>
      <c r="H1365" s="6" t="str">
        <f>VLOOKUP($A1365,'Sales Order '!$A$1:$I$4815,5,0)</f>
        <v>Flipkart</v>
      </c>
      <c r="I1365" s="6" t="str">
        <f>VLOOKUP($A1365,'Sales Order '!$A$1:$I$4815,6,0)</f>
        <v>EB-11131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5184</v>
      </c>
      <c r="Q1365" s="8">
        <f t="shared" si="108"/>
        <v>72</v>
      </c>
      <c r="R1365" s="2" t="s">
        <v>50</v>
      </c>
      <c r="S1365" s="9">
        <f t="shared" si="109"/>
        <v>0.05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VLOOKUP($A1366,'Sales Order '!$A$1:$I$4815,4,0)</f>
        <v>Office Supplies</v>
      </c>
      <c r="H1366" s="6" t="str">
        <f>VLOOKUP($A1366,'Sales Order '!$A$1:$I$4815,5,0)</f>
        <v>Website</v>
      </c>
      <c r="I1366" s="6" t="str">
        <f>VLOOKUP($A1366,'Sales Order '!$A$1:$I$4815,6,0)</f>
        <v>BS-03099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2288</v>
      </c>
      <c r="Q1366" s="8">
        <f t="shared" si="108"/>
        <v>24</v>
      </c>
      <c r="R1366" s="2" t="s">
        <v>26</v>
      </c>
      <c r="S1366" s="9">
        <f t="shared" si="109"/>
        <v>0.02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VLOOKUP($A1367,'Sales Order '!$A$1:$I$4815,4,0)</f>
        <v>Furniture</v>
      </c>
      <c r="H1367" s="6" t="str">
        <f>VLOOKUP($A1367,'Sales Order '!$A$1:$I$4815,5,0)</f>
        <v>Referral</v>
      </c>
      <c r="I1367" s="6" t="str">
        <f>VLOOKUP($A1367,'Sales Order '!$A$1:$I$4815,6,0)</f>
        <v>CJ-05337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1247760</v>
      </c>
      <c r="Q1367" s="8">
        <f t="shared" si="108"/>
        <v>11304</v>
      </c>
      <c r="R1367" s="2" t="s">
        <v>28</v>
      </c>
      <c r="S1367" s="9">
        <f t="shared" si="109"/>
        <v>0.15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VLOOKUP($A1368,'Sales Order '!$A$1:$I$4815,4,0)</f>
        <v>Furniture</v>
      </c>
      <c r="H1368" s="6" t="str">
        <f>VLOOKUP($A1368,'Sales Order '!$A$1:$I$4815,5,0)</f>
        <v>Amazon</v>
      </c>
      <c r="I1368" s="6" t="str">
        <f>VLOOKUP($A1368,'Sales Order '!$A$1:$I$4815,6,0)</f>
        <v>SP-28736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83584</v>
      </c>
      <c r="Q1368" s="8">
        <f t="shared" si="108"/>
        <v>872</v>
      </c>
      <c r="R1368" s="2" t="s">
        <v>28</v>
      </c>
      <c r="S1368" s="9">
        <f t="shared" si="109"/>
        <v>0.09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VLOOKUP($A1369,'Sales Order '!$A$1:$I$4815,4,0)</f>
        <v>Office Supplies</v>
      </c>
      <c r="H1369" s="6" t="str">
        <f>VLOOKUP($A1369,'Sales Order '!$A$1:$I$4815,5,0)</f>
        <v>India_Mart</v>
      </c>
      <c r="I1369" s="6" t="str">
        <f>VLOOKUP($A1369,'Sales Order '!$A$1:$I$4815,6,0)</f>
        <v>SC-28960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811</v>
      </c>
      <c r="Q1369" s="8">
        <f t="shared" si="108"/>
        <v>31</v>
      </c>
      <c r="R1369" s="2" t="s">
        <v>50</v>
      </c>
      <c r="S1369" s="9">
        <f t="shared" si="109"/>
        <v>0.02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VLOOKUP($A1370,'Sales Order '!$A$1:$I$4815,4,0)</f>
        <v>Office Supplies</v>
      </c>
      <c r="H1370" s="6" t="str">
        <f>VLOOKUP($A1370,'Sales Order '!$A$1:$I$4815,5,0)</f>
        <v>Referral</v>
      </c>
      <c r="I1370" s="6" t="str">
        <f>VLOOKUP($A1370,'Sales Order '!$A$1:$I$4815,6,0)</f>
        <v>PF-26023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2592</v>
      </c>
      <c r="Q1370" s="8">
        <f t="shared" si="108"/>
        <v>72</v>
      </c>
      <c r="R1370" s="2" t="s">
        <v>28</v>
      </c>
      <c r="S1370" s="9">
        <f t="shared" si="109"/>
        <v>0.02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VLOOKUP($A1371,'Sales Order '!$A$1:$I$4815,4,0)</f>
        <v>Office Supplies</v>
      </c>
      <c r="H1371" s="6" t="str">
        <f>VLOOKUP($A1371,'Sales Order '!$A$1:$I$4815,5,0)</f>
        <v>India_Mart</v>
      </c>
      <c r="I1371" s="6" t="str">
        <f>VLOOKUP($A1371,'Sales Order '!$A$1:$I$4815,6,0)</f>
        <v>JB-14934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2384</v>
      </c>
      <c r="Q1371" s="8">
        <f t="shared" si="108"/>
        <v>72</v>
      </c>
      <c r="R1371" s="2" t="s">
        <v>28</v>
      </c>
      <c r="S1371" s="9">
        <f t="shared" si="109"/>
        <v>0.02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VLOOKUP($A1372,'Sales Order '!$A$1:$I$4815,4,0)</f>
        <v>Office Supplies</v>
      </c>
      <c r="H1372" s="6" t="str">
        <f>VLOOKUP($A1372,'Sales Order '!$A$1:$I$4815,5,0)</f>
        <v>Flipkart</v>
      </c>
      <c r="I1372" s="6" t="str">
        <f>VLOOKUP($A1372,'Sales Order '!$A$1:$I$4815,6,0)</f>
        <v>LP-19852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74382</v>
      </c>
      <c r="Q1372" s="8">
        <f t="shared" si="108"/>
        <v>882</v>
      </c>
      <c r="R1372" s="2" t="s">
        <v>28</v>
      </c>
      <c r="S1372" s="9">
        <f t="shared" si="109"/>
        <v>0.09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VLOOKUP($A1373,'Sales Order '!$A$1:$I$4815,4,0)</f>
        <v>Office Supplies</v>
      </c>
      <c r="H1373" s="6" t="str">
        <f>VLOOKUP($A1373,'Sales Order '!$A$1:$I$4815,5,0)</f>
        <v>Amazon</v>
      </c>
      <c r="I1373" s="6" t="str">
        <f>VLOOKUP($A1373,'Sales Order '!$A$1:$I$4815,6,0)</f>
        <v>RW-27875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3456</v>
      </c>
      <c r="Q1373" s="8">
        <f t="shared" si="108"/>
        <v>54</v>
      </c>
      <c r="R1373" s="2" t="s">
        <v>50</v>
      </c>
      <c r="S1373" s="9">
        <f t="shared" si="109"/>
        <v>0.02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VLOOKUP($A1374,'Sales Order '!$A$1:$I$4815,4,0)</f>
        <v>Office Supplies</v>
      </c>
      <c r="H1374" s="6" t="str">
        <f>VLOOKUP($A1374,'Sales Order '!$A$1:$I$4815,5,0)</f>
        <v>Flipkart</v>
      </c>
      <c r="I1374" s="6" t="str">
        <f>VLOOKUP($A1374,'Sales Order '!$A$1:$I$4815,6,0)</f>
        <v>TW-32286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39248</v>
      </c>
      <c r="Q1374" s="8">
        <f t="shared" si="108"/>
        <v>468</v>
      </c>
      <c r="R1374" s="2" t="s">
        <v>28</v>
      </c>
      <c r="S1374" s="9">
        <f t="shared" si="109"/>
        <v>7.0000000000000007E-2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VLOOKUP($A1375,'Sales Order '!$A$1:$I$4815,4,0)</f>
        <v>Technology</v>
      </c>
      <c r="H1375" s="6" t="str">
        <f>VLOOKUP($A1375,'Sales Order '!$A$1:$I$4815,5,0)</f>
        <v>Amazon</v>
      </c>
      <c r="I1375" s="6" t="str">
        <f>VLOOKUP($A1375,'Sales Order '!$A$1:$I$4815,6,0)</f>
        <v>TS-31983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26540</v>
      </c>
      <c r="Q1375" s="8">
        <f t="shared" si="108"/>
        <v>628</v>
      </c>
      <c r="R1375" s="2" t="s">
        <v>28</v>
      </c>
      <c r="S1375" s="9">
        <f t="shared" si="109"/>
        <v>7.0000000000000007E-2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VLOOKUP($A1376,'Sales Order '!$A$1:$I$4815,4,0)</f>
        <v>Office Supplies</v>
      </c>
      <c r="H1376" s="6" t="str">
        <f>VLOOKUP($A1376,'Sales Order '!$A$1:$I$4815,5,0)</f>
        <v>Website</v>
      </c>
      <c r="I1376" s="6" t="str">
        <f>VLOOKUP($A1376,'Sales Order '!$A$1:$I$4815,6,0)</f>
        <v>ML-21674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146529</v>
      </c>
      <c r="Q1376" s="8">
        <f t="shared" si="108"/>
        <v>1062</v>
      </c>
      <c r="R1376" s="2" t="s">
        <v>28</v>
      </c>
      <c r="S1376" s="9">
        <f t="shared" si="109"/>
        <v>0.12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VLOOKUP($A1377,'Sales Order '!$A$1:$I$4815,4,0)</f>
        <v>Office Supplies</v>
      </c>
      <c r="H1377" s="6" t="str">
        <f>VLOOKUP($A1377,'Sales Order '!$A$1:$I$4815,5,0)</f>
        <v>Amazon</v>
      </c>
      <c r="I1377" s="6" t="str">
        <f>VLOOKUP($A1377,'Sales Order '!$A$1:$I$4815,6,0)</f>
        <v>TW-32331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2020</v>
      </c>
      <c r="Q1377" s="8">
        <f t="shared" si="108"/>
        <v>84</v>
      </c>
      <c r="R1377" s="2" t="s">
        <v>50</v>
      </c>
      <c r="S1377" s="9">
        <f t="shared" si="109"/>
        <v>0.02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VLOOKUP($A1378,'Sales Order '!$A$1:$I$4815,4,0)</f>
        <v>Office Supplies</v>
      </c>
      <c r="H1378" s="6" t="str">
        <f>VLOOKUP($A1378,'Sales Order '!$A$1:$I$4815,5,0)</f>
        <v>Website</v>
      </c>
      <c r="I1378" s="6" t="str">
        <f>VLOOKUP($A1378,'Sales Order '!$A$1:$I$4815,6,0)</f>
        <v>MN-22923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3316</v>
      </c>
      <c r="Q1378" s="8">
        <f t="shared" si="108"/>
        <v>136</v>
      </c>
      <c r="R1378" s="2" t="s">
        <v>28</v>
      </c>
      <c r="S1378" s="9">
        <f t="shared" si="109"/>
        <v>0.02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VLOOKUP($A1379,'Sales Order '!$A$1:$I$4815,4,0)</f>
        <v>Technology</v>
      </c>
      <c r="H1379" s="6" t="str">
        <f>VLOOKUP($A1379,'Sales Order '!$A$1:$I$4815,5,0)</f>
        <v>Flipkart</v>
      </c>
      <c r="I1379" s="6" t="str">
        <f>VLOOKUP($A1379,'Sales Order '!$A$1:$I$4815,6,0)</f>
        <v>IG-14875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31688</v>
      </c>
      <c r="Q1379" s="8">
        <f t="shared" si="108"/>
        <v>1188</v>
      </c>
      <c r="R1379" s="2" t="s">
        <v>56</v>
      </c>
      <c r="S1379" s="9">
        <f t="shared" si="109"/>
        <v>7.0000000000000007E-2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VLOOKUP($A1380,'Sales Order '!$A$1:$I$4815,4,0)</f>
        <v>Technology</v>
      </c>
      <c r="H1380" s="6" t="str">
        <f>VLOOKUP($A1380,'Sales Order '!$A$1:$I$4815,5,0)</f>
        <v>India_Mart</v>
      </c>
      <c r="I1380" s="6" t="str">
        <f>VLOOKUP($A1380,'Sales Order '!$A$1:$I$4815,6,0)</f>
        <v>HD-13590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76048</v>
      </c>
      <c r="Q1380" s="8">
        <f t="shared" si="108"/>
        <v>602</v>
      </c>
      <c r="R1380" s="2" t="s">
        <v>50</v>
      </c>
      <c r="S1380" s="9">
        <f t="shared" si="109"/>
        <v>0.09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VLOOKUP($A1381,'Sales Order '!$A$1:$I$4815,4,0)</f>
        <v>Office Supplies</v>
      </c>
      <c r="H1381" s="6" t="str">
        <f>VLOOKUP($A1381,'Sales Order '!$A$1:$I$4815,5,0)</f>
        <v>Referral</v>
      </c>
      <c r="I1381" s="6" t="str">
        <f>VLOOKUP($A1381,'Sales Order '!$A$1:$I$4815,6,0)</f>
        <v>MM-20631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708</v>
      </c>
      <c r="Q1381" s="8">
        <f t="shared" si="108"/>
        <v>16</v>
      </c>
      <c r="R1381" s="2" t="s">
        <v>28</v>
      </c>
      <c r="S1381" s="9">
        <f t="shared" si="109"/>
        <v>0.02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VLOOKUP($A1382,'Sales Order '!$A$1:$I$4815,4,0)</f>
        <v>Office Supplies</v>
      </c>
      <c r="H1382" s="6" t="str">
        <f>VLOOKUP($A1382,'Sales Order '!$A$1:$I$4815,5,0)</f>
        <v>India_Mart</v>
      </c>
      <c r="I1382" s="6" t="str">
        <f>VLOOKUP($A1382,'Sales Order '!$A$1:$I$4815,6,0)</f>
        <v>RK-34441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20528</v>
      </c>
      <c r="Q1382" s="8">
        <f t="shared" si="108"/>
        <v>384</v>
      </c>
      <c r="R1382" s="2" t="s">
        <v>50</v>
      </c>
      <c r="S1382" s="9">
        <f t="shared" si="109"/>
        <v>0.05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VLOOKUP($A1383,'Sales Order '!$A$1:$I$4815,4,0)</f>
        <v>Office Supplies</v>
      </c>
      <c r="H1383" s="6" t="str">
        <f>VLOOKUP($A1383,'Sales Order '!$A$1:$I$4815,5,0)</f>
        <v>Flipkart</v>
      </c>
      <c r="I1383" s="6" t="str">
        <f>VLOOKUP($A1383,'Sales Order '!$A$1:$I$4815,6,0)</f>
        <v>ST-30102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10012</v>
      </c>
      <c r="Q1383" s="8">
        <f t="shared" si="108"/>
        <v>98</v>
      </c>
      <c r="R1383" s="2" t="s">
        <v>28</v>
      </c>
      <c r="S1383" s="9">
        <f t="shared" si="109"/>
        <v>0.05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VLOOKUP($A1384,'Sales Order '!$A$1:$I$4815,4,0)</f>
        <v>Furniture</v>
      </c>
      <c r="H1384" s="6" t="str">
        <f>VLOOKUP($A1384,'Sales Order '!$A$1:$I$4815,5,0)</f>
        <v>Flipkart</v>
      </c>
      <c r="I1384" s="6" t="str">
        <f>VLOOKUP($A1384,'Sales Order '!$A$1:$I$4815,6,0)</f>
        <v>AH-00052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2365</v>
      </c>
      <c r="Q1384" s="8">
        <f t="shared" si="108"/>
        <v>133</v>
      </c>
      <c r="R1384" s="2" t="s">
        <v>28</v>
      </c>
      <c r="S1384" s="9">
        <f t="shared" si="109"/>
        <v>0.02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VLOOKUP($A1385,'Sales Order '!$A$1:$I$4815,4,0)</f>
        <v>Office Supplies</v>
      </c>
      <c r="H1385" s="6" t="str">
        <f>VLOOKUP($A1385,'Sales Order '!$A$1:$I$4815,5,0)</f>
        <v>Website</v>
      </c>
      <c r="I1385" s="6" t="str">
        <f>VLOOKUP($A1385,'Sales Order '!$A$1:$I$4815,6,0)</f>
        <v>LB-20757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1654</v>
      </c>
      <c r="Q1385" s="8">
        <f t="shared" si="108"/>
        <v>77</v>
      </c>
      <c r="R1385" s="2" t="s">
        <v>28</v>
      </c>
      <c r="S1385" s="9">
        <f t="shared" si="109"/>
        <v>0.02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VLOOKUP($A1386,'Sales Order '!$A$1:$I$4815,4,0)</f>
        <v>Technology</v>
      </c>
      <c r="H1386" s="6" t="str">
        <f>VLOOKUP($A1386,'Sales Order '!$A$1:$I$4815,5,0)</f>
        <v>Referral</v>
      </c>
      <c r="I1386" s="6" t="str">
        <f>VLOOKUP($A1386,'Sales Order '!$A$1:$I$4815,6,0)</f>
        <v>MF-23700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39072</v>
      </c>
      <c r="Q1386" s="8">
        <f t="shared" si="108"/>
        <v>552</v>
      </c>
      <c r="R1386" s="2" t="s">
        <v>28</v>
      </c>
      <c r="S1386" s="9">
        <f t="shared" si="109"/>
        <v>7.0000000000000007E-2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VLOOKUP($A1387,'Sales Order '!$A$1:$I$4815,4,0)</f>
        <v>Furniture</v>
      </c>
      <c r="H1387" s="6" t="str">
        <f>VLOOKUP($A1387,'Sales Order '!$A$1:$I$4815,5,0)</f>
        <v>India_Mart</v>
      </c>
      <c r="I1387" s="6" t="str">
        <f>VLOOKUP($A1387,'Sales Order '!$A$1:$I$4815,6,0)</f>
        <v>SC-29653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99323</v>
      </c>
      <c r="Q1387" s="8">
        <f t="shared" si="108"/>
        <v>798</v>
      </c>
      <c r="R1387" s="2" t="s">
        <v>28</v>
      </c>
      <c r="S1387" s="9">
        <f t="shared" si="109"/>
        <v>0.09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VLOOKUP($A1388,'Sales Order '!$A$1:$I$4815,4,0)</f>
        <v>Office Supplies</v>
      </c>
      <c r="H1388" s="6" t="str">
        <f>VLOOKUP($A1388,'Sales Order '!$A$1:$I$4815,5,0)</f>
        <v>Snapdeal</v>
      </c>
      <c r="I1388" s="6" t="str">
        <f>VLOOKUP($A1388,'Sales Order '!$A$1:$I$4815,6,0)</f>
        <v>AR-01036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135</v>
      </c>
      <c r="Q1388" s="8">
        <f t="shared" si="108"/>
        <v>6</v>
      </c>
      <c r="R1388" s="2" t="s">
        <v>26</v>
      </c>
      <c r="S1388" s="9">
        <f t="shared" si="109"/>
        <v>0.02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VLOOKUP($A1389,'Sales Order '!$A$1:$I$4815,4,0)</f>
        <v>Office Supplies</v>
      </c>
      <c r="H1389" s="6" t="str">
        <f>VLOOKUP($A1389,'Sales Order '!$A$1:$I$4815,5,0)</f>
        <v>Amazon</v>
      </c>
      <c r="I1389" s="6" t="str">
        <f>VLOOKUP($A1389,'Sales Order '!$A$1:$I$4815,6,0)</f>
        <v>AA-02455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18225</v>
      </c>
      <c r="Q1389" s="8">
        <f t="shared" si="108"/>
        <v>200</v>
      </c>
      <c r="R1389" s="2" t="s">
        <v>28</v>
      </c>
      <c r="S1389" s="9">
        <f t="shared" si="109"/>
        <v>0.05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VLOOKUP($A1390,'Sales Order '!$A$1:$I$4815,4,0)</f>
        <v>Furniture</v>
      </c>
      <c r="H1390" s="6" t="str">
        <f>VLOOKUP($A1390,'Sales Order '!$A$1:$I$4815,5,0)</f>
        <v>Website</v>
      </c>
      <c r="I1390" s="6" t="str">
        <f>VLOOKUP($A1390,'Sales Order '!$A$1:$I$4815,6,0)</f>
        <v>KM-18821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3091</v>
      </c>
      <c r="Q1390" s="8">
        <f t="shared" si="108"/>
        <v>202</v>
      </c>
      <c r="R1390" s="2" t="s">
        <v>28</v>
      </c>
      <c r="S1390" s="9">
        <f t="shared" si="109"/>
        <v>0.02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VLOOKUP($A1391,'Sales Order '!$A$1:$I$4815,4,0)</f>
        <v>Office Supplies</v>
      </c>
      <c r="H1391" s="6" t="str">
        <f>VLOOKUP($A1391,'Sales Order '!$A$1:$I$4815,5,0)</f>
        <v>India_Mart</v>
      </c>
      <c r="I1391" s="6" t="str">
        <f>VLOOKUP($A1391,'Sales Order '!$A$1:$I$4815,6,0)</f>
        <v>OT-24743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19845</v>
      </c>
      <c r="Q1391" s="8">
        <f t="shared" si="108"/>
        <v>168</v>
      </c>
      <c r="R1391" s="2" t="s">
        <v>28</v>
      </c>
      <c r="S1391" s="9">
        <f t="shared" si="109"/>
        <v>0.05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VLOOKUP($A1392,'Sales Order '!$A$1:$I$4815,4,0)</f>
        <v>Office Supplies</v>
      </c>
      <c r="H1392" s="6" t="str">
        <f>VLOOKUP($A1392,'Sales Order '!$A$1:$I$4815,5,0)</f>
        <v>Referral</v>
      </c>
      <c r="I1392" s="6" t="str">
        <f>VLOOKUP($A1392,'Sales Order '!$A$1:$I$4815,6,0)</f>
        <v>RP-26618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10320</v>
      </c>
      <c r="Q1392" s="8">
        <f t="shared" si="108"/>
        <v>320</v>
      </c>
      <c r="R1392" s="2" t="s">
        <v>50</v>
      </c>
      <c r="S1392" s="9">
        <f t="shared" si="109"/>
        <v>0.05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VLOOKUP($A1393,'Sales Order '!$A$1:$I$4815,4,0)</f>
        <v>Furniture</v>
      </c>
      <c r="H1393" s="6" t="str">
        <f>VLOOKUP($A1393,'Sales Order '!$A$1:$I$4815,5,0)</f>
        <v>Flipkart</v>
      </c>
      <c r="I1393" s="6" t="str">
        <f>VLOOKUP($A1393,'Sales Order '!$A$1:$I$4815,6,0)</f>
        <v>AR-01727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11112</v>
      </c>
      <c r="Q1393" s="8">
        <f t="shared" si="108"/>
        <v>410</v>
      </c>
      <c r="R1393" s="2" t="s">
        <v>28</v>
      </c>
      <c r="S1393" s="9">
        <f t="shared" si="109"/>
        <v>0.05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VLOOKUP($A1394,'Sales Order '!$A$1:$I$4815,4,0)</f>
        <v>Furniture</v>
      </c>
      <c r="H1394" s="6" t="str">
        <f>VLOOKUP($A1394,'Sales Order '!$A$1:$I$4815,5,0)</f>
        <v>Snapdeal</v>
      </c>
      <c r="I1394" s="6" t="str">
        <f>VLOOKUP($A1394,'Sales Order '!$A$1:$I$4815,6,0)</f>
        <v>MW-21877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40383</v>
      </c>
      <c r="Q1394" s="8">
        <f t="shared" si="108"/>
        <v>858</v>
      </c>
      <c r="R1394" s="2" t="s">
        <v>50</v>
      </c>
      <c r="S1394" s="9">
        <f t="shared" si="109"/>
        <v>7.0000000000000007E-2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VLOOKUP($A1395,'Sales Order '!$A$1:$I$4815,4,0)</f>
        <v>Furniture</v>
      </c>
      <c r="H1395" s="6" t="str">
        <f>VLOOKUP($A1395,'Sales Order '!$A$1:$I$4815,5,0)</f>
        <v>Snapdeal</v>
      </c>
      <c r="I1395" s="6" t="str">
        <f>VLOOKUP($A1395,'Sales Order '!$A$1:$I$4815,6,0)</f>
        <v>DB-10380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6180</v>
      </c>
      <c r="Q1395" s="8">
        <f t="shared" si="108"/>
        <v>118</v>
      </c>
      <c r="R1395" s="2" t="s">
        <v>50</v>
      </c>
      <c r="S1395" s="9">
        <f t="shared" si="109"/>
        <v>0.05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VLOOKUP($A1396,'Sales Order '!$A$1:$I$4815,4,0)</f>
        <v>Office Supplies</v>
      </c>
      <c r="H1396" s="6" t="str">
        <f>VLOOKUP($A1396,'Sales Order '!$A$1:$I$4815,5,0)</f>
        <v>Amazon</v>
      </c>
      <c r="I1396" s="6" t="str">
        <f>VLOOKUP($A1396,'Sales Order '!$A$1:$I$4815,6,0)</f>
        <v>BE-04222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7200</v>
      </c>
      <c r="Q1396" s="8">
        <f t="shared" si="108"/>
        <v>120</v>
      </c>
      <c r="R1396" s="2" t="s">
        <v>28</v>
      </c>
      <c r="S1396" s="9">
        <f t="shared" si="109"/>
        <v>0.05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VLOOKUP($A1397,'Sales Order '!$A$1:$I$4815,4,0)</f>
        <v>Furniture</v>
      </c>
      <c r="H1397" s="6" t="str">
        <f>VLOOKUP($A1397,'Sales Order '!$A$1:$I$4815,5,0)</f>
        <v>Website</v>
      </c>
      <c r="I1397" s="6" t="str">
        <f>VLOOKUP($A1397,'Sales Order '!$A$1:$I$4815,6,0)</f>
        <v>JC-15796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30496</v>
      </c>
      <c r="Q1397" s="8">
        <f t="shared" si="108"/>
        <v>432</v>
      </c>
      <c r="R1397" s="2" t="s">
        <v>28</v>
      </c>
      <c r="S1397" s="9">
        <f t="shared" si="109"/>
        <v>7.0000000000000007E-2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VLOOKUP($A1398,'Sales Order '!$A$1:$I$4815,4,0)</f>
        <v>Furniture</v>
      </c>
      <c r="H1398" s="6" t="str">
        <f>VLOOKUP($A1398,'Sales Order '!$A$1:$I$4815,5,0)</f>
        <v>Snapdeal</v>
      </c>
      <c r="I1398" s="6" t="str">
        <f>VLOOKUP($A1398,'Sales Order '!$A$1:$I$4815,6,0)</f>
        <v>JL-16135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42633</v>
      </c>
      <c r="Q1398" s="8">
        <f t="shared" si="108"/>
        <v>792</v>
      </c>
      <c r="R1398" s="2" t="s">
        <v>26</v>
      </c>
      <c r="S1398" s="9">
        <f t="shared" si="109"/>
        <v>7.0000000000000007E-2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VLOOKUP($A1399,'Sales Order '!$A$1:$I$4815,4,0)</f>
        <v>Furniture</v>
      </c>
      <c r="H1399" s="6" t="str">
        <f>VLOOKUP($A1399,'Sales Order '!$A$1:$I$4815,5,0)</f>
        <v>Flipkart</v>
      </c>
      <c r="I1399" s="6" t="str">
        <f>VLOOKUP($A1399,'Sales Order '!$A$1:$I$4815,6,0)</f>
        <v>HP-13973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18792</v>
      </c>
      <c r="Q1399" s="8">
        <f t="shared" si="108"/>
        <v>354</v>
      </c>
      <c r="R1399" s="2" t="s">
        <v>50</v>
      </c>
      <c r="S1399" s="9">
        <f t="shared" si="109"/>
        <v>0.05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VLOOKUP($A1400,'Sales Order '!$A$1:$I$4815,4,0)</f>
        <v>Technology</v>
      </c>
      <c r="H1400" s="6" t="str">
        <f>VLOOKUP($A1400,'Sales Order '!$A$1:$I$4815,5,0)</f>
        <v>India_Mart</v>
      </c>
      <c r="I1400" s="6" t="str">
        <f>VLOOKUP($A1400,'Sales Order '!$A$1:$I$4815,6,0)</f>
        <v>OT-24789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35350</v>
      </c>
      <c r="Q1400" s="8">
        <f t="shared" si="108"/>
        <v>2313</v>
      </c>
      <c r="R1400" s="2" t="s">
        <v>26</v>
      </c>
      <c r="S1400" s="9">
        <f t="shared" si="109"/>
        <v>7.0000000000000007E-2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VLOOKUP($A1401,'Sales Order '!$A$1:$I$4815,4,0)</f>
        <v>Technology</v>
      </c>
      <c r="H1401" s="6" t="str">
        <f>VLOOKUP($A1401,'Sales Order '!$A$1:$I$4815,5,0)</f>
        <v>India_Mart</v>
      </c>
      <c r="I1401" s="6" t="str">
        <f>VLOOKUP($A1401,'Sales Order '!$A$1:$I$4815,6,0)</f>
        <v>DC-08897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77126</v>
      </c>
      <c r="Q1401" s="8">
        <f t="shared" si="108"/>
        <v>1393</v>
      </c>
      <c r="R1401" s="2" t="s">
        <v>28</v>
      </c>
      <c r="S1401" s="9">
        <f t="shared" si="109"/>
        <v>0.09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VLOOKUP($A1402,'Sales Order '!$A$1:$I$4815,4,0)</f>
        <v>Furniture</v>
      </c>
      <c r="H1402" s="6" t="str">
        <f>VLOOKUP($A1402,'Sales Order '!$A$1:$I$4815,5,0)</f>
        <v>Website</v>
      </c>
      <c r="I1402" s="6" t="str">
        <f>VLOOKUP($A1402,'Sales Order '!$A$1:$I$4815,6,0)</f>
        <v>AF-01644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1605</v>
      </c>
      <c r="Q1402" s="8">
        <f t="shared" si="108"/>
        <v>118</v>
      </c>
      <c r="R1402" s="2" t="s">
        <v>28</v>
      </c>
      <c r="S1402" s="9">
        <f t="shared" si="109"/>
        <v>0.02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VLOOKUP($A1403,'Sales Order '!$A$1:$I$4815,4,0)</f>
        <v>Technology</v>
      </c>
      <c r="H1403" s="6" t="str">
        <f>VLOOKUP($A1403,'Sales Order '!$A$1:$I$4815,5,0)</f>
        <v>India_Mart</v>
      </c>
      <c r="I1403" s="6" t="str">
        <f>VLOOKUP($A1403,'Sales Order '!$A$1:$I$4815,6,0)</f>
        <v>LW-19571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948725</v>
      </c>
      <c r="Q1403" s="8">
        <f t="shared" si="108"/>
        <v>15665</v>
      </c>
      <c r="R1403" s="2" t="s">
        <v>28</v>
      </c>
      <c r="S1403" s="9">
        <f t="shared" si="109"/>
        <v>0.15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VLOOKUP($A1404,'Sales Order '!$A$1:$I$4815,4,0)</f>
        <v>Office Supplies</v>
      </c>
      <c r="H1404" s="6" t="str">
        <f>VLOOKUP($A1404,'Sales Order '!$A$1:$I$4815,5,0)</f>
        <v>India_Mart</v>
      </c>
      <c r="I1404" s="6" t="str">
        <f>VLOOKUP($A1404,'Sales Order '!$A$1:$I$4815,6,0)</f>
        <v>JJ-15878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8330</v>
      </c>
      <c r="Q1404" s="8">
        <f t="shared" si="108"/>
        <v>70</v>
      </c>
      <c r="R1404" s="2" t="s">
        <v>26</v>
      </c>
      <c r="S1404" s="9">
        <f t="shared" si="109"/>
        <v>0.05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VLOOKUP($A1405,'Sales Order '!$A$1:$I$4815,4,0)</f>
        <v>Technology</v>
      </c>
      <c r="H1405" s="6" t="str">
        <f>VLOOKUP($A1405,'Sales Order '!$A$1:$I$4815,5,0)</f>
        <v>Snapdeal</v>
      </c>
      <c r="I1405" s="6" t="str">
        <f>VLOOKUP($A1405,'Sales Order '!$A$1:$I$4815,6,0)</f>
        <v>HR-13490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28522</v>
      </c>
      <c r="Q1405" s="8">
        <f t="shared" si="108"/>
        <v>2138</v>
      </c>
      <c r="R1405" s="2" t="s">
        <v>50</v>
      </c>
      <c r="S1405" s="9">
        <f t="shared" si="109"/>
        <v>7.0000000000000007E-2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VLOOKUP($A1406,'Sales Order '!$A$1:$I$4815,4,0)</f>
        <v>Furniture</v>
      </c>
      <c r="H1406" s="6" t="str">
        <f>VLOOKUP($A1406,'Sales Order '!$A$1:$I$4815,5,0)</f>
        <v>India_Mart</v>
      </c>
      <c r="I1406" s="6" t="str">
        <f>VLOOKUP($A1406,'Sales Order '!$A$1:$I$4815,6,0)</f>
        <v>CW-06480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61812</v>
      </c>
      <c r="Q1406" s="8">
        <f t="shared" si="108"/>
        <v>390</v>
      </c>
      <c r="R1406" s="2" t="s">
        <v>50</v>
      </c>
      <c r="S1406" s="9">
        <f t="shared" si="109"/>
        <v>0.09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VLOOKUP($A1407,'Sales Order '!$A$1:$I$4815,4,0)</f>
        <v>Technology</v>
      </c>
      <c r="H1407" s="6" t="str">
        <f>VLOOKUP($A1407,'Sales Order '!$A$1:$I$4815,5,0)</f>
        <v>Website</v>
      </c>
      <c r="I1407" s="6" t="str">
        <f>VLOOKUP($A1407,'Sales Order '!$A$1:$I$4815,6,0)</f>
        <v>SC-30138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78957</v>
      </c>
      <c r="Q1407" s="8">
        <f t="shared" si="108"/>
        <v>1974</v>
      </c>
      <c r="R1407" s="2" t="s">
        <v>28</v>
      </c>
      <c r="S1407" s="9">
        <f t="shared" si="109"/>
        <v>0.09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VLOOKUP($A1408,'Sales Order '!$A$1:$I$4815,4,0)</f>
        <v>Office Supplies</v>
      </c>
      <c r="H1408" s="6" t="str">
        <f>VLOOKUP($A1408,'Sales Order '!$A$1:$I$4815,5,0)</f>
        <v>Referral</v>
      </c>
      <c r="I1408" s="6" t="str">
        <f>VLOOKUP($A1408,'Sales Order '!$A$1:$I$4815,6,0)</f>
        <v>MJ-23484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856</v>
      </c>
      <c r="Q1408" s="8">
        <f t="shared" si="108"/>
        <v>30</v>
      </c>
      <c r="R1408" s="2" t="s">
        <v>28</v>
      </c>
      <c r="S1408" s="9">
        <f t="shared" si="109"/>
        <v>0.02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VLOOKUP($A1409,'Sales Order '!$A$1:$I$4815,4,0)</f>
        <v>Furniture</v>
      </c>
      <c r="H1409" s="6" t="str">
        <f>VLOOKUP($A1409,'Sales Order '!$A$1:$I$4815,5,0)</f>
        <v>Flipkart</v>
      </c>
      <c r="I1409" s="6" t="str">
        <f>VLOOKUP($A1409,'Sales Order '!$A$1:$I$4815,6,0)</f>
        <v>DL-08994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39625</v>
      </c>
      <c r="Q1409" s="8">
        <f t="shared" si="108"/>
        <v>450</v>
      </c>
      <c r="R1409" s="2" t="s">
        <v>28</v>
      </c>
      <c r="S1409" s="9">
        <f t="shared" si="109"/>
        <v>7.0000000000000007E-2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VLOOKUP($A1410,'Sales Order '!$A$1:$I$4815,4,0)</f>
        <v>Technology</v>
      </c>
      <c r="H1410" s="6" t="str">
        <f>VLOOKUP($A1410,'Sales Order '!$A$1:$I$4815,5,0)</f>
        <v>Amazon</v>
      </c>
      <c r="I1410" s="6" t="str">
        <f>VLOOKUP($A1410,'Sales Order '!$A$1:$I$4815,6,0)</f>
        <v>AA-02503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20457</v>
      </c>
      <c r="Q1410" s="8">
        <f t="shared" si="108"/>
        <v>132</v>
      </c>
      <c r="R1410" s="2" t="s">
        <v>28</v>
      </c>
      <c r="S1410" s="9">
        <f t="shared" si="109"/>
        <v>0.05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VLOOKUP($A1411,'Sales Order '!$A$1:$I$4815,4,0)</f>
        <v>Furniture</v>
      </c>
      <c r="H1411" s="6" t="str">
        <f>VLOOKUP($A1411,'Sales Order '!$A$1:$I$4815,5,0)</f>
        <v>Website</v>
      </c>
      <c r="I1411" s="6" t="str">
        <f>VLOOKUP($A1411,'Sales Order '!$A$1:$I$4815,6,0)</f>
        <v>BD-04813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6812</v>
      </c>
      <c r="Q1411" s="8">
        <f t="shared" si="108"/>
        <v>128</v>
      </c>
      <c r="R1411" s="2" t="s">
        <v>50</v>
      </c>
      <c r="S1411" s="9">
        <f t="shared" si="109"/>
        <v>0.05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VLOOKUP($A1412,'Sales Order '!$A$1:$I$4815,4,0)</f>
        <v>Technology</v>
      </c>
      <c r="H1412" s="6" t="str">
        <f>VLOOKUP($A1412,'Sales Order '!$A$1:$I$4815,5,0)</f>
        <v>Snapdeal</v>
      </c>
      <c r="I1412" s="6" t="str">
        <f>VLOOKUP($A1412,'Sales Order '!$A$1:$I$4815,6,0)</f>
        <v>MF-23700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68481</v>
      </c>
      <c r="Q1412" s="8">
        <f t="shared" si="108"/>
        <v>1083</v>
      </c>
      <c r="R1412" s="2" t="s">
        <v>28</v>
      </c>
      <c r="S1412" s="9">
        <f t="shared" si="109"/>
        <v>0.09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VLOOKUP($A1413,'Sales Order '!$A$1:$I$4815,4,0)</f>
        <v>Technology</v>
      </c>
      <c r="H1413" s="6" t="str">
        <f>VLOOKUP($A1413,'Sales Order '!$A$1:$I$4815,5,0)</f>
        <v>Website</v>
      </c>
      <c r="I1413" s="6" t="str">
        <f>VLOOKUP($A1413,'Sales Order '!$A$1:$I$4815,6,0)</f>
        <v>NR-24159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33596</v>
      </c>
      <c r="Q1413" s="8">
        <f t="shared" si="108"/>
        <v>796</v>
      </c>
      <c r="R1413" s="2" t="s">
        <v>28</v>
      </c>
      <c r="S1413" s="9">
        <f t="shared" si="109"/>
        <v>7.0000000000000007E-2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VLOOKUP($A1414,'Sales Order '!$A$1:$I$4815,4,0)</f>
        <v>Furniture</v>
      </c>
      <c r="H1414" s="6" t="str">
        <f>VLOOKUP($A1414,'Sales Order '!$A$1:$I$4815,5,0)</f>
        <v>Snapdeal</v>
      </c>
      <c r="I1414" s="6" t="str">
        <f>VLOOKUP($A1414,'Sales Order '!$A$1:$I$4815,6,0)</f>
        <v>DL-08994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66100</v>
      </c>
      <c r="Q1414" s="8">
        <f t="shared" si="108"/>
        <v>1095</v>
      </c>
      <c r="R1414" s="2" t="s">
        <v>28</v>
      </c>
      <c r="S1414" s="9">
        <f t="shared" si="109"/>
        <v>0.09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VLOOKUP($A1415,'Sales Order '!$A$1:$I$4815,4,0)</f>
        <v>Technology</v>
      </c>
      <c r="H1415" s="6" t="str">
        <f>VLOOKUP($A1415,'Sales Order '!$A$1:$I$4815,5,0)</f>
        <v>Referral</v>
      </c>
      <c r="I1415" s="6" t="str">
        <f>VLOOKUP($A1415,'Sales Order '!$A$1:$I$4815,6,0)</f>
        <v>PB-25912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1825408</v>
      </c>
      <c r="Q1415" s="8">
        <f t="shared" si="108"/>
        <v>17104</v>
      </c>
      <c r="R1415" s="2" t="s">
        <v>28</v>
      </c>
      <c r="S1415" s="9">
        <f t="shared" si="109"/>
        <v>0.15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VLOOKUP($A1416,'Sales Order '!$A$1:$I$4815,4,0)</f>
        <v>Office Supplies</v>
      </c>
      <c r="H1416" s="6" t="str">
        <f>VLOOKUP($A1416,'Sales Order '!$A$1:$I$4815,5,0)</f>
        <v>Snapdeal</v>
      </c>
      <c r="I1416" s="6" t="str">
        <f>VLOOKUP($A1416,'Sales Order '!$A$1:$I$4815,6,0)</f>
        <v>ML-21690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39648</v>
      </c>
      <c r="Q1416" s="8">
        <f t="shared" si="108"/>
        <v>288</v>
      </c>
      <c r="R1416" s="2" t="s">
        <v>26</v>
      </c>
      <c r="S1416" s="9">
        <f t="shared" si="109"/>
        <v>7.0000000000000007E-2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VLOOKUP($A1417,'Sales Order '!$A$1:$I$4815,4,0)</f>
        <v>Furniture</v>
      </c>
      <c r="H1417" s="6" t="str">
        <f>VLOOKUP($A1417,'Sales Order '!$A$1:$I$4815,5,0)</f>
        <v>Website</v>
      </c>
      <c r="I1417" s="6" t="str">
        <f>VLOOKUP($A1417,'Sales Order '!$A$1:$I$4815,6,0)</f>
        <v>SR-30399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27200</v>
      </c>
      <c r="Q1417" s="8">
        <f t="shared" si="108"/>
        <v>320</v>
      </c>
      <c r="R1417" s="2" t="s">
        <v>56</v>
      </c>
      <c r="S1417" s="9">
        <f t="shared" si="109"/>
        <v>7.0000000000000007E-2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VLOOKUP($A1418,'Sales Order '!$A$1:$I$4815,4,0)</f>
        <v>Office Supplies</v>
      </c>
      <c r="H1418" s="6" t="str">
        <f>VLOOKUP($A1418,'Sales Order '!$A$1:$I$4815,5,0)</f>
        <v>Website</v>
      </c>
      <c r="I1418" s="6" t="str">
        <f>VLOOKUP($A1418,'Sales Order '!$A$1:$I$4815,6,0)</f>
        <v>MT-22239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8100</v>
      </c>
      <c r="Q1418" s="8">
        <f t="shared" si="108"/>
        <v>198</v>
      </c>
      <c r="R1418" s="2" t="s">
        <v>50</v>
      </c>
      <c r="S1418" s="9">
        <f t="shared" si="109"/>
        <v>0.05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VLOOKUP($A1419,'Sales Order '!$A$1:$I$4815,4,0)</f>
        <v>Technology</v>
      </c>
      <c r="H1419" s="6" t="str">
        <f>VLOOKUP($A1419,'Sales Order '!$A$1:$I$4815,5,0)</f>
        <v>India_Mart</v>
      </c>
      <c r="I1419" s="6" t="str">
        <f>VLOOKUP($A1419,'Sales Order '!$A$1:$I$4815,6,0)</f>
        <v>NF-24663</v>
      </c>
      <c r="J1419" s="2">
        <v>8889</v>
      </c>
      <c r="K1419" s="2">
        <v>8469</v>
      </c>
      <c r="L1419" s="2">
        <v>2</v>
      </c>
      <c r="M1419" s="7">
        <f t="shared" ref="M1419:M1482" si="110">SUM(K1419*L1419)</f>
        <v>16938</v>
      </c>
      <c r="N1419" s="7">
        <f t="shared" ref="N1419:N1482" si="111">SUM(J1419*L1419)</f>
        <v>17778</v>
      </c>
      <c r="O1419" s="2">
        <v>47</v>
      </c>
      <c r="P1419" s="8">
        <f t="shared" ref="P1419:P1482" si="112">SUM(N1419*L1419)</f>
        <v>35556</v>
      </c>
      <c r="Q1419" s="8">
        <f t="shared" ref="Q1419:Q1482" si="113">SUM(N1419-M1419)</f>
        <v>840</v>
      </c>
      <c r="R1419" s="2" t="s">
        <v>28</v>
      </c>
      <c r="S1419" s="9">
        <f t="shared" ref="S1419:S1482" si="114">IF(AND(P1419&lt;5000),2%,IF(AND(P1419&gt;=5000,P1419&lt;25000),5%,IF(AND(P1419&gt;=25000,P1419&lt;50000),7%,IF(AND(P1419&gt;=50000,P1419&lt;100000),9%,IF(AND(P1419&gt;=100000,P1419&lt;250000),12%,IF(AND(P1419&gt;=250000),15%))))))</f>
        <v>7.0000000000000007E-2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VLOOKUP($A1420,'Sales Order '!$A$1:$I$4815,4,0)</f>
        <v>Furniture</v>
      </c>
      <c r="H1420" s="6" t="str">
        <f>VLOOKUP($A1420,'Sales Order '!$A$1:$I$4815,5,0)</f>
        <v>Referral</v>
      </c>
      <c r="I1420" s="6" t="str">
        <f>VLOOKUP($A1420,'Sales Order '!$A$1:$I$4815,6,0)</f>
        <v>LW-19650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2249</v>
      </c>
      <c r="Q1420" s="8">
        <f t="shared" si="113"/>
        <v>147</v>
      </c>
      <c r="R1420" s="2" t="s">
        <v>50</v>
      </c>
      <c r="S1420" s="9">
        <f t="shared" si="114"/>
        <v>0.02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VLOOKUP($A1421,'Sales Order '!$A$1:$I$4815,4,0)</f>
        <v>Office Supplies</v>
      </c>
      <c r="H1421" s="6" t="str">
        <f>VLOOKUP($A1421,'Sales Order '!$A$1:$I$4815,5,0)</f>
        <v>Flipkart</v>
      </c>
      <c r="I1421" s="6" t="str">
        <f>VLOOKUP($A1421,'Sales Order '!$A$1:$I$4815,6,0)</f>
        <v>RP-26639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19725</v>
      </c>
      <c r="Q1421" s="8">
        <f t="shared" si="113"/>
        <v>250</v>
      </c>
      <c r="R1421" s="2" t="s">
        <v>50</v>
      </c>
      <c r="S1421" s="9">
        <f t="shared" si="114"/>
        <v>0.05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VLOOKUP($A1422,'Sales Order '!$A$1:$I$4815,4,0)</f>
        <v>Furniture</v>
      </c>
      <c r="H1422" s="6" t="str">
        <f>VLOOKUP($A1422,'Sales Order '!$A$1:$I$4815,5,0)</f>
        <v>Snapdeal</v>
      </c>
      <c r="I1422" s="6" t="str">
        <f>VLOOKUP($A1422,'Sales Order '!$A$1:$I$4815,6,0)</f>
        <v>ER-11950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29896</v>
      </c>
      <c r="Q1422" s="8">
        <f t="shared" si="113"/>
        <v>1232</v>
      </c>
      <c r="R1422" s="2" t="s">
        <v>28</v>
      </c>
      <c r="S1422" s="9">
        <f t="shared" si="114"/>
        <v>7.0000000000000007E-2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VLOOKUP($A1423,'Sales Order '!$A$1:$I$4815,4,0)</f>
        <v>Office Supplies</v>
      </c>
      <c r="H1423" s="6" t="str">
        <f>VLOOKUP($A1423,'Sales Order '!$A$1:$I$4815,5,0)</f>
        <v>Website</v>
      </c>
      <c r="I1423" s="6" t="str">
        <f>VLOOKUP($A1423,'Sales Order '!$A$1:$I$4815,6,0)</f>
        <v>NF-25059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2243</v>
      </c>
      <c r="Q1423" s="8">
        <f t="shared" si="113"/>
        <v>243</v>
      </c>
      <c r="R1423" s="2" t="s">
        <v>28</v>
      </c>
      <c r="S1423" s="9">
        <f t="shared" si="114"/>
        <v>0.02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VLOOKUP($A1424,'Sales Order '!$A$1:$I$4815,4,0)</f>
        <v>Office Supplies</v>
      </c>
      <c r="H1424" s="6" t="str">
        <f>VLOOKUP($A1424,'Sales Order '!$A$1:$I$4815,5,0)</f>
        <v>India_Mart</v>
      </c>
      <c r="I1424" s="6" t="str">
        <f>VLOOKUP($A1424,'Sales Order '!$A$1:$I$4815,6,0)</f>
        <v>HD-13590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7264</v>
      </c>
      <c r="Q1424" s="8">
        <f t="shared" si="113"/>
        <v>232</v>
      </c>
      <c r="R1424" s="2" t="s">
        <v>50</v>
      </c>
      <c r="S1424" s="9">
        <f t="shared" si="114"/>
        <v>0.05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VLOOKUP($A1425,'Sales Order '!$A$1:$I$4815,4,0)</f>
        <v>Office Supplies</v>
      </c>
      <c r="H1425" s="6" t="str">
        <f>VLOOKUP($A1425,'Sales Order '!$A$1:$I$4815,5,0)</f>
        <v>Website</v>
      </c>
      <c r="I1425" s="6" t="str">
        <f>VLOOKUP($A1425,'Sales Order '!$A$1:$I$4815,6,0)</f>
        <v>BG-04655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54432</v>
      </c>
      <c r="Q1425" s="8">
        <f t="shared" si="113"/>
        <v>90</v>
      </c>
      <c r="R1425" s="2" t="s">
        <v>50</v>
      </c>
      <c r="S1425" s="9">
        <f t="shared" si="114"/>
        <v>0.09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VLOOKUP($A1426,'Sales Order '!$A$1:$I$4815,4,0)</f>
        <v>Furniture</v>
      </c>
      <c r="H1426" s="6" t="str">
        <f>VLOOKUP($A1426,'Sales Order '!$A$1:$I$4815,5,0)</f>
        <v>Flipkart</v>
      </c>
      <c r="I1426" s="6" t="str">
        <f>VLOOKUP($A1426,'Sales Order '!$A$1:$I$4815,6,0)</f>
        <v>TP-31586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1790</v>
      </c>
      <c r="Q1426" s="8">
        <f t="shared" si="113"/>
        <v>84</v>
      </c>
      <c r="R1426" s="2" t="s">
        <v>50</v>
      </c>
      <c r="S1426" s="9">
        <f t="shared" si="114"/>
        <v>0.02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VLOOKUP($A1427,'Sales Order '!$A$1:$I$4815,4,0)</f>
        <v>Furniture</v>
      </c>
      <c r="H1427" s="6" t="str">
        <f>VLOOKUP($A1427,'Sales Order '!$A$1:$I$4815,5,0)</f>
        <v>Website</v>
      </c>
      <c r="I1427" s="6" t="str">
        <f>VLOOKUP($A1427,'Sales Order '!$A$1:$I$4815,6,0)</f>
        <v>MM-22019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284352</v>
      </c>
      <c r="Q1427" s="8">
        <f t="shared" si="113"/>
        <v>2912</v>
      </c>
      <c r="R1427" s="2" t="s">
        <v>28</v>
      </c>
      <c r="S1427" s="9">
        <f t="shared" si="114"/>
        <v>0.15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VLOOKUP($A1428,'Sales Order '!$A$1:$I$4815,4,0)</f>
        <v>Office Supplies</v>
      </c>
      <c r="H1428" s="6" t="str">
        <f>VLOOKUP($A1428,'Sales Order '!$A$1:$I$4815,5,0)</f>
        <v>Website</v>
      </c>
      <c r="I1428" s="6" t="str">
        <f>VLOOKUP($A1428,'Sales Order '!$A$1:$I$4815,6,0)</f>
        <v>JH-14953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142443</v>
      </c>
      <c r="Q1428" s="8">
        <f t="shared" si="113"/>
        <v>1680</v>
      </c>
      <c r="R1428" s="2" t="s">
        <v>50</v>
      </c>
      <c r="S1428" s="9">
        <f t="shared" si="114"/>
        <v>0.12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VLOOKUP($A1429,'Sales Order '!$A$1:$I$4815,4,0)</f>
        <v>Office Supplies</v>
      </c>
      <c r="H1429" s="6" t="str">
        <f>VLOOKUP($A1429,'Sales Order '!$A$1:$I$4815,5,0)</f>
        <v>Flipkart</v>
      </c>
      <c r="I1429" s="6" t="str">
        <f>VLOOKUP($A1429,'Sales Order '!$A$1:$I$4815,6,0)</f>
        <v>CB-06944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824</v>
      </c>
      <c r="Q1429" s="8">
        <f t="shared" si="113"/>
        <v>34</v>
      </c>
      <c r="R1429" s="2" t="s">
        <v>50</v>
      </c>
      <c r="S1429" s="9">
        <f t="shared" si="114"/>
        <v>0.02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VLOOKUP($A1430,'Sales Order '!$A$1:$I$4815,4,0)</f>
        <v>Office Supplies</v>
      </c>
      <c r="H1430" s="6" t="str">
        <f>VLOOKUP($A1430,'Sales Order '!$A$1:$I$4815,5,0)</f>
        <v>Website</v>
      </c>
      <c r="I1430" s="6" t="str">
        <f>VLOOKUP($A1430,'Sales Order '!$A$1:$I$4815,6,0)</f>
        <v>SK-27275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8832</v>
      </c>
      <c r="Q1430" s="8">
        <f t="shared" si="113"/>
        <v>80</v>
      </c>
      <c r="R1430" s="2" t="s">
        <v>28</v>
      </c>
      <c r="S1430" s="9">
        <f t="shared" si="114"/>
        <v>0.05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VLOOKUP($A1431,'Sales Order '!$A$1:$I$4815,4,0)</f>
        <v>Furniture</v>
      </c>
      <c r="H1431" s="6" t="str">
        <f>VLOOKUP($A1431,'Sales Order '!$A$1:$I$4815,5,0)</f>
        <v>India_Mart</v>
      </c>
      <c r="I1431" s="6" t="str">
        <f>VLOOKUP($A1431,'Sales Order '!$A$1:$I$4815,6,0)</f>
        <v>EM-10919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19280</v>
      </c>
      <c r="Q1431" s="8">
        <f t="shared" si="113"/>
        <v>184</v>
      </c>
      <c r="R1431" s="2" t="s">
        <v>28</v>
      </c>
      <c r="S1431" s="9">
        <f t="shared" si="114"/>
        <v>0.05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VLOOKUP($A1432,'Sales Order '!$A$1:$I$4815,4,0)</f>
        <v>Office Supplies</v>
      </c>
      <c r="H1432" s="6" t="str">
        <f>VLOOKUP($A1432,'Sales Order '!$A$1:$I$4815,5,0)</f>
        <v>Flipkart</v>
      </c>
      <c r="I1432" s="6" t="str">
        <f>VLOOKUP($A1432,'Sales Order '!$A$1:$I$4815,6,0)</f>
        <v>BS-04113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809</v>
      </c>
      <c r="Q1432" s="8">
        <f t="shared" si="113"/>
        <v>39</v>
      </c>
      <c r="R1432" s="2" t="s">
        <v>28</v>
      </c>
      <c r="S1432" s="9">
        <f t="shared" si="114"/>
        <v>0.02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VLOOKUP($A1433,'Sales Order '!$A$1:$I$4815,4,0)</f>
        <v>Office Supplies</v>
      </c>
      <c r="H1433" s="6" t="str">
        <f>VLOOKUP($A1433,'Sales Order '!$A$1:$I$4815,5,0)</f>
        <v>Snapdeal</v>
      </c>
      <c r="I1433" s="6" t="str">
        <f>VLOOKUP($A1433,'Sales Order '!$A$1:$I$4815,6,0)</f>
        <v>DH-08505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17069</v>
      </c>
      <c r="Q1433" s="8">
        <f t="shared" si="113"/>
        <v>39</v>
      </c>
      <c r="R1433" s="2" t="s">
        <v>26</v>
      </c>
      <c r="S1433" s="9">
        <f t="shared" si="114"/>
        <v>0.05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VLOOKUP($A1434,'Sales Order '!$A$1:$I$4815,4,0)</f>
        <v>Technology</v>
      </c>
      <c r="H1434" s="6" t="str">
        <f>VLOOKUP($A1434,'Sales Order '!$A$1:$I$4815,5,0)</f>
        <v>Amazon</v>
      </c>
      <c r="I1434" s="6" t="str">
        <f>VLOOKUP($A1434,'Sales Order '!$A$1:$I$4815,6,0)</f>
        <v>CG-07772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207025</v>
      </c>
      <c r="Q1434" s="8">
        <f t="shared" si="113"/>
        <v>3040</v>
      </c>
      <c r="R1434" s="2" t="s">
        <v>26</v>
      </c>
      <c r="S1434" s="9">
        <f t="shared" si="114"/>
        <v>0.12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VLOOKUP($A1435,'Sales Order '!$A$1:$I$4815,4,0)</f>
        <v>Furniture</v>
      </c>
      <c r="H1435" s="6" t="str">
        <f>VLOOKUP($A1435,'Sales Order '!$A$1:$I$4815,5,0)</f>
        <v>Flipkart</v>
      </c>
      <c r="I1435" s="6" t="str">
        <f>VLOOKUP($A1435,'Sales Order '!$A$1:$I$4815,6,0)</f>
        <v>AR-02049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15462</v>
      </c>
      <c r="Q1435" s="8">
        <f t="shared" si="113"/>
        <v>519</v>
      </c>
      <c r="R1435" s="2" t="s">
        <v>56</v>
      </c>
      <c r="S1435" s="9">
        <f t="shared" si="114"/>
        <v>0.05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VLOOKUP($A1436,'Sales Order '!$A$1:$I$4815,4,0)</f>
        <v>Furniture</v>
      </c>
      <c r="H1436" s="6" t="str">
        <f>VLOOKUP($A1436,'Sales Order '!$A$1:$I$4815,5,0)</f>
        <v>Amazon</v>
      </c>
      <c r="I1436" s="6" t="str">
        <f>VLOOKUP($A1436,'Sales Order '!$A$1:$I$4815,6,0)</f>
        <v>DG-08293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12645</v>
      </c>
      <c r="Q1436" s="8">
        <f t="shared" si="113"/>
        <v>354</v>
      </c>
      <c r="R1436" s="2" t="s">
        <v>28</v>
      </c>
      <c r="S1436" s="9">
        <f t="shared" si="114"/>
        <v>0.05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VLOOKUP($A1437,'Sales Order '!$A$1:$I$4815,4,0)</f>
        <v>Furniture</v>
      </c>
      <c r="H1437" s="6" t="str">
        <f>VLOOKUP($A1437,'Sales Order '!$A$1:$I$4815,5,0)</f>
        <v>Flipkart</v>
      </c>
      <c r="I1437" s="6" t="str">
        <f>VLOOKUP($A1437,'Sales Order '!$A$1:$I$4815,6,0)</f>
        <v>MT-22444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17154</v>
      </c>
      <c r="Q1437" s="8">
        <f t="shared" si="113"/>
        <v>324</v>
      </c>
      <c r="R1437" s="2" t="s">
        <v>50</v>
      </c>
      <c r="S1437" s="9">
        <f t="shared" si="114"/>
        <v>0.05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VLOOKUP($A1438,'Sales Order '!$A$1:$I$4815,4,0)</f>
        <v>Technology</v>
      </c>
      <c r="H1438" s="6" t="str">
        <f>VLOOKUP($A1438,'Sales Order '!$A$1:$I$4815,5,0)</f>
        <v>Website</v>
      </c>
      <c r="I1438" s="6" t="str">
        <f>VLOOKUP($A1438,'Sales Order '!$A$1:$I$4815,6,0)</f>
        <v>TB-33394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2526</v>
      </c>
      <c r="Q1438" s="8">
        <f t="shared" si="113"/>
        <v>118</v>
      </c>
      <c r="R1438" s="2" t="s">
        <v>50</v>
      </c>
      <c r="S1438" s="9">
        <f t="shared" si="114"/>
        <v>0.02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VLOOKUP($A1439,'Sales Order '!$A$1:$I$4815,4,0)</f>
        <v>Technology</v>
      </c>
      <c r="H1439" s="6" t="str">
        <f>VLOOKUP($A1439,'Sales Order '!$A$1:$I$4815,5,0)</f>
        <v>Amazon</v>
      </c>
      <c r="I1439" s="6" t="str">
        <f>VLOOKUP($A1439,'Sales Order '!$A$1:$I$4815,6,0)</f>
        <v>JL-17398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70776</v>
      </c>
      <c r="Q1439" s="8">
        <f t="shared" si="113"/>
        <v>903</v>
      </c>
      <c r="R1439" s="2" t="s">
        <v>56</v>
      </c>
      <c r="S1439" s="9">
        <f t="shared" si="114"/>
        <v>0.09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VLOOKUP($A1440,'Sales Order '!$A$1:$I$4815,4,0)</f>
        <v>Office Supplies</v>
      </c>
      <c r="H1440" s="6" t="str">
        <f>VLOOKUP($A1440,'Sales Order '!$A$1:$I$4815,5,0)</f>
        <v>India_Mart</v>
      </c>
      <c r="I1440" s="6" t="str">
        <f>VLOOKUP($A1440,'Sales Order '!$A$1:$I$4815,6,0)</f>
        <v>AG-02636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540</v>
      </c>
      <c r="Q1440" s="8">
        <f t="shared" si="113"/>
        <v>12</v>
      </c>
      <c r="R1440" s="2" t="s">
        <v>50</v>
      </c>
      <c r="S1440" s="9">
        <f t="shared" si="114"/>
        <v>0.02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VLOOKUP($A1441,'Sales Order '!$A$1:$I$4815,4,0)</f>
        <v>Office Supplies</v>
      </c>
      <c r="H1441" s="6" t="str">
        <f>VLOOKUP($A1441,'Sales Order '!$A$1:$I$4815,5,0)</f>
        <v>Snapdeal</v>
      </c>
      <c r="I1441" s="6" t="str">
        <f>VLOOKUP($A1441,'Sales Order '!$A$1:$I$4815,6,0)</f>
        <v>PM-25362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3692</v>
      </c>
      <c r="Q1441" s="8">
        <f t="shared" si="113"/>
        <v>88</v>
      </c>
      <c r="R1441" s="2" t="s">
        <v>50</v>
      </c>
      <c r="S1441" s="9">
        <f t="shared" si="114"/>
        <v>0.02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VLOOKUP($A1442,'Sales Order '!$A$1:$I$4815,4,0)</f>
        <v>Office Supplies</v>
      </c>
      <c r="H1442" s="6" t="str">
        <f>VLOOKUP($A1442,'Sales Order '!$A$1:$I$4815,5,0)</f>
        <v>India_Mart</v>
      </c>
      <c r="I1442" s="6" t="str">
        <f>VLOOKUP($A1442,'Sales Order '!$A$1:$I$4815,6,0)</f>
        <v>BF-02883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1482</v>
      </c>
      <c r="Q1442" s="8">
        <f t="shared" si="113"/>
        <v>29</v>
      </c>
      <c r="R1442" s="2" t="s">
        <v>56</v>
      </c>
      <c r="S1442" s="9">
        <f t="shared" si="114"/>
        <v>0.02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VLOOKUP($A1443,'Sales Order '!$A$1:$I$4815,4,0)</f>
        <v>Furniture</v>
      </c>
      <c r="H1443" s="6" t="str">
        <f>VLOOKUP($A1443,'Sales Order '!$A$1:$I$4815,5,0)</f>
        <v>Flipkart</v>
      </c>
      <c r="I1443" s="6" t="str">
        <f>VLOOKUP($A1443,'Sales Order '!$A$1:$I$4815,6,0)</f>
        <v>RD-28678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211200</v>
      </c>
      <c r="Q1443" s="8">
        <f t="shared" si="113"/>
        <v>3130</v>
      </c>
      <c r="R1443" s="2" t="s">
        <v>28</v>
      </c>
      <c r="S1443" s="9">
        <f t="shared" si="114"/>
        <v>0.12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VLOOKUP($A1444,'Sales Order '!$A$1:$I$4815,4,0)</f>
        <v>Furniture</v>
      </c>
      <c r="H1444" s="6" t="str">
        <f>VLOOKUP($A1444,'Sales Order '!$A$1:$I$4815,5,0)</f>
        <v>Snapdeal</v>
      </c>
      <c r="I1444" s="6" t="str">
        <f>VLOOKUP($A1444,'Sales Order '!$A$1:$I$4815,6,0)</f>
        <v>JJ-15878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30800</v>
      </c>
      <c r="Q1444" s="8">
        <f t="shared" si="113"/>
        <v>364</v>
      </c>
      <c r="R1444" s="2" t="s">
        <v>28</v>
      </c>
      <c r="S1444" s="9">
        <f t="shared" si="114"/>
        <v>7.0000000000000007E-2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VLOOKUP($A1445,'Sales Order '!$A$1:$I$4815,4,0)</f>
        <v>Furniture</v>
      </c>
      <c r="H1445" s="6" t="str">
        <f>VLOOKUP($A1445,'Sales Order '!$A$1:$I$4815,5,0)</f>
        <v>Referral</v>
      </c>
      <c r="I1445" s="6" t="str">
        <f>VLOOKUP($A1445,'Sales Order '!$A$1:$I$4815,6,0)</f>
        <v>BB-01780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2088</v>
      </c>
      <c r="Q1445" s="8">
        <f t="shared" si="113"/>
        <v>118</v>
      </c>
      <c r="R1445" s="2" t="s">
        <v>50</v>
      </c>
      <c r="S1445" s="9">
        <f t="shared" si="114"/>
        <v>0.02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VLOOKUP($A1446,'Sales Order '!$A$1:$I$4815,4,0)</f>
        <v>Office Supplies</v>
      </c>
      <c r="H1446" s="6" t="str">
        <f>VLOOKUP($A1446,'Sales Order '!$A$1:$I$4815,5,0)</f>
        <v>India_Mart</v>
      </c>
      <c r="I1446" s="6" t="str">
        <f>VLOOKUP($A1446,'Sales Order '!$A$1:$I$4815,6,0)</f>
        <v>AA-02045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1521</v>
      </c>
      <c r="Q1446" s="8">
        <f t="shared" si="113"/>
        <v>27</v>
      </c>
      <c r="R1446" s="2" t="s">
        <v>28</v>
      </c>
      <c r="S1446" s="9">
        <f t="shared" si="114"/>
        <v>0.02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VLOOKUP($A1447,'Sales Order '!$A$1:$I$4815,4,0)</f>
        <v>Office Supplies</v>
      </c>
      <c r="H1447" s="6" t="str">
        <f>VLOOKUP($A1447,'Sales Order '!$A$1:$I$4815,5,0)</f>
        <v>Flipkart</v>
      </c>
      <c r="I1447" s="6" t="str">
        <f>VLOOKUP($A1447,'Sales Order '!$A$1:$I$4815,6,0)</f>
        <v>SK-27275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1998</v>
      </c>
      <c r="Q1447" s="8">
        <f t="shared" si="113"/>
        <v>54</v>
      </c>
      <c r="R1447" s="2" t="s">
        <v>28</v>
      </c>
      <c r="S1447" s="9">
        <f t="shared" si="114"/>
        <v>0.02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VLOOKUP($A1448,'Sales Order '!$A$1:$I$4815,4,0)</f>
        <v>Furniture</v>
      </c>
      <c r="H1448" s="6" t="str">
        <f>VLOOKUP($A1448,'Sales Order '!$A$1:$I$4815,5,0)</f>
        <v>Snapdeal</v>
      </c>
      <c r="I1448" s="6" t="str">
        <f>VLOOKUP($A1448,'Sales Order '!$A$1:$I$4815,6,0)</f>
        <v>MC-22730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122600</v>
      </c>
      <c r="Q1448" s="8">
        <f t="shared" si="113"/>
        <v>2025</v>
      </c>
      <c r="R1448" s="2" t="s">
        <v>28</v>
      </c>
      <c r="S1448" s="9">
        <f t="shared" si="114"/>
        <v>0.12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VLOOKUP($A1449,'Sales Order '!$A$1:$I$4815,4,0)</f>
        <v>Furniture</v>
      </c>
      <c r="H1449" s="6" t="str">
        <f>VLOOKUP($A1449,'Sales Order '!$A$1:$I$4815,5,0)</f>
        <v>Website</v>
      </c>
      <c r="I1449" s="6" t="str">
        <f>VLOOKUP($A1449,'Sales Order '!$A$1:$I$4815,6,0)</f>
        <v>DM-09397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91440</v>
      </c>
      <c r="Q1449" s="8">
        <f t="shared" si="113"/>
        <v>858</v>
      </c>
      <c r="R1449" s="2" t="s">
        <v>50</v>
      </c>
      <c r="S1449" s="9">
        <f t="shared" si="114"/>
        <v>0.09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VLOOKUP($A1450,'Sales Order '!$A$1:$I$4815,4,0)</f>
        <v>Office Supplies</v>
      </c>
      <c r="H1450" s="6" t="str">
        <f>VLOOKUP($A1450,'Sales Order '!$A$1:$I$4815,5,0)</f>
        <v>Flipkart</v>
      </c>
      <c r="I1450" s="6" t="str">
        <f>VLOOKUP($A1450,'Sales Order '!$A$1:$I$4815,6,0)</f>
        <v>CG-07772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4500</v>
      </c>
      <c r="Q1450" s="8">
        <f t="shared" si="113"/>
        <v>170</v>
      </c>
      <c r="R1450" s="2" t="s">
        <v>56</v>
      </c>
      <c r="S1450" s="9">
        <f t="shared" si="114"/>
        <v>0.02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VLOOKUP($A1451,'Sales Order '!$A$1:$I$4815,4,0)</f>
        <v>Furniture</v>
      </c>
      <c r="H1451" s="6" t="str">
        <f>VLOOKUP($A1451,'Sales Order '!$A$1:$I$4815,5,0)</f>
        <v>Snapdeal</v>
      </c>
      <c r="I1451" s="6" t="str">
        <f>VLOOKUP($A1451,'Sales Order '!$A$1:$I$4815,6,0)</f>
        <v>LW-19650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29889</v>
      </c>
      <c r="Q1451" s="8">
        <f t="shared" si="113"/>
        <v>996</v>
      </c>
      <c r="R1451" s="2" t="s">
        <v>28</v>
      </c>
      <c r="S1451" s="9">
        <f t="shared" si="114"/>
        <v>7.0000000000000007E-2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VLOOKUP($A1452,'Sales Order '!$A$1:$I$4815,4,0)</f>
        <v>Technology</v>
      </c>
      <c r="H1452" s="6" t="str">
        <f>VLOOKUP($A1452,'Sales Order '!$A$1:$I$4815,5,0)</f>
        <v>Flipkart</v>
      </c>
      <c r="I1452" s="6" t="str">
        <f>VLOOKUP($A1452,'Sales Order '!$A$1:$I$4815,6,0)</f>
        <v>HA-14274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6112</v>
      </c>
      <c r="Q1452" s="8">
        <f t="shared" si="113"/>
        <v>360</v>
      </c>
      <c r="R1452" s="2" t="s">
        <v>28</v>
      </c>
      <c r="S1452" s="9">
        <f t="shared" si="114"/>
        <v>0.05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VLOOKUP($A1453,'Sales Order '!$A$1:$I$4815,4,0)</f>
        <v>Furniture</v>
      </c>
      <c r="H1453" s="6" t="str">
        <f>VLOOKUP($A1453,'Sales Order '!$A$1:$I$4815,5,0)</f>
        <v>Snapdeal</v>
      </c>
      <c r="I1453" s="6" t="str">
        <f>VLOOKUP($A1453,'Sales Order '!$A$1:$I$4815,6,0)</f>
        <v>AB-01525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35008</v>
      </c>
      <c r="Q1453" s="8">
        <f t="shared" si="113"/>
        <v>1750</v>
      </c>
      <c r="R1453" s="2" t="s">
        <v>28</v>
      </c>
      <c r="S1453" s="9">
        <f t="shared" si="114"/>
        <v>7.0000000000000007E-2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VLOOKUP($A1454,'Sales Order '!$A$1:$I$4815,4,0)</f>
        <v>Furniture</v>
      </c>
      <c r="H1454" s="6" t="str">
        <f>VLOOKUP($A1454,'Sales Order '!$A$1:$I$4815,5,0)</f>
        <v>Snapdeal</v>
      </c>
      <c r="I1454" s="6" t="str">
        <f>VLOOKUP($A1454,'Sales Order '!$A$1:$I$4815,6,0)</f>
        <v>EG-10872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45400</v>
      </c>
      <c r="Q1454" s="8">
        <f t="shared" si="113"/>
        <v>585</v>
      </c>
      <c r="R1454" s="2" t="s">
        <v>28</v>
      </c>
      <c r="S1454" s="9">
        <f t="shared" si="114"/>
        <v>7.0000000000000007E-2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VLOOKUP($A1455,'Sales Order '!$A$1:$I$4815,4,0)</f>
        <v>Technology</v>
      </c>
      <c r="H1455" s="6" t="str">
        <f>VLOOKUP($A1455,'Sales Order '!$A$1:$I$4815,5,0)</f>
        <v>India_Mart</v>
      </c>
      <c r="I1455" s="6" t="str">
        <f>VLOOKUP($A1455,'Sales Order '!$A$1:$I$4815,6,0)</f>
        <v>RD-28701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219132</v>
      </c>
      <c r="Q1455" s="8">
        <f t="shared" si="113"/>
        <v>1674</v>
      </c>
      <c r="R1455" s="2" t="s">
        <v>50</v>
      </c>
      <c r="S1455" s="9">
        <f t="shared" si="114"/>
        <v>0.12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VLOOKUP($A1456,'Sales Order '!$A$1:$I$4815,4,0)</f>
        <v>Office Supplies</v>
      </c>
      <c r="H1456" s="6" t="str">
        <f>VLOOKUP($A1456,'Sales Order '!$A$1:$I$4815,5,0)</f>
        <v>Snapdeal</v>
      </c>
      <c r="I1456" s="6" t="str">
        <f>VLOOKUP($A1456,'Sales Order '!$A$1:$I$4815,6,0)</f>
        <v>DP-09101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679</v>
      </c>
      <c r="Q1456" s="8">
        <f t="shared" si="113"/>
        <v>25</v>
      </c>
      <c r="R1456" s="2" t="s">
        <v>28</v>
      </c>
      <c r="S1456" s="9">
        <f t="shared" si="114"/>
        <v>0.02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VLOOKUP($A1457,'Sales Order '!$A$1:$I$4815,4,0)</f>
        <v>Furniture</v>
      </c>
      <c r="H1457" s="6" t="str">
        <f>VLOOKUP($A1457,'Sales Order '!$A$1:$I$4815,5,0)</f>
        <v>Snapdeal</v>
      </c>
      <c r="I1457" s="6" t="str">
        <f>VLOOKUP($A1457,'Sales Order '!$A$1:$I$4815,6,0)</f>
        <v>TS-31691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27472</v>
      </c>
      <c r="Q1457" s="8">
        <f t="shared" si="113"/>
        <v>260</v>
      </c>
      <c r="R1457" s="2" t="s">
        <v>28</v>
      </c>
      <c r="S1457" s="9">
        <f t="shared" si="114"/>
        <v>7.0000000000000007E-2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VLOOKUP($A1458,'Sales Order '!$A$1:$I$4815,4,0)</f>
        <v>Office Supplies</v>
      </c>
      <c r="H1458" s="6" t="str">
        <f>VLOOKUP($A1458,'Sales Order '!$A$1:$I$4815,5,0)</f>
        <v>Website</v>
      </c>
      <c r="I1458" s="6" t="str">
        <f>VLOOKUP($A1458,'Sales Order '!$A$1:$I$4815,6,0)</f>
        <v>DO-08398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1399</v>
      </c>
      <c r="Q1458" s="8">
        <f t="shared" si="113"/>
        <v>66</v>
      </c>
      <c r="R1458" s="2" t="s">
        <v>28</v>
      </c>
      <c r="S1458" s="9">
        <f t="shared" si="114"/>
        <v>0.02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VLOOKUP($A1459,'Sales Order '!$A$1:$I$4815,4,0)</f>
        <v>Office Supplies</v>
      </c>
      <c r="H1459" s="6" t="str">
        <f>VLOOKUP($A1459,'Sales Order '!$A$1:$I$4815,5,0)</f>
        <v>Amazon</v>
      </c>
      <c r="I1459" s="6" t="str">
        <f>VLOOKUP($A1459,'Sales Order '!$A$1:$I$4815,6,0)</f>
        <v>CL-06572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5103</v>
      </c>
      <c r="Q1459" s="8">
        <f t="shared" si="113"/>
        <v>45</v>
      </c>
      <c r="R1459" s="2" t="s">
        <v>28</v>
      </c>
      <c r="S1459" s="9">
        <f t="shared" si="114"/>
        <v>0.05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VLOOKUP($A1460,'Sales Order '!$A$1:$I$4815,4,0)</f>
        <v>Furniture</v>
      </c>
      <c r="H1460" s="6" t="str">
        <f>VLOOKUP($A1460,'Sales Order '!$A$1:$I$4815,5,0)</f>
        <v>India_Mart</v>
      </c>
      <c r="I1460" s="6" t="str">
        <f>VLOOKUP($A1460,'Sales Order '!$A$1:$I$4815,6,0)</f>
        <v>SC-30699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193088</v>
      </c>
      <c r="Q1460" s="8">
        <f t="shared" si="113"/>
        <v>1536</v>
      </c>
      <c r="R1460" s="2" t="s">
        <v>28</v>
      </c>
      <c r="S1460" s="9">
        <f t="shared" si="114"/>
        <v>0.12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VLOOKUP($A1461,'Sales Order '!$A$1:$I$4815,4,0)</f>
        <v>Office Supplies</v>
      </c>
      <c r="H1461" s="6" t="str">
        <f>VLOOKUP($A1461,'Sales Order '!$A$1:$I$4815,5,0)</f>
        <v>Amazon</v>
      </c>
      <c r="I1461" s="6" t="str">
        <f>VLOOKUP($A1461,'Sales Order '!$A$1:$I$4815,6,0)</f>
        <v>RA-26695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520</v>
      </c>
      <c r="Q1461" s="8">
        <f t="shared" si="113"/>
        <v>16</v>
      </c>
      <c r="R1461" s="2" t="s">
        <v>26</v>
      </c>
      <c r="S1461" s="9">
        <f t="shared" si="114"/>
        <v>0.02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VLOOKUP($A1462,'Sales Order '!$A$1:$I$4815,4,0)</f>
        <v>Office Supplies</v>
      </c>
      <c r="H1462" s="6" t="str">
        <f>VLOOKUP($A1462,'Sales Order '!$A$1:$I$4815,5,0)</f>
        <v>Amazon</v>
      </c>
      <c r="I1462" s="6" t="str">
        <f>VLOOKUP($A1462,'Sales Order '!$A$1:$I$4815,6,0)</f>
        <v>TP-31586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27072</v>
      </c>
      <c r="Q1462" s="8">
        <f t="shared" si="113"/>
        <v>180</v>
      </c>
      <c r="R1462" s="2" t="s">
        <v>26</v>
      </c>
      <c r="S1462" s="9">
        <f t="shared" si="114"/>
        <v>7.0000000000000007E-2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VLOOKUP($A1463,'Sales Order '!$A$1:$I$4815,4,0)</f>
        <v>Furniture</v>
      </c>
      <c r="H1463" s="6" t="str">
        <f>VLOOKUP($A1463,'Sales Order '!$A$1:$I$4815,5,0)</f>
        <v>Flipkart</v>
      </c>
      <c r="I1463" s="6" t="str">
        <f>VLOOKUP($A1463,'Sales Order '!$A$1:$I$4815,6,0)</f>
        <v>DP-08517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1332</v>
      </c>
      <c r="Q1463" s="8">
        <f t="shared" si="113"/>
        <v>123</v>
      </c>
      <c r="R1463" s="2" t="s">
        <v>28</v>
      </c>
      <c r="S1463" s="9">
        <f t="shared" si="114"/>
        <v>0.02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VLOOKUP($A1464,'Sales Order '!$A$1:$I$4815,4,0)</f>
        <v>Office Supplies</v>
      </c>
      <c r="H1464" s="6" t="str">
        <f>VLOOKUP($A1464,'Sales Order '!$A$1:$I$4815,5,0)</f>
        <v>Amazon</v>
      </c>
      <c r="I1464" s="6" t="str">
        <f>VLOOKUP($A1464,'Sales Order '!$A$1:$I$4815,6,0)</f>
        <v>DK-08114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3404</v>
      </c>
      <c r="Q1464" s="8">
        <f t="shared" si="113"/>
        <v>156</v>
      </c>
      <c r="R1464" s="2" t="s">
        <v>28</v>
      </c>
      <c r="S1464" s="9">
        <f t="shared" si="114"/>
        <v>0.02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VLOOKUP($A1465,'Sales Order '!$A$1:$I$4815,4,0)</f>
        <v>Office Supplies</v>
      </c>
      <c r="H1465" s="6" t="str">
        <f>VLOOKUP($A1465,'Sales Order '!$A$1:$I$4815,5,0)</f>
        <v>Amazon</v>
      </c>
      <c r="I1465" s="6" t="str">
        <f>VLOOKUP($A1465,'Sales Order '!$A$1:$I$4815,6,0)</f>
        <v>MC-22730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7120</v>
      </c>
      <c r="Q1465" s="8">
        <f t="shared" si="113"/>
        <v>120</v>
      </c>
      <c r="R1465" s="2" t="s">
        <v>28</v>
      </c>
      <c r="S1465" s="9">
        <f t="shared" si="114"/>
        <v>0.05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VLOOKUP($A1466,'Sales Order '!$A$1:$I$4815,4,0)</f>
        <v>Technology</v>
      </c>
      <c r="H1466" s="6" t="str">
        <f>VLOOKUP($A1466,'Sales Order '!$A$1:$I$4815,5,0)</f>
        <v>Snapdeal</v>
      </c>
      <c r="I1466" s="6" t="str">
        <f>VLOOKUP($A1466,'Sales Order '!$A$1:$I$4815,6,0)</f>
        <v>MB-22814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56825</v>
      </c>
      <c r="Q1466" s="8">
        <f t="shared" si="113"/>
        <v>220</v>
      </c>
      <c r="R1466" s="2" t="s">
        <v>26</v>
      </c>
      <c r="S1466" s="9">
        <f t="shared" si="114"/>
        <v>0.09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VLOOKUP($A1467,'Sales Order '!$A$1:$I$4815,4,0)</f>
        <v>Technology</v>
      </c>
      <c r="H1467" s="6" t="str">
        <f>VLOOKUP($A1467,'Sales Order '!$A$1:$I$4815,5,0)</f>
        <v>India_Mart</v>
      </c>
      <c r="I1467" s="6" t="str">
        <f>VLOOKUP($A1467,'Sales Order '!$A$1:$I$4815,6,0)</f>
        <v>JM-17073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67650</v>
      </c>
      <c r="Q1467" s="8">
        <f t="shared" si="113"/>
        <v>765</v>
      </c>
      <c r="R1467" s="2" t="s">
        <v>28</v>
      </c>
      <c r="S1467" s="9">
        <f t="shared" si="114"/>
        <v>0.09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VLOOKUP($A1468,'Sales Order '!$A$1:$I$4815,4,0)</f>
        <v>Furniture</v>
      </c>
      <c r="H1468" s="6" t="str">
        <f>VLOOKUP($A1468,'Sales Order '!$A$1:$I$4815,5,0)</f>
        <v>Website</v>
      </c>
      <c r="I1468" s="6" t="str">
        <f>VLOOKUP($A1468,'Sales Order '!$A$1:$I$4815,6,0)</f>
        <v>BP-05211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24129</v>
      </c>
      <c r="Q1468" s="8">
        <f t="shared" si="113"/>
        <v>669</v>
      </c>
      <c r="R1468" s="2" t="s">
        <v>50</v>
      </c>
      <c r="S1468" s="9">
        <f t="shared" si="114"/>
        <v>0.05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VLOOKUP($A1469,'Sales Order '!$A$1:$I$4815,4,0)</f>
        <v>Furniture</v>
      </c>
      <c r="H1469" s="6" t="str">
        <f>VLOOKUP($A1469,'Sales Order '!$A$1:$I$4815,5,0)</f>
        <v>India_Mart</v>
      </c>
      <c r="I1469" s="6" t="str">
        <f>VLOOKUP($A1469,'Sales Order '!$A$1:$I$4815,6,0)</f>
        <v>TB-33412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136122</v>
      </c>
      <c r="Q1469" s="8">
        <f t="shared" si="113"/>
        <v>1435</v>
      </c>
      <c r="R1469" s="2" t="s">
        <v>28</v>
      </c>
      <c r="S1469" s="9">
        <f t="shared" si="114"/>
        <v>0.12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VLOOKUP($A1470,'Sales Order '!$A$1:$I$4815,4,0)</f>
        <v>Office Supplies</v>
      </c>
      <c r="H1470" s="6" t="str">
        <f>VLOOKUP($A1470,'Sales Order '!$A$1:$I$4815,5,0)</f>
        <v>Amazon</v>
      </c>
      <c r="I1470" s="6" t="str">
        <f>VLOOKUP($A1470,'Sales Order '!$A$1:$I$4815,6,0)</f>
        <v>VB-33820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960</v>
      </c>
      <c r="Q1470" s="8">
        <f t="shared" si="113"/>
        <v>16</v>
      </c>
      <c r="R1470" s="2" t="s">
        <v>50</v>
      </c>
      <c r="S1470" s="9">
        <f t="shared" si="114"/>
        <v>0.02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VLOOKUP($A1471,'Sales Order '!$A$1:$I$4815,4,0)</f>
        <v>Furniture</v>
      </c>
      <c r="H1471" s="6" t="str">
        <f>VLOOKUP($A1471,'Sales Order '!$A$1:$I$4815,5,0)</f>
        <v>India_Mart</v>
      </c>
      <c r="I1471" s="6" t="str">
        <f>VLOOKUP($A1471,'Sales Order '!$A$1:$I$4815,6,0)</f>
        <v>TH-32505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28305</v>
      </c>
      <c r="Q1471" s="8">
        <f t="shared" si="113"/>
        <v>360</v>
      </c>
      <c r="R1471" s="2" t="s">
        <v>28</v>
      </c>
      <c r="S1471" s="9">
        <f t="shared" si="114"/>
        <v>7.0000000000000007E-2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VLOOKUP($A1472,'Sales Order '!$A$1:$I$4815,4,0)</f>
        <v>Office Supplies</v>
      </c>
      <c r="H1472" s="6" t="str">
        <f>VLOOKUP($A1472,'Sales Order '!$A$1:$I$4815,5,0)</f>
        <v>Snapdeal</v>
      </c>
      <c r="I1472" s="6" t="str">
        <f>VLOOKUP($A1472,'Sales Order '!$A$1:$I$4815,6,0)</f>
        <v>AR-01036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10425</v>
      </c>
      <c r="Q1472" s="8">
        <f t="shared" si="113"/>
        <v>125</v>
      </c>
      <c r="R1472" s="2" t="s">
        <v>28</v>
      </c>
      <c r="S1472" s="9">
        <f t="shared" si="114"/>
        <v>0.05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VLOOKUP($A1473,'Sales Order '!$A$1:$I$4815,4,0)</f>
        <v>Technology</v>
      </c>
      <c r="H1473" s="6" t="str">
        <f>VLOOKUP($A1473,'Sales Order '!$A$1:$I$4815,5,0)</f>
        <v>Snapdeal</v>
      </c>
      <c r="I1473" s="6" t="str">
        <f>VLOOKUP($A1473,'Sales Order '!$A$1:$I$4815,6,0)</f>
        <v>SV-31283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25096</v>
      </c>
      <c r="Q1473" s="8">
        <f t="shared" si="113"/>
        <v>362</v>
      </c>
      <c r="R1473" s="2" t="s">
        <v>28</v>
      </c>
      <c r="S1473" s="9">
        <f t="shared" si="114"/>
        <v>7.0000000000000007E-2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VLOOKUP($A1474,'Sales Order '!$A$1:$I$4815,4,0)</f>
        <v>Office Supplies</v>
      </c>
      <c r="H1474" s="6" t="str">
        <f>VLOOKUP($A1474,'Sales Order '!$A$1:$I$4815,5,0)</f>
        <v>Flipkart</v>
      </c>
      <c r="I1474" s="6" t="str">
        <f>VLOOKUP($A1474,'Sales Order '!$A$1:$I$4815,6,0)</f>
        <v>RB-28193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65376</v>
      </c>
      <c r="Q1474" s="8">
        <f t="shared" si="113"/>
        <v>696</v>
      </c>
      <c r="R1474" s="2" t="s">
        <v>50</v>
      </c>
      <c r="S1474" s="9">
        <f t="shared" si="114"/>
        <v>0.09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VLOOKUP($A1475,'Sales Order '!$A$1:$I$4815,4,0)</f>
        <v>Furniture</v>
      </c>
      <c r="H1475" s="6" t="str">
        <f>VLOOKUP($A1475,'Sales Order '!$A$1:$I$4815,5,0)</f>
        <v>Snapdeal</v>
      </c>
      <c r="I1475" s="6" t="str">
        <f>VLOOKUP($A1475,'Sales Order '!$A$1:$I$4815,6,0)</f>
        <v>KH-18233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13100</v>
      </c>
      <c r="Q1475" s="8">
        <f t="shared" si="113"/>
        <v>370</v>
      </c>
      <c r="R1475" s="2" t="s">
        <v>28</v>
      </c>
      <c r="S1475" s="9">
        <f t="shared" si="114"/>
        <v>0.05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VLOOKUP($A1476,'Sales Order '!$A$1:$I$4815,4,0)</f>
        <v>Furniture</v>
      </c>
      <c r="H1476" s="6" t="str">
        <f>VLOOKUP($A1476,'Sales Order '!$A$1:$I$4815,5,0)</f>
        <v>Snapdeal</v>
      </c>
      <c r="I1476" s="6" t="str">
        <f>VLOOKUP($A1476,'Sales Order '!$A$1:$I$4815,6,0)</f>
        <v>VG-33892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59125</v>
      </c>
      <c r="Q1476" s="8">
        <f t="shared" si="113"/>
        <v>665</v>
      </c>
      <c r="R1476" s="2" t="s">
        <v>28</v>
      </c>
      <c r="S1476" s="9">
        <f t="shared" si="114"/>
        <v>0.09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VLOOKUP($A1477,'Sales Order '!$A$1:$I$4815,4,0)</f>
        <v>Office Supplies</v>
      </c>
      <c r="H1477" s="6" t="str">
        <f>VLOOKUP($A1477,'Sales Order '!$A$1:$I$4815,5,0)</f>
        <v>Website</v>
      </c>
      <c r="I1477" s="6" t="str">
        <f>VLOOKUP($A1477,'Sales Order '!$A$1:$I$4815,6,0)</f>
        <v>SF-28821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5432</v>
      </c>
      <c r="Q1477" s="8">
        <f t="shared" si="113"/>
        <v>128</v>
      </c>
      <c r="R1477" s="2" t="s">
        <v>28</v>
      </c>
      <c r="S1477" s="9">
        <f t="shared" si="114"/>
        <v>0.05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VLOOKUP($A1478,'Sales Order '!$A$1:$I$4815,4,0)</f>
        <v>Office Supplies</v>
      </c>
      <c r="H1478" s="6" t="str">
        <f>VLOOKUP($A1478,'Sales Order '!$A$1:$I$4815,5,0)</f>
        <v>India_Mart</v>
      </c>
      <c r="I1478" s="6" t="str">
        <f>VLOOKUP($A1478,'Sales Order '!$A$1:$I$4815,6,0)</f>
        <v>AC-01475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9536</v>
      </c>
      <c r="Q1478" s="8">
        <f t="shared" si="113"/>
        <v>144</v>
      </c>
      <c r="R1478" s="2" t="s">
        <v>28</v>
      </c>
      <c r="S1478" s="9">
        <f t="shared" si="114"/>
        <v>0.05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VLOOKUP($A1479,'Sales Order '!$A$1:$I$4815,4,0)</f>
        <v>Office Supplies</v>
      </c>
      <c r="H1479" s="6" t="str">
        <f>VLOOKUP($A1479,'Sales Order '!$A$1:$I$4815,5,0)</f>
        <v>India_Mart</v>
      </c>
      <c r="I1479" s="6" t="str">
        <f>VLOOKUP($A1479,'Sales Order '!$A$1:$I$4815,6,0)</f>
        <v>AT-01841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700</v>
      </c>
      <c r="Q1479" s="8">
        <f t="shared" si="113"/>
        <v>34</v>
      </c>
      <c r="R1479" s="2" t="s">
        <v>50</v>
      </c>
      <c r="S1479" s="9">
        <f t="shared" si="114"/>
        <v>0.02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VLOOKUP($A1480,'Sales Order '!$A$1:$I$4815,4,0)</f>
        <v>Office Supplies</v>
      </c>
      <c r="H1480" s="6" t="str">
        <f>VLOOKUP($A1480,'Sales Order '!$A$1:$I$4815,5,0)</f>
        <v>Snapdeal</v>
      </c>
      <c r="I1480" s="6" t="str">
        <f>VLOOKUP($A1480,'Sales Order '!$A$1:$I$4815,6,0)</f>
        <v>LS-20567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2310</v>
      </c>
      <c r="Q1480" s="8">
        <f t="shared" si="113"/>
        <v>270</v>
      </c>
      <c r="R1480" s="2" t="s">
        <v>28</v>
      </c>
      <c r="S1480" s="9">
        <f t="shared" si="114"/>
        <v>0.02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VLOOKUP($A1481,'Sales Order '!$A$1:$I$4815,4,0)</f>
        <v>Technology</v>
      </c>
      <c r="H1481" s="6" t="str">
        <f>VLOOKUP($A1481,'Sales Order '!$A$1:$I$4815,5,0)</f>
        <v>Flipkart</v>
      </c>
      <c r="I1481" s="6" t="str">
        <f>VLOOKUP($A1481,'Sales Order '!$A$1:$I$4815,6,0)</f>
        <v>ED-12105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341541</v>
      </c>
      <c r="Q1481" s="8">
        <f t="shared" si="113"/>
        <v>9399</v>
      </c>
      <c r="R1481" s="2" t="s">
        <v>28</v>
      </c>
      <c r="S1481" s="9">
        <f t="shared" si="114"/>
        <v>0.15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VLOOKUP($A1482,'Sales Order '!$A$1:$I$4815,4,0)</f>
        <v>Furniture</v>
      </c>
      <c r="H1482" s="6" t="str">
        <f>VLOOKUP($A1482,'Sales Order '!$A$1:$I$4815,5,0)</f>
        <v>India_Mart</v>
      </c>
      <c r="I1482" s="6" t="str">
        <f>VLOOKUP($A1482,'Sales Order '!$A$1:$I$4815,6,0)</f>
        <v>BG-04722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241800</v>
      </c>
      <c r="Q1482" s="8">
        <f t="shared" si="113"/>
        <v>1360</v>
      </c>
      <c r="R1482" s="2" t="s">
        <v>28</v>
      </c>
      <c r="S1482" s="9">
        <f t="shared" si="114"/>
        <v>0.12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VLOOKUP($A1483,'Sales Order '!$A$1:$I$4815,4,0)</f>
        <v>Office Supplies</v>
      </c>
      <c r="H1483" s="6" t="str">
        <f>VLOOKUP($A1483,'Sales Order '!$A$1:$I$4815,5,0)</f>
        <v>Website</v>
      </c>
      <c r="I1483" s="6" t="str">
        <f>VLOOKUP($A1483,'Sales Order '!$A$1:$I$4815,6,0)</f>
        <v>PB-25931</v>
      </c>
      <c r="J1483" s="2">
        <v>139</v>
      </c>
      <c r="K1483" s="2">
        <v>130</v>
      </c>
      <c r="L1483" s="2">
        <v>5</v>
      </c>
      <c r="M1483" s="7">
        <f t="shared" ref="M1483:M1546" si="115">SUM(K1483*L1483)</f>
        <v>650</v>
      </c>
      <c r="N1483" s="7">
        <f t="shared" ref="N1483:N1546" si="116">SUM(J1483*L1483)</f>
        <v>695</v>
      </c>
      <c r="O1483" s="2">
        <v>30</v>
      </c>
      <c r="P1483" s="8">
        <f t="shared" ref="P1483:P1546" si="117">SUM(N1483*L1483)</f>
        <v>3475</v>
      </c>
      <c r="Q1483" s="8">
        <f t="shared" ref="Q1483:Q1546" si="118">SUM(N1483-M1483)</f>
        <v>45</v>
      </c>
      <c r="R1483" s="2" t="s">
        <v>28</v>
      </c>
      <c r="S1483" s="9">
        <f t="shared" ref="S1483:S1546" si="119">IF(AND(P1483&lt;5000),2%,IF(AND(P1483&gt;=5000,P1483&lt;25000),5%,IF(AND(P1483&gt;=25000,P1483&lt;50000),7%,IF(AND(P1483&gt;=50000,P1483&lt;100000),9%,IF(AND(P1483&gt;=100000,P1483&lt;250000),12%,IF(AND(P1483&gt;=250000),15%))))))</f>
        <v>0.02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VLOOKUP($A1484,'Sales Order '!$A$1:$I$4815,4,0)</f>
        <v>Technology</v>
      </c>
      <c r="H1484" s="6" t="str">
        <f>VLOOKUP($A1484,'Sales Order '!$A$1:$I$4815,5,0)</f>
        <v>Amazon</v>
      </c>
      <c r="I1484" s="6" t="str">
        <f>VLOOKUP($A1484,'Sales Order '!$A$1:$I$4815,6,0)</f>
        <v>CM-07653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23624</v>
      </c>
      <c r="Q1484" s="8">
        <f t="shared" si="118"/>
        <v>1280</v>
      </c>
      <c r="R1484" s="2" t="s">
        <v>26</v>
      </c>
      <c r="S1484" s="9">
        <f t="shared" si="119"/>
        <v>0.05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VLOOKUP($A1485,'Sales Order '!$A$1:$I$4815,4,0)</f>
        <v>Office Supplies</v>
      </c>
      <c r="H1485" s="6" t="str">
        <f>VLOOKUP($A1485,'Sales Order '!$A$1:$I$4815,5,0)</f>
        <v>Snapdeal</v>
      </c>
      <c r="I1485" s="6" t="str">
        <f>VLOOKUP($A1485,'Sales Order '!$A$1:$I$4815,6,0)</f>
        <v>KC-18740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14400</v>
      </c>
      <c r="Q1485" s="8">
        <f t="shared" si="118"/>
        <v>264</v>
      </c>
      <c r="R1485" s="2" t="s">
        <v>50</v>
      </c>
      <c r="S1485" s="9">
        <f t="shared" si="119"/>
        <v>0.05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VLOOKUP($A1486,'Sales Order '!$A$1:$I$4815,4,0)</f>
        <v>Office Supplies</v>
      </c>
      <c r="H1486" s="6" t="str">
        <f>VLOOKUP($A1486,'Sales Order '!$A$1:$I$4815,5,0)</f>
        <v>Referral</v>
      </c>
      <c r="I1486" s="6" t="str">
        <f>VLOOKUP($A1486,'Sales Order '!$A$1:$I$4815,6,0)</f>
        <v>EB-11942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4412</v>
      </c>
      <c r="Q1486" s="8">
        <f t="shared" si="118"/>
        <v>146</v>
      </c>
      <c r="R1486" s="2" t="s">
        <v>50</v>
      </c>
      <c r="S1486" s="9">
        <f t="shared" si="119"/>
        <v>0.02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VLOOKUP($A1487,'Sales Order '!$A$1:$I$4815,4,0)</f>
        <v>Office Supplies</v>
      </c>
      <c r="H1487" s="6" t="str">
        <f>VLOOKUP($A1487,'Sales Order '!$A$1:$I$4815,5,0)</f>
        <v>Amazon</v>
      </c>
      <c r="I1487" s="6" t="str">
        <f>VLOOKUP($A1487,'Sales Order '!$A$1:$I$4815,6,0)</f>
        <v>MW-21877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5805</v>
      </c>
      <c r="Q1487" s="8">
        <f t="shared" si="118"/>
        <v>240</v>
      </c>
      <c r="R1487" s="2" t="s">
        <v>56</v>
      </c>
      <c r="S1487" s="9">
        <f t="shared" si="119"/>
        <v>0.05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VLOOKUP($A1488,'Sales Order '!$A$1:$I$4815,4,0)</f>
        <v>Technology</v>
      </c>
      <c r="H1488" s="6" t="str">
        <f>VLOOKUP($A1488,'Sales Order '!$A$1:$I$4815,5,0)</f>
        <v>India_Mart</v>
      </c>
      <c r="I1488" s="6" t="str">
        <f>VLOOKUP($A1488,'Sales Order '!$A$1:$I$4815,6,0)</f>
        <v>DP-08955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34744</v>
      </c>
      <c r="Q1488" s="8">
        <f t="shared" si="118"/>
        <v>1302</v>
      </c>
      <c r="R1488" s="2" t="s">
        <v>26</v>
      </c>
      <c r="S1488" s="9">
        <f t="shared" si="119"/>
        <v>7.0000000000000007E-2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VLOOKUP($A1489,'Sales Order '!$A$1:$I$4815,4,0)</f>
        <v>Furniture</v>
      </c>
      <c r="H1489" s="6" t="str">
        <f>VLOOKUP($A1489,'Sales Order '!$A$1:$I$4815,5,0)</f>
        <v>Amazon</v>
      </c>
      <c r="I1489" s="6" t="str">
        <f>VLOOKUP($A1489,'Sales Order '!$A$1:$I$4815,6,0)</f>
        <v>PN-25437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24048</v>
      </c>
      <c r="Q1489" s="8">
        <f t="shared" si="118"/>
        <v>670</v>
      </c>
      <c r="R1489" s="2" t="s">
        <v>26</v>
      </c>
      <c r="S1489" s="9">
        <f t="shared" si="119"/>
        <v>0.05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VLOOKUP($A1490,'Sales Order '!$A$1:$I$4815,4,0)</f>
        <v>Office Supplies</v>
      </c>
      <c r="H1490" s="6" t="str">
        <f>VLOOKUP($A1490,'Sales Order '!$A$1:$I$4815,5,0)</f>
        <v>Flipkart</v>
      </c>
      <c r="I1490" s="6" t="str">
        <f>VLOOKUP($A1490,'Sales Order '!$A$1:$I$4815,6,0)</f>
        <v>JH-15315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1525</v>
      </c>
      <c r="Q1490" s="8">
        <f t="shared" si="118"/>
        <v>25</v>
      </c>
      <c r="R1490" s="2" t="s">
        <v>28</v>
      </c>
      <c r="S1490" s="9">
        <f t="shared" si="119"/>
        <v>0.02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VLOOKUP($A1491,'Sales Order '!$A$1:$I$4815,4,0)</f>
        <v>Office Supplies</v>
      </c>
      <c r="H1491" s="6" t="str">
        <f>VLOOKUP($A1491,'Sales Order '!$A$1:$I$4815,5,0)</f>
        <v>Snapdeal</v>
      </c>
      <c r="I1491" s="6" t="str">
        <f>VLOOKUP($A1491,'Sales Order '!$A$1:$I$4815,6,0)</f>
        <v>RA-26695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142</v>
      </c>
      <c r="Q1491" s="8">
        <f t="shared" si="118"/>
        <v>8</v>
      </c>
      <c r="R1491" s="2" t="s">
        <v>28</v>
      </c>
      <c r="S1491" s="9">
        <f t="shared" si="119"/>
        <v>0.02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VLOOKUP($A1492,'Sales Order '!$A$1:$I$4815,4,0)</f>
        <v>Technology</v>
      </c>
      <c r="H1492" s="6" t="str">
        <f>VLOOKUP($A1492,'Sales Order '!$A$1:$I$4815,5,0)</f>
        <v>Snapdeal</v>
      </c>
      <c r="I1492" s="6" t="str">
        <f>VLOOKUP($A1492,'Sales Order '!$A$1:$I$4815,6,0)</f>
        <v>AR-02049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8199</v>
      </c>
      <c r="Q1492" s="8">
        <f t="shared" si="118"/>
        <v>676</v>
      </c>
      <c r="R1492" s="2" t="s">
        <v>50</v>
      </c>
      <c r="S1492" s="9">
        <f t="shared" si="119"/>
        <v>0.05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VLOOKUP($A1493,'Sales Order '!$A$1:$I$4815,4,0)</f>
        <v>Furniture</v>
      </c>
      <c r="H1493" s="6" t="str">
        <f>VLOOKUP($A1493,'Sales Order '!$A$1:$I$4815,5,0)</f>
        <v>Snapdeal</v>
      </c>
      <c r="I1493" s="6" t="str">
        <f>VLOOKUP($A1493,'Sales Order '!$A$1:$I$4815,6,0)</f>
        <v>FH-12285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68607</v>
      </c>
      <c r="Q1493" s="8">
        <f t="shared" si="118"/>
        <v>1677</v>
      </c>
      <c r="R1493" s="2" t="s">
        <v>28</v>
      </c>
      <c r="S1493" s="9">
        <f t="shared" si="119"/>
        <v>0.09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VLOOKUP($A1494,'Sales Order '!$A$1:$I$4815,4,0)</f>
        <v>Office Supplies</v>
      </c>
      <c r="H1494" s="6" t="str">
        <f>VLOOKUP($A1494,'Sales Order '!$A$1:$I$4815,5,0)</f>
        <v>India_Mart</v>
      </c>
      <c r="I1494" s="6" t="str">
        <f>VLOOKUP($A1494,'Sales Order '!$A$1:$I$4815,6,0)</f>
        <v>CG-07772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3550</v>
      </c>
      <c r="Q1494" s="8">
        <f t="shared" si="118"/>
        <v>65</v>
      </c>
      <c r="R1494" s="2" t="s">
        <v>50</v>
      </c>
      <c r="S1494" s="9">
        <f t="shared" si="119"/>
        <v>0.02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VLOOKUP($A1495,'Sales Order '!$A$1:$I$4815,4,0)</f>
        <v>Office Supplies</v>
      </c>
      <c r="H1495" s="6" t="str">
        <f>VLOOKUP($A1495,'Sales Order '!$A$1:$I$4815,5,0)</f>
        <v>Website</v>
      </c>
      <c r="I1495" s="6" t="str">
        <f>VLOOKUP($A1495,'Sales Order '!$A$1:$I$4815,6,0)</f>
        <v>SC-29198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1458</v>
      </c>
      <c r="Q1495" s="8">
        <f t="shared" si="118"/>
        <v>42</v>
      </c>
      <c r="R1495" s="2" t="s">
        <v>28</v>
      </c>
      <c r="S1495" s="9">
        <f t="shared" si="119"/>
        <v>0.02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VLOOKUP($A1496,'Sales Order '!$A$1:$I$4815,4,0)</f>
        <v>Office Supplies</v>
      </c>
      <c r="H1496" s="6" t="str">
        <f>VLOOKUP($A1496,'Sales Order '!$A$1:$I$4815,5,0)</f>
        <v>Amazon</v>
      </c>
      <c r="I1496" s="6" t="str">
        <f>VLOOKUP($A1496,'Sales Order '!$A$1:$I$4815,6,0)</f>
        <v>EH-11852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588</v>
      </c>
      <c r="Q1496" s="8">
        <f t="shared" si="118"/>
        <v>18</v>
      </c>
      <c r="R1496" s="2" t="s">
        <v>50</v>
      </c>
      <c r="S1496" s="9">
        <f t="shared" si="119"/>
        <v>0.02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VLOOKUP($A1497,'Sales Order '!$A$1:$I$4815,4,0)</f>
        <v>Furniture</v>
      </c>
      <c r="H1497" s="6" t="str">
        <f>VLOOKUP($A1497,'Sales Order '!$A$1:$I$4815,5,0)</f>
        <v>India_Mart</v>
      </c>
      <c r="I1497" s="6" t="str">
        <f>VLOOKUP($A1497,'Sales Order '!$A$1:$I$4815,6,0)</f>
        <v>PM-25362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2874</v>
      </c>
      <c r="Q1497" s="8">
        <f t="shared" si="118"/>
        <v>291</v>
      </c>
      <c r="R1497" s="2" t="s">
        <v>50</v>
      </c>
      <c r="S1497" s="9">
        <f t="shared" si="119"/>
        <v>0.02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VLOOKUP($A1498,'Sales Order '!$A$1:$I$4815,4,0)</f>
        <v>Furniture</v>
      </c>
      <c r="H1498" s="6" t="str">
        <f>VLOOKUP($A1498,'Sales Order '!$A$1:$I$4815,5,0)</f>
        <v>Snapdeal</v>
      </c>
      <c r="I1498" s="6" t="str">
        <f>VLOOKUP($A1498,'Sales Order '!$A$1:$I$4815,6,0)</f>
        <v>AB-00014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1637</v>
      </c>
      <c r="Q1498" s="8">
        <f t="shared" si="118"/>
        <v>46</v>
      </c>
      <c r="R1498" s="2" t="s">
        <v>56</v>
      </c>
      <c r="S1498" s="9">
        <f t="shared" si="119"/>
        <v>0.02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VLOOKUP($A1499,'Sales Order '!$A$1:$I$4815,4,0)</f>
        <v>Furniture</v>
      </c>
      <c r="H1499" s="6" t="str">
        <f>VLOOKUP($A1499,'Sales Order '!$A$1:$I$4815,5,0)</f>
        <v>Flipkart</v>
      </c>
      <c r="I1499" s="6" t="str">
        <f>VLOOKUP($A1499,'Sales Order '!$A$1:$I$4815,6,0)</f>
        <v>CS-05980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16344</v>
      </c>
      <c r="Q1499" s="8">
        <f t="shared" si="118"/>
        <v>351</v>
      </c>
      <c r="R1499" s="2" t="s">
        <v>28</v>
      </c>
      <c r="S1499" s="9">
        <f t="shared" si="119"/>
        <v>0.05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VLOOKUP($A1500,'Sales Order '!$A$1:$I$4815,4,0)</f>
        <v>Furniture</v>
      </c>
      <c r="H1500" s="6" t="str">
        <f>VLOOKUP($A1500,'Sales Order '!$A$1:$I$4815,5,0)</f>
        <v>Snapdeal</v>
      </c>
      <c r="I1500" s="6" t="str">
        <f>VLOOKUP($A1500,'Sales Order '!$A$1:$I$4815,6,0)</f>
        <v>AR-01727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73232</v>
      </c>
      <c r="Q1500" s="8">
        <f t="shared" si="118"/>
        <v>1168</v>
      </c>
      <c r="R1500" s="2" t="s">
        <v>56</v>
      </c>
      <c r="S1500" s="9">
        <f t="shared" si="119"/>
        <v>0.09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VLOOKUP($A1501,'Sales Order '!$A$1:$I$4815,4,0)</f>
        <v>Technology</v>
      </c>
      <c r="H1501" s="6" t="str">
        <f>VLOOKUP($A1501,'Sales Order '!$A$1:$I$4815,5,0)</f>
        <v>Snapdeal</v>
      </c>
      <c r="I1501" s="6" t="str">
        <f>VLOOKUP($A1501,'Sales Order '!$A$1:$I$4815,6,0)</f>
        <v>JH-14953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60453</v>
      </c>
      <c r="Q1501" s="8">
        <f t="shared" si="118"/>
        <v>1287</v>
      </c>
      <c r="R1501" s="2" t="s">
        <v>28</v>
      </c>
      <c r="S1501" s="9">
        <f t="shared" si="119"/>
        <v>0.09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VLOOKUP($A1502,'Sales Order '!$A$1:$I$4815,4,0)</f>
        <v>Furniture</v>
      </c>
      <c r="H1502" s="6" t="str">
        <f>VLOOKUP($A1502,'Sales Order '!$A$1:$I$4815,5,0)</f>
        <v>Referral</v>
      </c>
      <c r="I1502" s="6" t="str">
        <f>VLOOKUP($A1502,'Sales Order '!$A$1:$I$4815,6,0)</f>
        <v>JE-15587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2960</v>
      </c>
      <c r="Q1502" s="8">
        <f t="shared" si="118"/>
        <v>325</v>
      </c>
      <c r="R1502" s="2" t="s">
        <v>50</v>
      </c>
      <c r="S1502" s="9">
        <f t="shared" si="119"/>
        <v>0.02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VLOOKUP($A1503,'Sales Order '!$A$1:$I$4815,4,0)</f>
        <v>Furniture</v>
      </c>
      <c r="H1503" s="6" t="str">
        <f>VLOOKUP($A1503,'Sales Order '!$A$1:$I$4815,5,0)</f>
        <v>Website</v>
      </c>
      <c r="I1503" s="6" t="str">
        <f>VLOOKUP($A1503,'Sales Order '!$A$1:$I$4815,6,0)</f>
        <v>KM-18821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57186</v>
      </c>
      <c r="Q1503" s="8">
        <f t="shared" si="118"/>
        <v>1755</v>
      </c>
      <c r="R1503" s="2" t="s">
        <v>28</v>
      </c>
      <c r="S1503" s="9">
        <f t="shared" si="119"/>
        <v>0.09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VLOOKUP($A1504,'Sales Order '!$A$1:$I$4815,4,0)</f>
        <v>Office Supplies</v>
      </c>
      <c r="H1504" s="6" t="str">
        <f>VLOOKUP($A1504,'Sales Order '!$A$1:$I$4815,5,0)</f>
        <v>Flipkart</v>
      </c>
      <c r="I1504" s="6" t="str">
        <f>VLOOKUP($A1504,'Sales Order '!$A$1:$I$4815,6,0)</f>
        <v>HM-14624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240</v>
      </c>
      <c r="Q1504" s="8">
        <f t="shared" si="118"/>
        <v>4</v>
      </c>
      <c r="R1504" s="2" t="s">
        <v>50</v>
      </c>
      <c r="S1504" s="9">
        <f t="shared" si="119"/>
        <v>0.02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VLOOKUP($A1505,'Sales Order '!$A$1:$I$4815,4,0)</f>
        <v>Office Supplies</v>
      </c>
      <c r="H1505" s="6" t="str">
        <f>VLOOKUP($A1505,'Sales Order '!$A$1:$I$4815,5,0)</f>
        <v>India_Mart</v>
      </c>
      <c r="I1505" s="6" t="str">
        <f>VLOOKUP($A1505,'Sales Order '!$A$1:$I$4815,6,0)</f>
        <v>RP-26606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1472</v>
      </c>
      <c r="Q1505" s="8">
        <f t="shared" si="118"/>
        <v>40</v>
      </c>
      <c r="R1505" s="2" t="s">
        <v>28</v>
      </c>
      <c r="S1505" s="9">
        <f t="shared" si="119"/>
        <v>0.02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VLOOKUP($A1506,'Sales Order '!$A$1:$I$4815,4,0)</f>
        <v>Office Supplies</v>
      </c>
      <c r="H1506" s="6" t="str">
        <f>VLOOKUP($A1506,'Sales Order '!$A$1:$I$4815,5,0)</f>
        <v>Amazon</v>
      </c>
      <c r="I1506" s="6" t="str">
        <f>VLOOKUP($A1506,'Sales Order '!$A$1:$I$4815,6,0)</f>
        <v>CM-04031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224</v>
      </c>
      <c r="Q1506" s="8">
        <f t="shared" si="118"/>
        <v>14</v>
      </c>
      <c r="R1506" s="2" t="s">
        <v>50</v>
      </c>
      <c r="S1506" s="9">
        <f t="shared" si="119"/>
        <v>0.02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VLOOKUP($A1507,'Sales Order '!$A$1:$I$4815,4,0)</f>
        <v>Technology</v>
      </c>
      <c r="H1507" s="6" t="str">
        <f>VLOOKUP($A1507,'Sales Order '!$A$1:$I$4815,5,0)</f>
        <v>Referral</v>
      </c>
      <c r="I1507" s="6" t="str">
        <f>VLOOKUP($A1507,'Sales Order '!$A$1:$I$4815,6,0)</f>
        <v>PB-25912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38328</v>
      </c>
      <c r="Q1507" s="8">
        <f t="shared" si="118"/>
        <v>3164</v>
      </c>
      <c r="R1507" s="2" t="s">
        <v>50</v>
      </c>
      <c r="S1507" s="9">
        <f t="shared" si="119"/>
        <v>7.0000000000000007E-2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VLOOKUP($A1508,'Sales Order '!$A$1:$I$4815,4,0)</f>
        <v>Furniture</v>
      </c>
      <c r="H1508" s="6" t="str">
        <f>VLOOKUP($A1508,'Sales Order '!$A$1:$I$4815,5,0)</f>
        <v>Snapdeal</v>
      </c>
      <c r="I1508" s="6" t="str">
        <f>VLOOKUP($A1508,'Sales Order '!$A$1:$I$4815,6,0)</f>
        <v>AG-02636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11832</v>
      </c>
      <c r="Q1508" s="8">
        <f t="shared" si="118"/>
        <v>430</v>
      </c>
      <c r="R1508" s="2" t="s">
        <v>50</v>
      </c>
      <c r="S1508" s="9">
        <f t="shared" si="119"/>
        <v>0.05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VLOOKUP($A1509,'Sales Order '!$A$1:$I$4815,4,0)</f>
        <v>Office Supplies</v>
      </c>
      <c r="H1509" s="6" t="str">
        <f>VLOOKUP($A1509,'Sales Order '!$A$1:$I$4815,5,0)</f>
        <v>Amazon</v>
      </c>
      <c r="I1509" s="6" t="str">
        <f>VLOOKUP($A1509,'Sales Order '!$A$1:$I$4815,6,0)</f>
        <v>DH-08505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4878</v>
      </c>
      <c r="Q1509" s="8">
        <f t="shared" si="118"/>
        <v>150</v>
      </c>
      <c r="R1509" s="2" t="s">
        <v>28</v>
      </c>
      <c r="S1509" s="9">
        <f t="shared" si="119"/>
        <v>0.02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VLOOKUP($A1510,'Sales Order '!$A$1:$I$4815,4,0)</f>
        <v>Office Supplies</v>
      </c>
      <c r="H1510" s="6" t="str">
        <f>VLOOKUP($A1510,'Sales Order '!$A$1:$I$4815,5,0)</f>
        <v>Amazon</v>
      </c>
      <c r="I1510" s="6" t="str">
        <f>VLOOKUP($A1510,'Sales Order '!$A$1:$I$4815,6,0)</f>
        <v>JJ-15878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7938</v>
      </c>
      <c r="Q1510" s="8">
        <f t="shared" si="118"/>
        <v>192</v>
      </c>
      <c r="R1510" s="2" t="s">
        <v>50</v>
      </c>
      <c r="S1510" s="9">
        <f t="shared" si="119"/>
        <v>0.05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VLOOKUP($A1511,'Sales Order '!$A$1:$I$4815,4,0)</f>
        <v>Office Supplies</v>
      </c>
      <c r="H1511" s="6" t="str">
        <f>VLOOKUP($A1511,'Sales Order '!$A$1:$I$4815,5,0)</f>
        <v>Referral</v>
      </c>
      <c r="I1511" s="6" t="str">
        <f>VLOOKUP($A1511,'Sales Order '!$A$1:$I$4815,6,0)</f>
        <v>JL-16135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11664</v>
      </c>
      <c r="Q1511" s="8">
        <f t="shared" si="118"/>
        <v>160</v>
      </c>
      <c r="R1511" s="2" t="s">
        <v>50</v>
      </c>
      <c r="S1511" s="9">
        <f t="shared" si="119"/>
        <v>0.05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VLOOKUP($A1512,'Sales Order '!$A$1:$I$4815,4,0)</f>
        <v>Office Supplies</v>
      </c>
      <c r="H1512" s="6" t="str">
        <f>VLOOKUP($A1512,'Sales Order '!$A$1:$I$4815,5,0)</f>
        <v>Flipkart</v>
      </c>
      <c r="I1512" s="6" t="str">
        <f>VLOOKUP($A1512,'Sales Order '!$A$1:$I$4815,6,0)</f>
        <v>CG-07695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3625</v>
      </c>
      <c r="Q1512" s="8">
        <f t="shared" si="118"/>
        <v>75</v>
      </c>
      <c r="R1512" s="2" t="s">
        <v>28</v>
      </c>
      <c r="S1512" s="9">
        <f t="shared" si="119"/>
        <v>0.02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VLOOKUP($A1513,'Sales Order '!$A$1:$I$4815,4,0)</f>
        <v>Office Supplies</v>
      </c>
      <c r="H1513" s="6" t="str">
        <f>VLOOKUP($A1513,'Sales Order '!$A$1:$I$4815,5,0)</f>
        <v>Referral</v>
      </c>
      <c r="I1513" s="6" t="str">
        <f>VLOOKUP($A1513,'Sales Order '!$A$1:$I$4815,6,0)</f>
        <v>TZ-33057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759</v>
      </c>
      <c r="Q1513" s="8">
        <f t="shared" si="118"/>
        <v>56</v>
      </c>
      <c r="R1513" s="2" t="s">
        <v>50</v>
      </c>
      <c r="S1513" s="9">
        <f t="shared" si="119"/>
        <v>0.02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VLOOKUP($A1514,'Sales Order '!$A$1:$I$4815,4,0)</f>
        <v>Office Supplies</v>
      </c>
      <c r="H1514" s="6" t="str">
        <f>VLOOKUP($A1514,'Sales Order '!$A$1:$I$4815,5,0)</f>
        <v>Snapdeal</v>
      </c>
      <c r="I1514" s="6" t="str">
        <f>VLOOKUP($A1514,'Sales Order '!$A$1:$I$4815,6,0)</f>
        <v>RW-27875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1530</v>
      </c>
      <c r="Q1514" s="8">
        <f t="shared" si="118"/>
        <v>51</v>
      </c>
      <c r="R1514" s="2" t="s">
        <v>26</v>
      </c>
      <c r="S1514" s="9">
        <f t="shared" si="119"/>
        <v>0.02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VLOOKUP($A1515,'Sales Order '!$A$1:$I$4815,4,0)</f>
        <v>Technology</v>
      </c>
      <c r="H1515" s="6" t="str">
        <f>VLOOKUP($A1515,'Sales Order '!$A$1:$I$4815,5,0)</f>
        <v>India_Mart</v>
      </c>
      <c r="I1515" s="6" t="str">
        <f>VLOOKUP($A1515,'Sales Order '!$A$1:$I$4815,6,0)</f>
        <v>TB-33394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2228</v>
      </c>
      <c r="Q1515" s="8">
        <f t="shared" si="118"/>
        <v>85</v>
      </c>
      <c r="R1515" s="2" t="s">
        <v>28</v>
      </c>
      <c r="S1515" s="9">
        <f t="shared" si="119"/>
        <v>0.02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VLOOKUP($A1516,'Sales Order '!$A$1:$I$4815,4,0)</f>
        <v>Office Supplies</v>
      </c>
      <c r="H1516" s="6" t="str">
        <f>VLOOKUP($A1516,'Sales Order '!$A$1:$I$4815,5,0)</f>
        <v>Flipkart</v>
      </c>
      <c r="I1516" s="6" t="str">
        <f>VLOOKUP($A1516,'Sales Order '!$A$1:$I$4815,6,0)</f>
        <v>DB-09222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50425</v>
      </c>
      <c r="Q1516" s="8">
        <f t="shared" si="118"/>
        <v>915</v>
      </c>
      <c r="R1516" s="2" t="s">
        <v>28</v>
      </c>
      <c r="S1516" s="9">
        <f t="shared" si="119"/>
        <v>0.09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VLOOKUP($A1517,'Sales Order '!$A$1:$I$4815,4,0)</f>
        <v>Furniture</v>
      </c>
      <c r="H1517" s="6" t="str">
        <f>VLOOKUP($A1517,'Sales Order '!$A$1:$I$4815,5,0)</f>
        <v>Snapdeal</v>
      </c>
      <c r="I1517" s="6" t="str">
        <f>VLOOKUP($A1517,'Sales Order '!$A$1:$I$4815,6,0)</f>
        <v>DP-09101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6548</v>
      </c>
      <c r="Q1517" s="8">
        <f t="shared" si="118"/>
        <v>92</v>
      </c>
      <c r="R1517" s="2" t="s">
        <v>50</v>
      </c>
      <c r="S1517" s="9">
        <f t="shared" si="119"/>
        <v>0.05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VLOOKUP($A1518,'Sales Order '!$A$1:$I$4815,4,0)</f>
        <v>Furniture</v>
      </c>
      <c r="H1518" s="6" t="str">
        <f>VLOOKUP($A1518,'Sales Order '!$A$1:$I$4815,5,0)</f>
        <v>India_Mart</v>
      </c>
      <c r="I1518" s="6" t="str">
        <f>VLOOKUP($A1518,'Sales Order '!$A$1:$I$4815,6,0)</f>
        <v>JH-15476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1623</v>
      </c>
      <c r="Q1518" s="8">
        <f t="shared" si="118"/>
        <v>77</v>
      </c>
      <c r="R1518" s="2" t="s">
        <v>28</v>
      </c>
      <c r="S1518" s="9">
        <f t="shared" si="119"/>
        <v>0.02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VLOOKUP($A1519,'Sales Order '!$A$1:$I$4815,4,0)</f>
        <v>Office Supplies</v>
      </c>
      <c r="H1519" s="6" t="str">
        <f>VLOOKUP($A1519,'Sales Order '!$A$1:$I$4815,5,0)</f>
        <v>Flipkart</v>
      </c>
      <c r="I1519" s="6" t="str">
        <f>VLOOKUP($A1519,'Sales Order '!$A$1:$I$4815,6,0)</f>
        <v>TG-31680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23300</v>
      </c>
      <c r="Q1519" s="8">
        <f t="shared" si="118"/>
        <v>470</v>
      </c>
      <c r="R1519" s="2" t="s">
        <v>28</v>
      </c>
      <c r="S1519" s="9">
        <f t="shared" si="119"/>
        <v>0.05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VLOOKUP($A1520,'Sales Order '!$A$1:$I$4815,4,0)</f>
        <v>Office Supplies</v>
      </c>
      <c r="H1520" s="6" t="str">
        <f>VLOOKUP($A1520,'Sales Order '!$A$1:$I$4815,5,0)</f>
        <v>India_Mart</v>
      </c>
      <c r="I1520" s="6" t="str">
        <f>VLOOKUP($A1520,'Sales Order '!$A$1:$I$4815,6,0)</f>
        <v>BP-05220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348</v>
      </c>
      <c r="Q1520" s="8">
        <f t="shared" si="118"/>
        <v>14</v>
      </c>
      <c r="R1520" s="2" t="s">
        <v>28</v>
      </c>
      <c r="S1520" s="9">
        <f t="shared" si="119"/>
        <v>0.02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VLOOKUP($A1521,'Sales Order '!$A$1:$I$4815,4,0)</f>
        <v>Technology</v>
      </c>
      <c r="H1521" s="6" t="str">
        <f>VLOOKUP($A1521,'Sales Order '!$A$1:$I$4815,5,0)</f>
        <v>Amazon</v>
      </c>
      <c r="I1521" s="6" t="str">
        <f>VLOOKUP($A1521,'Sales Order '!$A$1:$I$4815,6,0)</f>
        <v>RD-27720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164950</v>
      </c>
      <c r="Q1521" s="8">
        <f t="shared" si="118"/>
        <v>1260</v>
      </c>
      <c r="R1521" s="2" t="s">
        <v>50</v>
      </c>
      <c r="S1521" s="9">
        <f t="shared" si="119"/>
        <v>0.12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VLOOKUP($A1522,'Sales Order '!$A$1:$I$4815,4,0)</f>
        <v>Technology</v>
      </c>
      <c r="H1522" s="6" t="str">
        <f>VLOOKUP($A1522,'Sales Order '!$A$1:$I$4815,5,0)</f>
        <v>Snapdeal</v>
      </c>
      <c r="I1522" s="6" t="str">
        <f>VLOOKUP($A1522,'Sales Order '!$A$1:$I$4815,6,0)</f>
        <v>PB-26445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68481</v>
      </c>
      <c r="Q1522" s="8">
        <f t="shared" si="118"/>
        <v>1083</v>
      </c>
      <c r="R1522" s="2" t="s">
        <v>50</v>
      </c>
      <c r="S1522" s="9">
        <f t="shared" si="119"/>
        <v>0.09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VLOOKUP($A1523,'Sales Order '!$A$1:$I$4815,4,0)</f>
        <v>Furniture</v>
      </c>
      <c r="H1523" s="6" t="str">
        <f>VLOOKUP($A1523,'Sales Order '!$A$1:$I$4815,5,0)</f>
        <v>Flipkart</v>
      </c>
      <c r="I1523" s="6" t="str">
        <f>VLOOKUP($A1523,'Sales Order '!$A$1:$I$4815,6,0)</f>
        <v>TS-31899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7008</v>
      </c>
      <c r="Q1523" s="8">
        <f t="shared" si="118"/>
        <v>352</v>
      </c>
      <c r="R1523" s="2" t="s">
        <v>26</v>
      </c>
      <c r="S1523" s="9">
        <f t="shared" si="119"/>
        <v>0.05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VLOOKUP($A1524,'Sales Order '!$A$1:$I$4815,4,0)</f>
        <v>Technology</v>
      </c>
      <c r="H1524" s="6" t="str">
        <f>VLOOKUP($A1524,'Sales Order '!$A$1:$I$4815,5,0)</f>
        <v>Website</v>
      </c>
      <c r="I1524" s="6" t="str">
        <f>VLOOKUP($A1524,'Sales Order '!$A$1:$I$4815,6,0)</f>
        <v>BD-04524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183750</v>
      </c>
      <c r="Q1524" s="8">
        <f t="shared" si="118"/>
        <v>3035</v>
      </c>
      <c r="R1524" s="2" t="s">
        <v>28</v>
      </c>
      <c r="S1524" s="9">
        <f t="shared" si="119"/>
        <v>0.12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VLOOKUP($A1525,'Sales Order '!$A$1:$I$4815,4,0)</f>
        <v>Office Supplies</v>
      </c>
      <c r="H1525" s="6" t="str">
        <f>VLOOKUP($A1525,'Sales Order '!$A$1:$I$4815,5,0)</f>
        <v>Snapdeal</v>
      </c>
      <c r="I1525" s="6" t="str">
        <f>VLOOKUP($A1525,'Sales Order '!$A$1:$I$4815,6,0)</f>
        <v>QJ-25506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9729</v>
      </c>
      <c r="Q1525" s="8">
        <f t="shared" si="118"/>
        <v>294</v>
      </c>
      <c r="R1525" s="2" t="s">
        <v>50</v>
      </c>
      <c r="S1525" s="9">
        <f t="shared" si="119"/>
        <v>0.05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VLOOKUP($A1526,'Sales Order '!$A$1:$I$4815,4,0)</f>
        <v>Office Supplies</v>
      </c>
      <c r="H1526" s="6" t="str">
        <f>VLOOKUP($A1526,'Sales Order '!$A$1:$I$4815,5,0)</f>
        <v>Referral</v>
      </c>
      <c r="I1526" s="6" t="str">
        <f>VLOOKUP($A1526,'Sales Order '!$A$1:$I$4815,6,0)</f>
        <v>TW-32331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57750</v>
      </c>
      <c r="Q1526" s="8">
        <f t="shared" si="118"/>
        <v>1350</v>
      </c>
      <c r="R1526" s="2" t="s">
        <v>28</v>
      </c>
      <c r="S1526" s="9">
        <f t="shared" si="119"/>
        <v>0.09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VLOOKUP($A1527,'Sales Order '!$A$1:$I$4815,4,0)</f>
        <v>Furniture</v>
      </c>
      <c r="H1527" s="6" t="str">
        <f>VLOOKUP($A1527,'Sales Order '!$A$1:$I$4815,5,0)</f>
        <v>Amazon</v>
      </c>
      <c r="I1527" s="6" t="str">
        <f>VLOOKUP($A1527,'Sales Order '!$A$1:$I$4815,6,0)</f>
        <v>DW-09126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204288</v>
      </c>
      <c r="Q1527" s="8">
        <f t="shared" si="118"/>
        <v>1448</v>
      </c>
      <c r="R1527" s="2" t="s">
        <v>28</v>
      </c>
      <c r="S1527" s="9">
        <f t="shared" si="119"/>
        <v>0.12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VLOOKUP($A1528,'Sales Order '!$A$1:$I$4815,4,0)</f>
        <v>Furniture</v>
      </c>
      <c r="H1528" s="6" t="str">
        <f>VLOOKUP($A1528,'Sales Order '!$A$1:$I$4815,5,0)</f>
        <v>Flipkart</v>
      </c>
      <c r="I1528" s="6" t="str">
        <f>VLOOKUP($A1528,'Sales Order '!$A$1:$I$4815,6,0)</f>
        <v>EK-11326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112128</v>
      </c>
      <c r="Q1528" s="8">
        <f t="shared" si="118"/>
        <v>1408</v>
      </c>
      <c r="R1528" s="2" t="s">
        <v>26</v>
      </c>
      <c r="S1528" s="9">
        <f t="shared" si="119"/>
        <v>0.12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VLOOKUP($A1529,'Sales Order '!$A$1:$I$4815,4,0)</f>
        <v>Office Supplies</v>
      </c>
      <c r="H1529" s="6" t="str">
        <f>VLOOKUP($A1529,'Sales Order '!$A$1:$I$4815,5,0)</f>
        <v>Snapdeal</v>
      </c>
      <c r="I1529" s="6" t="str">
        <f>VLOOKUP($A1529,'Sales Order '!$A$1:$I$4815,6,0)</f>
        <v>HD-13590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2352</v>
      </c>
      <c r="Q1529" s="8">
        <f t="shared" si="118"/>
        <v>36</v>
      </c>
      <c r="R1529" s="2" t="s">
        <v>28</v>
      </c>
      <c r="S1529" s="9">
        <f t="shared" si="119"/>
        <v>0.02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VLOOKUP($A1530,'Sales Order '!$A$1:$I$4815,4,0)</f>
        <v>Furniture</v>
      </c>
      <c r="H1530" s="6" t="str">
        <f>VLOOKUP($A1530,'Sales Order '!$A$1:$I$4815,5,0)</f>
        <v>Flipkart</v>
      </c>
      <c r="I1530" s="6" t="str">
        <f>VLOOKUP($A1530,'Sales Order '!$A$1:$I$4815,6,0)</f>
        <v>KB-19252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7474</v>
      </c>
      <c r="Q1530" s="8">
        <f t="shared" si="118"/>
        <v>616</v>
      </c>
      <c r="R1530" s="2" t="s">
        <v>50</v>
      </c>
      <c r="S1530" s="9">
        <f t="shared" si="119"/>
        <v>0.05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VLOOKUP($A1531,'Sales Order '!$A$1:$I$4815,4,0)</f>
        <v>Technology</v>
      </c>
      <c r="H1531" s="6" t="str">
        <f>VLOOKUP($A1531,'Sales Order '!$A$1:$I$4815,5,0)</f>
        <v>Snapdeal</v>
      </c>
      <c r="I1531" s="6" t="str">
        <f>VLOOKUP($A1531,'Sales Order '!$A$1:$I$4815,6,0)</f>
        <v>HH-14026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123056</v>
      </c>
      <c r="Q1531" s="8">
        <f t="shared" si="118"/>
        <v>1744</v>
      </c>
      <c r="R1531" s="2" t="s">
        <v>50</v>
      </c>
      <c r="S1531" s="9">
        <f t="shared" si="119"/>
        <v>0.12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VLOOKUP($A1532,'Sales Order '!$A$1:$I$4815,4,0)</f>
        <v>Office Supplies</v>
      </c>
      <c r="H1532" s="6" t="str">
        <f>VLOOKUP($A1532,'Sales Order '!$A$1:$I$4815,5,0)</f>
        <v>Amazon</v>
      </c>
      <c r="I1532" s="6" t="str">
        <f>VLOOKUP($A1532,'Sales Order '!$A$1:$I$4815,6,0)</f>
        <v>LS-20633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11968</v>
      </c>
      <c r="Q1532" s="8">
        <f t="shared" si="118"/>
        <v>88</v>
      </c>
      <c r="R1532" s="2" t="s">
        <v>50</v>
      </c>
      <c r="S1532" s="9">
        <f t="shared" si="119"/>
        <v>0.05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VLOOKUP($A1533,'Sales Order '!$A$1:$I$4815,4,0)</f>
        <v>Office Supplies</v>
      </c>
      <c r="H1533" s="6" t="str">
        <f>VLOOKUP($A1533,'Sales Order '!$A$1:$I$4815,5,0)</f>
        <v>Amazon</v>
      </c>
      <c r="I1533" s="6" t="str">
        <f>VLOOKUP($A1533,'Sales Order '!$A$1:$I$4815,6,0)</f>
        <v>LW-19571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552</v>
      </c>
      <c r="Q1533" s="8">
        <f t="shared" si="118"/>
        <v>20</v>
      </c>
      <c r="R1533" s="2" t="s">
        <v>28</v>
      </c>
      <c r="S1533" s="9">
        <f t="shared" si="119"/>
        <v>0.02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VLOOKUP($A1534,'Sales Order '!$A$1:$I$4815,4,0)</f>
        <v>Furniture</v>
      </c>
      <c r="H1534" s="6" t="str">
        <f>VLOOKUP($A1534,'Sales Order '!$A$1:$I$4815,5,0)</f>
        <v>Website</v>
      </c>
      <c r="I1534" s="6" t="str">
        <f>VLOOKUP($A1534,'Sales Order '!$A$1:$I$4815,6,0)</f>
        <v>AA-02321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101664</v>
      </c>
      <c r="Q1534" s="8">
        <f t="shared" si="118"/>
        <v>2340</v>
      </c>
      <c r="R1534" s="2" t="s">
        <v>28</v>
      </c>
      <c r="S1534" s="9">
        <f t="shared" si="119"/>
        <v>0.12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VLOOKUP($A1535,'Sales Order '!$A$1:$I$4815,4,0)</f>
        <v>Furniture</v>
      </c>
      <c r="H1535" s="6" t="str">
        <f>VLOOKUP($A1535,'Sales Order '!$A$1:$I$4815,5,0)</f>
        <v>Amazon</v>
      </c>
      <c r="I1535" s="6" t="str">
        <f>VLOOKUP($A1535,'Sales Order '!$A$1:$I$4815,6,0)</f>
        <v>LP-19852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25587</v>
      </c>
      <c r="Q1535" s="8">
        <f t="shared" si="118"/>
        <v>324</v>
      </c>
      <c r="R1535" s="2" t="s">
        <v>28</v>
      </c>
      <c r="S1535" s="9">
        <f t="shared" si="119"/>
        <v>7.0000000000000007E-2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VLOOKUP($A1536,'Sales Order '!$A$1:$I$4815,4,0)</f>
        <v>Furniture</v>
      </c>
      <c r="H1536" s="6" t="str">
        <f>VLOOKUP($A1536,'Sales Order '!$A$1:$I$4815,5,0)</f>
        <v>Website</v>
      </c>
      <c r="I1536" s="6" t="str">
        <f>VLOOKUP($A1536,'Sales Order '!$A$1:$I$4815,6,0)</f>
        <v>TB-32055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18308</v>
      </c>
      <c r="Q1536" s="8">
        <f t="shared" si="118"/>
        <v>594</v>
      </c>
      <c r="R1536" s="2" t="s">
        <v>50</v>
      </c>
      <c r="S1536" s="9">
        <f t="shared" si="119"/>
        <v>0.05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VLOOKUP($A1537,'Sales Order '!$A$1:$I$4815,4,0)</f>
        <v>Technology</v>
      </c>
      <c r="H1537" s="6" t="str">
        <f>VLOOKUP($A1537,'Sales Order '!$A$1:$I$4815,5,0)</f>
        <v>Referral</v>
      </c>
      <c r="I1537" s="6" t="str">
        <f>VLOOKUP($A1537,'Sales Order '!$A$1:$I$4815,6,0)</f>
        <v>SW-31327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9214</v>
      </c>
      <c r="Q1537" s="8">
        <f t="shared" si="118"/>
        <v>919</v>
      </c>
      <c r="R1537" s="2" t="s">
        <v>28</v>
      </c>
      <c r="S1537" s="9">
        <f t="shared" si="119"/>
        <v>0.05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VLOOKUP($A1538,'Sales Order '!$A$1:$I$4815,4,0)</f>
        <v>Office Supplies</v>
      </c>
      <c r="H1538" s="6" t="str">
        <f>VLOOKUP($A1538,'Sales Order '!$A$1:$I$4815,5,0)</f>
        <v>Flipkart</v>
      </c>
      <c r="I1538" s="6" t="str">
        <f>VLOOKUP($A1538,'Sales Order '!$A$1:$I$4815,6,0)</f>
        <v>JL-16135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8064</v>
      </c>
      <c r="Q1538" s="8">
        <f t="shared" si="118"/>
        <v>78</v>
      </c>
      <c r="R1538" s="2" t="s">
        <v>50</v>
      </c>
      <c r="S1538" s="9">
        <f t="shared" si="119"/>
        <v>0.05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VLOOKUP($A1539,'Sales Order '!$A$1:$I$4815,4,0)</f>
        <v>Technology</v>
      </c>
      <c r="H1539" s="6" t="str">
        <f>VLOOKUP($A1539,'Sales Order '!$A$1:$I$4815,5,0)</f>
        <v>Flipkart</v>
      </c>
      <c r="I1539" s="6" t="str">
        <f>VLOOKUP($A1539,'Sales Order '!$A$1:$I$4815,6,0)</f>
        <v>TB-32055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100620</v>
      </c>
      <c r="Q1539" s="8">
        <f t="shared" si="118"/>
        <v>2804</v>
      </c>
      <c r="R1539" s="2" t="s">
        <v>50</v>
      </c>
      <c r="S1539" s="9">
        <f t="shared" si="119"/>
        <v>0.12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VLOOKUP($A1540,'Sales Order '!$A$1:$I$4815,4,0)</f>
        <v>Technology</v>
      </c>
      <c r="H1540" s="6" t="str">
        <f>VLOOKUP($A1540,'Sales Order '!$A$1:$I$4815,5,0)</f>
        <v>Amazon</v>
      </c>
      <c r="I1540" s="6" t="str">
        <f>VLOOKUP($A1540,'Sales Order '!$A$1:$I$4815,6,0)</f>
        <v>TS-32274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1026792</v>
      </c>
      <c r="Q1540" s="8">
        <f t="shared" si="118"/>
        <v>12828</v>
      </c>
      <c r="R1540" s="2" t="s">
        <v>28</v>
      </c>
      <c r="S1540" s="9">
        <f t="shared" si="119"/>
        <v>0.15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VLOOKUP($A1541,'Sales Order '!$A$1:$I$4815,4,0)</f>
        <v>Office Supplies</v>
      </c>
      <c r="H1541" s="6" t="str">
        <f>VLOOKUP($A1541,'Sales Order '!$A$1:$I$4815,5,0)</f>
        <v>Referral</v>
      </c>
      <c r="I1541" s="6" t="str">
        <f>VLOOKUP($A1541,'Sales Order '!$A$1:$I$4815,6,0)</f>
        <v>CM-07653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5103</v>
      </c>
      <c r="Q1541" s="8">
        <f t="shared" si="118"/>
        <v>45</v>
      </c>
      <c r="R1541" s="2" t="s">
        <v>28</v>
      </c>
      <c r="S1541" s="9">
        <f t="shared" si="119"/>
        <v>0.05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VLOOKUP($A1542,'Sales Order '!$A$1:$I$4815,4,0)</f>
        <v>Office Supplies</v>
      </c>
      <c r="H1542" s="6" t="str">
        <f>VLOOKUP($A1542,'Sales Order '!$A$1:$I$4815,5,0)</f>
        <v>Referral</v>
      </c>
      <c r="I1542" s="6" t="str">
        <f>VLOOKUP($A1542,'Sales Order '!$A$1:$I$4815,6,0)</f>
        <v>NF-24663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26464</v>
      </c>
      <c r="Q1542" s="8">
        <f t="shared" si="118"/>
        <v>308</v>
      </c>
      <c r="R1542" s="2" t="s">
        <v>56</v>
      </c>
      <c r="S1542" s="9">
        <f t="shared" si="119"/>
        <v>7.0000000000000007E-2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VLOOKUP($A1543,'Sales Order '!$A$1:$I$4815,4,0)</f>
        <v>Technology</v>
      </c>
      <c r="H1543" s="6" t="str">
        <f>VLOOKUP($A1543,'Sales Order '!$A$1:$I$4815,5,0)</f>
        <v>Referral</v>
      </c>
      <c r="I1543" s="6" t="str">
        <f>VLOOKUP($A1543,'Sales Order '!$A$1:$I$4815,6,0)</f>
        <v>EK-11326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127088</v>
      </c>
      <c r="Q1543" s="8">
        <f t="shared" si="118"/>
        <v>612</v>
      </c>
      <c r="R1543" s="2" t="s">
        <v>28</v>
      </c>
      <c r="S1543" s="9">
        <f t="shared" si="119"/>
        <v>0.12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VLOOKUP($A1544,'Sales Order '!$A$1:$I$4815,4,0)</f>
        <v>Furniture</v>
      </c>
      <c r="H1544" s="6" t="str">
        <f>VLOOKUP($A1544,'Sales Order '!$A$1:$I$4815,5,0)</f>
        <v>Amazon</v>
      </c>
      <c r="I1544" s="6" t="str">
        <f>VLOOKUP($A1544,'Sales Order '!$A$1:$I$4815,6,0)</f>
        <v>RP-26618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107800</v>
      </c>
      <c r="Q1544" s="8">
        <f t="shared" si="118"/>
        <v>1260</v>
      </c>
      <c r="R1544" s="2" t="s">
        <v>50</v>
      </c>
      <c r="S1544" s="9">
        <f t="shared" si="119"/>
        <v>0.12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VLOOKUP($A1545,'Sales Order '!$A$1:$I$4815,4,0)</f>
        <v>Office Supplies</v>
      </c>
      <c r="H1545" s="6" t="str">
        <f>VLOOKUP($A1545,'Sales Order '!$A$1:$I$4815,5,0)</f>
        <v>Snapdeal</v>
      </c>
      <c r="I1545" s="6" t="str">
        <f>VLOOKUP($A1545,'Sales Order '!$A$1:$I$4815,6,0)</f>
        <v>TG-33059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3132</v>
      </c>
      <c r="Q1545" s="8">
        <f t="shared" si="118"/>
        <v>42</v>
      </c>
      <c r="R1545" s="2" t="s">
        <v>28</v>
      </c>
      <c r="S1545" s="9">
        <f t="shared" si="119"/>
        <v>0.02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VLOOKUP($A1546,'Sales Order '!$A$1:$I$4815,4,0)</f>
        <v>Furniture</v>
      </c>
      <c r="H1546" s="6" t="str">
        <f>VLOOKUP($A1546,'Sales Order '!$A$1:$I$4815,5,0)</f>
        <v>Amazon</v>
      </c>
      <c r="I1546" s="6" t="str">
        <f>VLOOKUP($A1546,'Sales Order '!$A$1:$I$4815,6,0)</f>
        <v>ST-29997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14733</v>
      </c>
      <c r="Q1546" s="8">
        <f t="shared" si="118"/>
        <v>315</v>
      </c>
      <c r="R1546" s="2" t="s">
        <v>50</v>
      </c>
      <c r="S1546" s="9">
        <f t="shared" si="119"/>
        <v>0.05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VLOOKUP($A1547,'Sales Order '!$A$1:$I$4815,4,0)</f>
        <v>Technology</v>
      </c>
      <c r="H1547" s="6" t="str">
        <f>VLOOKUP($A1547,'Sales Order '!$A$1:$I$4815,5,0)</f>
        <v>Referral</v>
      </c>
      <c r="I1547" s="6" t="str">
        <f>VLOOKUP($A1547,'Sales Order '!$A$1:$I$4815,6,0)</f>
        <v>MB-22814</v>
      </c>
      <c r="J1547" s="2">
        <v>2829</v>
      </c>
      <c r="K1547" s="2">
        <v>2596</v>
      </c>
      <c r="L1547" s="2">
        <v>2</v>
      </c>
      <c r="M1547" s="7">
        <f t="shared" ref="M1547:M1610" si="120">SUM(K1547*L1547)</f>
        <v>5192</v>
      </c>
      <c r="N1547" s="7">
        <f t="shared" ref="N1547:N1610" si="121">SUM(J1547*L1547)</f>
        <v>5658</v>
      </c>
      <c r="O1547" s="2">
        <v>61</v>
      </c>
      <c r="P1547" s="8">
        <f t="shared" ref="P1547:P1610" si="122">SUM(N1547*L1547)</f>
        <v>11316</v>
      </c>
      <c r="Q1547" s="8">
        <f t="shared" ref="Q1547:Q1610" si="123">SUM(N1547-M1547)</f>
        <v>466</v>
      </c>
      <c r="R1547" s="2" t="s">
        <v>28</v>
      </c>
      <c r="S1547" s="9">
        <f t="shared" ref="S1547:S1610" si="124">IF(AND(P1547&lt;5000),2%,IF(AND(P1547&gt;=5000,P1547&lt;25000),5%,IF(AND(P1547&gt;=25000,P1547&lt;50000),7%,IF(AND(P1547&gt;=50000,P1547&lt;100000),9%,IF(AND(P1547&gt;=100000,P1547&lt;250000),12%,IF(AND(P1547&gt;=250000),15%))))))</f>
        <v>0.05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VLOOKUP($A1548,'Sales Order '!$A$1:$I$4815,4,0)</f>
        <v>Office Supplies</v>
      </c>
      <c r="H1548" s="6" t="str">
        <f>VLOOKUP($A1548,'Sales Order '!$A$1:$I$4815,5,0)</f>
        <v>Flipkart</v>
      </c>
      <c r="I1548" s="6" t="str">
        <f>VLOOKUP($A1548,'Sales Order '!$A$1:$I$4815,6,0)</f>
        <v>JE-15587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2511</v>
      </c>
      <c r="Q1548" s="8">
        <f t="shared" si="123"/>
        <v>75</v>
      </c>
      <c r="R1548" s="2" t="s">
        <v>28</v>
      </c>
      <c r="S1548" s="9">
        <f t="shared" si="124"/>
        <v>0.02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VLOOKUP($A1549,'Sales Order '!$A$1:$I$4815,4,0)</f>
        <v>Office Supplies</v>
      </c>
      <c r="H1549" s="6" t="str">
        <f>VLOOKUP($A1549,'Sales Order '!$A$1:$I$4815,5,0)</f>
        <v>Amazon</v>
      </c>
      <c r="I1549" s="6" t="str">
        <f>VLOOKUP($A1549,'Sales Order '!$A$1:$I$4815,6,0)</f>
        <v>CM-05951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992</v>
      </c>
      <c r="Q1549" s="8">
        <f t="shared" si="123"/>
        <v>16</v>
      </c>
      <c r="R1549" s="2" t="s">
        <v>28</v>
      </c>
      <c r="S1549" s="9">
        <f t="shared" si="124"/>
        <v>0.02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VLOOKUP($A1550,'Sales Order '!$A$1:$I$4815,4,0)</f>
        <v>Furniture</v>
      </c>
      <c r="H1550" s="6" t="str">
        <f>VLOOKUP($A1550,'Sales Order '!$A$1:$I$4815,5,0)</f>
        <v>Referral</v>
      </c>
      <c r="I1550" s="6" t="str">
        <f>VLOOKUP($A1550,'Sales Order '!$A$1:$I$4815,6,0)</f>
        <v>CB-07633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4840</v>
      </c>
      <c r="Q1550" s="8">
        <f t="shared" si="123"/>
        <v>92</v>
      </c>
      <c r="R1550" s="2" t="s">
        <v>28</v>
      </c>
      <c r="S1550" s="9">
        <f t="shared" si="124"/>
        <v>0.02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VLOOKUP($A1551,'Sales Order '!$A$1:$I$4815,4,0)</f>
        <v>Technology</v>
      </c>
      <c r="H1551" s="6" t="str">
        <f>VLOOKUP($A1551,'Sales Order '!$A$1:$I$4815,5,0)</f>
        <v>Flipkart</v>
      </c>
      <c r="I1551" s="6" t="str">
        <f>VLOOKUP($A1551,'Sales Order '!$A$1:$I$4815,6,0)</f>
        <v>CC-07364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78957</v>
      </c>
      <c r="Q1551" s="8">
        <f t="shared" si="123"/>
        <v>1974</v>
      </c>
      <c r="R1551" s="2" t="s">
        <v>28</v>
      </c>
      <c r="S1551" s="9">
        <f t="shared" si="124"/>
        <v>0.09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VLOOKUP($A1552,'Sales Order '!$A$1:$I$4815,4,0)</f>
        <v>Furniture</v>
      </c>
      <c r="H1552" s="6" t="str">
        <f>VLOOKUP($A1552,'Sales Order '!$A$1:$I$4815,5,0)</f>
        <v>Website</v>
      </c>
      <c r="I1552" s="6" t="str">
        <f>VLOOKUP($A1552,'Sales Order '!$A$1:$I$4815,6,0)</f>
        <v>VG-33892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2960</v>
      </c>
      <c r="Q1552" s="8">
        <f t="shared" si="123"/>
        <v>325</v>
      </c>
      <c r="R1552" s="2" t="s">
        <v>50</v>
      </c>
      <c r="S1552" s="9">
        <f t="shared" si="124"/>
        <v>0.02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VLOOKUP($A1553,'Sales Order '!$A$1:$I$4815,4,0)</f>
        <v>Furniture</v>
      </c>
      <c r="H1553" s="6" t="str">
        <f>VLOOKUP($A1553,'Sales Order '!$A$1:$I$4815,5,0)</f>
        <v>Referral</v>
      </c>
      <c r="I1553" s="6" t="str">
        <f>VLOOKUP($A1553,'Sales Order '!$A$1:$I$4815,6,0)</f>
        <v>EB-11131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1447</v>
      </c>
      <c r="Q1553" s="8">
        <f t="shared" si="123"/>
        <v>121</v>
      </c>
      <c r="R1553" s="2" t="s">
        <v>50</v>
      </c>
      <c r="S1553" s="9">
        <f t="shared" si="124"/>
        <v>0.02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VLOOKUP($A1554,'Sales Order '!$A$1:$I$4815,4,0)</f>
        <v>Office Supplies</v>
      </c>
      <c r="H1554" s="6" t="str">
        <f>VLOOKUP($A1554,'Sales Order '!$A$1:$I$4815,5,0)</f>
        <v>Amazon</v>
      </c>
      <c r="I1554" s="6" t="str">
        <f>VLOOKUP($A1554,'Sales Order '!$A$1:$I$4815,6,0)</f>
        <v>CS-05980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960</v>
      </c>
      <c r="Q1554" s="8">
        <f t="shared" si="123"/>
        <v>8</v>
      </c>
      <c r="R1554" s="2" t="s">
        <v>50</v>
      </c>
      <c r="S1554" s="9">
        <f t="shared" si="124"/>
        <v>0.02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VLOOKUP($A1555,'Sales Order '!$A$1:$I$4815,4,0)</f>
        <v>Office Supplies</v>
      </c>
      <c r="H1555" s="6" t="str">
        <f>VLOOKUP($A1555,'Sales Order '!$A$1:$I$4815,5,0)</f>
        <v>Amazon</v>
      </c>
      <c r="I1555" s="6" t="str">
        <f>VLOOKUP($A1555,'Sales Order '!$A$1:$I$4815,6,0)</f>
        <v>RB-28144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11616</v>
      </c>
      <c r="Q1555" s="8">
        <f t="shared" si="123"/>
        <v>320</v>
      </c>
      <c r="R1555" s="2" t="s">
        <v>28</v>
      </c>
      <c r="S1555" s="9">
        <f t="shared" si="124"/>
        <v>0.05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VLOOKUP($A1556,'Sales Order '!$A$1:$I$4815,4,0)</f>
        <v>Office Supplies</v>
      </c>
      <c r="H1556" s="6" t="str">
        <f>VLOOKUP($A1556,'Sales Order '!$A$1:$I$4815,5,0)</f>
        <v>Snapdeal</v>
      </c>
      <c r="I1556" s="6" t="str">
        <f>VLOOKUP($A1556,'Sales Order '!$A$1:$I$4815,6,0)</f>
        <v>HE-13958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400</v>
      </c>
      <c r="Q1556" s="8">
        <f t="shared" si="123"/>
        <v>40</v>
      </c>
      <c r="R1556" s="2" t="s">
        <v>28</v>
      </c>
      <c r="S1556" s="9">
        <f t="shared" si="124"/>
        <v>0.02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VLOOKUP($A1557,'Sales Order '!$A$1:$I$4815,4,0)</f>
        <v>Furniture</v>
      </c>
      <c r="H1557" s="6" t="str">
        <f>VLOOKUP($A1557,'Sales Order '!$A$1:$I$4815,5,0)</f>
        <v>Flipkart</v>
      </c>
      <c r="I1557" s="6" t="str">
        <f>VLOOKUP($A1557,'Sales Order '!$A$1:$I$4815,6,0)</f>
        <v>AF-01644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37472</v>
      </c>
      <c r="Q1557" s="8">
        <f t="shared" si="123"/>
        <v>528</v>
      </c>
      <c r="R1557" s="2" t="s">
        <v>28</v>
      </c>
      <c r="S1557" s="9">
        <f t="shared" si="124"/>
        <v>7.0000000000000007E-2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VLOOKUP($A1558,'Sales Order '!$A$1:$I$4815,4,0)</f>
        <v>Office Supplies</v>
      </c>
      <c r="H1558" s="6" t="str">
        <f>VLOOKUP($A1558,'Sales Order '!$A$1:$I$4815,5,0)</f>
        <v>Snapdeal</v>
      </c>
      <c r="I1558" s="6" t="str">
        <f>VLOOKUP($A1558,'Sales Order '!$A$1:$I$4815,6,0)</f>
        <v>SP-28736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1665</v>
      </c>
      <c r="Q1558" s="8">
        <f t="shared" si="123"/>
        <v>42</v>
      </c>
      <c r="R1558" s="2" t="s">
        <v>50</v>
      </c>
      <c r="S1558" s="9">
        <f t="shared" si="124"/>
        <v>0.02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VLOOKUP($A1559,'Sales Order '!$A$1:$I$4815,4,0)</f>
        <v>Office Supplies</v>
      </c>
      <c r="H1559" s="6" t="str">
        <f>VLOOKUP($A1559,'Sales Order '!$A$1:$I$4815,5,0)</f>
        <v>Snapdeal</v>
      </c>
      <c r="I1559" s="6" t="str">
        <f>VLOOKUP($A1559,'Sales Order '!$A$1:$I$4815,6,0)</f>
        <v>ES-11183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142</v>
      </c>
      <c r="Q1559" s="8">
        <f t="shared" si="123"/>
        <v>13</v>
      </c>
      <c r="R1559" s="2" t="s">
        <v>28</v>
      </c>
      <c r="S1559" s="9">
        <f t="shared" si="124"/>
        <v>0.02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VLOOKUP($A1560,'Sales Order '!$A$1:$I$4815,4,0)</f>
        <v>Office Supplies</v>
      </c>
      <c r="H1560" s="6" t="str">
        <f>VLOOKUP($A1560,'Sales Order '!$A$1:$I$4815,5,0)</f>
        <v>Amazon</v>
      </c>
      <c r="I1560" s="6" t="str">
        <f>VLOOKUP($A1560,'Sales Order '!$A$1:$I$4815,6,0)</f>
        <v>CS-07236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16281</v>
      </c>
      <c r="Q1560" s="8">
        <f t="shared" si="123"/>
        <v>354</v>
      </c>
      <c r="R1560" s="2" t="s">
        <v>50</v>
      </c>
      <c r="S1560" s="9">
        <f t="shared" si="124"/>
        <v>0.05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VLOOKUP($A1561,'Sales Order '!$A$1:$I$4815,4,0)</f>
        <v>Office Supplies</v>
      </c>
      <c r="H1561" s="6" t="str">
        <f>VLOOKUP($A1561,'Sales Order '!$A$1:$I$4815,5,0)</f>
        <v>Snapdeal</v>
      </c>
      <c r="I1561" s="6" t="str">
        <f>VLOOKUP($A1561,'Sales Order '!$A$1:$I$4815,6,0)</f>
        <v>NR-24159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368</v>
      </c>
      <c r="Q1561" s="8">
        <f t="shared" si="123"/>
        <v>14</v>
      </c>
      <c r="R1561" s="2" t="s">
        <v>50</v>
      </c>
      <c r="S1561" s="9">
        <f t="shared" si="124"/>
        <v>0.02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VLOOKUP($A1562,'Sales Order '!$A$1:$I$4815,4,0)</f>
        <v>Furniture</v>
      </c>
      <c r="H1562" s="6" t="str">
        <f>VLOOKUP($A1562,'Sales Order '!$A$1:$I$4815,5,0)</f>
        <v>India_Mart</v>
      </c>
      <c r="I1562" s="6" t="str">
        <f>VLOOKUP($A1562,'Sales Order '!$A$1:$I$4815,6,0)</f>
        <v>CM-06731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20204</v>
      </c>
      <c r="Q1562" s="8">
        <f t="shared" si="123"/>
        <v>834</v>
      </c>
      <c r="R1562" s="2" t="s">
        <v>26</v>
      </c>
      <c r="S1562" s="9">
        <f t="shared" si="124"/>
        <v>0.05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VLOOKUP($A1563,'Sales Order '!$A$1:$I$4815,4,0)</f>
        <v>Technology</v>
      </c>
      <c r="H1563" s="6" t="str">
        <f>VLOOKUP($A1563,'Sales Order '!$A$1:$I$4815,5,0)</f>
        <v>Referral</v>
      </c>
      <c r="I1563" s="6" t="str">
        <f>VLOOKUP($A1563,'Sales Order '!$A$1:$I$4815,6,0)</f>
        <v>BF-02883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5906</v>
      </c>
      <c r="Q1563" s="8">
        <f t="shared" si="123"/>
        <v>640</v>
      </c>
      <c r="R1563" s="2" t="s">
        <v>50</v>
      </c>
      <c r="S1563" s="9">
        <f t="shared" si="124"/>
        <v>0.05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VLOOKUP($A1564,'Sales Order '!$A$1:$I$4815,4,0)</f>
        <v>Office Supplies</v>
      </c>
      <c r="H1564" s="6" t="str">
        <f>VLOOKUP($A1564,'Sales Order '!$A$1:$I$4815,5,0)</f>
        <v>Amazon</v>
      </c>
      <c r="I1564" s="6" t="str">
        <f>VLOOKUP($A1564,'Sales Order '!$A$1:$I$4815,6,0)</f>
        <v>LW-19863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50364</v>
      </c>
      <c r="Q1564" s="8">
        <f t="shared" si="123"/>
        <v>546</v>
      </c>
      <c r="R1564" s="2" t="s">
        <v>50</v>
      </c>
      <c r="S1564" s="9">
        <f t="shared" si="124"/>
        <v>0.09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VLOOKUP($A1565,'Sales Order '!$A$1:$I$4815,4,0)</f>
        <v>Technology</v>
      </c>
      <c r="H1565" s="6" t="str">
        <f>VLOOKUP($A1565,'Sales Order '!$A$1:$I$4815,5,0)</f>
        <v>Website</v>
      </c>
      <c r="I1565" s="6" t="str">
        <f>VLOOKUP($A1565,'Sales Order '!$A$1:$I$4815,6,0)</f>
        <v>LC-20770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71425</v>
      </c>
      <c r="Q1565" s="8">
        <f t="shared" si="123"/>
        <v>1175</v>
      </c>
      <c r="R1565" s="2" t="s">
        <v>50</v>
      </c>
      <c r="S1565" s="9">
        <f t="shared" si="124"/>
        <v>0.09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VLOOKUP($A1566,'Sales Order '!$A$1:$I$4815,4,0)</f>
        <v>Technology</v>
      </c>
      <c r="H1566" s="6" t="str">
        <f>VLOOKUP($A1566,'Sales Order '!$A$1:$I$4815,5,0)</f>
        <v>India_Mart</v>
      </c>
      <c r="I1566" s="6" t="str">
        <f>VLOOKUP($A1566,'Sales Order '!$A$1:$I$4815,6,0)</f>
        <v>EB-11942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28848</v>
      </c>
      <c r="Q1566" s="8">
        <f t="shared" si="123"/>
        <v>950</v>
      </c>
      <c r="R1566" s="2" t="s">
        <v>50</v>
      </c>
      <c r="S1566" s="9">
        <f t="shared" si="124"/>
        <v>7.0000000000000007E-2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VLOOKUP($A1567,'Sales Order '!$A$1:$I$4815,4,0)</f>
        <v>Office Supplies</v>
      </c>
      <c r="H1567" s="6" t="str">
        <f>VLOOKUP($A1567,'Sales Order '!$A$1:$I$4815,5,0)</f>
        <v>India_Mart</v>
      </c>
      <c r="I1567" s="6" t="str">
        <f>VLOOKUP($A1567,'Sales Order '!$A$1:$I$4815,6,0)</f>
        <v>RD-27720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2310</v>
      </c>
      <c r="Q1567" s="8">
        <f t="shared" si="123"/>
        <v>270</v>
      </c>
      <c r="R1567" s="2" t="s">
        <v>50</v>
      </c>
      <c r="S1567" s="9">
        <f t="shared" si="124"/>
        <v>0.02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VLOOKUP($A1568,'Sales Order '!$A$1:$I$4815,4,0)</f>
        <v>Furniture</v>
      </c>
      <c r="H1568" s="6" t="str">
        <f>VLOOKUP($A1568,'Sales Order '!$A$1:$I$4815,5,0)</f>
        <v>India_Mart</v>
      </c>
      <c r="I1568" s="6" t="str">
        <f>VLOOKUP($A1568,'Sales Order '!$A$1:$I$4815,6,0)</f>
        <v>HK-14435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11036</v>
      </c>
      <c r="Q1568" s="8">
        <f t="shared" si="123"/>
        <v>262</v>
      </c>
      <c r="R1568" s="2" t="s">
        <v>50</v>
      </c>
      <c r="S1568" s="9">
        <f t="shared" si="124"/>
        <v>0.05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VLOOKUP($A1569,'Sales Order '!$A$1:$I$4815,4,0)</f>
        <v>Technology</v>
      </c>
      <c r="H1569" s="6" t="str">
        <f>VLOOKUP($A1569,'Sales Order '!$A$1:$I$4815,5,0)</f>
        <v>Snapdeal</v>
      </c>
      <c r="I1569" s="6" t="str">
        <f>VLOOKUP($A1569,'Sales Order '!$A$1:$I$4815,6,0)</f>
        <v>CM-04031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1635</v>
      </c>
      <c r="Q1569" s="8">
        <f t="shared" si="123"/>
        <v>62</v>
      </c>
      <c r="R1569" s="2" t="s">
        <v>26</v>
      </c>
      <c r="S1569" s="9">
        <f t="shared" si="124"/>
        <v>0.02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VLOOKUP($A1570,'Sales Order '!$A$1:$I$4815,4,0)</f>
        <v>Furniture</v>
      </c>
      <c r="H1570" s="6" t="str">
        <f>VLOOKUP($A1570,'Sales Order '!$A$1:$I$4815,5,0)</f>
        <v>Flipkart</v>
      </c>
      <c r="I1570" s="6" t="str">
        <f>VLOOKUP($A1570,'Sales Order '!$A$1:$I$4815,6,0)</f>
        <v>PB-25931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11754</v>
      </c>
      <c r="Q1570" s="8">
        <f t="shared" si="123"/>
        <v>327</v>
      </c>
      <c r="R1570" s="2" t="s">
        <v>50</v>
      </c>
      <c r="S1570" s="9">
        <f t="shared" si="124"/>
        <v>0.05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VLOOKUP($A1571,'Sales Order '!$A$1:$I$4815,4,0)</f>
        <v>Furniture</v>
      </c>
      <c r="H1571" s="6" t="str">
        <f>VLOOKUP($A1571,'Sales Order '!$A$1:$I$4815,5,0)</f>
        <v>Flipkart</v>
      </c>
      <c r="I1571" s="6" t="str">
        <f>VLOOKUP($A1571,'Sales Order '!$A$1:$I$4815,6,0)</f>
        <v>RA-26695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340599</v>
      </c>
      <c r="Q1571" s="8">
        <f t="shared" si="123"/>
        <v>2317</v>
      </c>
      <c r="R1571" s="2" t="s">
        <v>28</v>
      </c>
      <c r="S1571" s="9">
        <f t="shared" si="124"/>
        <v>0.15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VLOOKUP($A1572,'Sales Order '!$A$1:$I$4815,4,0)</f>
        <v>Office Supplies</v>
      </c>
      <c r="H1572" s="6" t="str">
        <f>VLOOKUP($A1572,'Sales Order '!$A$1:$I$4815,5,0)</f>
        <v>Snapdeal</v>
      </c>
      <c r="I1572" s="6" t="str">
        <f>VLOOKUP($A1572,'Sales Order '!$A$1:$I$4815,6,0)</f>
        <v>NR-24159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736</v>
      </c>
      <c r="Q1572" s="8">
        <f t="shared" si="123"/>
        <v>16</v>
      </c>
      <c r="R1572" s="2" t="s">
        <v>28</v>
      </c>
      <c r="S1572" s="9">
        <f t="shared" si="124"/>
        <v>0.02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VLOOKUP($A1573,'Sales Order '!$A$1:$I$4815,4,0)</f>
        <v>Furniture</v>
      </c>
      <c r="H1573" s="6" t="str">
        <f>VLOOKUP($A1573,'Sales Order '!$A$1:$I$4815,5,0)</f>
        <v>Referral</v>
      </c>
      <c r="I1573" s="6" t="str">
        <f>VLOOKUP($A1573,'Sales Order '!$A$1:$I$4815,6,0)</f>
        <v>EB-12116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6744</v>
      </c>
      <c r="Q1573" s="8">
        <f t="shared" si="123"/>
        <v>190</v>
      </c>
      <c r="R1573" s="2" t="s">
        <v>50</v>
      </c>
      <c r="S1573" s="9">
        <f t="shared" si="124"/>
        <v>0.05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VLOOKUP($A1574,'Sales Order '!$A$1:$I$4815,4,0)</f>
        <v>Furniture</v>
      </c>
      <c r="H1574" s="6" t="str">
        <f>VLOOKUP($A1574,'Sales Order '!$A$1:$I$4815,5,0)</f>
        <v>Website</v>
      </c>
      <c r="I1574" s="6" t="str">
        <f>VLOOKUP($A1574,'Sales Order '!$A$1:$I$4815,6,0)</f>
        <v>TB-33124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30186</v>
      </c>
      <c r="Q1574" s="8">
        <f t="shared" si="123"/>
        <v>756</v>
      </c>
      <c r="R1574" s="2" t="s">
        <v>28</v>
      </c>
      <c r="S1574" s="9">
        <f t="shared" si="124"/>
        <v>7.0000000000000007E-2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VLOOKUP($A1575,'Sales Order '!$A$1:$I$4815,4,0)</f>
        <v>Furniture</v>
      </c>
      <c r="H1575" s="6" t="str">
        <f>VLOOKUP($A1575,'Sales Order '!$A$1:$I$4815,5,0)</f>
        <v>India_Mart</v>
      </c>
      <c r="I1575" s="6" t="str">
        <f>VLOOKUP($A1575,'Sales Order '!$A$1:$I$4815,6,0)</f>
        <v>TS-32101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4714</v>
      </c>
      <c r="Q1575" s="8">
        <f t="shared" si="123"/>
        <v>391</v>
      </c>
      <c r="R1575" s="2" t="s">
        <v>28</v>
      </c>
      <c r="S1575" s="9">
        <f t="shared" si="124"/>
        <v>0.02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VLOOKUP($A1576,'Sales Order '!$A$1:$I$4815,4,0)</f>
        <v>Furniture</v>
      </c>
      <c r="H1576" s="6" t="str">
        <f>VLOOKUP($A1576,'Sales Order '!$A$1:$I$4815,5,0)</f>
        <v>Snapdeal</v>
      </c>
      <c r="I1576" s="6" t="str">
        <f>VLOOKUP($A1576,'Sales Order '!$A$1:$I$4815,6,0)</f>
        <v>JH-15315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82688</v>
      </c>
      <c r="Q1576" s="8">
        <f t="shared" si="123"/>
        <v>856</v>
      </c>
      <c r="R1576" s="2" t="s">
        <v>28</v>
      </c>
      <c r="S1576" s="9">
        <f t="shared" si="124"/>
        <v>0.09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VLOOKUP($A1577,'Sales Order '!$A$1:$I$4815,4,0)</f>
        <v>Office Supplies</v>
      </c>
      <c r="H1577" s="6" t="str">
        <f>VLOOKUP($A1577,'Sales Order '!$A$1:$I$4815,5,0)</f>
        <v>Website</v>
      </c>
      <c r="I1577" s="6" t="str">
        <f>VLOOKUP($A1577,'Sales Order '!$A$1:$I$4815,6,0)</f>
        <v>ML-21615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93149</v>
      </c>
      <c r="Q1577" s="8">
        <f t="shared" si="123"/>
        <v>637</v>
      </c>
      <c r="R1577" s="2" t="s">
        <v>28</v>
      </c>
      <c r="S1577" s="9">
        <f t="shared" si="124"/>
        <v>0.09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VLOOKUP($A1578,'Sales Order '!$A$1:$I$4815,4,0)</f>
        <v>Office Supplies</v>
      </c>
      <c r="H1578" s="6" t="str">
        <f>VLOOKUP($A1578,'Sales Order '!$A$1:$I$4815,5,0)</f>
        <v>Referral</v>
      </c>
      <c r="I1578" s="6" t="str">
        <f>VLOOKUP($A1578,'Sales Order '!$A$1:$I$4815,6,0)</f>
        <v>WB-34143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2916</v>
      </c>
      <c r="Q1578" s="8">
        <f t="shared" si="123"/>
        <v>80</v>
      </c>
      <c r="R1578" s="2" t="s">
        <v>50</v>
      </c>
      <c r="S1578" s="9">
        <f t="shared" si="124"/>
        <v>0.02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VLOOKUP($A1579,'Sales Order '!$A$1:$I$4815,4,0)</f>
        <v>Furniture</v>
      </c>
      <c r="H1579" s="6" t="str">
        <f>VLOOKUP($A1579,'Sales Order '!$A$1:$I$4815,5,0)</f>
        <v>Website</v>
      </c>
      <c r="I1579" s="6" t="str">
        <f>VLOOKUP($A1579,'Sales Order '!$A$1:$I$4815,6,0)</f>
        <v>LC-20775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8168</v>
      </c>
      <c r="Q1579" s="8">
        <f t="shared" si="123"/>
        <v>154</v>
      </c>
      <c r="R1579" s="2" t="s">
        <v>28</v>
      </c>
      <c r="S1579" s="9">
        <f t="shared" si="124"/>
        <v>0.05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VLOOKUP($A1580,'Sales Order '!$A$1:$I$4815,4,0)</f>
        <v>Furniture</v>
      </c>
      <c r="H1580" s="6" t="str">
        <f>VLOOKUP($A1580,'Sales Order '!$A$1:$I$4815,5,0)</f>
        <v>Snapdeal</v>
      </c>
      <c r="I1580" s="6" t="str">
        <f>VLOOKUP($A1580,'Sales Order '!$A$1:$I$4815,6,0)</f>
        <v>BP-02948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1968</v>
      </c>
      <c r="Q1580" s="8">
        <f t="shared" si="123"/>
        <v>147</v>
      </c>
      <c r="R1580" s="2" t="s">
        <v>56</v>
      </c>
      <c r="S1580" s="9">
        <f t="shared" si="124"/>
        <v>0.02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VLOOKUP($A1581,'Sales Order '!$A$1:$I$4815,4,0)</f>
        <v>Technology</v>
      </c>
      <c r="H1581" s="6" t="str">
        <f>VLOOKUP($A1581,'Sales Order '!$A$1:$I$4815,5,0)</f>
        <v>Referral</v>
      </c>
      <c r="I1581" s="6" t="str">
        <f>VLOOKUP($A1581,'Sales Order '!$A$1:$I$4815,6,0)</f>
        <v>MC-23531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6604</v>
      </c>
      <c r="Q1581" s="8">
        <f t="shared" si="123"/>
        <v>94</v>
      </c>
      <c r="R1581" s="2" t="s">
        <v>50</v>
      </c>
      <c r="S1581" s="9">
        <f t="shared" si="124"/>
        <v>0.05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VLOOKUP($A1582,'Sales Order '!$A$1:$I$4815,4,0)</f>
        <v>Technology</v>
      </c>
      <c r="H1582" s="6" t="str">
        <f>VLOOKUP($A1582,'Sales Order '!$A$1:$I$4815,5,0)</f>
        <v>Amazon</v>
      </c>
      <c r="I1582" s="6" t="str">
        <f>VLOOKUP($A1582,'Sales Order '!$A$1:$I$4815,6,0)</f>
        <v>LS-20488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625520</v>
      </c>
      <c r="Q1582" s="8">
        <f t="shared" si="123"/>
        <v>14316</v>
      </c>
      <c r="R1582" s="2" t="s">
        <v>50</v>
      </c>
      <c r="S1582" s="9">
        <f t="shared" si="124"/>
        <v>0.15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VLOOKUP($A1583,'Sales Order '!$A$1:$I$4815,4,0)</f>
        <v>Office Supplies</v>
      </c>
      <c r="H1583" s="6" t="str">
        <f>VLOOKUP($A1583,'Sales Order '!$A$1:$I$4815,5,0)</f>
        <v>Referral</v>
      </c>
      <c r="I1583" s="6" t="str">
        <f>VLOOKUP($A1583,'Sales Order '!$A$1:$I$4815,6,0)</f>
        <v>NG-25020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7604</v>
      </c>
      <c r="Q1583" s="8">
        <f t="shared" si="123"/>
        <v>182</v>
      </c>
      <c r="R1583" s="2" t="s">
        <v>26</v>
      </c>
      <c r="S1583" s="9">
        <f t="shared" si="124"/>
        <v>0.05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VLOOKUP($A1584,'Sales Order '!$A$1:$I$4815,4,0)</f>
        <v>Office Supplies</v>
      </c>
      <c r="H1584" s="6" t="str">
        <f>VLOOKUP($A1584,'Sales Order '!$A$1:$I$4815,5,0)</f>
        <v>Referral</v>
      </c>
      <c r="I1584" s="6" t="str">
        <f>VLOOKUP($A1584,'Sales Order '!$A$1:$I$4815,6,0)</f>
        <v>SC-31353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54648</v>
      </c>
      <c r="Q1584" s="8">
        <f t="shared" si="123"/>
        <v>756</v>
      </c>
      <c r="R1584" s="2" t="s">
        <v>50</v>
      </c>
      <c r="S1584" s="9">
        <f t="shared" si="124"/>
        <v>0.09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VLOOKUP($A1585,'Sales Order '!$A$1:$I$4815,4,0)</f>
        <v>Technology</v>
      </c>
      <c r="H1585" s="6" t="str">
        <f>VLOOKUP($A1585,'Sales Order '!$A$1:$I$4815,5,0)</f>
        <v>Website</v>
      </c>
      <c r="I1585" s="6" t="str">
        <f>VLOOKUP($A1585,'Sales Order '!$A$1:$I$4815,6,0)</f>
        <v>LC-20927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8878</v>
      </c>
      <c r="Q1585" s="8">
        <f t="shared" si="123"/>
        <v>964</v>
      </c>
      <c r="R1585" s="2" t="s">
        <v>28</v>
      </c>
      <c r="S1585" s="9">
        <f t="shared" si="124"/>
        <v>0.05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VLOOKUP($A1586,'Sales Order '!$A$1:$I$4815,4,0)</f>
        <v>Furniture</v>
      </c>
      <c r="H1586" s="6" t="str">
        <f>VLOOKUP($A1586,'Sales Order '!$A$1:$I$4815,5,0)</f>
        <v>Flipkart</v>
      </c>
      <c r="I1586" s="6" t="str">
        <f>VLOOKUP($A1586,'Sales Order '!$A$1:$I$4815,6,0)</f>
        <v>EB-10909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11372</v>
      </c>
      <c r="Q1586" s="8">
        <f t="shared" si="123"/>
        <v>216</v>
      </c>
      <c r="R1586" s="2" t="s">
        <v>50</v>
      </c>
      <c r="S1586" s="9">
        <f t="shared" si="124"/>
        <v>0.05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VLOOKUP($A1587,'Sales Order '!$A$1:$I$4815,4,0)</f>
        <v>Office Supplies</v>
      </c>
      <c r="H1587" s="6" t="str">
        <f>VLOOKUP($A1587,'Sales Order '!$A$1:$I$4815,5,0)</f>
        <v>Website</v>
      </c>
      <c r="I1587" s="6" t="str">
        <f>VLOOKUP($A1587,'Sales Order '!$A$1:$I$4815,6,0)</f>
        <v>SF-28821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522</v>
      </c>
      <c r="Q1587" s="8">
        <f t="shared" si="123"/>
        <v>6</v>
      </c>
      <c r="R1587" s="2" t="s">
        <v>50</v>
      </c>
      <c r="S1587" s="9">
        <f t="shared" si="124"/>
        <v>0.02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VLOOKUP($A1588,'Sales Order '!$A$1:$I$4815,4,0)</f>
        <v>Office Supplies</v>
      </c>
      <c r="H1588" s="6" t="str">
        <f>VLOOKUP($A1588,'Sales Order '!$A$1:$I$4815,5,0)</f>
        <v>Amazon</v>
      </c>
      <c r="I1588" s="6" t="str">
        <f>VLOOKUP($A1588,'Sales Order '!$A$1:$I$4815,6,0)</f>
        <v>RA-26700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35028</v>
      </c>
      <c r="Q1588" s="8">
        <f t="shared" si="123"/>
        <v>378</v>
      </c>
      <c r="R1588" s="2" t="s">
        <v>28</v>
      </c>
      <c r="S1588" s="9">
        <f t="shared" si="124"/>
        <v>7.0000000000000007E-2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VLOOKUP($A1589,'Sales Order '!$A$1:$I$4815,4,0)</f>
        <v>Office Supplies</v>
      </c>
      <c r="H1589" s="6" t="str">
        <f>VLOOKUP($A1589,'Sales Order '!$A$1:$I$4815,5,0)</f>
        <v>Snapdeal</v>
      </c>
      <c r="I1589" s="6" t="str">
        <f>VLOOKUP($A1589,'Sales Order '!$A$1:$I$4815,6,0)</f>
        <v>NM-24533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9825</v>
      </c>
      <c r="Q1589" s="8">
        <f t="shared" si="123"/>
        <v>95</v>
      </c>
      <c r="R1589" s="2" t="s">
        <v>28</v>
      </c>
      <c r="S1589" s="9">
        <f t="shared" si="124"/>
        <v>0.05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VLOOKUP($A1590,'Sales Order '!$A$1:$I$4815,4,0)</f>
        <v>Office Supplies</v>
      </c>
      <c r="H1590" s="6" t="str">
        <f>VLOOKUP($A1590,'Sales Order '!$A$1:$I$4815,5,0)</f>
        <v>Website</v>
      </c>
      <c r="I1590" s="6" t="str">
        <f>VLOOKUP($A1590,'Sales Order '!$A$1:$I$4815,6,0)</f>
        <v>MP-21481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36799</v>
      </c>
      <c r="Q1590" s="8">
        <f t="shared" si="123"/>
        <v>385</v>
      </c>
      <c r="R1590" s="2" t="s">
        <v>50</v>
      </c>
      <c r="S1590" s="9">
        <f t="shared" si="124"/>
        <v>7.0000000000000007E-2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VLOOKUP($A1591,'Sales Order '!$A$1:$I$4815,4,0)</f>
        <v>Office Supplies</v>
      </c>
      <c r="H1591" s="6" t="str">
        <f>VLOOKUP($A1591,'Sales Order '!$A$1:$I$4815,5,0)</f>
        <v>Flipkart</v>
      </c>
      <c r="I1591" s="6" t="str">
        <f>VLOOKUP($A1591,'Sales Order '!$A$1:$I$4815,6,0)</f>
        <v>CG-06441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1251</v>
      </c>
      <c r="Q1591" s="8">
        <f t="shared" si="123"/>
        <v>18</v>
      </c>
      <c r="R1591" s="2" t="s">
        <v>28</v>
      </c>
      <c r="S1591" s="9">
        <f t="shared" si="124"/>
        <v>0.02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VLOOKUP($A1592,'Sales Order '!$A$1:$I$4815,4,0)</f>
        <v>Office Supplies</v>
      </c>
      <c r="H1592" s="6" t="str">
        <f>VLOOKUP($A1592,'Sales Order '!$A$1:$I$4815,5,0)</f>
        <v>Flipkart</v>
      </c>
      <c r="I1592" s="6" t="str">
        <f>VLOOKUP($A1592,'Sales Order '!$A$1:$I$4815,6,0)</f>
        <v>SC-30138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1845</v>
      </c>
      <c r="Q1592" s="8">
        <f t="shared" si="123"/>
        <v>103</v>
      </c>
      <c r="R1592" s="2" t="s">
        <v>56</v>
      </c>
      <c r="S1592" s="9">
        <f t="shared" si="124"/>
        <v>0.02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VLOOKUP($A1593,'Sales Order '!$A$1:$I$4815,4,0)</f>
        <v>Furniture</v>
      </c>
      <c r="H1593" s="6" t="str">
        <f>VLOOKUP($A1593,'Sales Order '!$A$1:$I$4815,5,0)</f>
        <v>India_Mart</v>
      </c>
      <c r="I1593" s="6" t="str">
        <f>VLOOKUP($A1593,'Sales Order '!$A$1:$I$4815,6,0)</f>
        <v>GT-13440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25616</v>
      </c>
      <c r="Q1593" s="8">
        <f t="shared" si="123"/>
        <v>364</v>
      </c>
      <c r="R1593" s="2" t="s">
        <v>28</v>
      </c>
      <c r="S1593" s="9">
        <f t="shared" si="124"/>
        <v>7.0000000000000007E-2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VLOOKUP($A1594,'Sales Order '!$A$1:$I$4815,4,0)</f>
        <v>Furniture</v>
      </c>
      <c r="H1594" s="6" t="str">
        <f>VLOOKUP($A1594,'Sales Order '!$A$1:$I$4815,5,0)</f>
        <v>Referral</v>
      </c>
      <c r="I1594" s="6" t="str">
        <f>VLOOKUP($A1594,'Sales Order '!$A$1:$I$4815,6,0)</f>
        <v>JO-17549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5220</v>
      </c>
      <c r="Q1594" s="8">
        <f t="shared" si="123"/>
        <v>216</v>
      </c>
      <c r="R1594" s="2" t="s">
        <v>28</v>
      </c>
      <c r="S1594" s="9">
        <f t="shared" si="124"/>
        <v>0.05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VLOOKUP($A1595,'Sales Order '!$A$1:$I$4815,4,0)</f>
        <v>Office Supplies</v>
      </c>
      <c r="H1595" s="6" t="str">
        <f>VLOOKUP($A1595,'Sales Order '!$A$1:$I$4815,5,0)</f>
        <v>India_Mart</v>
      </c>
      <c r="I1595" s="6" t="str">
        <f>VLOOKUP($A1595,'Sales Order '!$A$1:$I$4815,6,0)</f>
        <v>CJ-05337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1242</v>
      </c>
      <c r="Q1595" s="8">
        <f t="shared" si="123"/>
        <v>30</v>
      </c>
      <c r="R1595" s="2" t="s">
        <v>28</v>
      </c>
      <c r="S1595" s="9">
        <f t="shared" si="124"/>
        <v>0.02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VLOOKUP($A1596,'Sales Order '!$A$1:$I$4815,4,0)</f>
        <v>Office Supplies</v>
      </c>
      <c r="H1596" s="6" t="str">
        <f>VLOOKUP($A1596,'Sales Order '!$A$1:$I$4815,5,0)</f>
        <v>Website</v>
      </c>
      <c r="I1596" s="6" t="str">
        <f>VLOOKUP($A1596,'Sales Order '!$A$1:$I$4815,6,0)</f>
        <v>VG-34077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16768</v>
      </c>
      <c r="Q1596" s="8">
        <f t="shared" si="123"/>
        <v>276</v>
      </c>
      <c r="R1596" s="2" t="s">
        <v>50</v>
      </c>
      <c r="S1596" s="9">
        <f t="shared" si="124"/>
        <v>0.05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VLOOKUP($A1597,'Sales Order '!$A$1:$I$4815,4,0)</f>
        <v>Furniture</v>
      </c>
      <c r="H1597" s="6" t="str">
        <f>VLOOKUP($A1597,'Sales Order '!$A$1:$I$4815,5,0)</f>
        <v>Referral</v>
      </c>
      <c r="I1597" s="6" t="str">
        <f>VLOOKUP($A1597,'Sales Order '!$A$1:$I$4815,6,0)</f>
        <v>TC-33422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48272</v>
      </c>
      <c r="Q1597" s="8">
        <f t="shared" si="123"/>
        <v>768</v>
      </c>
      <c r="R1597" s="2" t="s">
        <v>28</v>
      </c>
      <c r="S1597" s="9">
        <f t="shared" si="124"/>
        <v>7.0000000000000007E-2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VLOOKUP($A1598,'Sales Order '!$A$1:$I$4815,4,0)</f>
        <v>Furniture</v>
      </c>
      <c r="H1598" s="6" t="str">
        <f>VLOOKUP($A1598,'Sales Order '!$A$1:$I$4815,5,0)</f>
        <v>Referral</v>
      </c>
      <c r="I1598" s="6" t="str">
        <f>VLOOKUP($A1598,'Sales Order '!$A$1:$I$4815,6,0)</f>
        <v>MM-21960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224273</v>
      </c>
      <c r="Q1598" s="8">
        <f t="shared" si="123"/>
        <v>2044</v>
      </c>
      <c r="R1598" s="2" t="s">
        <v>50</v>
      </c>
      <c r="S1598" s="9">
        <f t="shared" si="124"/>
        <v>0.12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VLOOKUP($A1599,'Sales Order '!$A$1:$I$4815,4,0)</f>
        <v>Furniture</v>
      </c>
      <c r="H1599" s="6" t="str">
        <f>VLOOKUP($A1599,'Sales Order '!$A$1:$I$4815,5,0)</f>
        <v>Referral</v>
      </c>
      <c r="I1599" s="6" t="str">
        <f>VLOOKUP($A1599,'Sales Order '!$A$1:$I$4815,6,0)</f>
        <v>RC-27506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19192</v>
      </c>
      <c r="Q1599" s="8">
        <f t="shared" si="123"/>
        <v>700</v>
      </c>
      <c r="R1599" s="2" t="s">
        <v>50</v>
      </c>
      <c r="S1599" s="9">
        <f t="shared" si="124"/>
        <v>0.05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VLOOKUP($A1600,'Sales Order '!$A$1:$I$4815,4,0)</f>
        <v>Technology</v>
      </c>
      <c r="H1600" s="6" t="str">
        <f>VLOOKUP($A1600,'Sales Order '!$A$1:$I$4815,5,0)</f>
        <v>India_Mart</v>
      </c>
      <c r="I1600" s="6" t="str">
        <f>VLOOKUP($A1600,'Sales Order '!$A$1:$I$4815,6,0)</f>
        <v>DK-08333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147112</v>
      </c>
      <c r="Q1600" s="8">
        <f t="shared" si="123"/>
        <v>4138</v>
      </c>
      <c r="R1600" s="2" t="s">
        <v>28</v>
      </c>
      <c r="S1600" s="9">
        <f t="shared" si="124"/>
        <v>0.12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VLOOKUP($A1601,'Sales Order '!$A$1:$I$4815,4,0)</f>
        <v>Office Supplies</v>
      </c>
      <c r="H1601" s="6" t="str">
        <f>VLOOKUP($A1601,'Sales Order '!$A$1:$I$4815,5,0)</f>
        <v>Amazon</v>
      </c>
      <c r="I1601" s="6" t="str">
        <f>VLOOKUP($A1601,'Sales Order '!$A$1:$I$4815,6,0)</f>
        <v>DB-10380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29304</v>
      </c>
      <c r="Q1601" s="8">
        <f t="shared" si="123"/>
        <v>636</v>
      </c>
      <c r="R1601" s="2" t="s">
        <v>28</v>
      </c>
      <c r="S1601" s="9">
        <f t="shared" si="124"/>
        <v>7.0000000000000007E-2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VLOOKUP($A1602,'Sales Order '!$A$1:$I$4815,4,0)</f>
        <v>Office Supplies</v>
      </c>
      <c r="H1602" s="6" t="str">
        <f>VLOOKUP($A1602,'Sales Order '!$A$1:$I$4815,5,0)</f>
        <v>Snapdeal</v>
      </c>
      <c r="I1602" s="6" t="str">
        <f>VLOOKUP($A1602,'Sales Order '!$A$1:$I$4815,6,0)</f>
        <v>SB-30904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32272</v>
      </c>
      <c r="Q1602" s="8">
        <f t="shared" si="123"/>
        <v>732</v>
      </c>
      <c r="R1602" s="2" t="s">
        <v>50</v>
      </c>
      <c r="S1602" s="9">
        <f t="shared" si="124"/>
        <v>7.0000000000000007E-2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VLOOKUP($A1603,'Sales Order '!$A$1:$I$4815,4,0)</f>
        <v>Furniture</v>
      </c>
      <c r="H1603" s="6" t="str">
        <f>VLOOKUP($A1603,'Sales Order '!$A$1:$I$4815,5,0)</f>
        <v>Website</v>
      </c>
      <c r="I1603" s="6" t="str">
        <f>VLOOKUP($A1603,'Sales Order '!$A$1:$I$4815,6,0)</f>
        <v>TG-31880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159408</v>
      </c>
      <c r="Q1603" s="8">
        <f t="shared" si="123"/>
        <v>1323</v>
      </c>
      <c r="R1603" s="2" t="s">
        <v>28</v>
      </c>
      <c r="S1603" s="9">
        <f t="shared" si="124"/>
        <v>0.12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VLOOKUP($A1604,'Sales Order '!$A$1:$I$4815,4,0)</f>
        <v>Furniture</v>
      </c>
      <c r="H1604" s="6" t="str">
        <f>VLOOKUP($A1604,'Sales Order '!$A$1:$I$4815,5,0)</f>
        <v>Snapdeal</v>
      </c>
      <c r="I1604" s="6" t="str">
        <f>VLOOKUP($A1604,'Sales Order '!$A$1:$I$4815,6,0)</f>
        <v>LS-20567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48848</v>
      </c>
      <c r="Q1604" s="8">
        <f t="shared" si="123"/>
        <v>464</v>
      </c>
      <c r="R1604" s="2" t="s">
        <v>50</v>
      </c>
      <c r="S1604" s="9">
        <f t="shared" si="124"/>
        <v>7.0000000000000007E-2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VLOOKUP($A1605,'Sales Order '!$A$1:$I$4815,4,0)</f>
        <v>Technology</v>
      </c>
      <c r="H1605" s="6" t="str">
        <f>VLOOKUP($A1605,'Sales Order '!$A$1:$I$4815,5,0)</f>
        <v>Amazon</v>
      </c>
      <c r="I1605" s="6" t="str">
        <f>VLOOKUP($A1605,'Sales Order '!$A$1:$I$4815,6,0)</f>
        <v>BB-01661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45824</v>
      </c>
      <c r="Q1605" s="8">
        <f t="shared" si="123"/>
        <v>440</v>
      </c>
      <c r="R1605" s="2" t="s">
        <v>28</v>
      </c>
      <c r="S1605" s="9">
        <f t="shared" si="124"/>
        <v>7.0000000000000007E-2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VLOOKUP($A1606,'Sales Order '!$A$1:$I$4815,4,0)</f>
        <v>Technology</v>
      </c>
      <c r="H1606" s="6" t="str">
        <f>VLOOKUP($A1606,'Sales Order '!$A$1:$I$4815,5,0)</f>
        <v>Flipkart</v>
      </c>
      <c r="I1606" s="6" t="str">
        <f>VLOOKUP($A1606,'Sales Order '!$A$1:$I$4815,6,0)</f>
        <v>TT-32737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25272</v>
      </c>
      <c r="Q1606" s="8">
        <f t="shared" si="123"/>
        <v>402</v>
      </c>
      <c r="R1606" s="2" t="s">
        <v>50</v>
      </c>
      <c r="S1606" s="9">
        <f t="shared" si="124"/>
        <v>7.0000000000000007E-2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VLOOKUP($A1607,'Sales Order '!$A$1:$I$4815,4,0)</f>
        <v>Technology</v>
      </c>
      <c r="H1607" s="6" t="str">
        <f>VLOOKUP($A1607,'Sales Order '!$A$1:$I$4815,5,0)</f>
        <v>Website</v>
      </c>
      <c r="I1607" s="6" t="str">
        <f>VLOOKUP($A1607,'Sales Order '!$A$1:$I$4815,6,0)</f>
        <v>SV-31523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488400</v>
      </c>
      <c r="Q1607" s="8">
        <f t="shared" si="123"/>
        <v>11292</v>
      </c>
      <c r="R1607" s="2" t="s">
        <v>50</v>
      </c>
      <c r="S1607" s="9">
        <f t="shared" si="124"/>
        <v>0.15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VLOOKUP($A1608,'Sales Order '!$A$1:$I$4815,4,0)</f>
        <v>Office Supplies</v>
      </c>
      <c r="H1608" s="6" t="str">
        <f>VLOOKUP($A1608,'Sales Order '!$A$1:$I$4815,5,0)</f>
        <v>Amazon</v>
      </c>
      <c r="I1608" s="6" t="str">
        <f>VLOOKUP($A1608,'Sales Order '!$A$1:$I$4815,6,0)</f>
        <v>TG-31880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35721</v>
      </c>
      <c r="Q1608" s="8">
        <f t="shared" si="123"/>
        <v>280</v>
      </c>
      <c r="R1608" s="2" t="s">
        <v>28</v>
      </c>
      <c r="S1608" s="9">
        <f t="shared" si="124"/>
        <v>7.0000000000000007E-2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VLOOKUP($A1609,'Sales Order '!$A$1:$I$4815,4,0)</f>
        <v>Office Supplies</v>
      </c>
      <c r="H1609" s="6" t="str">
        <f>VLOOKUP($A1609,'Sales Order '!$A$1:$I$4815,5,0)</f>
        <v>Snapdeal</v>
      </c>
      <c r="I1609" s="6" t="str">
        <f>VLOOKUP($A1609,'Sales Order '!$A$1:$I$4815,6,0)</f>
        <v>BC-04366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49860</v>
      </c>
      <c r="Q1609" s="8">
        <f t="shared" si="123"/>
        <v>540</v>
      </c>
      <c r="R1609" s="2" t="s">
        <v>50</v>
      </c>
      <c r="S1609" s="9">
        <f t="shared" si="124"/>
        <v>7.0000000000000007E-2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VLOOKUP($A1610,'Sales Order '!$A$1:$I$4815,4,0)</f>
        <v>Office Supplies</v>
      </c>
      <c r="H1610" s="6" t="str">
        <f>VLOOKUP($A1610,'Sales Order '!$A$1:$I$4815,5,0)</f>
        <v>Snapdeal</v>
      </c>
      <c r="I1610" s="6" t="str">
        <f>VLOOKUP($A1610,'Sales Order '!$A$1:$I$4815,6,0)</f>
        <v>JH-15315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6072</v>
      </c>
      <c r="Q1610" s="8">
        <f t="shared" si="123"/>
        <v>252</v>
      </c>
      <c r="R1610" s="2" t="s">
        <v>28</v>
      </c>
      <c r="S1610" s="9">
        <f t="shared" si="124"/>
        <v>0.05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VLOOKUP($A1611,'Sales Order '!$A$1:$I$4815,4,0)</f>
        <v>Office Supplies</v>
      </c>
      <c r="H1611" s="6" t="str">
        <f>VLOOKUP($A1611,'Sales Order '!$A$1:$I$4815,5,0)</f>
        <v>Snapdeal</v>
      </c>
      <c r="I1611" s="6" t="str">
        <f>VLOOKUP($A1611,'Sales Order '!$A$1:$I$4815,6,0)</f>
        <v>BG-04709</v>
      </c>
      <c r="J1611" s="2">
        <v>127</v>
      </c>
      <c r="K1611" s="2">
        <v>116</v>
      </c>
      <c r="L1611" s="2">
        <v>1</v>
      </c>
      <c r="M1611" s="7">
        <f t="shared" ref="M1611:M1674" si="125">SUM(K1611*L1611)</f>
        <v>116</v>
      </c>
      <c r="N1611" s="7">
        <f t="shared" ref="N1611:N1674" si="126">SUM(J1611*L1611)</f>
        <v>127</v>
      </c>
      <c r="O1611" s="2">
        <v>30</v>
      </c>
      <c r="P1611" s="8">
        <f t="shared" ref="P1611:P1674" si="127">SUM(N1611*L1611)</f>
        <v>127</v>
      </c>
      <c r="Q1611" s="8">
        <f t="shared" ref="Q1611:Q1674" si="128">SUM(N1611-M1611)</f>
        <v>11</v>
      </c>
      <c r="R1611" s="2" t="s">
        <v>50</v>
      </c>
      <c r="S1611" s="9">
        <f t="shared" ref="S1611:S1674" si="129">IF(AND(P1611&lt;5000),2%,IF(AND(P1611&gt;=5000,P1611&lt;25000),5%,IF(AND(P1611&gt;=25000,P1611&lt;50000),7%,IF(AND(P1611&gt;=50000,P1611&lt;100000),9%,IF(AND(P1611&gt;=100000,P1611&lt;250000),12%,IF(AND(P1611&gt;=250000),15%))))))</f>
        <v>0.02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VLOOKUP($A1612,'Sales Order '!$A$1:$I$4815,4,0)</f>
        <v>Furniture</v>
      </c>
      <c r="H1612" s="6" t="str">
        <f>VLOOKUP($A1612,'Sales Order '!$A$1:$I$4815,5,0)</f>
        <v>Amazon</v>
      </c>
      <c r="I1612" s="6" t="str">
        <f>VLOOKUP($A1612,'Sales Order '!$A$1:$I$4815,6,0)</f>
        <v>RP-26635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114336</v>
      </c>
      <c r="Q1612" s="8">
        <f t="shared" si="128"/>
        <v>360</v>
      </c>
      <c r="R1612" s="2" t="s">
        <v>50</v>
      </c>
      <c r="S1612" s="9">
        <f t="shared" si="129"/>
        <v>0.12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VLOOKUP($A1613,'Sales Order '!$A$1:$I$4815,4,0)</f>
        <v>Office Supplies</v>
      </c>
      <c r="H1613" s="6" t="str">
        <f>VLOOKUP($A1613,'Sales Order '!$A$1:$I$4815,5,0)</f>
        <v>Snapdeal</v>
      </c>
      <c r="I1613" s="6" t="str">
        <f>VLOOKUP($A1613,'Sales Order '!$A$1:$I$4815,6,0)</f>
        <v>DP-08517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612</v>
      </c>
      <c r="Q1613" s="8">
        <f t="shared" si="128"/>
        <v>15</v>
      </c>
      <c r="R1613" s="2" t="s">
        <v>50</v>
      </c>
      <c r="S1613" s="9">
        <f t="shared" si="129"/>
        <v>0.02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VLOOKUP($A1614,'Sales Order '!$A$1:$I$4815,4,0)</f>
        <v>Furniture</v>
      </c>
      <c r="H1614" s="6" t="str">
        <f>VLOOKUP($A1614,'Sales Order '!$A$1:$I$4815,5,0)</f>
        <v>India_Mart</v>
      </c>
      <c r="I1614" s="6" t="str">
        <f>VLOOKUP($A1614,'Sales Order '!$A$1:$I$4815,6,0)</f>
        <v>LC-20770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14607</v>
      </c>
      <c r="Q1614" s="8">
        <f t="shared" si="128"/>
        <v>231</v>
      </c>
      <c r="R1614" s="2" t="s">
        <v>28</v>
      </c>
      <c r="S1614" s="9">
        <f t="shared" si="129"/>
        <v>0.05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VLOOKUP($A1615,'Sales Order '!$A$1:$I$4815,4,0)</f>
        <v>Technology</v>
      </c>
      <c r="H1615" s="6" t="str">
        <f>VLOOKUP($A1615,'Sales Order '!$A$1:$I$4815,5,0)</f>
        <v>Flipkart</v>
      </c>
      <c r="I1615" s="6" t="str">
        <f>VLOOKUP($A1615,'Sales Order '!$A$1:$I$4815,6,0)</f>
        <v>CM-04016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109172</v>
      </c>
      <c r="Q1615" s="8">
        <f t="shared" si="128"/>
        <v>595</v>
      </c>
      <c r="R1615" s="2" t="s">
        <v>50</v>
      </c>
      <c r="S1615" s="9">
        <f t="shared" si="129"/>
        <v>0.12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VLOOKUP($A1616,'Sales Order '!$A$1:$I$4815,4,0)</f>
        <v>Furniture</v>
      </c>
      <c r="H1616" s="6" t="str">
        <f>VLOOKUP($A1616,'Sales Order '!$A$1:$I$4815,5,0)</f>
        <v>Referral</v>
      </c>
      <c r="I1616" s="6" t="str">
        <f>VLOOKUP($A1616,'Sales Order '!$A$1:$I$4815,6,0)</f>
        <v>DH-08505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42426</v>
      </c>
      <c r="Q1616" s="8">
        <f t="shared" si="128"/>
        <v>1173</v>
      </c>
      <c r="R1616" s="2" t="s">
        <v>50</v>
      </c>
      <c r="S1616" s="9">
        <f t="shared" si="129"/>
        <v>7.0000000000000007E-2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VLOOKUP($A1617,'Sales Order '!$A$1:$I$4815,4,0)</f>
        <v>Furniture</v>
      </c>
      <c r="H1617" s="6" t="str">
        <f>VLOOKUP($A1617,'Sales Order '!$A$1:$I$4815,5,0)</f>
        <v>Website</v>
      </c>
      <c r="I1617" s="6" t="str">
        <f>VLOOKUP($A1617,'Sales Order '!$A$1:$I$4815,6,0)</f>
        <v>TB-33357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7644</v>
      </c>
      <c r="Q1617" s="8">
        <f t="shared" si="128"/>
        <v>252</v>
      </c>
      <c r="R1617" s="2" t="s">
        <v>50</v>
      </c>
      <c r="S1617" s="9">
        <f t="shared" si="129"/>
        <v>0.05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VLOOKUP($A1618,'Sales Order '!$A$1:$I$4815,4,0)</f>
        <v>Furniture</v>
      </c>
      <c r="H1618" s="6" t="str">
        <f>VLOOKUP($A1618,'Sales Order '!$A$1:$I$4815,5,0)</f>
        <v>Referral</v>
      </c>
      <c r="I1618" s="6" t="str">
        <f>VLOOKUP($A1618,'Sales Order '!$A$1:$I$4815,6,0)</f>
        <v>CS-05770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11840</v>
      </c>
      <c r="Q1618" s="8">
        <f t="shared" si="128"/>
        <v>650</v>
      </c>
      <c r="R1618" s="2" t="s">
        <v>28</v>
      </c>
      <c r="S1618" s="9">
        <f t="shared" si="129"/>
        <v>0.05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VLOOKUP($A1619,'Sales Order '!$A$1:$I$4815,4,0)</f>
        <v>Technology</v>
      </c>
      <c r="H1619" s="6" t="str">
        <f>VLOOKUP($A1619,'Sales Order '!$A$1:$I$4815,5,0)</f>
        <v>Amazon</v>
      </c>
      <c r="I1619" s="6" t="str">
        <f>VLOOKUP($A1619,'Sales Order '!$A$1:$I$4815,6,0)</f>
        <v>FM-11500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144228</v>
      </c>
      <c r="Q1619" s="8">
        <f t="shared" si="128"/>
        <v>4058</v>
      </c>
      <c r="R1619" s="2" t="s">
        <v>28</v>
      </c>
      <c r="S1619" s="9">
        <f t="shared" si="129"/>
        <v>0.12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VLOOKUP($A1620,'Sales Order '!$A$1:$I$4815,4,0)</f>
        <v>Office Supplies</v>
      </c>
      <c r="H1620" s="6" t="str">
        <f>VLOOKUP($A1620,'Sales Order '!$A$1:$I$4815,5,0)</f>
        <v>Amazon</v>
      </c>
      <c r="I1620" s="6" t="str">
        <f>VLOOKUP($A1620,'Sales Order '!$A$1:$I$4815,6,0)</f>
        <v>LC-20927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621</v>
      </c>
      <c r="Q1620" s="8">
        <f t="shared" si="128"/>
        <v>15</v>
      </c>
      <c r="R1620" s="2" t="s">
        <v>28</v>
      </c>
      <c r="S1620" s="9">
        <f t="shared" si="129"/>
        <v>0.02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VLOOKUP($A1621,'Sales Order '!$A$1:$I$4815,4,0)</f>
        <v>Furniture</v>
      </c>
      <c r="H1621" s="6" t="str">
        <f>VLOOKUP($A1621,'Sales Order '!$A$1:$I$4815,5,0)</f>
        <v>Snapdeal</v>
      </c>
      <c r="I1621" s="6" t="str">
        <f>VLOOKUP($A1621,'Sales Order '!$A$1:$I$4815,6,0)</f>
        <v>QJ-25506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237996</v>
      </c>
      <c r="Q1621" s="8">
        <f t="shared" si="128"/>
        <v>4008</v>
      </c>
      <c r="R1621" s="2" t="s">
        <v>50</v>
      </c>
      <c r="S1621" s="9">
        <f t="shared" si="129"/>
        <v>0.12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VLOOKUP($A1622,'Sales Order '!$A$1:$I$4815,4,0)</f>
        <v>Office Supplies</v>
      </c>
      <c r="H1622" s="6" t="str">
        <f>VLOOKUP($A1622,'Sales Order '!$A$1:$I$4815,5,0)</f>
        <v>Amazon</v>
      </c>
      <c r="I1622" s="6" t="str">
        <f>VLOOKUP($A1622,'Sales Order '!$A$1:$I$4815,6,0)</f>
        <v>AR-02049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978</v>
      </c>
      <c r="Q1622" s="8">
        <f t="shared" si="128"/>
        <v>56</v>
      </c>
      <c r="R1622" s="2" t="s">
        <v>28</v>
      </c>
      <c r="S1622" s="9">
        <f t="shared" si="129"/>
        <v>0.02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VLOOKUP($A1623,'Sales Order '!$A$1:$I$4815,4,0)</f>
        <v>Furniture</v>
      </c>
      <c r="H1623" s="6" t="str">
        <f>VLOOKUP($A1623,'Sales Order '!$A$1:$I$4815,5,0)</f>
        <v>Website</v>
      </c>
      <c r="I1623" s="6" t="str">
        <f>VLOOKUP($A1623,'Sales Order '!$A$1:$I$4815,6,0)</f>
        <v>BD-04062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47360</v>
      </c>
      <c r="Q1623" s="8">
        <f t="shared" si="128"/>
        <v>1300</v>
      </c>
      <c r="R1623" s="2" t="s">
        <v>50</v>
      </c>
      <c r="S1623" s="9">
        <f t="shared" si="129"/>
        <v>7.0000000000000007E-2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VLOOKUP($A1624,'Sales Order '!$A$1:$I$4815,4,0)</f>
        <v>Furniture</v>
      </c>
      <c r="H1624" s="6" t="str">
        <f>VLOOKUP($A1624,'Sales Order '!$A$1:$I$4815,5,0)</f>
        <v>India_Mart</v>
      </c>
      <c r="I1624" s="6" t="str">
        <f>VLOOKUP($A1624,'Sales Order '!$A$1:$I$4815,6,0)</f>
        <v>SL-30001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76032</v>
      </c>
      <c r="Q1624" s="8">
        <f t="shared" si="128"/>
        <v>1878</v>
      </c>
      <c r="R1624" s="2" t="s">
        <v>28</v>
      </c>
      <c r="S1624" s="9">
        <f t="shared" si="129"/>
        <v>0.09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VLOOKUP($A1625,'Sales Order '!$A$1:$I$4815,4,0)</f>
        <v>Technology</v>
      </c>
      <c r="H1625" s="6" t="str">
        <f>VLOOKUP($A1625,'Sales Order '!$A$1:$I$4815,5,0)</f>
        <v>Flipkart</v>
      </c>
      <c r="I1625" s="6" t="str">
        <f>VLOOKUP($A1625,'Sales Order '!$A$1:$I$4815,6,0)</f>
        <v>PH-26409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24240</v>
      </c>
      <c r="Q1625" s="8">
        <f t="shared" si="128"/>
        <v>116</v>
      </c>
      <c r="R1625" s="2" t="s">
        <v>26</v>
      </c>
      <c r="S1625" s="9">
        <f t="shared" si="129"/>
        <v>0.05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VLOOKUP($A1626,'Sales Order '!$A$1:$I$4815,4,0)</f>
        <v>Office Supplies</v>
      </c>
      <c r="H1626" s="6" t="str">
        <f>VLOOKUP($A1626,'Sales Order '!$A$1:$I$4815,5,0)</f>
        <v>Referral</v>
      </c>
      <c r="I1626" s="6" t="str">
        <f>VLOOKUP($A1626,'Sales Order '!$A$1:$I$4815,6,0)</f>
        <v>MA-23071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2224</v>
      </c>
      <c r="Q1626" s="8">
        <f t="shared" si="128"/>
        <v>36</v>
      </c>
      <c r="R1626" s="2" t="s">
        <v>50</v>
      </c>
      <c r="S1626" s="9">
        <f t="shared" si="129"/>
        <v>0.02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VLOOKUP($A1627,'Sales Order '!$A$1:$I$4815,4,0)</f>
        <v>Furniture</v>
      </c>
      <c r="H1627" s="6" t="str">
        <f>VLOOKUP($A1627,'Sales Order '!$A$1:$I$4815,5,0)</f>
        <v>India_Mart</v>
      </c>
      <c r="I1627" s="6" t="str">
        <f>VLOOKUP($A1627,'Sales Order '!$A$1:$I$4815,6,0)</f>
        <v>RP-26639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28928</v>
      </c>
      <c r="Q1627" s="8">
        <f t="shared" si="128"/>
        <v>958</v>
      </c>
      <c r="R1627" s="2" t="s">
        <v>28</v>
      </c>
      <c r="S1627" s="9">
        <f t="shared" si="129"/>
        <v>7.0000000000000007E-2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VLOOKUP($A1628,'Sales Order '!$A$1:$I$4815,4,0)</f>
        <v>Technology</v>
      </c>
      <c r="H1628" s="6" t="str">
        <f>VLOOKUP($A1628,'Sales Order '!$A$1:$I$4815,5,0)</f>
        <v>Website</v>
      </c>
      <c r="I1628" s="6" t="str">
        <f>VLOOKUP($A1628,'Sales Order '!$A$1:$I$4815,6,0)</f>
        <v>AF-01644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996876</v>
      </c>
      <c r="Q1628" s="8">
        <f t="shared" si="128"/>
        <v>12450</v>
      </c>
      <c r="R1628" s="2" t="s">
        <v>26</v>
      </c>
      <c r="S1628" s="9">
        <f t="shared" si="129"/>
        <v>0.15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VLOOKUP($A1629,'Sales Order '!$A$1:$I$4815,4,0)</f>
        <v>Furniture</v>
      </c>
      <c r="H1629" s="6" t="str">
        <f>VLOOKUP($A1629,'Sales Order '!$A$1:$I$4815,5,0)</f>
        <v>Snapdeal</v>
      </c>
      <c r="I1629" s="6" t="str">
        <f>VLOOKUP($A1629,'Sales Order '!$A$1:$I$4815,6,0)</f>
        <v>YS-34265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47696</v>
      </c>
      <c r="Q1629" s="8">
        <f t="shared" si="128"/>
        <v>444</v>
      </c>
      <c r="R1629" s="2" t="s">
        <v>50</v>
      </c>
      <c r="S1629" s="9">
        <f t="shared" si="129"/>
        <v>7.0000000000000007E-2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VLOOKUP($A1630,'Sales Order '!$A$1:$I$4815,4,0)</f>
        <v>Office Supplies</v>
      </c>
      <c r="H1630" s="6" t="str">
        <f>VLOOKUP($A1630,'Sales Order '!$A$1:$I$4815,5,0)</f>
        <v>Snapdeal</v>
      </c>
      <c r="I1630" s="6" t="str">
        <f>VLOOKUP($A1630,'Sales Order '!$A$1:$I$4815,6,0)</f>
        <v>RP-26606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20997</v>
      </c>
      <c r="Q1630" s="8">
        <f t="shared" si="128"/>
        <v>819</v>
      </c>
      <c r="R1630" s="2" t="s">
        <v>28</v>
      </c>
      <c r="S1630" s="9">
        <f t="shared" si="129"/>
        <v>0.05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VLOOKUP($A1631,'Sales Order '!$A$1:$I$4815,4,0)</f>
        <v>Furniture</v>
      </c>
      <c r="H1631" s="6" t="str">
        <f>VLOOKUP($A1631,'Sales Order '!$A$1:$I$4815,5,0)</f>
        <v>Referral</v>
      </c>
      <c r="I1631" s="6" t="str">
        <f>VLOOKUP($A1631,'Sales Order '!$A$1:$I$4815,6,0)</f>
        <v>BP-05211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4577</v>
      </c>
      <c r="Q1631" s="8">
        <f t="shared" si="128"/>
        <v>292</v>
      </c>
      <c r="R1631" s="2" t="s">
        <v>50</v>
      </c>
      <c r="S1631" s="9">
        <f t="shared" si="129"/>
        <v>0.02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VLOOKUP($A1632,'Sales Order '!$A$1:$I$4815,4,0)</f>
        <v>Furniture</v>
      </c>
      <c r="H1632" s="6" t="str">
        <f>VLOOKUP($A1632,'Sales Order '!$A$1:$I$4815,5,0)</f>
        <v>Snapdeal</v>
      </c>
      <c r="I1632" s="6" t="str">
        <f>VLOOKUP($A1632,'Sales Order '!$A$1:$I$4815,6,0)</f>
        <v>DW-08232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1925</v>
      </c>
      <c r="Q1632" s="8">
        <f t="shared" si="128"/>
        <v>91</v>
      </c>
      <c r="R1632" s="2" t="s">
        <v>50</v>
      </c>
      <c r="S1632" s="9">
        <f t="shared" si="129"/>
        <v>0.02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VLOOKUP($A1633,'Sales Order '!$A$1:$I$4815,4,0)</f>
        <v>Office Supplies</v>
      </c>
      <c r="H1633" s="6" t="str">
        <f>VLOOKUP($A1633,'Sales Order '!$A$1:$I$4815,5,0)</f>
        <v>Amazon</v>
      </c>
      <c r="I1633" s="6" t="str">
        <f>VLOOKUP($A1633,'Sales Order '!$A$1:$I$4815,6,0)</f>
        <v>BW-04476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51950</v>
      </c>
      <c r="Q1633" s="8">
        <f t="shared" si="128"/>
        <v>1035</v>
      </c>
      <c r="R1633" s="2" t="s">
        <v>50</v>
      </c>
      <c r="S1633" s="9">
        <f t="shared" si="129"/>
        <v>0.09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VLOOKUP($A1634,'Sales Order '!$A$1:$I$4815,4,0)</f>
        <v>Office Supplies</v>
      </c>
      <c r="H1634" s="6" t="str">
        <f>VLOOKUP($A1634,'Sales Order '!$A$1:$I$4815,5,0)</f>
        <v>Amazon</v>
      </c>
      <c r="I1634" s="6" t="str">
        <f>VLOOKUP($A1634,'Sales Order '!$A$1:$I$4815,6,0)</f>
        <v>AG-00731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772</v>
      </c>
      <c r="Q1634" s="8">
        <f t="shared" si="128"/>
        <v>40</v>
      </c>
      <c r="R1634" s="2" t="s">
        <v>50</v>
      </c>
      <c r="S1634" s="9">
        <f t="shared" si="129"/>
        <v>0.02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VLOOKUP($A1635,'Sales Order '!$A$1:$I$4815,4,0)</f>
        <v>Office Supplies</v>
      </c>
      <c r="H1635" s="6" t="str">
        <f>VLOOKUP($A1635,'Sales Order '!$A$1:$I$4815,5,0)</f>
        <v>Snapdeal</v>
      </c>
      <c r="I1635" s="6" t="str">
        <f>VLOOKUP($A1635,'Sales Order '!$A$1:$I$4815,6,0)</f>
        <v>SF-31226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1260</v>
      </c>
      <c r="Q1635" s="8">
        <f t="shared" si="128"/>
        <v>9</v>
      </c>
      <c r="R1635" s="2" t="s">
        <v>28</v>
      </c>
      <c r="S1635" s="9">
        <f t="shared" si="129"/>
        <v>0.02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VLOOKUP($A1636,'Sales Order '!$A$1:$I$4815,4,0)</f>
        <v>Furniture</v>
      </c>
      <c r="H1636" s="6" t="str">
        <f>VLOOKUP($A1636,'Sales Order '!$A$1:$I$4815,5,0)</f>
        <v>Flipkart</v>
      </c>
      <c r="I1636" s="6" t="str">
        <f>VLOOKUP($A1636,'Sales Order '!$A$1:$I$4815,6,0)</f>
        <v>TB-32774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650916</v>
      </c>
      <c r="Q1636" s="8">
        <f t="shared" si="128"/>
        <v>4648</v>
      </c>
      <c r="R1636" s="2" t="s">
        <v>28</v>
      </c>
      <c r="S1636" s="9">
        <f t="shared" si="129"/>
        <v>0.15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VLOOKUP($A1637,'Sales Order '!$A$1:$I$4815,4,0)</f>
        <v>Office Supplies</v>
      </c>
      <c r="H1637" s="6" t="str">
        <f>VLOOKUP($A1637,'Sales Order '!$A$1:$I$4815,5,0)</f>
        <v>Amazon</v>
      </c>
      <c r="I1637" s="6" t="str">
        <f>VLOOKUP($A1637,'Sales Order '!$A$1:$I$4815,6,0)</f>
        <v>ML-21690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1321</v>
      </c>
      <c r="Q1637" s="8">
        <f t="shared" si="128"/>
        <v>110</v>
      </c>
      <c r="R1637" s="2" t="s">
        <v>28</v>
      </c>
      <c r="S1637" s="9">
        <f t="shared" si="129"/>
        <v>0.02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VLOOKUP($A1638,'Sales Order '!$A$1:$I$4815,4,0)</f>
        <v>Technology</v>
      </c>
      <c r="H1638" s="6" t="str">
        <f>VLOOKUP($A1638,'Sales Order '!$A$1:$I$4815,5,0)</f>
        <v>India_Mart</v>
      </c>
      <c r="I1638" s="6" t="str">
        <f>VLOOKUP($A1638,'Sales Order '!$A$1:$I$4815,6,0)</f>
        <v>AG-00731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68922</v>
      </c>
      <c r="Q1638" s="8">
        <f t="shared" si="128"/>
        <v>1896</v>
      </c>
      <c r="R1638" s="2" t="s">
        <v>28</v>
      </c>
      <c r="S1638" s="9">
        <f t="shared" si="129"/>
        <v>0.09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VLOOKUP($A1639,'Sales Order '!$A$1:$I$4815,4,0)</f>
        <v>Technology</v>
      </c>
      <c r="H1639" s="6" t="str">
        <f>VLOOKUP($A1639,'Sales Order '!$A$1:$I$4815,5,0)</f>
        <v>India_Mart</v>
      </c>
      <c r="I1639" s="6" t="str">
        <f>VLOOKUP($A1639,'Sales Order '!$A$1:$I$4815,6,0)</f>
        <v>LS-20488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108288</v>
      </c>
      <c r="Q1639" s="8">
        <f t="shared" si="128"/>
        <v>1024</v>
      </c>
      <c r="R1639" s="2" t="s">
        <v>28</v>
      </c>
      <c r="S1639" s="9">
        <f t="shared" si="129"/>
        <v>0.12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VLOOKUP($A1640,'Sales Order '!$A$1:$I$4815,4,0)</f>
        <v>Furniture</v>
      </c>
      <c r="H1640" s="6" t="str">
        <f>VLOOKUP($A1640,'Sales Order '!$A$1:$I$4815,5,0)</f>
        <v>Snapdeal</v>
      </c>
      <c r="I1640" s="6" t="str">
        <f>VLOOKUP($A1640,'Sales Order '!$A$1:$I$4815,6,0)</f>
        <v>RW-27590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25216</v>
      </c>
      <c r="Q1640" s="8">
        <f t="shared" si="128"/>
        <v>180</v>
      </c>
      <c r="R1640" s="2" t="s">
        <v>28</v>
      </c>
      <c r="S1640" s="9">
        <f t="shared" si="129"/>
        <v>7.0000000000000007E-2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VLOOKUP($A1641,'Sales Order '!$A$1:$I$4815,4,0)</f>
        <v>Office Supplies</v>
      </c>
      <c r="H1641" s="6" t="str">
        <f>VLOOKUP($A1641,'Sales Order '!$A$1:$I$4815,5,0)</f>
        <v>Snapdeal</v>
      </c>
      <c r="I1641" s="6" t="str">
        <f>VLOOKUP($A1641,'Sales Order '!$A$1:$I$4815,6,0)</f>
        <v>CG-07772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567</v>
      </c>
      <c r="Q1641" s="8">
        <f t="shared" si="128"/>
        <v>12</v>
      </c>
      <c r="R1641" s="2" t="s">
        <v>50</v>
      </c>
      <c r="S1641" s="9">
        <f t="shared" si="129"/>
        <v>0.02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VLOOKUP($A1642,'Sales Order '!$A$1:$I$4815,4,0)</f>
        <v>Technology</v>
      </c>
      <c r="H1642" s="6" t="str">
        <f>VLOOKUP($A1642,'Sales Order '!$A$1:$I$4815,5,0)</f>
        <v>Flipkart</v>
      </c>
      <c r="I1642" s="6" t="str">
        <f>VLOOKUP($A1642,'Sales Order '!$A$1:$I$4815,6,0)</f>
        <v>VP-33803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6604</v>
      </c>
      <c r="Q1642" s="8">
        <f t="shared" si="128"/>
        <v>94</v>
      </c>
      <c r="R1642" s="2" t="s">
        <v>28</v>
      </c>
      <c r="S1642" s="9">
        <f t="shared" si="129"/>
        <v>0.05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VLOOKUP($A1643,'Sales Order '!$A$1:$I$4815,4,0)</f>
        <v>Office Supplies</v>
      </c>
      <c r="H1643" s="6" t="str">
        <f>VLOOKUP($A1643,'Sales Order '!$A$1:$I$4815,5,0)</f>
        <v>Referral</v>
      </c>
      <c r="I1643" s="6" t="str">
        <f>VLOOKUP($A1643,'Sales Order '!$A$1:$I$4815,6,0)</f>
        <v>IG-14857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3424</v>
      </c>
      <c r="Q1643" s="8">
        <f t="shared" si="128"/>
        <v>56</v>
      </c>
      <c r="R1643" s="2" t="s">
        <v>28</v>
      </c>
      <c r="S1643" s="9">
        <f t="shared" si="129"/>
        <v>0.02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VLOOKUP($A1644,'Sales Order '!$A$1:$I$4815,4,0)</f>
        <v>Furniture</v>
      </c>
      <c r="H1644" s="6" t="str">
        <f>VLOOKUP($A1644,'Sales Order '!$A$1:$I$4815,5,0)</f>
        <v>Website</v>
      </c>
      <c r="I1644" s="6" t="str">
        <f>VLOOKUP($A1644,'Sales Order '!$A$1:$I$4815,6,0)</f>
        <v>EH-11722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24273</v>
      </c>
      <c r="Q1644" s="8">
        <f t="shared" si="128"/>
        <v>597</v>
      </c>
      <c r="R1644" s="2" t="s">
        <v>28</v>
      </c>
      <c r="S1644" s="9">
        <f t="shared" si="129"/>
        <v>0.05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VLOOKUP($A1645,'Sales Order '!$A$1:$I$4815,4,0)</f>
        <v>Technology</v>
      </c>
      <c r="H1645" s="6" t="str">
        <f>VLOOKUP($A1645,'Sales Order '!$A$1:$I$4815,5,0)</f>
        <v>Website</v>
      </c>
      <c r="I1645" s="6" t="str">
        <f>VLOOKUP($A1645,'Sales Order '!$A$1:$I$4815,6,0)</f>
        <v>DH-08505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25088</v>
      </c>
      <c r="Q1645" s="8">
        <f t="shared" si="128"/>
        <v>292</v>
      </c>
      <c r="R1645" s="2" t="s">
        <v>28</v>
      </c>
      <c r="S1645" s="9">
        <f t="shared" si="129"/>
        <v>7.0000000000000007E-2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VLOOKUP($A1646,'Sales Order '!$A$1:$I$4815,4,0)</f>
        <v>Office Supplies</v>
      </c>
      <c r="H1646" s="6" t="str">
        <f>VLOOKUP($A1646,'Sales Order '!$A$1:$I$4815,5,0)</f>
        <v>Snapdeal</v>
      </c>
      <c r="I1646" s="6" t="str">
        <f>VLOOKUP($A1646,'Sales Order '!$A$1:$I$4815,6,0)</f>
        <v>TB-32887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46512</v>
      </c>
      <c r="Q1646" s="8">
        <f t="shared" si="128"/>
        <v>960</v>
      </c>
      <c r="R1646" s="2" t="s">
        <v>28</v>
      </c>
      <c r="S1646" s="9">
        <f t="shared" si="129"/>
        <v>7.0000000000000007E-2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VLOOKUP($A1647,'Sales Order '!$A$1:$I$4815,4,0)</f>
        <v>Office Supplies</v>
      </c>
      <c r="H1647" s="6" t="str">
        <f>VLOOKUP($A1647,'Sales Order '!$A$1:$I$4815,5,0)</f>
        <v>Snapdeal</v>
      </c>
      <c r="I1647" s="6" t="str">
        <f>VLOOKUP($A1647,'Sales Order '!$A$1:$I$4815,6,0)</f>
        <v>JC-18043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60</v>
      </c>
      <c r="Q1647" s="8">
        <f t="shared" si="128"/>
        <v>4</v>
      </c>
      <c r="R1647" s="2" t="s">
        <v>28</v>
      </c>
      <c r="S1647" s="9">
        <f t="shared" si="129"/>
        <v>0.02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VLOOKUP($A1648,'Sales Order '!$A$1:$I$4815,4,0)</f>
        <v>Furniture</v>
      </c>
      <c r="H1648" s="6" t="str">
        <f>VLOOKUP($A1648,'Sales Order '!$A$1:$I$4815,5,0)</f>
        <v>Amazon</v>
      </c>
      <c r="I1648" s="6" t="str">
        <f>VLOOKUP($A1648,'Sales Order '!$A$1:$I$4815,6,0)</f>
        <v>BN-04936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216432</v>
      </c>
      <c r="Q1648" s="8">
        <f t="shared" si="128"/>
        <v>2010</v>
      </c>
      <c r="R1648" s="2" t="s">
        <v>50</v>
      </c>
      <c r="S1648" s="9">
        <f t="shared" si="129"/>
        <v>0.12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VLOOKUP($A1649,'Sales Order '!$A$1:$I$4815,4,0)</f>
        <v>Furniture</v>
      </c>
      <c r="H1649" s="6" t="str">
        <f>VLOOKUP($A1649,'Sales Order '!$A$1:$I$4815,5,0)</f>
        <v>Snapdeal</v>
      </c>
      <c r="I1649" s="6" t="str">
        <f>VLOOKUP($A1649,'Sales Order '!$A$1:$I$4815,6,0)</f>
        <v>MF-21505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11112</v>
      </c>
      <c r="Q1649" s="8">
        <f t="shared" si="128"/>
        <v>410</v>
      </c>
      <c r="R1649" s="2" t="s">
        <v>50</v>
      </c>
      <c r="S1649" s="9">
        <f t="shared" si="129"/>
        <v>0.05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VLOOKUP($A1650,'Sales Order '!$A$1:$I$4815,4,0)</f>
        <v>Office Supplies</v>
      </c>
      <c r="H1650" s="6" t="str">
        <f>VLOOKUP($A1650,'Sales Order '!$A$1:$I$4815,5,0)</f>
        <v>India_Mart</v>
      </c>
      <c r="I1650" s="6" t="str">
        <f>VLOOKUP($A1650,'Sales Order '!$A$1:$I$4815,6,0)</f>
        <v>SF-28821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2808</v>
      </c>
      <c r="Q1650" s="8">
        <f t="shared" si="128"/>
        <v>24</v>
      </c>
      <c r="R1650" s="2" t="s">
        <v>50</v>
      </c>
      <c r="S1650" s="9">
        <f t="shared" si="129"/>
        <v>0.02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VLOOKUP($A1651,'Sales Order '!$A$1:$I$4815,4,0)</f>
        <v>Office Supplies</v>
      </c>
      <c r="H1651" s="6" t="str">
        <f>VLOOKUP($A1651,'Sales Order '!$A$1:$I$4815,5,0)</f>
        <v>Amazon</v>
      </c>
      <c r="I1651" s="6" t="str">
        <f>VLOOKUP($A1651,'Sales Order '!$A$1:$I$4815,6,0)</f>
        <v>CB-08034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6687</v>
      </c>
      <c r="Q1651" s="8">
        <f t="shared" si="128"/>
        <v>147</v>
      </c>
      <c r="R1651" s="2" t="s">
        <v>28</v>
      </c>
      <c r="S1651" s="9">
        <f t="shared" si="129"/>
        <v>0.05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VLOOKUP($A1652,'Sales Order '!$A$1:$I$4815,4,0)</f>
        <v>Furniture</v>
      </c>
      <c r="H1652" s="6" t="str">
        <f>VLOOKUP($A1652,'Sales Order '!$A$1:$I$4815,5,0)</f>
        <v>Amazon</v>
      </c>
      <c r="I1652" s="6" t="str">
        <f>VLOOKUP($A1652,'Sales Order '!$A$1:$I$4815,6,0)</f>
        <v>BE-04202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50175</v>
      </c>
      <c r="Q1652" s="8">
        <f t="shared" si="128"/>
        <v>840</v>
      </c>
      <c r="R1652" s="2" t="s">
        <v>26</v>
      </c>
      <c r="S1652" s="9">
        <f t="shared" si="129"/>
        <v>0.09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VLOOKUP($A1653,'Sales Order '!$A$1:$I$4815,4,0)</f>
        <v>Furniture</v>
      </c>
      <c r="H1653" s="6" t="str">
        <f>VLOOKUP($A1653,'Sales Order '!$A$1:$I$4815,5,0)</f>
        <v>Snapdeal</v>
      </c>
      <c r="I1653" s="6" t="str">
        <f>VLOOKUP($A1653,'Sales Order '!$A$1:$I$4815,6,0)</f>
        <v>TB-33357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4577</v>
      </c>
      <c r="Q1653" s="8">
        <f t="shared" si="128"/>
        <v>297</v>
      </c>
      <c r="R1653" s="2" t="s">
        <v>28</v>
      </c>
      <c r="S1653" s="9">
        <f t="shared" si="129"/>
        <v>0.02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VLOOKUP($A1654,'Sales Order '!$A$1:$I$4815,4,0)</f>
        <v>Technology</v>
      </c>
      <c r="H1654" s="6" t="str">
        <f>VLOOKUP($A1654,'Sales Order '!$A$1:$I$4815,5,0)</f>
        <v>Amazon</v>
      </c>
      <c r="I1654" s="6" t="str">
        <f>VLOOKUP($A1654,'Sales Order '!$A$1:$I$4815,6,0)</f>
        <v>BS-03099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35868</v>
      </c>
      <c r="Q1654" s="8">
        <f t="shared" si="128"/>
        <v>1632</v>
      </c>
      <c r="R1654" s="2" t="s">
        <v>28</v>
      </c>
      <c r="S1654" s="9">
        <f t="shared" si="129"/>
        <v>7.0000000000000007E-2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VLOOKUP($A1655,'Sales Order '!$A$1:$I$4815,4,0)</f>
        <v>Office Supplies</v>
      </c>
      <c r="H1655" s="6" t="str">
        <f>VLOOKUP($A1655,'Sales Order '!$A$1:$I$4815,5,0)</f>
        <v>India_Mart</v>
      </c>
      <c r="I1655" s="6" t="str">
        <f>VLOOKUP($A1655,'Sales Order '!$A$1:$I$4815,6,0)</f>
        <v>AB-01473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13077</v>
      </c>
      <c r="Q1655" s="8">
        <f t="shared" si="128"/>
        <v>126</v>
      </c>
      <c r="R1655" s="2" t="s">
        <v>28</v>
      </c>
      <c r="S1655" s="9">
        <f t="shared" si="129"/>
        <v>0.05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VLOOKUP($A1656,'Sales Order '!$A$1:$I$4815,4,0)</f>
        <v>Office Supplies</v>
      </c>
      <c r="H1656" s="6" t="str">
        <f>VLOOKUP($A1656,'Sales Order '!$A$1:$I$4815,5,0)</f>
        <v>Snapdeal</v>
      </c>
      <c r="I1656" s="6" t="str">
        <f>VLOOKUP($A1656,'Sales Order '!$A$1:$I$4815,6,0)</f>
        <v>CB-08034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57600</v>
      </c>
      <c r="Q1656" s="8">
        <f t="shared" si="128"/>
        <v>528</v>
      </c>
      <c r="R1656" s="2" t="s">
        <v>56</v>
      </c>
      <c r="S1656" s="9">
        <f t="shared" si="129"/>
        <v>0.09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VLOOKUP($A1657,'Sales Order '!$A$1:$I$4815,4,0)</f>
        <v>Office Supplies</v>
      </c>
      <c r="H1657" s="6" t="str">
        <f>VLOOKUP($A1657,'Sales Order '!$A$1:$I$4815,5,0)</f>
        <v>India_Mart</v>
      </c>
      <c r="I1657" s="6" t="str">
        <f>VLOOKUP($A1657,'Sales Order '!$A$1:$I$4815,6,0)</f>
        <v>CS-07236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73</v>
      </c>
      <c r="Q1657" s="8">
        <f t="shared" si="128"/>
        <v>8</v>
      </c>
      <c r="R1657" s="2" t="s">
        <v>28</v>
      </c>
      <c r="S1657" s="9">
        <f t="shared" si="129"/>
        <v>0.02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VLOOKUP($A1658,'Sales Order '!$A$1:$I$4815,4,0)</f>
        <v>Office Supplies</v>
      </c>
      <c r="H1658" s="6" t="str">
        <f>VLOOKUP($A1658,'Sales Order '!$A$1:$I$4815,5,0)</f>
        <v>Snapdeal</v>
      </c>
      <c r="I1658" s="6" t="str">
        <f>VLOOKUP($A1658,'Sales Order '!$A$1:$I$4815,6,0)</f>
        <v>GW-12996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3060</v>
      </c>
      <c r="Q1658" s="8">
        <f t="shared" si="128"/>
        <v>128</v>
      </c>
      <c r="R1658" s="2" t="s">
        <v>56</v>
      </c>
      <c r="S1658" s="9">
        <f t="shared" si="129"/>
        <v>0.02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VLOOKUP($A1659,'Sales Order '!$A$1:$I$4815,4,0)</f>
        <v>Office Supplies</v>
      </c>
      <c r="H1659" s="6" t="str">
        <f>VLOOKUP($A1659,'Sales Order '!$A$1:$I$4815,5,0)</f>
        <v>Snapdeal</v>
      </c>
      <c r="I1659" s="6" t="str">
        <f>VLOOKUP($A1659,'Sales Order '!$A$1:$I$4815,6,0)</f>
        <v>EB-10909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3054</v>
      </c>
      <c r="Q1659" s="8">
        <f t="shared" si="128"/>
        <v>333</v>
      </c>
      <c r="R1659" s="2" t="s">
        <v>50</v>
      </c>
      <c r="S1659" s="9">
        <f t="shared" si="129"/>
        <v>0.02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VLOOKUP($A1660,'Sales Order '!$A$1:$I$4815,4,0)</f>
        <v>Furniture</v>
      </c>
      <c r="H1660" s="6" t="str">
        <f>VLOOKUP($A1660,'Sales Order '!$A$1:$I$4815,5,0)</f>
        <v>Website</v>
      </c>
      <c r="I1660" s="6" t="str">
        <f>VLOOKUP($A1660,'Sales Order '!$A$1:$I$4815,6,0)</f>
        <v>TS-31730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25083</v>
      </c>
      <c r="Q1660" s="8">
        <f t="shared" si="128"/>
        <v>318</v>
      </c>
      <c r="R1660" s="2" t="s">
        <v>50</v>
      </c>
      <c r="S1660" s="9">
        <f t="shared" si="129"/>
        <v>7.0000000000000007E-2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VLOOKUP($A1661,'Sales Order '!$A$1:$I$4815,4,0)</f>
        <v>Office Supplies</v>
      </c>
      <c r="H1661" s="6" t="str">
        <f>VLOOKUP($A1661,'Sales Order '!$A$1:$I$4815,5,0)</f>
        <v>Amazon</v>
      </c>
      <c r="I1661" s="6" t="str">
        <f>VLOOKUP($A1661,'Sales Order '!$A$1:$I$4815,6,0)</f>
        <v>PH-26409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708</v>
      </c>
      <c r="Q1661" s="8">
        <f t="shared" si="128"/>
        <v>16</v>
      </c>
      <c r="R1661" s="2" t="s">
        <v>28</v>
      </c>
      <c r="S1661" s="9">
        <f t="shared" si="129"/>
        <v>0.02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VLOOKUP($A1662,'Sales Order '!$A$1:$I$4815,4,0)</f>
        <v>Furniture</v>
      </c>
      <c r="H1662" s="6" t="str">
        <f>VLOOKUP($A1662,'Sales Order '!$A$1:$I$4815,5,0)</f>
        <v>India_Mart</v>
      </c>
      <c r="I1662" s="6" t="str">
        <f>VLOOKUP($A1662,'Sales Order '!$A$1:$I$4815,6,0)</f>
        <v>BD-04813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68616</v>
      </c>
      <c r="Q1662" s="8">
        <f t="shared" si="128"/>
        <v>648</v>
      </c>
      <c r="R1662" s="2" t="s">
        <v>50</v>
      </c>
      <c r="S1662" s="9">
        <f t="shared" si="129"/>
        <v>0.09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VLOOKUP($A1663,'Sales Order '!$A$1:$I$4815,4,0)</f>
        <v>Office Supplies</v>
      </c>
      <c r="H1663" s="6" t="str">
        <f>VLOOKUP($A1663,'Sales Order '!$A$1:$I$4815,5,0)</f>
        <v>India_Mart</v>
      </c>
      <c r="I1663" s="6" t="str">
        <f>VLOOKUP($A1663,'Sales Order '!$A$1:$I$4815,6,0)</f>
        <v>ML-21615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2780</v>
      </c>
      <c r="Q1663" s="8">
        <f t="shared" si="128"/>
        <v>68</v>
      </c>
      <c r="R1663" s="2" t="s">
        <v>28</v>
      </c>
      <c r="S1663" s="9">
        <f t="shared" si="129"/>
        <v>0.02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VLOOKUP($A1664,'Sales Order '!$A$1:$I$4815,4,0)</f>
        <v>Furniture</v>
      </c>
      <c r="H1664" s="6" t="str">
        <f>VLOOKUP($A1664,'Sales Order '!$A$1:$I$4815,5,0)</f>
        <v>Referral</v>
      </c>
      <c r="I1664" s="6" t="str">
        <f>VLOOKUP($A1664,'Sales Order '!$A$1:$I$4815,6,0)</f>
        <v>TC-30191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44750</v>
      </c>
      <c r="Q1664" s="8">
        <f t="shared" si="128"/>
        <v>420</v>
      </c>
      <c r="R1664" s="2" t="s">
        <v>50</v>
      </c>
      <c r="S1664" s="9">
        <f t="shared" si="129"/>
        <v>7.0000000000000007E-2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VLOOKUP($A1665,'Sales Order '!$A$1:$I$4815,4,0)</f>
        <v>Furniture</v>
      </c>
      <c r="H1665" s="6" t="str">
        <f>VLOOKUP($A1665,'Sales Order '!$A$1:$I$4815,5,0)</f>
        <v>India_Mart</v>
      </c>
      <c r="I1665" s="6" t="str">
        <f>VLOOKUP($A1665,'Sales Order '!$A$1:$I$4815,6,0)</f>
        <v>EB-10909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1318</v>
      </c>
      <c r="Q1665" s="8">
        <f t="shared" si="128"/>
        <v>109</v>
      </c>
      <c r="R1665" s="2" t="s">
        <v>50</v>
      </c>
      <c r="S1665" s="9">
        <f t="shared" si="129"/>
        <v>0.02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VLOOKUP($A1666,'Sales Order '!$A$1:$I$4815,4,0)</f>
        <v>Office Supplies</v>
      </c>
      <c r="H1666" s="6" t="str">
        <f>VLOOKUP($A1666,'Sales Order '!$A$1:$I$4815,5,0)</f>
        <v>Flipkart</v>
      </c>
      <c r="I1666" s="6" t="str">
        <f>VLOOKUP($A1666,'Sales Order '!$A$1:$I$4815,6,0)</f>
        <v>RH-28410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23056</v>
      </c>
      <c r="Q1666" s="8">
        <f t="shared" si="128"/>
        <v>324</v>
      </c>
      <c r="R1666" s="2" t="s">
        <v>28</v>
      </c>
      <c r="S1666" s="9">
        <f t="shared" si="129"/>
        <v>0.05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VLOOKUP($A1667,'Sales Order '!$A$1:$I$4815,4,0)</f>
        <v>Technology</v>
      </c>
      <c r="H1667" s="6" t="str">
        <f>VLOOKUP($A1667,'Sales Order '!$A$1:$I$4815,5,0)</f>
        <v>Amazon</v>
      </c>
      <c r="I1667" s="6" t="str">
        <f>VLOOKUP($A1667,'Sales Order '!$A$1:$I$4815,6,0)</f>
        <v>SC-28960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344952</v>
      </c>
      <c r="Q1667" s="8">
        <f t="shared" si="128"/>
        <v>9492</v>
      </c>
      <c r="R1667" s="2" t="s">
        <v>50</v>
      </c>
      <c r="S1667" s="9">
        <f t="shared" si="129"/>
        <v>0.15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VLOOKUP($A1668,'Sales Order '!$A$1:$I$4815,4,0)</f>
        <v>Office Supplies</v>
      </c>
      <c r="H1668" s="6" t="str">
        <f>VLOOKUP($A1668,'Sales Order '!$A$1:$I$4815,5,0)</f>
        <v>Flipkart</v>
      </c>
      <c r="I1668" s="6" t="str">
        <f>VLOOKUP($A1668,'Sales Order '!$A$1:$I$4815,6,0)</f>
        <v>MV-22535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1058</v>
      </c>
      <c r="Q1668" s="8">
        <f t="shared" si="128"/>
        <v>69</v>
      </c>
      <c r="R1668" s="2" t="s">
        <v>28</v>
      </c>
      <c r="S1668" s="9">
        <f t="shared" si="129"/>
        <v>0.02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VLOOKUP($A1669,'Sales Order '!$A$1:$I$4815,4,0)</f>
        <v>Technology</v>
      </c>
      <c r="H1669" s="6" t="str">
        <f>VLOOKUP($A1669,'Sales Order '!$A$1:$I$4815,5,0)</f>
        <v>Amazon</v>
      </c>
      <c r="I1669" s="6" t="str">
        <f>VLOOKUP($A1669,'Sales Order '!$A$1:$I$4815,6,0)</f>
        <v>PC-26400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30764</v>
      </c>
      <c r="Q1669" s="8">
        <f t="shared" si="128"/>
        <v>872</v>
      </c>
      <c r="R1669" s="2" t="s">
        <v>26</v>
      </c>
      <c r="S1669" s="9">
        <f t="shared" si="129"/>
        <v>7.0000000000000007E-2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VLOOKUP($A1670,'Sales Order '!$A$1:$I$4815,4,0)</f>
        <v>Office Supplies</v>
      </c>
      <c r="H1670" s="6" t="str">
        <f>VLOOKUP($A1670,'Sales Order '!$A$1:$I$4815,5,0)</f>
        <v>Flipkart</v>
      </c>
      <c r="I1670" s="6" t="str">
        <f>VLOOKUP($A1670,'Sales Order '!$A$1:$I$4815,6,0)</f>
        <v>CL-05936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1774</v>
      </c>
      <c r="Q1670" s="8">
        <f t="shared" si="128"/>
        <v>132</v>
      </c>
      <c r="R1670" s="2" t="s">
        <v>28</v>
      </c>
      <c r="S1670" s="9">
        <f t="shared" si="129"/>
        <v>0.02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VLOOKUP($A1671,'Sales Order '!$A$1:$I$4815,4,0)</f>
        <v>Office Supplies</v>
      </c>
      <c r="H1671" s="6" t="str">
        <f>VLOOKUP($A1671,'Sales Order '!$A$1:$I$4815,5,0)</f>
        <v>Referral</v>
      </c>
      <c r="I1671" s="6" t="str">
        <f>VLOOKUP($A1671,'Sales Order '!$A$1:$I$4815,6,0)</f>
        <v>JD-15407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645</v>
      </c>
      <c r="Q1671" s="8">
        <f t="shared" si="128"/>
        <v>80</v>
      </c>
      <c r="R1671" s="2" t="s">
        <v>28</v>
      </c>
      <c r="S1671" s="9">
        <f t="shared" si="129"/>
        <v>0.02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VLOOKUP($A1672,'Sales Order '!$A$1:$I$4815,4,0)</f>
        <v>Technology</v>
      </c>
      <c r="H1672" s="6" t="str">
        <f>VLOOKUP($A1672,'Sales Order '!$A$1:$I$4815,5,0)</f>
        <v>Website</v>
      </c>
      <c r="I1672" s="6" t="str">
        <f>VLOOKUP($A1672,'Sales Order '!$A$1:$I$4815,6,0)</f>
        <v>MN-22923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69219</v>
      </c>
      <c r="Q1672" s="8">
        <f t="shared" si="128"/>
        <v>1308</v>
      </c>
      <c r="R1672" s="2" t="s">
        <v>56</v>
      </c>
      <c r="S1672" s="9">
        <f t="shared" si="129"/>
        <v>0.09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VLOOKUP($A1673,'Sales Order '!$A$1:$I$4815,4,0)</f>
        <v>Technology</v>
      </c>
      <c r="H1673" s="6" t="str">
        <f>VLOOKUP($A1673,'Sales Order '!$A$1:$I$4815,5,0)</f>
        <v>Referral</v>
      </c>
      <c r="I1673" s="6" t="str">
        <f>VLOOKUP($A1673,'Sales Order '!$A$1:$I$4815,6,0)</f>
        <v>BN-04936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57033</v>
      </c>
      <c r="Q1673" s="8">
        <f t="shared" si="128"/>
        <v>366</v>
      </c>
      <c r="R1673" s="2" t="s">
        <v>28</v>
      </c>
      <c r="S1673" s="9">
        <f t="shared" si="129"/>
        <v>0.09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VLOOKUP($A1674,'Sales Order '!$A$1:$I$4815,4,0)</f>
        <v>Furniture</v>
      </c>
      <c r="H1674" s="6" t="str">
        <f>VLOOKUP($A1674,'Sales Order '!$A$1:$I$4815,5,0)</f>
        <v>Amazon</v>
      </c>
      <c r="I1674" s="6" t="str">
        <f>VLOOKUP($A1674,'Sales Order '!$A$1:$I$4815,6,0)</f>
        <v>CS-07232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25968</v>
      </c>
      <c r="Q1674" s="8">
        <f t="shared" si="128"/>
        <v>308</v>
      </c>
      <c r="R1674" s="2" t="s">
        <v>28</v>
      </c>
      <c r="S1674" s="9">
        <f t="shared" si="129"/>
        <v>7.0000000000000007E-2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VLOOKUP($A1675,'Sales Order '!$A$1:$I$4815,4,0)</f>
        <v>Office Supplies</v>
      </c>
      <c r="H1675" s="6" t="str">
        <f>VLOOKUP($A1675,'Sales Order '!$A$1:$I$4815,5,0)</f>
        <v>Amazon</v>
      </c>
      <c r="I1675" s="6" t="str">
        <f>VLOOKUP($A1675,'Sales Order '!$A$1:$I$4815,6,0)</f>
        <v>KT-19489</v>
      </c>
      <c r="J1675" s="2">
        <v>90</v>
      </c>
      <c r="K1675" s="2">
        <v>81</v>
      </c>
      <c r="L1675" s="2">
        <v>2</v>
      </c>
      <c r="M1675" s="7">
        <f t="shared" ref="M1675:M1738" si="130">SUM(K1675*L1675)</f>
        <v>162</v>
      </c>
      <c r="N1675" s="7">
        <f t="shared" ref="N1675:N1738" si="131">SUM(J1675*L1675)</f>
        <v>180</v>
      </c>
      <c r="O1675" s="2">
        <v>10</v>
      </c>
      <c r="P1675" s="8">
        <f t="shared" ref="P1675:P1738" si="132">SUM(N1675*L1675)</f>
        <v>360</v>
      </c>
      <c r="Q1675" s="8">
        <f t="shared" ref="Q1675:Q1738" si="133">SUM(N1675-M1675)</f>
        <v>18</v>
      </c>
      <c r="R1675" s="2" t="s">
        <v>26</v>
      </c>
      <c r="S1675" s="9">
        <f t="shared" ref="S1675:S1738" si="134">IF(AND(P1675&lt;5000),2%,IF(AND(P1675&gt;=5000,P1675&lt;25000),5%,IF(AND(P1675&gt;=25000,P1675&lt;50000),7%,IF(AND(P1675&gt;=50000,P1675&lt;100000),9%,IF(AND(P1675&gt;=100000,P1675&lt;250000),12%,IF(AND(P1675&gt;=250000),15%))))))</f>
        <v>0.02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VLOOKUP($A1676,'Sales Order '!$A$1:$I$4815,4,0)</f>
        <v>Technology</v>
      </c>
      <c r="H1676" s="6" t="str">
        <f>VLOOKUP($A1676,'Sales Order '!$A$1:$I$4815,5,0)</f>
        <v>Snapdeal</v>
      </c>
      <c r="I1676" s="6" t="str">
        <f>VLOOKUP($A1676,'Sales Order '!$A$1:$I$4815,6,0)</f>
        <v>ED-12105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734450</v>
      </c>
      <c r="Q1676" s="8">
        <f t="shared" si="133"/>
        <v>12330</v>
      </c>
      <c r="R1676" s="2" t="s">
        <v>56</v>
      </c>
      <c r="S1676" s="9">
        <f t="shared" si="134"/>
        <v>0.15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VLOOKUP($A1677,'Sales Order '!$A$1:$I$4815,4,0)</f>
        <v>Office Supplies</v>
      </c>
      <c r="H1677" s="6" t="str">
        <f>VLOOKUP($A1677,'Sales Order '!$A$1:$I$4815,5,0)</f>
        <v>Flipkart</v>
      </c>
      <c r="I1677" s="6" t="str">
        <f>VLOOKUP($A1677,'Sales Order '!$A$1:$I$4815,6,0)</f>
        <v>AM-00201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22384</v>
      </c>
      <c r="Q1677" s="8">
        <f t="shared" si="133"/>
        <v>264</v>
      </c>
      <c r="R1677" s="2" t="s">
        <v>28</v>
      </c>
      <c r="S1677" s="9">
        <f t="shared" si="134"/>
        <v>0.05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VLOOKUP($A1678,'Sales Order '!$A$1:$I$4815,4,0)</f>
        <v>Office Supplies</v>
      </c>
      <c r="H1678" s="6" t="str">
        <f>VLOOKUP($A1678,'Sales Order '!$A$1:$I$4815,5,0)</f>
        <v>Website</v>
      </c>
      <c r="I1678" s="6" t="str">
        <f>VLOOKUP($A1678,'Sales Order '!$A$1:$I$4815,6,0)</f>
        <v>JH-15476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1251</v>
      </c>
      <c r="Q1678" s="8">
        <f t="shared" si="133"/>
        <v>18</v>
      </c>
      <c r="R1678" s="2" t="s">
        <v>28</v>
      </c>
      <c r="S1678" s="9">
        <f t="shared" si="134"/>
        <v>0.02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VLOOKUP($A1679,'Sales Order '!$A$1:$I$4815,4,0)</f>
        <v>Technology</v>
      </c>
      <c r="H1679" s="6" t="str">
        <f>VLOOKUP($A1679,'Sales Order '!$A$1:$I$4815,5,0)</f>
        <v>Referral</v>
      </c>
      <c r="I1679" s="6" t="str">
        <f>VLOOKUP($A1679,'Sales Order '!$A$1:$I$4815,6,0)</f>
        <v>TW-32286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578421</v>
      </c>
      <c r="Q1679" s="8">
        <f t="shared" si="133"/>
        <v>5400</v>
      </c>
      <c r="R1679" s="2" t="s">
        <v>50</v>
      </c>
      <c r="S1679" s="9">
        <f t="shared" si="134"/>
        <v>0.15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VLOOKUP($A1680,'Sales Order '!$A$1:$I$4815,4,0)</f>
        <v>Office Supplies</v>
      </c>
      <c r="H1680" s="6" t="str">
        <f>VLOOKUP($A1680,'Sales Order '!$A$1:$I$4815,5,0)</f>
        <v>Snapdeal</v>
      </c>
      <c r="I1680" s="6" t="str">
        <f>VLOOKUP($A1680,'Sales Order '!$A$1:$I$4815,6,0)</f>
        <v>AR-01036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748</v>
      </c>
      <c r="Q1680" s="8">
        <f t="shared" si="133"/>
        <v>22</v>
      </c>
      <c r="R1680" s="2" t="s">
        <v>28</v>
      </c>
      <c r="S1680" s="9">
        <f t="shared" si="134"/>
        <v>0.02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VLOOKUP($A1681,'Sales Order '!$A$1:$I$4815,4,0)</f>
        <v>Technology</v>
      </c>
      <c r="H1681" s="6" t="str">
        <f>VLOOKUP($A1681,'Sales Order '!$A$1:$I$4815,5,0)</f>
        <v>Referral</v>
      </c>
      <c r="I1681" s="6" t="str">
        <f>VLOOKUP($A1681,'Sales Order '!$A$1:$I$4815,6,0)</f>
        <v>AM-00201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52632</v>
      </c>
      <c r="Q1681" s="8">
        <f t="shared" si="133"/>
        <v>1902</v>
      </c>
      <c r="R1681" s="2" t="s">
        <v>28</v>
      </c>
      <c r="S1681" s="9">
        <f t="shared" si="134"/>
        <v>0.09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VLOOKUP($A1682,'Sales Order '!$A$1:$I$4815,4,0)</f>
        <v>Office Supplies</v>
      </c>
      <c r="H1682" s="6" t="str">
        <f>VLOOKUP($A1682,'Sales Order '!$A$1:$I$4815,5,0)</f>
        <v>India_Mart</v>
      </c>
      <c r="I1682" s="6" t="str">
        <f>VLOOKUP($A1682,'Sales Order '!$A$1:$I$4815,6,0)</f>
        <v>JG-15486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6048</v>
      </c>
      <c r="Q1682" s="8">
        <f t="shared" si="133"/>
        <v>30</v>
      </c>
      <c r="R1682" s="2" t="s">
        <v>50</v>
      </c>
      <c r="S1682" s="9">
        <f t="shared" si="134"/>
        <v>0.05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VLOOKUP($A1683,'Sales Order '!$A$1:$I$4815,4,0)</f>
        <v>Office Supplies</v>
      </c>
      <c r="H1683" s="6" t="str">
        <f>VLOOKUP($A1683,'Sales Order '!$A$1:$I$4815,5,0)</f>
        <v>Amazon</v>
      </c>
      <c r="I1683" s="6" t="str">
        <f>VLOOKUP($A1683,'Sales Order '!$A$1:$I$4815,6,0)</f>
        <v>NZ-23984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992</v>
      </c>
      <c r="Q1683" s="8">
        <f t="shared" si="133"/>
        <v>16</v>
      </c>
      <c r="R1683" s="2" t="s">
        <v>50</v>
      </c>
      <c r="S1683" s="9">
        <f t="shared" si="134"/>
        <v>0.02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VLOOKUP($A1684,'Sales Order '!$A$1:$I$4815,4,0)</f>
        <v>Office Supplies</v>
      </c>
      <c r="H1684" s="6" t="str">
        <f>VLOOKUP($A1684,'Sales Order '!$A$1:$I$4815,5,0)</f>
        <v>Amazon</v>
      </c>
      <c r="I1684" s="6" t="str">
        <f>VLOOKUP($A1684,'Sales Order '!$A$1:$I$4815,6,0)</f>
        <v>MM-21983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9927</v>
      </c>
      <c r="Q1684" s="8">
        <f t="shared" si="133"/>
        <v>219</v>
      </c>
      <c r="R1684" s="2" t="s">
        <v>26</v>
      </c>
      <c r="S1684" s="9">
        <f t="shared" si="134"/>
        <v>0.05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VLOOKUP($A1685,'Sales Order '!$A$1:$I$4815,4,0)</f>
        <v>Office Supplies</v>
      </c>
      <c r="H1685" s="6" t="str">
        <f>VLOOKUP($A1685,'Sales Order '!$A$1:$I$4815,5,0)</f>
        <v>Referral</v>
      </c>
      <c r="I1685" s="6" t="str">
        <f>VLOOKUP($A1685,'Sales Order '!$A$1:$I$4815,6,0)</f>
        <v>SB-30904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552</v>
      </c>
      <c r="Q1685" s="8">
        <f t="shared" si="133"/>
        <v>20</v>
      </c>
      <c r="R1685" s="2" t="s">
        <v>28</v>
      </c>
      <c r="S1685" s="9">
        <f t="shared" si="134"/>
        <v>0.02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VLOOKUP($A1686,'Sales Order '!$A$1:$I$4815,4,0)</f>
        <v>Office Supplies</v>
      </c>
      <c r="H1686" s="6" t="str">
        <f>VLOOKUP($A1686,'Sales Order '!$A$1:$I$4815,5,0)</f>
        <v>Snapdeal</v>
      </c>
      <c r="I1686" s="6" t="str">
        <f>VLOOKUP($A1686,'Sales Order '!$A$1:$I$4815,6,0)</f>
        <v>JO-17549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1824</v>
      </c>
      <c r="Q1686" s="8">
        <f t="shared" si="133"/>
        <v>52</v>
      </c>
      <c r="R1686" s="2" t="s">
        <v>28</v>
      </c>
      <c r="S1686" s="9">
        <f t="shared" si="134"/>
        <v>0.02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VLOOKUP($A1687,'Sales Order '!$A$1:$I$4815,4,0)</f>
        <v>Office Supplies</v>
      </c>
      <c r="H1687" s="6" t="str">
        <f>VLOOKUP($A1687,'Sales Order '!$A$1:$I$4815,5,0)</f>
        <v>Flipkart</v>
      </c>
      <c r="I1687" s="6" t="str">
        <f>VLOOKUP($A1687,'Sales Order '!$A$1:$I$4815,6,0)</f>
        <v>HM-14576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3600</v>
      </c>
      <c r="Q1687" s="8">
        <f t="shared" si="133"/>
        <v>60</v>
      </c>
      <c r="R1687" s="2" t="s">
        <v>28</v>
      </c>
      <c r="S1687" s="9">
        <f t="shared" si="134"/>
        <v>0.02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VLOOKUP($A1688,'Sales Order '!$A$1:$I$4815,4,0)</f>
        <v>Office Supplies</v>
      </c>
      <c r="H1688" s="6" t="str">
        <f>VLOOKUP($A1688,'Sales Order '!$A$1:$I$4815,5,0)</f>
        <v>India_Mart</v>
      </c>
      <c r="I1688" s="6" t="str">
        <f>VLOOKUP($A1688,'Sales Order '!$A$1:$I$4815,6,0)</f>
        <v>CV-05397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61950</v>
      </c>
      <c r="Q1688" s="8">
        <f t="shared" si="133"/>
        <v>360</v>
      </c>
      <c r="R1688" s="2" t="s">
        <v>50</v>
      </c>
      <c r="S1688" s="9">
        <f t="shared" si="134"/>
        <v>0.09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VLOOKUP($A1689,'Sales Order '!$A$1:$I$4815,4,0)</f>
        <v>Office Supplies</v>
      </c>
      <c r="H1689" s="6" t="str">
        <f>VLOOKUP($A1689,'Sales Order '!$A$1:$I$4815,5,0)</f>
        <v>Flipkart</v>
      </c>
      <c r="I1689" s="6" t="str">
        <f>VLOOKUP($A1689,'Sales Order '!$A$1:$I$4815,6,0)</f>
        <v>AR-02049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7616</v>
      </c>
      <c r="Q1689" s="8">
        <f t="shared" si="133"/>
        <v>56</v>
      </c>
      <c r="R1689" s="2" t="s">
        <v>28</v>
      </c>
      <c r="S1689" s="9">
        <f t="shared" si="134"/>
        <v>0.05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VLOOKUP($A1690,'Sales Order '!$A$1:$I$4815,4,0)</f>
        <v>Technology</v>
      </c>
      <c r="H1690" s="6" t="str">
        <f>VLOOKUP($A1690,'Sales Order '!$A$1:$I$4815,5,0)</f>
        <v>Snapdeal</v>
      </c>
      <c r="I1690" s="6" t="str">
        <f>VLOOKUP($A1690,'Sales Order '!$A$1:$I$4815,6,0)</f>
        <v>PS-25401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7943</v>
      </c>
      <c r="Q1690" s="8">
        <f t="shared" si="133"/>
        <v>153</v>
      </c>
      <c r="R1690" s="2" t="s">
        <v>28</v>
      </c>
      <c r="S1690" s="9">
        <f t="shared" si="134"/>
        <v>0.05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VLOOKUP($A1691,'Sales Order '!$A$1:$I$4815,4,0)</f>
        <v>Furniture</v>
      </c>
      <c r="H1691" s="6" t="str">
        <f>VLOOKUP($A1691,'Sales Order '!$A$1:$I$4815,5,0)</f>
        <v>Website</v>
      </c>
      <c r="I1691" s="6" t="str">
        <f>VLOOKUP($A1691,'Sales Order '!$A$1:$I$4815,6,0)</f>
        <v>DC-07415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271728</v>
      </c>
      <c r="Q1691" s="8">
        <f t="shared" si="133"/>
        <v>1488</v>
      </c>
      <c r="R1691" s="2" t="s">
        <v>50</v>
      </c>
      <c r="S1691" s="9">
        <f t="shared" si="134"/>
        <v>0.15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VLOOKUP($A1692,'Sales Order '!$A$1:$I$4815,4,0)</f>
        <v>Office Supplies</v>
      </c>
      <c r="H1692" s="6" t="str">
        <f>VLOOKUP($A1692,'Sales Order '!$A$1:$I$4815,5,0)</f>
        <v>Referral</v>
      </c>
      <c r="I1692" s="6" t="str">
        <f>VLOOKUP($A1692,'Sales Order '!$A$1:$I$4815,6,0)</f>
        <v>DH-08505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33950</v>
      </c>
      <c r="Q1692" s="8">
        <f t="shared" si="133"/>
        <v>320</v>
      </c>
      <c r="R1692" s="2" t="s">
        <v>28</v>
      </c>
      <c r="S1692" s="9">
        <f t="shared" si="134"/>
        <v>7.0000000000000007E-2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VLOOKUP($A1693,'Sales Order '!$A$1:$I$4815,4,0)</f>
        <v>Technology</v>
      </c>
      <c r="H1693" s="6" t="str">
        <f>VLOOKUP($A1693,'Sales Order '!$A$1:$I$4815,5,0)</f>
        <v>Website</v>
      </c>
      <c r="I1693" s="6" t="str">
        <f>VLOOKUP($A1693,'Sales Order '!$A$1:$I$4815,6,0)</f>
        <v>LB-20761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174912</v>
      </c>
      <c r="Q1693" s="8">
        <f t="shared" si="133"/>
        <v>1232</v>
      </c>
      <c r="R1693" s="2" t="s">
        <v>26</v>
      </c>
      <c r="S1693" s="9">
        <f t="shared" si="134"/>
        <v>0.12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VLOOKUP($A1694,'Sales Order '!$A$1:$I$4815,4,0)</f>
        <v>Technology</v>
      </c>
      <c r="H1694" s="6" t="str">
        <f>VLOOKUP($A1694,'Sales Order '!$A$1:$I$4815,5,0)</f>
        <v>Website</v>
      </c>
      <c r="I1694" s="6" t="str">
        <f>VLOOKUP($A1694,'Sales Order '!$A$1:$I$4815,6,0)</f>
        <v>TB-33412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6272</v>
      </c>
      <c r="Q1694" s="8">
        <f t="shared" si="133"/>
        <v>146</v>
      </c>
      <c r="R1694" s="2" t="s">
        <v>28</v>
      </c>
      <c r="S1694" s="9">
        <f t="shared" si="134"/>
        <v>0.05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VLOOKUP($A1695,'Sales Order '!$A$1:$I$4815,4,0)</f>
        <v>Office Supplies</v>
      </c>
      <c r="H1695" s="6" t="str">
        <f>VLOOKUP($A1695,'Sales Order '!$A$1:$I$4815,5,0)</f>
        <v>Referral</v>
      </c>
      <c r="I1695" s="6" t="str">
        <f>VLOOKUP($A1695,'Sales Order '!$A$1:$I$4815,6,0)</f>
        <v>MB-22814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29700</v>
      </c>
      <c r="Q1695" s="8">
        <f t="shared" si="133"/>
        <v>192</v>
      </c>
      <c r="R1695" s="2" t="s">
        <v>50</v>
      </c>
      <c r="S1695" s="9">
        <f t="shared" si="134"/>
        <v>7.0000000000000007E-2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VLOOKUP($A1696,'Sales Order '!$A$1:$I$4815,4,0)</f>
        <v>Office Supplies</v>
      </c>
      <c r="H1696" s="6" t="str">
        <f>VLOOKUP($A1696,'Sales Order '!$A$1:$I$4815,5,0)</f>
        <v>Referral</v>
      </c>
      <c r="I1696" s="6" t="str">
        <f>VLOOKUP($A1696,'Sales Order '!$A$1:$I$4815,6,0)</f>
        <v>FW-12497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252</v>
      </c>
      <c r="Q1696" s="8">
        <f t="shared" si="133"/>
        <v>8</v>
      </c>
      <c r="R1696" s="2" t="s">
        <v>28</v>
      </c>
      <c r="S1696" s="9">
        <f t="shared" si="134"/>
        <v>0.02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VLOOKUP($A1697,'Sales Order '!$A$1:$I$4815,4,0)</f>
        <v>Office Supplies</v>
      </c>
      <c r="H1697" s="6" t="str">
        <f>VLOOKUP($A1697,'Sales Order '!$A$1:$I$4815,5,0)</f>
        <v>Amazon</v>
      </c>
      <c r="I1697" s="6" t="str">
        <f>VLOOKUP($A1697,'Sales Order '!$A$1:$I$4815,6,0)</f>
        <v>AM-00201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2025</v>
      </c>
      <c r="Q1697" s="8">
        <f t="shared" si="133"/>
        <v>20</v>
      </c>
      <c r="R1697" s="2" t="s">
        <v>28</v>
      </c>
      <c r="S1697" s="9">
        <f t="shared" si="134"/>
        <v>0.02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VLOOKUP($A1698,'Sales Order '!$A$1:$I$4815,4,0)</f>
        <v>Technology</v>
      </c>
      <c r="H1698" s="6" t="str">
        <f>VLOOKUP($A1698,'Sales Order '!$A$1:$I$4815,5,0)</f>
        <v>Snapdeal</v>
      </c>
      <c r="I1698" s="6" t="str">
        <f>VLOOKUP($A1698,'Sales Order '!$A$1:$I$4815,6,0)</f>
        <v>NW-24170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530650</v>
      </c>
      <c r="Q1698" s="8">
        <f t="shared" si="133"/>
        <v>3055</v>
      </c>
      <c r="R1698" s="2" t="s">
        <v>26</v>
      </c>
      <c r="S1698" s="9">
        <f t="shared" si="134"/>
        <v>0.15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VLOOKUP($A1699,'Sales Order '!$A$1:$I$4815,4,0)</f>
        <v>Office Supplies</v>
      </c>
      <c r="H1699" s="6" t="str">
        <f>VLOOKUP($A1699,'Sales Order '!$A$1:$I$4815,5,0)</f>
        <v>Flipkart</v>
      </c>
      <c r="I1699" s="6" t="str">
        <f>VLOOKUP($A1699,'Sales Order '!$A$1:$I$4815,6,0)</f>
        <v>BP-02924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1060</v>
      </c>
      <c r="Q1699" s="8">
        <f t="shared" si="133"/>
        <v>96</v>
      </c>
      <c r="R1699" s="2" t="s">
        <v>28</v>
      </c>
      <c r="S1699" s="9">
        <f t="shared" si="134"/>
        <v>0.02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VLOOKUP($A1700,'Sales Order '!$A$1:$I$4815,4,0)</f>
        <v>Office Supplies</v>
      </c>
      <c r="H1700" s="6" t="str">
        <f>VLOOKUP($A1700,'Sales Order '!$A$1:$I$4815,5,0)</f>
        <v>Website</v>
      </c>
      <c r="I1700" s="6" t="str">
        <f>VLOOKUP($A1700,'Sales Order '!$A$1:$I$4815,6,0)</f>
        <v>BT-03392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35888</v>
      </c>
      <c r="Q1700" s="8">
        <f t="shared" si="133"/>
        <v>972</v>
      </c>
      <c r="R1700" s="2" t="s">
        <v>28</v>
      </c>
      <c r="S1700" s="9">
        <f t="shared" si="134"/>
        <v>7.0000000000000007E-2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VLOOKUP($A1701,'Sales Order '!$A$1:$I$4815,4,0)</f>
        <v>Office Supplies</v>
      </c>
      <c r="H1701" s="6" t="str">
        <f>VLOOKUP($A1701,'Sales Order '!$A$1:$I$4815,5,0)</f>
        <v>Flipkart</v>
      </c>
      <c r="I1701" s="6" t="str">
        <f>VLOOKUP($A1701,'Sales Order '!$A$1:$I$4815,6,0)</f>
        <v>RB-28045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16500</v>
      </c>
      <c r="Q1701" s="8">
        <f t="shared" si="133"/>
        <v>160</v>
      </c>
      <c r="R1701" s="2" t="s">
        <v>28</v>
      </c>
      <c r="S1701" s="9">
        <f t="shared" si="134"/>
        <v>0.05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VLOOKUP($A1702,'Sales Order '!$A$1:$I$4815,4,0)</f>
        <v>Technology</v>
      </c>
      <c r="H1702" s="6" t="str">
        <f>VLOOKUP($A1702,'Sales Order '!$A$1:$I$4815,5,0)</f>
        <v>Amazon</v>
      </c>
      <c r="I1702" s="6" t="str">
        <f>VLOOKUP($A1702,'Sales Order '!$A$1:$I$4815,6,0)</f>
        <v>DC-10155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23624</v>
      </c>
      <c r="Q1702" s="8">
        <f t="shared" si="133"/>
        <v>1280</v>
      </c>
      <c r="R1702" s="2" t="s">
        <v>56</v>
      </c>
      <c r="S1702" s="9">
        <f t="shared" si="134"/>
        <v>0.05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VLOOKUP($A1703,'Sales Order '!$A$1:$I$4815,4,0)</f>
        <v>Office Supplies</v>
      </c>
      <c r="H1703" s="6" t="str">
        <f>VLOOKUP($A1703,'Sales Order '!$A$1:$I$4815,5,0)</f>
        <v>Flipkart</v>
      </c>
      <c r="I1703" s="6" t="str">
        <f>VLOOKUP($A1703,'Sales Order '!$A$1:$I$4815,6,0)</f>
        <v>BD-04524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8256</v>
      </c>
      <c r="Q1703" s="8">
        <f t="shared" si="133"/>
        <v>172</v>
      </c>
      <c r="R1703" s="2" t="s">
        <v>28</v>
      </c>
      <c r="S1703" s="9">
        <f t="shared" si="134"/>
        <v>0.05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VLOOKUP($A1704,'Sales Order '!$A$1:$I$4815,4,0)</f>
        <v>Furniture</v>
      </c>
      <c r="H1704" s="6" t="str">
        <f>VLOOKUP($A1704,'Sales Order '!$A$1:$I$4815,5,0)</f>
        <v>Amazon</v>
      </c>
      <c r="I1704" s="6" t="str">
        <f>VLOOKUP($A1704,'Sales Order '!$A$1:$I$4815,6,0)</f>
        <v>AG-00272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20241</v>
      </c>
      <c r="Q1704" s="8">
        <f t="shared" si="133"/>
        <v>441</v>
      </c>
      <c r="R1704" s="2" t="s">
        <v>28</v>
      </c>
      <c r="S1704" s="9">
        <f t="shared" si="134"/>
        <v>0.05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VLOOKUP($A1705,'Sales Order '!$A$1:$I$4815,4,0)</f>
        <v>Office Supplies</v>
      </c>
      <c r="H1705" s="6" t="str">
        <f>VLOOKUP($A1705,'Sales Order '!$A$1:$I$4815,5,0)</f>
        <v>Amazon</v>
      </c>
      <c r="I1705" s="6" t="str">
        <f>VLOOKUP($A1705,'Sales Order '!$A$1:$I$4815,6,0)</f>
        <v>SG-31465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8176</v>
      </c>
      <c r="Q1705" s="8">
        <f t="shared" si="133"/>
        <v>136</v>
      </c>
      <c r="R1705" s="2" t="s">
        <v>26</v>
      </c>
      <c r="S1705" s="9">
        <f t="shared" si="134"/>
        <v>0.05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VLOOKUP($A1706,'Sales Order '!$A$1:$I$4815,4,0)</f>
        <v>Office Supplies</v>
      </c>
      <c r="H1706" s="6" t="str">
        <f>VLOOKUP($A1706,'Sales Order '!$A$1:$I$4815,5,0)</f>
        <v>Flipkart</v>
      </c>
      <c r="I1706" s="6" t="str">
        <f>VLOOKUP($A1706,'Sales Order '!$A$1:$I$4815,6,0)</f>
        <v>SF-28821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8085</v>
      </c>
      <c r="Q1706" s="8">
        <f t="shared" si="133"/>
        <v>112</v>
      </c>
      <c r="R1706" s="2" t="s">
        <v>28</v>
      </c>
      <c r="S1706" s="9">
        <f t="shared" si="134"/>
        <v>0.05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VLOOKUP($A1707,'Sales Order '!$A$1:$I$4815,4,0)</f>
        <v>Technology</v>
      </c>
      <c r="H1707" s="6" t="str">
        <f>VLOOKUP($A1707,'Sales Order '!$A$1:$I$4815,5,0)</f>
        <v>Amazon</v>
      </c>
      <c r="I1707" s="6" t="str">
        <f>VLOOKUP($A1707,'Sales Order '!$A$1:$I$4815,6,0)</f>
        <v>SJ-29430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2228</v>
      </c>
      <c r="Q1707" s="8">
        <f t="shared" si="133"/>
        <v>85</v>
      </c>
      <c r="R1707" s="2" t="s">
        <v>28</v>
      </c>
      <c r="S1707" s="9">
        <f t="shared" si="134"/>
        <v>0.02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VLOOKUP($A1708,'Sales Order '!$A$1:$I$4815,4,0)</f>
        <v>Office Supplies</v>
      </c>
      <c r="H1708" s="6" t="str">
        <f>VLOOKUP($A1708,'Sales Order '!$A$1:$I$4815,5,0)</f>
        <v>Website</v>
      </c>
      <c r="I1708" s="6" t="str">
        <f>VLOOKUP($A1708,'Sales Order '!$A$1:$I$4815,6,0)</f>
        <v>RD-28612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1358</v>
      </c>
      <c r="Q1708" s="8">
        <f t="shared" si="133"/>
        <v>64</v>
      </c>
      <c r="R1708" s="2" t="s">
        <v>28</v>
      </c>
      <c r="S1708" s="9">
        <f t="shared" si="134"/>
        <v>0.02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VLOOKUP($A1709,'Sales Order '!$A$1:$I$4815,4,0)</f>
        <v>Office Supplies</v>
      </c>
      <c r="H1709" s="6" t="str">
        <f>VLOOKUP($A1709,'Sales Order '!$A$1:$I$4815,5,0)</f>
        <v>India_Mart</v>
      </c>
      <c r="I1709" s="6" t="str">
        <f>VLOOKUP($A1709,'Sales Order '!$A$1:$I$4815,6,0)</f>
        <v>LW-19650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6534</v>
      </c>
      <c r="Q1709" s="8">
        <f t="shared" si="133"/>
        <v>240</v>
      </c>
      <c r="R1709" s="2" t="s">
        <v>28</v>
      </c>
      <c r="S1709" s="9">
        <f t="shared" si="134"/>
        <v>0.05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VLOOKUP($A1710,'Sales Order '!$A$1:$I$4815,4,0)</f>
        <v>Technology</v>
      </c>
      <c r="H1710" s="6" t="str">
        <f>VLOOKUP($A1710,'Sales Order '!$A$1:$I$4815,5,0)</f>
        <v>Referral</v>
      </c>
      <c r="I1710" s="6" t="str">
        <f>VLOOKUP($A1710,'Sales Order '!$A$1:$I$4815,6,0)</f>
        <v>AB-01525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210825</v>
      </c>
      <c r="Q1710" s="8">
        <f t="shared" si="133"/>
        <v>3160</v>
      </c>
      <c r="R1710" s="2" t="s">
        <v>50</v>
      </c>
      <c r="S1710" s="9">
        <f t="shared" si="134"/>
        <v>0.12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VLOOKUP($A1711,'Sales Order '!$A$1:$I$4815,4,0)</f>
        <v>Furniture</v>
      </c>
      <c r="H1711" s="6" t="str">
        <f>VLOOKUP($A1711,'Sales Order '!$A$1:$I$4815,5,0)</f>
        <v>Referral</v>
      </c>
      <c r="I1711" s="6" t="str">
        <f>VLOOKUP($A1711,'Sales Order '!$A$1:$I$4815,6,0)</f>
        <v>TT-32762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7336</v>
      </c>
      <c r="Q1711" s="8">
        <f t="shared" si="133"/>
        <v>236</v>
      </c>
      <c r="R1711" s="2" t="s">
        <v>50</v>
      </c>
      <c r="S1711" s="9">
        <f t="shared" si="134"/>
        <v>0.05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VLOOKUP($A1712,'Sales Order '!$A$1:$I$4815,4,0)</f>
        <v>Office Supplies</v>
      </c>
      <c r="H1712" s="6" t="str">
        <f>VLOOKUP($A1712,'Sales Order '!$A$1:$I$4815,5,0)</f>
        <v>Referral</v>
      </c>
      <c r="I1712" s="6" t="str">
        <f>VLOOKUP($A1712,'Sales Order '!$A$1:$I$4815,6,0)</f>
        <v>SF-31226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224</v>
      </c>
      <c r="Q1712" s="8">
        <f t="shared" si="133"/>
        <v>4</v>
      </c>
      <c r="R1712" s="2" t="s">
        <v>50</v>
      </c>
      <c r="S1712" s="9">
        <f t="shared" si="134"/>
        <v>0.02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VLOOKUP($A1713,'Sales Order '!$A$1:$I$4815,4,0)</f>
        <v>Office Supplies</v>
      </c>
      <c r="H1713" s="6" t="str">
        <f>VLOOKUP($A1713,'Sales Order '!$A$1:$I$4815,5,0)</f>
        <v>Snapdeal</v>
      </c>
      <c r="I1713" s="6" t="str">
        <f>VLOOKUP($A1713,'Sales Order '!$A$1:$I$4815,6,0)</f>
        <v>TB-33172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6129</v>
      </c>
      <c r="Q1713" s="8">
        <f t="shared" si="133"/>
        <v>117</v>
      </c>
      <c r="R1713" s="2" t="s">
        <v>50</v>
      </c>
      <c r="S1713" s="9">
        <f t="shared" si="134"/>
        <v>0.05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VLOOKUP($A1714,'Sales Order '!$A$1:$I$4815,4,0)</f>
        <v>Office Supplies</v>
      </c>
      <c r="H1714" s="6" t="str">
        <f>VLOOKUP($A1714,'Sales Order '!$A$1:$I$4815,5,0)</f>
        <v>Flipkart</v>
      </c>
      <c r="I1714" s="6" t="str">
        <f>VLOOKUP($A1714,'Sales Order '!$A$1:$I$4815,6,0)</f>
        <v>AB-01473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5751</v>
      </c>
      <c r="Q1714" s="8">
        <f t="shared" si="133"/>
        <v>63</v>
      </c>
      <c r="R1714" s="2" t="s">
        <v>50</v>
      </c>
      <c r="S1714" s="9">
        <f t="shared" si="134"/>
        <v>0.05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VLOOKUP($A1715,'Sales Order '!$A$1:$I$4815,4,0)</f>
        <v>Office Supplies</v>
      </c>
      <c r="H1715" s="6" t="str">
        <f>VLOOKUP($A1715,'Sales Order '!$A$1:$I$4815,5,0)</f>
        <v>Referral</v>
      </c>
      <c r="I1715" s="6" t="str">
        <f>VLOOKUP($A1715,'Sales Order '!$A$1:$I$4815,6,0)</f>
        <v>NF-25059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3528</v>
      </c>
      <c r="Q1715" s="8">
        <f t="shared" si="133"/>
        <v>108</v>
      </c>
      <c r="R1715" s="2" t="s">
        <v>28</v>
      </c>
      <c r="S1715" s="9">
        <f t="shared" si="134"/>
        <v>0.02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VLOOKUP($A1716,'Sales Order '!$A$1:$I$4815,4,0)</f>
        <v>Office Supplies</v>
      </c>
      <c r="H1716" s="6" t="str">
        <f>VLOOKUP($A1716,'Sales Order '!$A$1:$I$4815,5,0)</f>
        <v>Referral</v>
      </c>
      <c r="I1716" s="6" t="str">
        <f>VLOOKUP($A1716,'Sales Order '!$A$1:$I$4815,6,0)</f>
        <v>HG-14062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1161</v>
      </c>
      <c r="Q1716" s="8">
        <f t="shared" si="133"/>
        <v>33</v>
      </c>
      <c r="R1716" s="2" t="s">
        <v>28</v>
      </c>
      <c r="S1716" s="9">
        <f t="shared" si="134"/>
        <v>0.02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VLOOKUP($A1717,'Sales Order '!$A$1:$I$4815,4,0)</f>
        <v>Technology</v>
      </c>
      <c r="H1717" s="6" t="str">
        <f>VLOOKUP($A1717,'Sales Order '!$A$1:$I$4815,5,0)</f>
        <v>India_Mart</v>
      </c>
      <c r="I1717" s="6" t="str">
        <f>VLOOKUP($A1717,'Sales Order '!$A$1:$I$4815,6,0)</f>
        <v>JC-15733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62525</v>
      </c>
      <c r="Q1717" s="8">
        <f t="shared" si="133"/>
        <v>700</v>
      </c>
      <c r="R1717" s="2" t="s">
        <v>28</v>
      </c>
      <c r="S1717" s="9">
        <f t="shared" si="134"/>
        <v>0.09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VLOOKUP($A1718,'Sales Order '!$A$1:$I$4815,4,0)</f>
        <v>Technology</v>
      </c>
      <c r="H1718" s="6" t="str">
        <f>VLOOKUP($A1718,'Sales Order '!$A$1:$I$4815,5,0)</f>
        <v>Referral</v>
      </c>
      <c r="I1718" s="6" t="str">
        <f>VLOOKUP($A1718,'Sales Order '!$A$1:$I$4815,6,0)</f>
        <v>MG-21512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7943</v>
      </c>
      <c r="Q1718" s="8">
        <f t="shared" si="133"/>
        <v>153</v>
      </c>
      <c r="R1718" s="2" t="s">
        <v>26</v>
      </c>
      <c r="S1718" s="9">
        <f t="shared" si="134"/>
        <v>0.05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VLOOKUP($A1719,'Sales Order '!$A$1:$I$4815,4,0)</f>
        <v>Furniture</v>
      </c>
      <c r="H1719" s="6" t="str">
        <f>VLOOKUP($A1719,'Sales Order '!$A$1:$I$4815,5,0)</f>
        <v>Referral</v>
      </c>
      <c r="I1719" s="6" t="str">
        <f>VLOOKUP($A1719,'Sales Order '!$A$1:$I$4815,6,0)</f>
        <v>BB-04156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181836</v>
      </c>
      <c r="Q1719" s="8">
        <f t="shared" si="133"/>
        <v>2502</v>
      </c>
      <c r="R1719" s="2" t="s">
        <v>50</v>
      </c>
      <c r="S1719" s="9">
        <f t="shared" si="134"/>
        <v>0.12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VLOOKUP($A1720,'Sales Order '!$A$1:$I$4815,4,0)</f>
        <v>Office Supplies</v>
      </c>
      <c r="H1720" s="6" t="str">
        <f>VLOOKUP($A1720,'Sales Order '!$A$1:$I$4815,5,0)</f>
        <v>Snapdeal</v>
      </c>
      <c r="I1720" s="6" t="str">
        <f>VLOOKUP($A1720,'Sales Order '!$A$1:$I$4815,6,0)</f>
        <v>GM-13125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542</v>
      </c>
      <c r="Q1720" s="8">
        <f t="shared" si="133"/>
        <v>50</v>
      </c>
      <c r="R1720" s="2" t="s">
        <v>28</v>
      </c>
      <c r="S1720" s="9">
        <f t="shared" si="134"/>
        <v>0.02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VLOOKUP($A1721,'Sales Order '!$A$1:$I$4815,4,0)</f>
        <v>Office Supplies</v>
      </c>
      <c r="H1721" s="6" t="str">
        <f>VLOOKUP($A1721,'Sales Order '!$A$1:$I$4815,5,0)</f>
        <v>Amazon</v>
      </c>
      <c r="I1721" s="6" t="str">
        <f>VLOOKUP($A1721,'Sales Order '!$A$1:$I$4815,6,0)</f>
        <v>DS-10318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520</v>
      </c>
      <c r="Q1721" s="8">
        <f t="shared" si="133"/>
        <v>16</v>
      </c>
      <c r="R1721" s="2" t="s">
        <v>28</v>
      </c>
      <c r="S1721" s="9">
        <f t="shared" si="134"/>
        <v>0.02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VLOOKUP($A1722,'Sales Order '!$A$1:$I$4815,4,0)</f>
        <v>Furniture</v>
      </c>
      <c r="H1722" s="6" t="str">
        <f>VLOOKUP($A1722,'Sales Order '!$A$1:$I$4815,5,0)</f>
        <v>Flipkart</v>
      </c>
      <c r="I1722" s="6" t="str">
        <f>VLOOKUP($A1722,'Sales Order '!$A$1:$I$4815,6,0)</f>
        <v>HH-14026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11832</v>
      </c>
      <c r="Q1722" s="8">
        <f t="shared" si="133"/>
        <v>430</v>
      </c>
      <c r="R1722" s="2" t="s">
        <v>50</v>
      </c>
      <c r="S1722" s="9">
        <f t="shared" si="134"/>
        <v>0.05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VLOOKUP($A1723,'Sales Order '!$A$1:$I$4815,4,0)</f>
        <v>Technology</v>
      </c>
      <c r="H1723" s="6" t="str">
        <f>VLOOKUP($A1723,'Sales Order '!$A$1:$I$4815,5,0)</f>
        <v>Referral</v>
      </c>
      <c r="I1723" s="6" t="str">
        <f>VLOOKUP($A1723,'Sales Order '!$A$1:$I$4815,6,0)</f>
        <v>TS-31730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6272</v>
      </c>
      <c r="Q1723" s="8">
        <f t="shared" si="133"/>
        <v>146</v>
      </c>
      <c r="R1723" s="2" t="s">
        <v>50</v>
      </c>
      <c r="S1723" s="9">
        <f t="shared" si="134"/>
        <v>0.05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VLOOKUP($A1724,'Sales Order '!$A$1:$I$4815,4,0)</f>
        <v>Office Supplies</v>
      </c>
      <c r="H1724" s="6" t="str">
        <f>VLOOKUP($A1724,'Sales Order '!$A$1:$I$4815,5,0)</f>
        <v>Flipkart</v>
      </c>
      <c r="I1724" s="6" t="str">
        <f>VLOOKUP($A1724,'Sales Order '!$A$1:$I$4815,6,0)</f>
        <v>FW-12497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16182</v>
      </c>
      <c r="Q1724" s="8">
        <f t="shared" si="133"/>
        <v>444</v>
      </c>
      <c r="R1724" s="2" t="s">
        <v>28</v>
      </c>
      <c r="S1724" s="9">
        <f t="shared" si="134"/>
        <v>0.05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VLOOKUP($A1725,'Sales Order '!$A$1:$I$4815,4,0)</f>
        <v>Furniture</v>
      </c>
      <c r="H1725" s="6" t="str">
        <f>VLOOKUP($A1725,'Sales Order '!$A$1:$I$4815,5,0)</f>
        <v>Referral</v>
      </c>
      <c r="I1725" s="6" t="str">
        <f>VLOOKUP($A1725,'Sales Order '!$A$1:$I$4815,6,0)</f>
        <v>BF-03559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31728</v>
      </c>
      <c r="Q1725" s="8">
        <f t="shared" si="133"/>
        <v>300</v>
      </c>
      <c r="R1725" s="2" t="s">
        <v>50</v>
      </c>
      <c r="S1725" s="9">
        <f t="shared" si="134"/>
        <v>7.0000000000000007E-2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VLOOKUP($A1726,'Sales Order '!$A$1:$I$4815,4,0)</f>
        <v>Technology</v>
      </c>
      <c r="H1726" s="6" t="str">
        <f>VLOOKUP($A1726,'Sales Order '!$A$1:$I$4815,5,0)</f>
        <v>Website</v>
      </c>
      <c r="I1726" s="6" t="str">
        <f>VLOOKUP($A1726,'Sales Order '!$A$1:$I$4815,6,0)</f>
        <v>SJ-29430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286560</v>
      </c>
      <c r="Q1726" s="8">
        <f t="shared" si="133"/>
        <v>3510</v>
      </c>
      <c r="R1726" s="2" t="s">
        <v>50</v>
      </c>
      <c r="S1726" s="9">
        <f t="shared" si="134"/>
        <v>0.15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VLOOKUP($A1727,'Sales Order '!$A$1:$I$4815,4,0)</f>
        <v>Office Supplies</v>
      </c>
      <c r="H1727" s="6" t="str">
        <f>VLOOKUP($A1727,'Sales Order '!$A$1:$I$4815,5,0)</f>
        <v>Website</v>
      </c>
      <c r="I1727" s="6" t="str">
        <f>VLOOKUP($A1727,'Sales Order '!$A$1:$I$4815,6,0)</f>
        <v>SS-29499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35490</v>
      </c>
      <c r="Q1727" s="8">
        <f t="shared" si="133"/>
        <v>247</v>
      </c>
      <c r="R1727" s="2" t="s">
        <v>28</v>
      </c>
      <c r="S1727" s="9">
        <f t="shared" si="134"/>
        <v>7.0000000000000007E-2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VLOOKUP($A1728,'Sales Order '!$A$1:$I$4815,4,0)</f>
        <v>Office Supplies</v>
      </c>
      <c r="H1728" s="6" t="str">
        <f>VLOOKUP($A1728,'Sales Order '!$A$1:$I$4815,5,0)</f>
        <v>Snapdeal</v>
      </c>
      <c r="I1728" s="6" t="str">
        <f>VLOOKUP($A1728,'Sales Order '!$A$1:$I$4815,6,0)</f>
        <v>CL-05936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7893</v>
      </c>
      <c r="Q1728" s="8">
        <f t="shared" si="133"/>
        <v>267</v>
      </c>
      <c r="R1728" s="2" t="s">
        <v>50</v>
      </c>
      <c r="S1728" s="9">
        <f t="shared" si="134"/>
        <v>0.05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VLOOKUP($A1729,'Sales Order '!$A$1:$I$4815,4,0)</f>
        <v>Technology</v>
      </c>
      <c r="H1729" s="6" t="str">
        <f>VLOOKUP($A1729,'Sales Order '!$A$1:$I$4815,5,0)</f>
        <v>Website</v>
      </c>
      <c r="I1729" s="6" t="str">
        <f>VLOOKUP($A1729,'Sales Order '!$A$1:$I$4815,6,0)</f>
        <v>MC-23572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33516</v>
      </c>
      <c r="Q1729" s="8">
        <f t="shared" si="133"/>
        <v>636</v>
      </c>
      <c r="R1729" s="2" t="s">
        <v>50</v>
      </c>
      <c r="S1729" s="9">
        <f t="shared" si="134"/>
        <v>7.0000000000000007E-2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VLOOKUP($A1730,'Sales Order '!$A$1:$I$4815,4,0)</f>
        <v>Furniture</v>
      </c>
      <c r="H1730" s="6" t="str">
        <f>VLOOKUP($A1730,'Sales Order '!$A$1:$I$4815,5,0)</f>
        <v>India_Mart</v>
      </c>
      <c r="I1730" s="6" t="str">
        <f>VLOOKUP($A1730,'Sales Order '!$A$1:$I$4815,6,0)</f>
        <v>PO-25394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1906</v>
      </c>
      <c r="Q1730" s="8">
        <f t="shared" si="133"/>
        <v>108</v>
      </c>
      <c r="R1730" s="2" t="s">
        <v>28</v>
      </c>
      <c r="S1730" s="9">
        <f t="shared" si="134"/>
        <v>0.02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VLOOKUP($A1731,'Sales Order '!$A$1:$I$4815,4,0)</f>
        <v>Office Supplies</v>
      </c>
      <c r="H1731" s="6" t="str">
        <f>VLOOKUP($A1731,'Sales Order '!$A$1:$I$4815,5,0)</f>
        <v>Referral</v>
      </c>
      <c r="I1731" s="6" t="str">
        <f>VLOOKUP($A1731,'Sales Order '!$A$1:$I$4815,6,0)</f>
        <v>BT-03392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44982</v>
      </c>
      <c r="Q1731" s="8">
        <f t="shared" si="133"/>
        <v>413</v>
      </c>
      <c r="R1731" s="2" t="s">
        <v>50</v>
      </c>
      <c r="S1731" s="9">
        <f t="shared" si="134"/>
        <v>7.0000000000000007E-2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VLOOKUP($A1732,'Sales Order '!$A$1:$I$4815,4,0)</f>
        <v>Furniture</v>
      </c>
      <c r="H1732" s="6" t="str">
        <f>VLOOKUP($A1732,'Sales Order '!$A$1:$I$4815,5,0)</f>
        <v>Website</v>
      </c>
      <c r="I1732" s="6" t="str">
        <f>VLOOKUP($A1732,'Sales Order '!$A$1:$I$4815,6,0)</f>
        <v>SF-31226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3341</v>
      </c>
      <c r="Q1732" s="8">
        <f t="shared" si="133"/>
        <v>189</v>
      </c>
      <c r="R1732" s="2" t="s">
        <v>28</v>
      </c>
      <c r="S1732" s="9">
        <f t="shared" si="134"/>
        <v>0.02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VLOOKUP($A1733,'Sales Order '!$A$1:$I$4815,4,0)</f>
        <v>Furniture</v>
      </c>
      <c r="H1733" s="6" t="str">
        <f>VLOOKUP($A1733,'Sales Order '!$A$1:$I$4815,5,0)</f>
        <v>Referral</v>
      </c>
      <c r="I1733" s="6" t="str">
        <f>VLOOKUP($A1733,'Sales Order '!$A$1:$I$4815,6,0)</f>
        <v>EK-11541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38625</v>
      </c>
      <c r="Q1733" s="8">
        <f t="shared" si="133"/>
        <v>295</v>
      </c>
      <c r="R1733" s="2" t="s">
        <v>28</v>
      </c>
      <c r="S1733" s="9">
        <f t="shared" si="134"/>
        <v>7.0000000000000007E-2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VLOOKUP($A1734,'Sales Order '!$A$1:$I$4815,4,0)</f>
        <v>Office Supplies</v>
      </c>
      <c r="H1734" s="6" t="str">
        <f>VLOOKUP($A1734,'Sales Order '!$A$1:$I$4815,5,0)</f>
        <v>Website</v>
      </c>
      <c r="I1734" s="6" t="str">
        <f>VLOOKUP($A1734,'Sales Order '!$A$1:$I$4815,6,0)</f>
        <v>EH-11093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2044</v>
      </c>
      <c r="Q1734" s="8">
        <f t="shared" si="133"/>
        <v>68</v>
      </c>
      <c r="R1734" s="2" t="s">
        <v>28</v>
      </c>
      <c r="S1734" s="9">
        <f t="shared" si="134"/>
        <v>0.02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VLOOKUP($A1735,'Sales Order '!$A$1:$I$4815,4,0)</f>
        <v>Furniture</v>
      </c>
      <c r="H1735" s="6" t="str">
        <f>VLOOKUP($A1735,'Sales Order '!$A$1:$I$4815,5,0)</f>
        <v>Amazon</v>
      </c>
      <c r="I1735" s="6" t="str">
        <f>VLOOKUP($A1735,'Sales Order '!$A$1:$I$4815,6,0)</f>
        <v>DM-09397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112336</v>
      </c>
      <c r="Q1735" s="8">
        <f t="shared" si="133"/>
        <v>1340</v>
      </c>
      <c r="R1735" s="2" t="s">
        <v>28</v>
      </c>
      <c r="S1735" s="9">
        <f t="shared" si="134"/>
        <v>0.12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VLOOKUP($A1736,'Sales Order '!$A$1:$I$4815,4,0)</f>
        <v>Office Supplies</v>
      </c>
      <c r="H1736" s="6" t="str">
        <f>VLOOKUP($A1736,'Sales Order '!$A$1:$I$4815,5,0)</f>
        <v>Referral</v>
      </c>
      <c r="I1736" s="6" t="str">
        <f>VLOOKUP($A1736,'Sales Order '!$A$1:$I$4815,6,0)</f>
        <v>TS-31983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732</v>
      </c>
      <c r="Q1736" s="8">
        <f t="shared" si="133"/>
        <v>30</v>
      </c>
      <c r="R1736" s="2" t="s">
        <v>50</v>
      </c>
      <c r="S1736" s="9">
        <f t="shared" si="134"/>
        <v>0.02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VLOOKUP($A1737,'Sales Order '!$A$1:$I$4815,4,0)</f>
        <v>Office Supplies</v>
      </c>
      <c r="H1737" s="6" t="str">
        <f>VLOOKUP($A1737,'Sales Order '!$A$1:$I$4815,5,0)</f>
        <v>Website</v>
      </c>
      <c r="I1737" s="6" t="str">
        <f>VLOOKUP($A1737,'Sales Order '!$A$1:$I$4815,6,0)</f>
        <v>PB-25931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24745</v>
      </c>
      <c r="Q1737" s="8">
        <f t="shared" si="133"/>
        <v>294</v>
      </c>
      <c r="R1737" s="2" t="s">
        <v>56</v>
      </c>
      <c r="S1737" s="9">
        <f t="shared" si="134"/>
        <v>0.05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VLOOKUP($A1738,'Sales Order '!$A$1:$I$4815,4,0)</f>
        <v>Technology</v>
      </c>
      <c r="H1738" s="6" t="str">
        <f>VLOOKUP($A1738,'Sales Order '!$A$1:$I$4815,5,0)</f>
        <v>India_Mart</v>
      </c>
      <c r="I1738" s="6" t="str">
        <f>VLOOKUP($A1738,'Sales Order '!$A$1:$I$4815,6,0)</f>
        <v>DH-10549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35648</v>
      </c>
      <c r="Q1738" s="8">
        <f t="shared" si="133"/>
        <v>340</v>
      </c>
      <c r="R1738" s="2" t="s">
        <v>28</v>
      </c>
      <c r="S1738" s="9">
        <f t="shared" si="134"/>
        <v>7.0000000000000007E-2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VLOOKUP($A1739,'Sales Order '!$A$1:$I$4815,4,0)</f>
        <v>Office Supplies</v>
      </c>
      <c r="H1739" s="6" t="str">
        <f>VLOOKUP($A1739,'Sales Order '!$A$1:$I$4815,5,0)</f>
        <v>India_Mart</v>
      </c>
      <c r="I1739" s="6" t="str">
        <f>VLOOKUP($A1739,'Sales Order '!$A$1:$I$4815,6,0)</f>
        <v>JB-15460</v>
      </c>
      <c r="J1739" s="2">
        <v>1533</v>
      </c>
      <c r="K1739" s="2">
        <v>1406</v>
      </c>
      <c r="L1739" s="2">
        <v>2</v>
      </c>
      <c r="M1739" s="7">
        <f t="shared" ref="M1739:M1802" si="135">SUM(K1739*L1739)</f>
        <v>2812</v>
      </c>
      <c r="N1739" s="7">
        <f t="shared" ref="N1739:N1802" si="136">SUM(J1739*L1739)</f>
        <v>3066</v>
      </c>
      <c r="O1739" s="2">
        <v>22</v>
      </c>
      <c r="P1739" s="8">
        <f t="shared" ref="P1739:P1802" si="137">SUM(N1739*L1739)</f>
        <v>6132</v>
      </c>
      <c r="Q1739" s="8">
        <f t="shared" ref="Q1739:Q1802" si="138">SUM(N1739-M1739)</f>
        <v>254</v>
      </c>
      <c r="R1739" s="2" t="s">
        <v>56</v>
      </c>
      <c r="S1739" s="9">
        <f t="shared" ref="S1739:S1802" si="139">IF(AND(P1739&lt;5000),2%,IF(AND(P1739&gt;=5000,P1739&lt;25000),5%,IF(AND(P1739&gt;=25000,P1739&lt;50000),7%,IF(AND(P1739&gt;=50000,P1739&lt;100000),9%,IF(AND(P1739&gt;=100000,P1739&lt;250000),12%,IF(AND(P1739&gt;=250000),15%))))))</f>
        <v>0.05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VLOOKUP($A1740,'Sales Order '!$A$1:$I$4815,4,0)</f>
        <v>Furniture</v>
      </c>
      <c r="H1740" s="6" t="str">
        <f>VLOOKUP($A1740,'Sales Order '!$A$1:$I$4815,5,0)</f>
        <v>India_Mart</v>
      </c>
      <c r="I1740" s="6" t="str">
        <f>VLOOKUP($A1740,'Sales Order '!$A$1:$I$4815,6,0)</f>
        <v>EB-11968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5220</v>
      </c>
      <c r="Q1740" s="8">
        <f t="shared" si="138"/>
        <v>216</v>
      </c>
      <c r="R1740" s="2" t="s">
        <v>28</v>
      </c>
      <c r="S1740" s="9">
        <f t="shared" si="139"/>
        <v>0.05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VLOOKUP($A1741,'Sales Order '!$A$1:$I$4815,4,0)</f>
        <v>Office Supplies</v>
      </c>
      <c r="H1741" s="6" t="str">
        <f>VLOOKUP($A1741,'Sales Order '!$A$1:$I$4815,5,0)</f>
        <v>Referral</v>
      </c>
      <c r="I1741" s="6" t="str">
        <f>VLOOKUP($A1741,'Sales Order '!$A$1:$I$4815,6,0)</f>
        <v>GM-13125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1104</v>
      </c>
      <c r="Q1741" s="8">
        <f t="shared" si="138"/>
        <v>20</v>
      </c>
      <c r="R1741" s="2" t="s">
        <v>50</v>
      </c>
      <c r="S1741" s="9">
        <f t="shared" si="139"/>
        <v>0.02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VLOOKUP($A1742,'Sales Order '!$A$1:$I$4815,4,0)</f>
        <v>Technology</v>
      </c>
      <c r="H1742" s="6" t="str">
        <f>VLOOKUP($A1742,'Sales Order '!$A$1:$I$4815,5,0)</f>
        <v>Snapdeal</v>
      </c>
      <c r="I1742" s="6" t="str">
        <f>VLOOKUP($A1742,'Sales Order '!$A$1:$I$4815,6,0)</f>
        <v>RB-28193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100620</v>
      </c>
      <c r="Q1742" s="8">
        <f t="shared" si="138"/>
        <v>2804</v>
      </c>
      <c r="R1742" s="2" t="s">
        <v>28</v>
      </c>
      <c r="S1742" s="9">
        <f t="shared" si="139"/>
        <v>0.12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VLOOKUP($A1743,'Sales Order '!$A$1:$I$4815,4,0)</f>
        <v>Office Supplies</v>
      </c>
      <c r="H1743" s="6" t="str">
        <f>VLOOKUP($A1743,'Sales Order '!$A$1:$I$4815,5,0)</f>
        <v>Website</v>
      </c>
      <c r="I1743" s="6" t="str">
        <f>VLOOKUP($A1743,'Sales Order '!$A$1:$I$4815,6,0)</f>
        <v>KN-19093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540</v>
      </c>
      <c r="Q1743" s="8">
        <f t="shared" si="138"/>
        <v>15</v>
      </c>
      <c r="R1743" s="2" t="s">
        <v>28</v>
      </c>
      <c r="S1743" s="9">
        <f t="shared" si="139"/>
        <v>0.02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VLOOKUP($A1744,'Sales Order '!$A$1:$I$4815,4,0)</f>
        <v>Furniture</v>
      </c>
      <c r="H1744" s="6" t="str">
        <f>VLOOKUP($A1744,'Sales Order '!$A$1:$I$4815,5,0)</f>
        <v>Website</v>
      </c>
      <c r="I1744" s="6" t="str">
        <f>VLOOKUP($A1744,'Sales Order '!$A$1:$I$4815,6,0)</f>
        <v>AB-01473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13152</v>
      </c>
      <c r="Q1744" s="8">
        <f t="shared" si="138"/>
        <v>494</v>
      </c>
      <c r="R1744" s="2" t="s">
        <v>28</v>
      </c>
      <c r="S1744" s="9">
        <f t="shared" si="139"/>
        <v>0.05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VLOOKUP($A1745,'Sales Order '!$A$1:$I$4815,4,0)</f>
        <v>Furniture</v>
      </c>
      <c r="H1745" s="6" t="str">
        <f>VLOOKUP($A1745,'Sales Order '!$A$1:$I$4815,5,0)</f>
        <v>Website</v>
      </c>
      <c r="I1745" s="6" t="str">
        <f>VLOOKUP($A1745,'Sales Order '!$A$1:$I$4815,6,0)</f>
        <v>ML-21674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5272</v>
      </c>
      <c r="Q1745" s="8">
        <f t="shared" si="138"/>
        <v>218</v>
      </c>
      <c r="R1745" s="2" t="s">
        <v>26</v>
      </c>
      <c r="S1745" s="9">
        <f t="shared" si="139"/>
        <v>0.05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VLOOKUP($A1746,'Sales Order '!$A$1:$I$4815,4,0)</f>
        <v>Office Supplies</v>
      </c>
      <c r="H1746" s="6" t="str">
        <f>VLOOKUP($A1746,'Sales Order '!$A$1:$I$4815,5,0)</f>
        <v>Referral</v>
      </c>
      <c r="I1746" s="6" t="str">
        <f>VLOOKUP($A1746,'Sales Order '!$A$1:$I$4815,6,0)</f>
        <v>DL-08776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11088</v>
      </c>
      <c r="Q1746" s="8">
        <f t="shared" si="138"/>
        <v>104</v>
      </c>
      <c r="R1746" s="2" t="s">
        <v>28</v>
      </c>
      <c r="S1746" s="9">
        <f t="shared" si="139"/>
        <v>0.05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VLOOKUP($A1747,'Sales Order '!$A$1:$I$4815,4,0)</f>
        <v>Office Supplies</v>
      </c>
      <c r="H1747" s="6" t="str">
        <f>VLOOKUP($A1747,'Sales Order '!$A$1:$I$4815,5,0)</f>
        <v>India_Mart</v>
      </c>
      <c r="I1747" s="6" t="str">
        <f>VLOOKUP($A1747,'Sales Order '!$A$1:$I$4815,6,0)</f>
        <v>CC-07364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660</v>
      </c>
      <c r="Q1747" s="8">
        <f t="shared" si="138"/>
        <v>32</v>
      </c>
      <c r="R1747" s="2" t="s">
        <v>50</v>
      </c>
      <c r="S1747" s="9">
        <f t="shared" si="139"/>
        <v>0.02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VLOOKUP($A1748,'Sales Order '!$A$1:$I$4815,4,0)</f>
        <v>Office Supplies</v>
      </c>
      <c r="H1748" s="6" t="str">
        <f>VLOOKUP($A1748,'Sales Order '!$A$1:$I$4815,5,0)</f>
        <v>India_Mart</v>
      </c>
      <c r="I1748" s="6" t="str">
        <f>VLOOKUP($A1748,'Sales Order '!$A$1:$I$4815,6,0)</f>
        <v>LB-20761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1482</v>
      </c>
      <c r="Q1748" s="8">
        <f t="shared" si="138"/>
        <v>29</v>
      </c>
      <c r="R1748" s="2" t="s">
        <v>28</v>
      </c>
      <c r="S1748" s="9">
        <f t="shared" si="139"/>
        <v>0.02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VLOOKUP($A1749,'Sales Order '!$A$1:$I$4815,4,0)</f>
        <v>Furniture</v>
      </c>
      <c r="H1749" s="6" t="str">
        <f>VLOOKUP($A1749,'Sales Order '!$A$1:$I$4815,5,0)</f>
        <v>India_Mart</v>
      </c>
      <c r="I1749" s="6" t="str">
        <f>VLOOKUP($A1749,'Sales Order '!$A$1:$I$4815,6,0)</f>
        <v>JL-14787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212184</v>
      </c>
      <c r="Q1749" s="8">
        <f t="shared" si="138"/>
        <v>1638</v>
      </c>
      <c r="R1749" s="2" t="s">
        <v>28</v>
      </c>
      <c r="S1749" s="9">
        <f t="shared" si="139"/>
        <v>0.12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VLOOKUP($A1750,'Sales Order '!$A$1:$I$4815,4,0)</f>
        <v>Office Supplies</v>
      </c>
      <c r="H1750" s="6" t="str">
        <f>VLOOKUP($A1750,'Sales Order '!$A$1:$I$4815,5,0)</f>
        <v>Referral</v>
      </c>
      <c r="I1750" s="6" t="str">
        <f>VLOOKUP($A1750,'Sales Order '!$A$1:$I$4815,6,0)</f>
        <v>BP-02924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1572</v>
      </c>
      <c r="Q1750" s="8">
        <f t="shared" si="138"/>
        <v>38</v>
      </c>
      <c r="R1750" s="2" t="s">
        <v>50</v>
      </c>
      <c r="S1750" s="9">
        <f t="shared" si="139"/>
        <v>0.02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VLOOKUP($A1751,'Sales Order '!$A$1:$I$4815,4,0)</f>
        <v>Furniture</v>
      </c>
      <c r="H1751" s="6" t="str">
        <f>VLOOKUP($A1751,'Sales Order '!$A$1:$I$4815,5,0)</f>
        <v>Flipkart</v>
      </c>
      <c r="I1751" s="6" t="str">
        <f>VLOOKUP($A1751,'Sales Order '!$A$1:$I$4815,6,0)</f>
        <v>HK-14435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14733</v>
      </c>
      <c r="Q1751" s="8">
        <f t="shared" si="138"/>
        <v>138</v>
      </c>
      <c r="R1751" s="2" t="s">
        <v>28</v>
      </c>
      <c r="S1751" s="9">
        <f t="shared" si="139"/>
        <v>0.05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VLOOKUP($A1752,'Sales Order '!$A$1:$I$4815,4,0)</f>
        <v>Office Supplies</v>
      </c>
      <c r="H1752" s="6" t="str">
        <f>VLOOKUP($A1752,'Sales Order '!$A$1:$I$4815,5,0)</f>
        <v>India_Mart</v>
      </c>
      <c r="I1752" s="6" t="str">
        <f>VLOOKUP($A1752,'Sales Order '!$A$1:$I$4815,6,0)</f>
        <v>RP-26618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1125</v>
      </c>
      <c r="Q1752" s="8">
        <f t="shared" si="138"/>
        <v>85</v>
      </c>
      <c r="R1752" s="2" t="s">
        <v>26</v>
      </c>
      <c r="S1752" s="9">
        <f t="shared" si="139"/>
        <v>0.02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VLOOKUP($A1753,'Sales Order '!$A$1:$I$4815,4,0)</f>
        <v>Furniture</v>
      </c>
      <c r="H1753" s="6" t="str">
        <f>VLOOKUP($A1753,'Sales Order '!$A$1:$I$4815,5,0)</f>
        <v>Referral</v>
      </c>
      <c r="I1753" s="6" t="str">
        <f>VLOOKUP($A1753,'Sales Order '!$A$1:$I$4815,6,0)</f>
        <v>LE-19530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4704</v>
      </c>
      <c r="Q1753" s="8">
        <f t="shared" si="138"/>
        <v>343</v>
      </c>
      <c r="R1753" s="2" t="s">
        <v>28</v>
      </c>
      <c r="S1753" s="9">
        <f t="shared" si="139"/>
        <v>0.02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VLOOKUP($A1754,'Sales Order '!$A$1:$I$4815,4,0)</f>
        <v>Technology</v>
      </c>
      <c r="H1754" s="6" t="str">
        <f>VLOOKUP($A1754,'Sales Order '!$A$1:$I$4815,5,0)</f>
        <v>Amazon</v>
      </c>
      <c r="I1754" s="6" t="str">
        <f>VLOOKUP($A1754,'Sales Order '!$A$1:$I$4815,6,0)</f>
        <v>SJ-29430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41275</v>
      </c>
      <c r="Q1754" s="8">
        <f t="shared" si="138"/>
        <v>235</v>
      </c>
      <c r="R1754" s="2" t="s">
        <v>28</v>
      </c>
      <c r="S1754" s="9">
        <f t="shared" si="139"/>
        <v>7.0000000000000007E-2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VLOOKUP($A1755,'Sales Order '!$A$1:$I$4815,4,0)</f>
        <v>Technology</v>
      </c>
      <c r="H1755" s="6" t="str">
        <f>VLOOKUP($A1755,'Sales Order '!$A$1:$I$4815,5,0)</f>
        <v>Flipkart</v>
      </c>
      <c r="I1755" s="6" t="str">
        <f>VLOOKUP($A1755,'Sales Order '!$A$1:$I$4815,6,0)</f>
        <v>TS-31983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78642</v>
      </c>
      <c r="Q1755" s="8">
        <f t="shared" si="138"/>
        <v>1728</v>
      </c>
      <c r="R1755" s="2" t="s">
        <v>28</v>
      </c>
      <c r="S1755" s="9">
        <f t="shared" si="139"/>
        <v>0.09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VLOOKUP($A1756,'Sales Order '!$A$1:$I$4815,4,0)</f>
        <v>Furniture</v>
      </c>
      <c r="H1756" s="6" t="str">
        <f>VLOOKUP($A1756,'Sales Order '!$A$1:$I$4815,5,0)</f>
        <v>Amazon</v>
      </c>
      <c r="I1756" s="6" t="str">
        <f>VLOOKUP($A1756,'Sales Order '!$A$1:$I$4815,6,0)</f>
        <v>ML-21674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21762</v>
      </c>
      <c r="Q1756" s="8">
        <f t="shared" si="138"/>
        <v>408</v>
      </c>
      <c r="R1756" s="2" t="s">
        <v>50</v>
      </c>
      <c r="S1756" s="9">
        <f t="shared" si="139"/>
        <v>0.05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VLOOKUP($A1757,'Sales Order '!$A$1:$I$4815,4,0)</f>
        <v>Furniture</v>
      </c>
      <c r="H1757" s="6" t="str">
        <f>VLOOKUP($A1757,'Sales Order '!$A$1:$I$4815,5,0)</f>
        <v>India_Mart</v>
      </c>
      <c r="I1757" s="6" t="str">
        <f>VLOOKUP($A1757,'Sales Order '!$A$1:$I$4815,6,0)</f>
        <v>CH-05384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22860</v>
      </c>
      <c r="Q1757" s="8">
        <f t="shared" si="138"/>
        <v>429</v>
      </c>
      <c r="R1757" s="2" t="s">
        <v>28</v>
      </c>
      <c r="S1757" s="9">
        <f t="shared" si="139"/>
        <v>0.05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VLOOKUP($A1758,'Sales Order '!$A$1:$I$4815,4,0)</f>
        <v>Office Supplies</v>
      </c>
      <c r="H1758" s="6" t="str">
        <f>VLOOKUP($A1758,'Sales Order '!$A$1:$I$4815,5,0)</f>
        <v>Snapdeal</v>
      </c>
      <c r="I1758" s="6" t="str">
        <f>VLOOKUP($A1758,'Sales Order '!$A$1:$I$4815,6,0)</f>
        <v>ES-10835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666</v>
      </c>
      <c r="Q1758" s="8">
        <f t="shared" si="138"/>
        <v>25</v>
      </c>
      <c r="R1758" s="2" t="s">
        <v>28</v>
      </c>
      <c r="S1758" s="9">
        <f t="shared" si="139"/>
        <v>0.02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VLOOKUP($A1759,'Sales Order '!$A$1:$I$4815,4,0)</f>
        <v>Office Supplies</v>
      </c>
      <c r="H1759" s="6" t="str">
        <f>VLOOKUP($A1759,'Sales Order '!$A$1:$I$4815,5,0)</f>
        <v>Amazon</v>
      </c>
      <c r="I1759" s="6" t="str">
        <f>VLOOKUP($A1759,'Sales Order '!$A$1:$I$4815,6,0)</f>
        <v>SG-31465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2064</v>
      </c>
      <c r="Q1759" s="8">
        <f t="shared" si="138"/>
        <v>86</v>
      </c>
      <c r="R1759" s="2" t="s">
        <v>28</v>
      </c>
      <c r="S1759" s="9">
        <f t="shared" si="139"/>
        <v>0.02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VLOOKUP($A1760,'Sales Order '!$A$1:$I$4815,4,0)</f>
        <v>Office Supplies</v>
      </c>
      <c r="H1760" s="6" t="str">
        <f>VLOOKUP($A1760,'Sales Order '!$A$1:$I$4815,5,0)</f>
        <v>Snapdeal</v>
      </c>
      <c r="I1760" s="6" t="str">
        <f>VLOOKUP($A1760,'Sales Order '!$A$1:$I$4815,6,0)</f>
        <v>DS-09325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520</v>
      </c>
      <c r="Q1760" s="8">
        <f t="shared" si="138"/>
        <v>43</v>
      </c>
      <c r="R1760" s="2" t="s">
        <v>28</v>
      </c>
      <c r="S1760" s="9">
        <f t="shared" si="139"/>
        <v>0.02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VLOOKUP($A1761,'Sales Order '!$A$1:$I$4815,4,0)</f>
        <v>Office Supplies</v>
      </c>
      <c r="H1761" s="6" t="str">
        <f>VLOOKUP($A1761,'Sales Order '!$A$1:$I$4815,5,0)</f>
        <v>Flipkart</v>
      </c>
      <c r="I1761" s="6" t="str">
        <f>VLOOKUP($A1761,'Sales Order '!$A$1:$I$4815,6,0)</f>
        <v>VS-33875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22536</v>
      </c>
      <c r="Q1761" s="8">
        <f t="shared" si="138"/>
        <v>402</v>
      </c>
      <c r="R1761" s="2" t="s">
        <v>50</v>
      </c>
      <c r="S1761" s="9">
        <f t="shared" si="139"/>
        <v>0.05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VLOOKUP($A1762,'Sales Order '!$A$1:$I$4815,4,0)</f>
        <v>Office Supplies</v>
      </c>
      <c r="H1762" s="6" t="str">
        <f>VLOOKUP($A1762,'Sales Order '!$A$1:$I$4815,5,0)</f>
        <v>Website</v>
      </c>
      <c r="I1762" s="6" t="str">
        <f>VLOOKUP($A1762,'Sales Order '!$A$1:$I$4815,6,0)</f>
        <v>HD-14575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3236</v>
      </c>
      <c r="Q1762" s="8">
        <f t="shared" si="138"/>
        <v>78</v>
      </c>
      <c r="R1762" s="2" t="s">
        <v>50</v>
      </c>
      <c r="S1762" s="9">
        <f t="shared" si="139"/>
        <v>0.02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VLOOKUP($A1763,'Sales Order '!$A$1:$I$4815,4,0)</f>
        <v>Technology</v>
      </c>
      <c r="H1763" s="6" t="str">
        <f>VLOOKUP($A1763,'Sales Order '!$A$1:$I$4815,5,0)</f>
        <v>Referral</v>
      </c>
      <c r="I1763" s="6" t="str">
        <f>VLOOKUP($A1763,'Sales Order '!$A$1:$I$4815,6,0)</f>
        <v>TB-33124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8160</v>
      </c>
      <c r="Q1763" s="8">
        <f t="shared" si="138"/>
        <v>685</v>
      </c>
      <c r="R1763" s="2" t="s">
        <v>28</v>
      </c>
      <c r="S1763" s="9">
        <f t="shared" si="139"/>
        <v>0.05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VLOOKUP($A1764,'Sales Order '!$A$1:$I$4815,4,0)</f>
        <v>Office Supplies</v>
      </c>
      <c r="H1764" s="6" t="str">
        <f>VLOOKUP($A1764,'Sales Order '!$A$1:$I$4815,5,0)</f>
        <v>Snapdeal</v>
      </c>
      <c r="I1764" s="6" t="str">
        <f>VLOOKUP($A1764,'Sales Order '!$A$1:$I$4815,6,0)</f>
        <v>EB-11249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3340</v>
      </c>
      <c r="Q1764" s="8">
        <f t="shared" si="138"/>
        <v>78</v>
      </c>
      <c r="R1764" s="2" t="s">
        <v>28</v>
      </c>
      <c r="S1764" s="9">
        <f t="shared" si="139"/>
        <v>0.02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VLOOKUP($A1765,'Sales Order '!$A$1:$I$4815,4,0)</f>
        <v>Office Supplies</v>
      </c>
      <c r="H1765" s="6" t="str">
        <f>VLOOKUP($A1765,'Sales Order '!$A$1:$I$4815,5,0)</f>
        <v>Referral</v>
      </c>
      <c r="I1765" s="6" t="str">
        <f>VLOOKUP($A1765,'Sales Order '!$A$1:$I$4815,6,0)</f>
        <v>DC-10155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252</v>
      </c>
      <c r="Q1765" s="8">
        <f t="shared" si="138"/>
        <v>10</v>
      </c>
      <c r="R1765" s="2" t="s">
        <v>28</v>
      </c>
      <c r="S1765" s="9">
        <f t="shared" si="139"/>
        <v>0.02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VLOOKUP($A1766,'Sales Order '!$A$1:$I$4815,4,0)</f>
        <v>Furniture</v>
      </c>
      <c r="H1766" s="6" t="str">
        <f>VLOOKUP($A1766,'Sales Order '!$A$1:$I$4815,5,0)</f>
        <v>Website</v>
      </c>
      <c r="I1766" s="6" t="str">
        <f>VLOOKUP($A1766,'Sales Order '!$A$1:$I$4815,6,0)</f>
        <v>DB-10380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128416</v>
      </c>
      <c r="Q1766" s="8">
        <f t="shared" si="138"/>
        <v>1816</v>
      </c>
      <c r="R1766" s="2" t="s">
        <v>28</v>
      </c>
      <c r="S1766" s="9">
        <f t="shared" si="139"/>
        <v>0.12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VLOOKUP($A1767,'Sales Order '!$A$1:$I$4815,4,0)</f>
        <v>Furniture</v>
      </c>
      <c r="H1767" s="6" t="str">
        <f>VLOOKUP($A1767,'Sales Order '!$A$1:$I$4815,5,0)</f>
        <v>Amazon</v>
      </c>
      <c r="I1767" s="6" t="str">
        <f>VLOOKUP($A1767,'Sales Order '!$A$1:$I$4815,6,0)</f>
        <v>ML-21690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3224</v>
      </c>
      <c r="Q1767" s="8">
        <f t="shared" si="138"/>
        <v>323</v>
      </c>
      <c r="R1767" s="2" t="s">
        <v>28</v>
      </c>
      <c r="S1767" s="9">
        <f t="shared" si="139"/>
        <v>0.02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VLOOKUP($A1768,'Sales Order '!$A$1:$I$4815,4,0)</f>
        <v>Office Supplies</v>
      </c>
      <c r="H1768" s="6" t="str">
        <f>VLOOKUP($A1768,'Sales Order '!$A$1:$I$4815,5,0)</f>
        <v>Amazon</v>
      </c>
      <c r="I1768" s="6" t="str">
        <f>VLOOKUP($A1768,'Sales Order '!$A$1:$I$4815,6,0)</f>
        <v>CA-06233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21728</v>
      </c>
      <c r="Q1768" s="8">
        <f t="shared" si="138"/>
        <v>404</v>
      </c>
      <c r="R1768" s="2" t="s">
        <v>50</v>
      </c>
      <c r="S1768" s="9">
        <f t="shared" si="139"/>
        <v>0.05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VLOOKUP($A1769,'Sales Order '!$A$1:$I$4815,4,0)</f>
        <v>Office Supplies</v>
      </c>
      <c r="H1769" s="6" t="str">
        <f>VLOOKUP($A1769,'Sales Order '!$A$1:$I$4815,5,0)</f>
        <v>Flipkart</v>
      </c>
      <c r="I1769" s="6" t="str">
        <f>VLOOKUP($A1769,'Sales Order '!$A$1:$I$4815,6,0)</f>
        <v>PO-25394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42600</v>
      </c>
      <c r="Q1769" s="8">
        <f t="shared" si="138"/>
        <v>400</v>
      </c>
      <c r="R1769" s="2" t="s">
        <v>28</v>
      </c>
      <c r="S1769" s="9">
        <f t="shared" si="139"/>
        <v>7.0000000000000007E-2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VLOOKUP($A1770,'Sales Order '!$A$1:$I$4815,4,0)</f>
        <v>Office Supplies</v>
      </c>
      <c r="H1770" s="6" t="str">
        <f>VLOOKUP($A1770,'Sales Order '!$A$1:$I$4815,5,0)</f>
        <v>Referral</v>
      </c>
      <c r="I1770" s="6" t="str">
        <f>VLOOKUP($A1770,'Sales Order '!$A$1:$I$4815,6,0)</f>
        <v>JL-17398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540</v>
      </c>
      <c r="Q1770" s="8">
        <f t="shared" si="138"/>
        <v>12</v>
      </c>
      <c r="R1770" s="2" t="s">
        <v>28</v>
      </c>
      <c r="S1770" s="9">
        <f t="shared" si="139"/>
        <v>0.02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VLOOKUP($A1771,'Sales Order '!$A$1:$I$4815,4,0)</f>
        <v>Office Supplies</v>
      </c>
      <c r="H1771" s="6" t="str">
        <f>VLOOKUP($A1771,'Sales Order '!$A$1:$I$4815,5,0)</f>
        <v>Snapdeal</v>
      </c>
      <c r="I1771" s="6" t="str">
        <f>VLOOKUP($A1771,'Sales Order '!$A$1:$I$4815,6,0)</f>
        <v>BO-04939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4050</v>
      </c>
      <c r="Q1771" s="8">
        <f t="shared" si="138"/>
        <v>70</v>
      </c>
      <c r="R1771" s="2" t="s">
        <v>28</v>
      </c>
      <c r="S1771" s="9">
        <f t="shared" si="139"/>
        <v>0.02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VLOOKUP($A1772,'Sales Order '!$A$1:$I$4815,4,0)</f>
        <v>Technology</v>
      </c>
      <c r="H1772" s="6" t="str">
        <f>VLOOKUP($A1772,'Sales Order '!$A$1:$I$4815,5,0)</f>
        <v>Amazon</v>
      </c>
      <c r="I1772" s="6" t="str">
        <f>VLOOKUP($A1772,'Sales Order '!$A$1:$I$4815,6,0)</f>
        <v>VB-33807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25088</v>
      </c>
      <c r="Q1772" s="8">
        <f t="shared" si="138"/>
        <v>292</v>
      </c>
      <c r="R1772" s="2" t="s">
        <v>28</v>
      </c>
      <c r="S1772" s="9">
        <f t="shared" si="139"/>
        <v>7.0000000000000007E-2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VLOOKUP($A1773,'Sales Order '!$A$1:$I$4815,4,0)</f>
        <v>Technology</v>
      </c>
      <c r="H1773" s="6" t="str">
        <f>VLOOKUP($A1773,'Sales Order '!$A$1:$I$4815,5,0)</f>
        <v>Snapdeal</v>
      </c>
      <c r="I1773" s="6" t="str">
        <f>VLOOKUP($A1773,'Sales Order '!$A$1:$I$4815,6,0)</f>
        <v>AS-01458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10824</v>
      </c>
      <c r="Q1773" s="8">
        <f t="shared" si="138"/>
        <v>306</v>
      </c>
      <c r="R1773" s="2" t="s">
        <v>28</v>
      </c>
      <c r="S1773" s="9">
        <f t="shared" si="139"/>
        <v>0.05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VLOOKUP($A1774,'Sales Order '!$A$1:$I$4815,4,0)</f>
        <v>Office Supplies</v>
      </c>
      <c r="H1774" s="6" t="str">
        <f>VLOOKUP($A1774,'Sales Order '!$A$1:$I$4815,5,0)</f>
        <v>Flipkart</v>
      </c>
      <c r="I1774" s="6" t="str">
        <f>VLOOKUP($A1774,'Sales Order '!$A$1:$I$4815,6,0)</f>
        <v>ES-11183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1215</v>
      </c>
      <c r="Q1774" s="8">
        <f t="shared" si="138"/>
        <v>27</v>
      </c>
      <c r="R1774" s="2" t="s">
        <v>28</v>
      </c>
      <c r="S1774" s="9">
        <f t="shared" si="139"/>
        <v>0.02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VLOOKUP($A1775,'Sales Order '!$A$1:$I$4815,4,0)</f>
        <v>Office Supplies</v>
      </c>
      <c r="H1775" s="6" t="str">
        <f>VLOOKUP($A1775,'Sales Order '!$A$1:$I$4815,5,0)</f>
        <v>Snapdeal</v>
      </c>
      <c r="I1775" s="6" t="str">
        <f>VLOOKUP($A1775,'Sales Order '!$A$1:$I$4815,6,0)</f>
        <v>XP-33938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26775</v>
      </c>
      <c r="Q1775" s="8">
        <f t="shared" si="138"/>
        <v>305</v>
      </c>
      <c r="R1775" s="2" t="s">
        <v>28</v>
      </c>
      <c r="S1775" s="9">
        <f t="shared" si="139"/>
        <v>7.0000000000000007E-2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VLOOKUP($A1776,'Sales Order '!$A$1:$I$4815,4,0)</f>
        <v>Office Supplies</v>
      </c>
      <c r="H1776" s="6" t="str">
        <f>VLOOKUP($A1776,'Sales Order '!$A$1:$I$4815,5,0)</f>
        <v>Flipkart</v>
      </c>
      <c r="I1776" s="6" t="str">
        <f>VLOOKUP($A1776,'Sales Order '!$A$1:$I$4815,6,0)</f>
        <v>VT-33760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6125</v>
      </c>
      <c r="Q1776" s="8">
        <f t="shared" si="138"/>
        <v>84</v>
      </c>
      <c r="R1776" s="2" t="s">
        <v>28</v>
      </c>
      <c r="S1776" s="9">
        <f t="shared" si="139"/>
        <v>0.05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VLOOKUP($A1777,'Sales Order '!$A$1:$I$4815,4,0)</f>
        <v>Furniture</v>
      </c>
      <c r="H1777" s="6" t="str">
        <f>VLOOKUP($A1777,'Sales Order '!$A$1:$I$4815,5,0)</f>
        <v>Flipkart</v>
      </c>
      <c r="I1777" s="6" t="str">
        <f>VLOOKUP($A1777,'Sales Order '!$A$1:$I$4815,6,0)</f>
        <v>AH-00052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60450</v>
      </c>
      <c r="Q1777" s="8">
        <f t="shared" si="138"/>
        <v>680</v>
      </c>
      <c r="R1777" s="2" t="s">
        <v>28</v>
      </c>
      <c r="S1777" s="9">
        <f t="shared" si="139"/>
        <v>0.09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VLOOKUP($A1778,'Sales Order '!$A$1:$I$4815,4,0)</f>
        <v>Furniture</v>
      </c>
      <c r="H1778" s="6" t="str">
        <f>VLOOKUP($A1778,'Sales Order '!$A$1:$I$4815,5,0)</f>
        <v>Website</v>
      </c>
      <c r="I1778" s="6" t="str">
        <f>VLOOKUP($A1778,'Sales Order '!$A$1:$I$4815,6,0)</f>
        <v>PB-25912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57636</v>
      </c>
      <c r="Q1778" s="8">
        <f t="shared" si="138"/>
        <v>546</v>
      </c>
      <c r="R1778" s="2" t="s">
        <v>28</v>
      </c>
      <c r="S1778" s="9">
        <f t="shared" si="139"/>
        <v>0.09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VLOOKUP($A1779,'Sales Order '!$A$1:$I$4815,4,0)</f>
        <v>Office Supplies</v>
      </c>
      <c r="H1779" s="6" t="str">
        <f>VLOOKUP($A1779,'Sales Order '!$A$1:$I$4815,5,0)</f>
        <v>Snapdeal</v>
      </c>
      <c r="I1779" s="6" t="str">
        <f>VLOOKUP($A1779,'Sales Order '!$A$1:$I$4815,6,0)</f>
        <v>SP-29772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2672</v>
      </c>
      <c r="Q1779" s="8">
        <f t="shared" si="138"/>
        <v>60</v>
      </c>
      <c r="R1779" s="2" t="s">
        <v>28</v>
      </c>
      <c r="S1779" s="9">
        <f t="shared" si="139"/>
        <v>0.02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VLOOKUP($A1780,'Sales Order '!$A$1:$I$4815,4,0)</f>
        <v>Office Supplies</v>
      </c>
      <c r="H1780" s="6" t="str">
        <f>VLOOKUP($A1780,'Sales Order '!$A$1:$I$4815,5,0)</f>
        <v>Website</v>
      </c>
      <c r="I1780" s="6" t="str">
        <f>VLOOKUP($A1780,'Sales Order '!$A$1:$I$4815,6,0)</f>
        <v>HD-14575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17973</v>
      </c>
      <c r="Q1780" s="8">
        <f t="shared" si="138"/>
        <v>543</v>
      </c>
      <c r="R1780" s="2" t="s">
        <v>28</v>
      </c>
      <c r="S1780" s="9">
        <f t="shared" si="139"/>
        <v>0.05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VLOOKUP($A1781,'Sales Order '!$A$1:$I$4815,4,0)</f>
        <v>Office Supplies</v>
      </c>
      <c r="H1781" s="6" t="str">
        <f>VLOOKUP($A1781,'Sales Order '!$A$1:$I$4815,5,0)</f>
        <v>Referral</v>
      </c>
      <c r="I1781" s="6" t="str">
        <f>VLOOKUP($A1781,'Sales Order '!$A$1:$I$4815,6,0)</f>
        <v>DM-09397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26685</v>
      </c>
      <c r="Q1781" s="8">
        <f t="shared" si="138"/>
        <v>813</v>
      </c>
      <c r="R1781" s="2" t="s">
        <v>28</v>
      </c>
      <c r="S1781" s="9">
        <f t="shared" si="139"/>
        <v>7.0000000000000007E-2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VLOOKUP($A1782,'Sales Order '!$A$1:$I$4815,4,0)</f>
        <v>Furniture</v>
      </c>
      <c r="H1782" s="6" t="str">
        <f>VLOOKUP($A1782,'Sales Order '!$A$1:$I$4815,5,0)</f>
        <v>Snapdeal</v>
      </c>
      <c r="I1782" s="6" t="str">
        <f>VLOOKUP($A1782,'Sales Order '!$A$1:$I$4815,6,0)</f>
        <v>RD-27712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1356394</v>
      </c>
      <c r="Q1782" s="8">
        <f t="shared" si="138"/>
        <v>5902</v>
      </c>
      <c r="R1782" s="2" t="s">
        <v>28</v>
      </c>
      <c r="S1782" s="9">
        <f t="shared" si="139"/>
        <v>0.15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VLOOKUP($A1783,'Sales Order '!$A$1:$I$4815,4,0)</f>
        <v>Furniture</v>
      </c>
      <c r="H1783" s="6" t="str">
        <f>VLOOKUP($A1783,'Sales Order '!$A$1:$I$4815,5,0)</f>
        <v>Snapdeal</v>
      </c>
      <c r="I1783" s="6" t="str">
        <f>VLOOKUP($A1783,'Sales Order '!$A$1:$I$4815,6,0)</f>
        <v>DV-10040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12364</v>
      </c>
      <c r="Q1783" s="8">
        <f t="shared" si="138"/>
        <v>404</v>
      </c>
      <c r="R1783" s="2" t="s">
        <v>56</v>
      </c>
      <c r="S1783" s="9">
        <f t="shared" si="139"/>
        <v>0.05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VLOOKUP($A1784,'Sales Order '!$A$1:$I$4815,4,0)</f>
        <v>Technology</v>
      </c>
      <c r="H1784" s="6" t="str">
        <f>VLOOKUP($A1784,'Sales Order '!$A$1:$I$4815,5,0)</f>
        <v>India_Mart</v>
      </c>
      <c r="I1784" s="6" t="str">
        <f>VLOOKUP($A1784,'Sales Order '!$A$1:$I$4815,6,0)</f>
        <v>MP-22046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275688</v>
      </c>
      <c r="Q1784" s="8">
        <f t="shared" si="138"/>
        <v>3792</v>
      </c>
      <c r="R1784" s="2" t="s">
        <v>28</v>
      </c>
      <c r="S1784" s="9">
        <f t="shared" si="139"/>
        <v>0.15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VLOOKUP($A1785,'Sales Order '!$A$1:$I$4815,4,0)</f>
        <v>Office Supplies</v>
      </c>
      <c r="H1785" s="6" t="str">
        <f>VLOOKUP($A1785,'Sales Order '!$A$1:$I$4815,5,0)</f>
        <v>Referral</v>
      </c>
      <c r="I1785" s="6" t="str">
        <f>VLOOKUP($A1785,'Sales Order '!$A$1:$I$4815,6,0)</f>
        <v>LS-20561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2268</v>
      </c>
      <c r="Q1785" s="8">
        <f t="shared" si="138"/>
        <v>24</v>
      </c>
      <c r="R1785" s="2" t="s">
        <v>50</v>
      </c>
      <c r="S1785" s="9">
        <f t="shared" si="139"/>
        <v>0.02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VLOOKUP($A1786,'Sales Order '!$A$1:$I$4815,4,0)</f>
        <v>Technology</v>
      </c>
      <c r="H1786" s="6" t="str">
        <f>VLOOKUP($A1786,'Sales Order '!$A$1:$I$4815,5,0)</f>
        <v>Snapdeal</v>
      </c>
      <c r="I1786" s="6" t="str">
        <f>VLOOKUP($A1786,'Sales Order '!$A$1:$I$4815,6,0)</f>
        <v>SC-28960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325188</v>
      </c>
      <c r="Q1786" s="8">
        <f t="shared" si="138"/>
        <v>5406</v>
      </c>
      <c r="R1786" s="2" t="s">
        <v>50</v>
      </c>
      <c r="S1786" s="9">
        <f t="shared" si="139"/>
        <v>0.15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VLOOKUP($A1787,'Sales Order '!$A$1:$I$4815,4,0)</f>
        <v>Technology</v>
      </c>
      <c r="H1787" s="6" t="str">
        <f>VLOOKUP($A1787,'Sales Order '!$A$1:$I$4815,5,0)</f>
        <v>India_Mart</v>
      </c>
      <c r="I1787" s="6" t="str">
        <f>VLOOKUP($A1787,'Sales Order '!$A$1:$I$4815,6,0)</f>
        <v>JB-14934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144228</v>
      </c>
      <c r="Q1787" s="8">
        <f t="shared" si="138"/>
        <v>4058</v>
      </c>
      <c r="R1787" s="2" t="s">
        <v>28</v>
      </c>
      <c r="S1787" s="9">
        <f t="shared" si="139"/>
        <v>0.12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VLOOKUP($A1788,'Sales Order '!$A$1:$I$4815,4,0)</f>
        <v>Furniture</v>
      </c>
      <c r="H1788" s="6" t="str">
        <f>VLOOKUP($A1788,'Sales Order '!$A$1:$I$4815,5,0)</f>
        <v>Flipkart</v>
      </c>
      <c r="I1788" s="6" t="str">
        <f>VLOOKUP($A1788,'Sales Order '!$A$1:$I$4815,6,0)</f>
        <v>DL-10545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13284</v>
      </c>
      <c r="Q1788" s="8">
        <f t="shared" si="138"/>
        <v>664</v>
      </c>
      <c r="R1788" s="2" t="s">
        <v>50</v>
      </c>
      <c r="S1788" s="9">
        <f t="shared" si="139"/>
        <v>0.05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VLOOKUP($A1789,'Sales Order '!$A$1:$I$4815,4,0)</f>
        <v>Technology</v>
      </c>
      <c r="H1789" s="6" t="str">
        <f>VLOOKUP($A1789,'Sales Order '!$A$1:$I$4815,5,0)</f>
        <v>India_Mart</v>
      </c>
      <c r="I1789" s="6" t="str">
        <f>VLOOKUP($A1789,'Sales Order '!$A$1:$I$4815,6,0)</f>
        <v>CM-07653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28260</v>
      </c>
      <c r="Q1789" s="8">
        <f t="shared" si="138"/>
        <v>1040</v>
      </c>
      <c r="R1789" s="2" t="s">
        <v>28</v>
      </c>
      <c r="S1789" s="9">
        <f t="shared" si="139"/>
        <v>7.0000000000000007E-2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VLOOKUP($A1790,'Sales Order '!$A$1:$I$4815,4,0)</f>
        <v>Technology</v>
      </c>
      <c r="H1790" s="6" t="str">
        <f>VLOOKUP($A1790,'Sales Order '!$A$1:$I$4815,5,0)</f>
        <v>Referral</v>
      </c>
      <c r="I1790" s="6" t="str">
        <f>VLOOKUP($A1790,'Sales Order '!$A$1:$I$4815,6,0)</f>
        <v>RA-26716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996876</v>
      </c>
      <c r="Q1790" s="8">
        <f t="shared" si="138"/>
        <v>12450</v>
      </c>
      <c r="R1790" s="2" t="s">
        <v>50</v>
      </c>
      <c r="S1790" s="9">
        <f t="shared" si="139"/>
        <v>0.15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VLOOKUP($A1791,'Sales Order '!$A$1:$I$4815,4,0)</f>
        <v>Office Supplies</v>
      </c>
      <c r="H1791" s="6" t="str">
        <f>VLOOKUP($A1791,'Sales Order '!$A$1:$I$4815,5,0)</f>
        <v>Snapdeal</v>
      </c>
      <c r="I1791" s="6" t="str">
        <f>VLOOKUP($A1791,'Sales Order '!$A$1:$I$4815,6,0)</f>
        <v>DR-08504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147</v>
      </c>
      <c r="Q1791" s="8">
        <f t="shared" si="138"/>
        <v>9</v>
      </c>
      <c r="R1791" s="2" t="s">
        <v>26</v>
      </c>
      <c r="S1791" s="9">
        <f t="shared" si="139"/>
        <v>0.02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VLOOKUP($A1792,'Sales Order '!$A$1:$I$4815,4,0)</f>
        <v>Office Supplies</v>
      </c>
      <c r="H1792" s="6" t="str">
        <f>VLOOKUP($A1792,'Sales Order '!$A$1:$I$4815,5,0)</f>
        <v>Snapdeal</v>
      </c>
      <c r="I1792" s="6" t="str">
        <f>VLOOKUP($A1792,'Sales Order '!$A$1:$I$4815,6,0)</f>
        <v>AB-01494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68931</v>
      </c>
      <c r="Q1792" s="8">
        <f t="shared" si="138"/>
        <v>702</v>
      </c>
      <c r="R1792" s="2" t="s">
        <v>50</v>
      </c>
      <c r="S1792" s="9">
        <f t="shared" si="139"/>
        <v>0.09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VLOOKUP($A1793,'Sales Order '!$A$1:$I$4815,4,0)</f>
        <v>Office Supplies</v>
      </c>
      <c r="H1793" s="6" t="str">
        <f>VLOOKUP($A1793,'Sales Order '!$A$1:$I$4815,5,0)</f>
        <v>India_Mart</v>
      </c>
      <c r="I1793" s="6" t="str">
        <f>VLOOKUP($A1793,'Sales Order '!$A$1:$I$4815,6,0)</f>
        <v>KC-18813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276</v>
      </c>
      <c r="Q1793" s="8">
        <f t="shared" si="138"/>
        <v>12</v>
      </c>
      <c r="R1793" s="2" t="s">
        <v>28</v>
      </c>
      <c r="S1793" s="9">
        <f t="shared" si="139"/>
        <v>0.02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VLOOKUP($A1794,'Sales Order '!$A$1:$I$4815,4,0)</f>
        <v>Furniture</v>
      </c>
      <c r="H1794" s="6" t="str">
        <f>VLOOKUP($A1794,'Sales Order '!$A$1:$I$4815,5,0)</f>
        <v>Snapdeal</v>
      </c>
      <c r="I1794" s="6" t="str">
        <f>VLOOKUP($A1794,'Sales Order '!$A$1:$I$4815,6,0)</f>
        <v>BM-02856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106560</v>
      </c>
      <c r="Q1794" s="8">
        <f t="shared" si="138"/>
        <v>1950</v>
      </c>
      <c r="R1794" s="2" t="s">
        <v>28</v>
      </c>
      <c r="S1794" s="9">
        <f t="shared" si="139"/>
        <v>0.12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VLOOKUP($A1795,'Sales Order '!$A$1:$I$4815,4,0)</f>
        <v>Furniture</v>
      </c>
      <c r="H1795" s="6" t="str">
        <f>VLOOKUP($A1795,'Sales Order '!$A$1:$I$4815,5,0)</f>
        <v>Amazon</v>
      </c>
      <c r="I1795" s="6" t="str">
        <f>VLOOKUP($A1795,'Sales Order '!$A$1:$I$4815,6,0)</f>
        <v>TZ-33057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250371</v>
      </c>
      <c r="Q1795" s="8">
        <f t="shared" si="138"/>
        <v>1818</v>
      </c>
      <c r="R1795" s="2" t="s">
        <v>28</v>
      </c>
      <c r="S1795" s="9">
        <f t="shared" si="139"/>
        <v>0.15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VLOOKUP($A1796,'Sales Order '!$A$1:$I$4815,4,0)</f>
        <v>Office Supplies</v>
      </c>
      <c r="H1796" s="6" t="str">
        <f>VLOOKUP($A1796,'Sales Order '!$A$1:$I$4815,5,0)</f>
        <v>Snapdeal</v>
      </c>
      <c r="I1796" s="6" t="str">
        <f>VLOOKUP($A1796,'Sales Order '!$A$1:$I$4815,6,0)</f>
        <v>TC-33422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240</v>
      </c>
      <c r="Q1796" s="8">
        <f t="shared" si="138"/>
        <v>10</v>
      </c>
      <c r="R1796" s="2" t="s">
        <v>28</v>
      </c>
      <c r="S1796" s="9">
        <f t="shared" si="139"/>
        <v>0.02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VLOOKUP($A1797,'Sales Order '!$A$1:$I$4815,4,0)</f>
        <v>Furniture</v>
      </c>
      <c r="H1797" s="6" t="str">
        <f>VLOOKUP($A1797,'Sales Order '!$A$1:$I$4815,5,0)</f>
        <v>Referral</v>
      </c>
      <c r="I1797" s="6" t="str">
        <f>VLOOKUP($A1797,'Sales Order '!$A$1:$I$4815,6,0)</f>
        <v>AB-01494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18308</v>
      </c>
      <c r="Q1797" s="8">
        <f t="shared" si="138"/>
        <v>594</v>
      </c>
      <c r="R1797" s="2" t="s">
        <v>56</v>
      </c>
      <c r="S1797" s="9">
        <f t="shared" si="139"/>
        <v>0.05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VLOOKUP($A1798,'Sales Order '!$A$1:$I$4815,4,0)</f>
        <v>Technology</v>
      </c>
      <c r="H1798" s="6" t="str">
        <f>VLOOKUP($A1798,'Sales Order '!$A$1:$I$4815,5,0)</f>
        <v>Snapdeal</v>
      </c>
      <c r="I1798" s="6" t="str">
        <f>VLOOKUP($A1798,'Sales Order '!$A$1:$I$4815,6,0)</f>
        <v>CA-08013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61776</v>
      </c>
      <c r="Q1798" s="8">
        <f t="shared" si="138"/>
        <v>591</v>
      </c>
      <c r="R1798" s="2" t="s">
        <v>28</v>
      </c>
      <c r="S1798" s="9">
        <f t="shared" si="139"/>
        <v>0.09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VLOOKUP($A1799,'Sales Order '!$A$1:$I$4815,4,0)</f>
        <v>Office Supplies</v>
      </c>
      <c r="H1799" s="6" t="str">
        <f>VLOOKUP($A1799,'Sales Order '!$A$1:$I$4815,5,0)</f>
        <v>Website</v>
      </c>
      <c r="I1799" s="6" t="str">
        <f>VLOOKUP($A1799,'Sales Order '!$A$1:$I$4815,6,0)</f>
        <v>GH-12762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476</v>
      </c>
      <c r="Q1799" s="8">
        <f t="shared" si="138"/>
        <v>14</v>
      </c>
      <c r="R1799" s="2" t="s">
        <v>50</v>
      </c>
      <c r="S1799" s="9">
        <f t="shared" si="139"/>
        <v>0.02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VLOOKUP($A1800,'Sales Order '!$A$1:$I$4815,4,0)</f>
        <v>Office Supplies</v>
      </c>
      <c r="H1800" s="6" t="str">
        <f>VLOOKUP($A1800,'Sales Order '!$A$1:$I$4815,5,0)</f>
        <v>Flipkart</v>
      </c>
      <c r="I1800" s="6" t="str">
        <f>VLOOKUP($A1800,'Sales Order '!$A$1:$I$4815,6,0)</f>
        <v>BS-04835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3500</v>
      </c>
      <c r="Q1800" s="8">
        <f t="shared" si="138"/>
        <v>15</v>
      </c>
      <c r="R1800" s="2" t="s">
        <v>50</v>
      </c>
      <c r="S1800" s="9">
        <f t="shared" si="139"/>
        <v>0.02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VLOOKUP($A1801,'Sales Order '!$A$1:$I$4815,4,0)</f>
        <v>Furniture</v>
      </c>
      <c r="H1801" s="6" t="str">
        <f>VLOOKUP($A1801,'Sales Order '!$A$1:$I$4815,5,0)</f>
        <v>Flipkart</v>
      </c>
      <c r="I1801" s="6" t="str">
        <f>VLOOKUP($A1801,'Sales Order '!$A$1:$I$4815,6,0)</f>
        <v>KC-18813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2681</v>
      </c>
      <c r="Q1801" s="8">
        <f t="shared" si="138"/>
        <v>223</v>
      </c>
      <c r="R1801" s="2" t="s">
        <v>28</v>
      </c>
      <c r="S1801" s="9">
        <f t="shared" si="139"/>
        <v>0.02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VLOOKUP($A1802,'Sales Order '!$A$1:$I$4815,4,0)</f>
        <v>Furniture</v>
      </c>
      <c r="H1802" s="6" t="str">
        <f>VLOOKUP($A1802,'Sales Order '!$A$1:$I$4815,5,0)</f>
        <v>Snapdeal</v>
      </c>
      <c r="I1802" s="6" t="str">
        <f>VLOOKUP($A1802,'Sales Order '!$A$1:$I$4815,6,0)</f>
        <v>AH-00052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5168</v>
      </c>
      <c r="Q1802" s="8">
        <f t="shared" si="138"/>
        <v>214</v>
      </c>
      <c r="R1802" s="2" t="s">
        <v>28</v>
      </c>
      <c r="S1802" s="9">
        <f t="shared" si="139"/>
        <v>0.05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VLOOKUP($A1803,'Sales Order '!$A$1:$I$4815,4,0)</f>
        <v>Furniture</v>
      </c>
      <c r="H1803" s="6" t="str">
        <f>VLOOKUP($A1803,'Sales Order '!$A$1:$I$4815,5,0)</f>
        <v>Snapdeal</v>
      </c>
      <c r="I1803" s="6" t="str">
        <f>VLOOKUP($A1803,'Sales Order '!$A$1:$I$4815,6,0)</f>
        <v>JC-18019</v>
      </c>
      <c r="J1803" s="2">
        <v>2200</v>
      </c>
      <c r="K1803" s="2">
        <v>2020</v>
      </c>
      <c r="L1803" s="2">
        <v>3</v>
      </c>
      <c r="M1803" s="7">
        <f t="shared" ref="M1803:M1866" si="140">SUM(K1803*L1803)</f>
        <v>6060</v>
      </c>
      <c r="N1803" s="7">
        <f t="shared" ref="N1803:N1866" si="141">SUM(J1803*L1803)</f>
        <v>6600</v>
      </c>
      <c r="O1803" s="2">
        <v>65</v>
      </c>
      <c r="P1803" s="8">
        <f t="shared" ref="P1803:P1866" si="142">SUM(N1803*L1803)</f>
        <v>19800</v>
      </c>
      <c r="Q1803" s="8">
        <f t="shared" ref="Q1803:Q1866" si="143">SUM(N1803-M1803)</f>
        <v>540</v>
      </c>
      <c r="R1803" s="2" t="s">
        <v>50</v>
      </c>
      <c r="S1803" s="9">
        <f t="shared" ref="S1803:S1866" si="144">IF(AND(P1803&lt;5000),2%,IF(AND(P1803&gt;=5000,P1803&lt;25000),5%,IF(AND(P1803&gt;=25000,P1803&lt;50000),7%,IF(AND(P1803&gt;=50000,P1803&lt;100000),9%,IF(AND(P1803&gt;=100000,P1803&lt;250000),12%,IF(AND(P1803&gt;=250000),15%))))))</f>
        <v>0.05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VLOOKUP($A1804,'Sales Order '!$A$1:$I$4815,4,0)</f>
        <v>Office Supplies</v>
      </c>
      <c r="H1804" s="6" t="str">
        <f>VLOOKUP($A1804,'Sales Order '!$A$1:$I$4815,5,0)</f>
        <v>India_Mart</v>
      </c>
      <c r="I1804" s="6" t="str">
        <f>VLOOKUP($A1804,'Sales Order '!$A$1:$I$4815,6,0)</f>
        <v>NM-24533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1737</v>
      </c>
      <c r="Q1804" s="8">
        <f t="shared" si="143"/>
        <v>60</v>
      </c>
      <c r="R1804" s="2" t="s">
        <v>28</v>
      </c>
      <c r="S1804" s="9">
        <f t="shared" si="144"/>
        <v>0.02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VLOOKUP($A1805,'Sales Order '!$A$1:$I$4815,4,0)</f>
        <v>Technology</v>
      </c>
      <c r="H1805" s="6" t="str">
        <f>VLOOKUP($A1805,'Sales Order '!$A$1:$I$4815,5,0)</f>
        <v>Amazon</v>
      </c>
      <c r="I1805" s="6" t="str">
        <f>VLOOKUP($A1805,'Sales Order '!$A$1:$I$4815,6,0)</f>
        <v>NZ-23984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20052</v>
      </c>
      <c r="Q1805" s="8">
        <f t="shared" si="143"/>
        <v>255</v>
      </c>
      <c r="R1805" s="2" t="s">
        <v>28</v>
      </c>
      <c r="S1805" s="9">
        <f t="shared" si="144"/>
        <v>0.05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VLOOKUP($A1806,'Sales Order '!$A$1:$I$4815,4,0)</f>
        <v>Furniture</v>
      </c>
      <c r="H1806" s="6" t="str">
        <f>VLOOKUP($A1806,'Sales Order '!$A$1:$I$4815,5,0)</f>
        <v>Snapdeal</v>
      </c>
      <c r="I1806" s="6" t="str">
        <f>VLOOKUP($A1806,'Sales Order '!$A$1:$I$4815,6,0)</f>
        <v>LC-20770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9084</v>
      </c>
      <c r="Q1806" s="8">
        <f t="shared" si="143"/>
        <v>254</v>
      </c>
      <c r="R1806" s="2" t="s">
        <v>50</v>
      </c>
      <c r="S1806" s="9">
        <f t="shared" si="144"/>
        <v>0.05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VLOOKUP($A1807,'Sales Order '!$A$1:$I$4815,4,0)</f>
        <v>Furniture</v>
      </c>
      <c r="H1807" s="6" t="str">
        <f>VLOOKUP($A1807,'Sales Order '!$A$1:$I$4815,5,0)</f>
        <v>Website</v>
      </c>
      <c r="I1807" s="6" t="str">
        <f>VLOOKUP($A1807,'Sales Order '!$A$1:$I$4815,6,0)</f>
        <v>DL-08994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5224</v>
      </c>
      <c r="Q1807" s="8">
        <f t="shared" si="143"/>
        <v>218</v>
      </c>
      <c r="R1807" s="2" t="s">
        <v>28</v>
      </c>
      <c r="S1807" s="9">
        <f t="shared" si="144"/>
        <v>0.05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VLOOKUP($A1808,'Sales Order '!$A$1:$I$4815,4,0)</f>
        <v>Office Supplies</v>
      </c>
      <c r="H1808" s="6" t="str">
        <f>VLOOKUP($A1808,'Sales Order '!$A$1:$I$4815,5,0)</f>
        <v>Amazon</v>
      </c>
      <c r="I1808" s="6" t="str">
        <f>VLOOKUP($A1808,'Sales Order '!$A$1:$I$4815,6,0)</f>
        <v>JE-17220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3404</v>
      </c>
      <c r="Q1808" s="8">
        <f t="shared" si="143"/>
        <v>156</v>
      </c>
      <c r="R1808" s="2" t="s">
        <v>28</v>
      </c>
      <c r="S1808" s="9">
        <f t="shared" si="144"/>
        <v>0.02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VLOOKUP($A1809,'Sales Order '!$A$1:$I$4815,4,0)</f>
        <v>Furniture</v>
      </c>
      <c r="H1809" s="6" t="str">
        <f>VLOOKUP($A1809,'Sales Order '!$A$1:$I$4815,5,0)</f>
        <v>Snapdeal</v>
      </c>
      <c r="I1809" s="6" t="str">
        <f>VLOOKUP($A1809,'Sales Order '!$A$1:$I$4815,6,0)</f>
        <v>MB-22896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4904</v>
      </c>
      <c r="Q1809" s="8">
        <f t="shared" si="143"/>
        <v>405</v>
      </c>
      <c r="R1809" s="2" t="s">
        <v>28</v>
      </c>
      <c r="S1809" s="9">
        <f t="shared" si="144"/>
        <v>0.02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VLOOKUP($A1810,'Sales Order '!$A$1:$I$4815,4,0)</f>
        <v>Office Supplies</v>
      </c>
      <c r="H1810" s="6" t="str">
        <f>VLOOKUP($A1810,'Sales Order '!$A$1:$I$4815,5,0)</f>
        <v>Referral</v>
      </c>
      <c r="I1810" s="6" t="str">
        <f>VLOOKUP($A1810,'Sales Order '!$A$1:$I$4815,6,0)</f>
        <v>HL-14173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3904</v>
      </c>
      <c r="Q1810" s="8">
        <f t="shared" si="143"/>
        <v>40</v>
      </c>
      <c r="R1810" s="2" t="s">
        <v>28</v>
      </c>
      <c r="S1810" s="9">
        <f t="shared" si="144"/>
        <v>0.02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VLOOKUP($A1811,'Sales Order '!$A$1:$I$4815,4,0)</f>
        <v>Office Supplies</v>
      </c>
      <c r="H1811" s="6" t="str">
        <f>VLOOKUP($A1811,'Sales Order '!$A$1:$I$4815,5,0)</f>
        <v>Website</v>
      </c>
      <c r="I1811" s="6" t="str">
        <f>VLOOKUP($A1811,'Sales Order '!$A$1:$I$4815,6,0)</f>
        <v>TP-31586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23300</v>
      </c>
      <c r="Q1811" s="8">
        <f t="shared" si="143"/>
        <v>470</v>
      </c>
      <c r="R1811" s="2" t="s">
        <v>28</v>
      </c>
      <c r="S1811" s="9">
        <f t="shared" si="144"/>
        <v>0.05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VLOOKUP($A1812,'Sales Order '!$A$1:$I$4815,4,0)</f>
        <v>Furniture</v>
      </c>
      <c r="H1812" s="6" t="str">
        <f>VLOOKUP($A1812,'Sales Order '!$A$1:$I$4815,5,0)</f>
        <v>Referral</v>
      </c>
      <c r="I1812" s="6" t="str">
        <f>VLOOKUP($A1812,'Sales Order '!$A$1:$I$4815,6,0)</f>
        <v>MA-23071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1205</v>
      </c>
      <c r="Q1812" s="8">
        <f t="shared" si="143"/>
        <v>46</v>
      </c>
      <c r="R1812" s="2" t="s">
        <v>28</v>
      </c>
      <c r="S1812" s="9">
        <f t="shared" si="144"/>
        <v>0.02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VLOOKUP($A1813,'Sales Order '!$A$1:$I$4815,4,0)</f>
        <v>Furniture</v>
      </c>
      <c r="H1813" s="6" t="str">
        <f>VLOOKUP($A1813,'Sales Order '!$A$1:$I$4815,5,0)</f>
        <v>Referral</v>
      </c>
      <c r="I1813" s="6" t="str">
        <f>VLOOKUP($A1813,'Sales Order '!$A$1:$I$4815,6,0)</f>
        <v>IG-14875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55550</v>
      </c>
      <c r="Q1813" s="8">
        <f t="shared" si="143"/>
        <v>705</v>
      </c>
      <c r="R1813" s="2" t="s">
        <v>50</v>
      </c>
      <c r="S1813" s="9">
        <f t="shared" si="144"/>
        <v>0.09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VLOOKUP($A1814,'Sales Order '!$A$1:$I$4815,4,0)</f>
        <v>Technology</v>
      </c>
      <c r="H1814" s="6" t="str">
        <f>VLOOKUP($A1814,'Sales Order '!$A$1:$I$4815,5,0)</f>
        <v>India_Mart</v>
      </c>
      <c r="I1814" s="6" t="str">
        <f>VLOOKUP($A1814,'Sales Order '!$A$1:$I$4815,6,0)</f>
        <v>TB-32887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71600</v>
      </c>
      <c r="Q1814" s="8">
        <f t="shared" si="143"/>
        <v>550</v>
      </c>
      <c r="R1814" s="2" t="s">
        <v>28</v>
      </c>
      <c r="S1814" s="9">
        <f t="shared" si="144"/>
        <v>0.09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VLOOKUP($A1815,'Sales Order '!$A$1:$I$4815,4,0)</f>
        <v>Technology</v>
      </c>
      <c r="H1815" s="6" t="str">
        <f>VLOOKUP($A1815,'Sales Order '!$A$1:$I$4815,5,0)</f>
        <v>Website</v>
      </c>
      <c r="I1815" s="6" t="str">
        <f>VLOOKUP($A1815,'Sales Order '!$A$1:$I$4815,6,0)</f>
        <v>MW-23661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25461</v>
      </c>
      <c r="Q1815" s="8">
        <f t="shared" si="143"/>
        <v>699</v>
      </c>
      <c r="R1815" s="2" t="s">
        <v>28</v>
      </c>
      <c r="S1815" s="9">
        <f t="shared" si="144"/>
        <v>7.0000000000000007E-2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VLOOKUP($A1816,'Sales Order '!$A$1:$I$4815,4,0)</f>
        <v>Office Supplies</v>
      </c>
      <c r="H1816" s="6" t="str">
        <f>VLOOKUP($A1816,'Sales Order '!$A$1:$I$4815,5,0)</f>
        <v>Website</v>
      </c>
      <c r="I1816" s="6" t="str">
        <f>VLOOKUP($A1816,'Sales Order '!$A$1:$I$4815,6,0)</f>
        <v>GW-12996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1616</v>
      </c>
      <c r="Q1816" s="8">
        <f t="shared" si="143"/>
        <v>66</v>
      </c>
      <c r="R1816" s="2" t="s">
        <v>28</v>
      </c>
      <c r="S1816" s="9">
        <f t="shared" si="144"/>
        <v>0.02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VLOOKUP($A1817,'Sales Order '!$A$1:$I$4815,4,0)</f>
        <v>Furniture</v>
      </c>
      <c r="H1817" s="6" t="str">
        <f>VLOOKUP($A1817,'Sales Order '!$A$1:$I$4815,5,0)</f>
        <v>Referral</v>
      </c>
      <c r="I1817" s="6" t="str">
        <f>VLOOKUP($A1817,'Sales Order '!$A$1:$I$4815,6,0)</f>
        <v>BD-04524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19232</v>
      </c>
      <c r="Q1817" s="8">
        <f t="shared" si="143"/>
        <v>710</v>
      </c>
      <c r="R1817" s="2" t="s">
        <v>50</v>
      </c>
      <c r="S1817" s="9">
        <f t="shared" si="144"/>
        <v>0.05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VLOOKUP($A1818,'Sales Order '!$A$1:$I$4815,4,0)</f>
        <v>Furniture</v>
      </c>
      <c r="H1818" s="6" t="str">
        <f>VLOOKUP($A1818,'Sales Order '!$A$1:$I$4815,5,0)</f>
        <v>Referral</v>
      </c>
      <c r="I1818" s="6" t="str">
        <f>VLOOKUP($A1818,'Sales Order '!$A$1:$I$4815,6,0)</f>
        <v>SC-30699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7624</v>
      </c>
      <c r="Q1818" s="8">
        <f t="shared" si="143"/>
        <v>216</v>
      </c>
      <c r="R1818" s="2" t="s">
        <v>50</v>
      </c>
      <c r="S1818" s="9">
        <f t="shared" si="144"/>
        <v>0.05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VLOOKUP($A1819,'Sales Order '!$A$1:$I$4815,4,0)</f>
        <v>Office Supplies</v>
      </c>
      <c r="H1819" s="6" t="str">
        <f>VLOOKUP($A1819,'Sales Order '!$A$1:$I$4815,5,0)</f>
        <v>Flipkart</v>
      </c>
      <c r="I1819" s="6" t="str">
        <f>VLOOKUP($A1819,'Sales Order '!$A$1:$I$4815,6,0)</f>
        <v>ED-12105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1832</v>
      </c>
      <c r="Q1819" s="8">
        <f t="shared" si="143"/>
        <v>78</v>
      </c>
      <c r="R1819" s="2" t="s">
        <v>28</v>
      </c>
      <c r="S1819" s="9">
        <f t="shared" si="144"/>
        <v>0.02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VLOOKUP($A1820,'Sales Order '!$A$1:$I$4815,4,0)</f>
        <v>Office Supplies</v>
      </c>
      <c r="H1820" s="6" t="str">
        <f>VLOOKUP($A1820,'Sales Order '!$A$1:$I$4815,5,0)</f>
        <v>Website</v>
      </c>
      <c r="I1820" s="6" t="str">
        <f>VLOOKUP($A1820,'Sales Order '!$A$1:$I$4815,6,0)</f>
        <v>BP-05220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700</v>
      </c>
      <c r="Q1820" s="8">
        <f t="shared" si="143"/>
        <v>34</v>
      </c>
      <c r="R1820" s="2" t="s">
        <v>28</v>
      </c>
      <c r="S1820" s="9">
        <f t="shared" si="144"/>
        <v>0.02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VLOOKUP($A1821,'Sales Order '!$A$1:$I$4815,4,0)</f>
        <v>Technology</v>
      </c>
      <c r="H1821" s="6" t="str">
        <f>VLOOKUP($A1821,'Sales Order '!$A$1:$I$4815,5,0)</f>
        <v>India_Mart</v>
      </c>
      <c r="I1821" s="6" t="str">
        <f>VLOOKUP($A1821,'Sales Order '!$A$1:$I$4815,6,0)</f>
        <v>DL-08776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59382</v>
      </c>
      <c r="Q1821" s="8">
        <f t="shared" si="143"/>
        <v>756</v>
      </c>
      <c r="R1821" s="2" t="s">
        <v>50</v>
      </c>
      <c r="S1821" s="9">
        <f t="shared" si="144"/>
        <v>0.09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VLOOKUP($A1822,'Sales Order '!$A$1:$I$4815,4,0)</f>
        <v>Furniture</v>
      </c>
      <c r="H1822" s="6" t="str">
        <f>VLOOKUP($A1822,'Sales Order '!$A$1:$I$4815,5,0)</f>
        <v>Amazon</v>
      </c>
      <c r="I1822" s="6" t="str">
        <f>VLOOKUP($A1822,'Sales Order '!$A$1:$I$4815,6,0)</f>
        <v>BB-01661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23796</v>
      </c>
      <c r="Q1822" s="8">
        <f t="shared" si="143"/>
        <v>657</v>
      </c>
      <c r="R1822" s="2" t="s">
        <v>28</v>
      </c>
      <c r="S1822" s="9">
        <f t="shared" si="144"/>
        <v>0.05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VLOOKUP($A1823,'Sales Order '!$A$1:$I$4815,4,0)</f>
        <v>Office Supplies</v>
      </c>
      <c r="H1823" s="6" t="str">
        <f>VLOOKUP($A1823,'Sales Order '!$A$1:$I$4815,5,0)</f>
        <v>Website</v>
      </c>
      <c r="I1823" s="6" t="str">
        <f>VLOOKUP($A1823,'Sales Order '!$A$1:$I$4815,6,0)</f>
        <v>TC-33422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88641</v>
      </c>
      <c r="Q1823" s="8">
        <f t="shared" si="143"/>
        <v>826</v>
      </c>
      <c r="R1823" s="2" t="s">
        <v>28</v>
      </c>
      <c r="S1823" s="9">
        <f t="shared" si="144"/>
        <v>0.09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VLOOKUP($A1824,'Sales Order '!$A$1:$I$4815,4,0)</f>
        <v>Office Supplies</v>
      </c>
      <c r="H1824" s="6" t="str">
        <f>VLOOKUP($A1824,'Sales Order '!$A$1:$I$4815,5,0)</f>
        <v>Flipkart</v>
      </c>
      <c r="I1824" s="6" t="str">
        <f>VLOOKUP($A1824,'Sales Order '!$A$1:$I$4815,6,0)</f>
        <v>DK-09645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23525</v>
      </c>
      <c r="Q1824" s="8">
        <f t="shared" si="143"/>
        <v>180</v>
      </c>
      <c r="R1824" s="2" t="s">
        <v>28</v>
      </c>
      <c r="S1824" s="9">
        <f t="shared" si="144"/>
        <v>0.05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VLOOKUP($A1825,'Sales Order '!$A$1:$I$4815,4,0)</f>
        <v>Furniture</v>
      </c>
      <c r="H1825" s="6" t="str">
        <f>VLOOKUP($A1825,'Sales Order '!$A$1:$I$4815,5,0)</f>
        <v>India_Mart</v>
      </c>
      <c r="I1825" s="6" t="str">
        <f>VLOOKUP($A1825,'Sales Order '!$A$1:$I$4815,6,0)</f>
        <v>TS-32836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111216</v>
      </c>
      <c r="Q1825" s="8">
        <f t="shared" si="143"/>
        <v>1324</v>
      </c>
      <c r="R1825" s="2" t="s">
        <v>28</v>
      </c>
      <c r="S1825" s="9">
        <f t="shared" si="144"/>
        <v>0.12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VLOOKUP($A1826,'Sales Order '!$A$1:$I$4815,4,0)</f>
        <v>Furniture</v>
      </c>
      <c r="H1826" s="6" t="str">
        <f>VLOOKUP($A1826,'Sales Order '!$A$1:$I$4815,5,0)</f>
        <v>India_Mart</v>
      </c>
      <c r="I1826" s="6" t="str">
        <f>VLOOKUP($A1826,'Sales Order '!$A$1:$I$4815,6,0)</f>
        <v>TS-32336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1210</v>
      </c>
      <c r="Q1826" s="8">
        <f t="shared" si="143"/>
        <v>46</v>
      </c>
      <c r="R1826" s="2" t="s">
        <v>50</v>
      </c>
      <c r="S1826" s="9">
        <f t="shared" si="144"/>
        <v>0.02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VLOOKUP($A1827,'Sales Order '!$A$1:$I$4815,4,0)</f>
        <v>Technology</v>
      </c>
      <c r="H1827" s="6" t="str">
        <f>VLOOKUP($A1827,'Sales Order '!$A$1:$I$4815,5,0)</f>
        <v>India_Mart</v>
      </c>
      <c r="I1827" s="6" t="str">
        <f>VLOOKUP($A1827,'Sales Order '!$A$1:$I$4815,6,0)</f>
        <v>MM-22019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5992</v>
      </c>
      <c r="Q1827" s="8">
        <f t="shared" si="143"/>
        <v>326</v>
      </c>
      <c r="R1827" s="2" t="s">
        <v>28</v>
      </c>
      <c r="S1827" s="9">
        <f t="shared" si="144"/>
        <v>0.05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VLOOKUP($A1828,'Sales Order '!$A$1:$I$4815,4,0)</f>
        <v>Office Supplies</v>
      </c>
      <c r="H1828" s="6" t="str">
        <f>VLOOKUP($A1828,'Sales Order '!$A$1:$I$4815,5,0)</f>
        <v>India_Mart</v>
      </c>
      <c r="I1828" s="6" t="str">
        <f>VLOOKUP($A1828,'Sales Order '!$A$1:$I$4815,6,0)</f>
        <v>MW-21877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15867</v>
      </c>
      <c r="Q1828" s="8">
        <f t="shared" si="143"/>
        <v>483</v>
      </c>
      <c r="R1828" s="2" t="s">
        <v>50</v>
      </c>
      <c r="S1828" s="9">
        <f t="shared" si="144"/>
        <v>0.05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VLOOKUP($A1829,'Sales Order '!$A$1:$I$4815,4,0)</f>
        <v>Technology</v>
      </c>
      <c r="H1829" s="6" t="str">
        <f>VLOOKUP($A1829,'Sales Order '!$A$1:$I$4815,5,0)</f>
        <v>Amazon</v>
      </c>
      <c r="I1829" s="6" t="str">
        <f>VLOOKUP($A1829,'Sales Order '!$A$1:$I$4815,6,0)</f>
        <v>TB-33124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54783</v>
      </c>
      <c r="Q1829" s="8">
        <f t="shared" si="143"/>
        <v>837</v>
      </c>
      <c r="R1829" s="2" t="s">
        <v>28</v>
      </c>
      <c r="S1829" s="9">
        <f t="shared" si="144"/>
        <v>0.09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VLOOKUP($A1830,'Sales Order '!$A$1:$I$4815,4,0)</f>
        <v>Furniture</v>
      </c>
      <c r="H1830" s="6" t="str">
        <f>VLOOKUP($A1830,'Sales Order '!$A$1:$I$4815,5,0)</f>
        <v>Amazon</v>
      </c>
      <c r="I1830" s="6" t="str">
        <f>VLOOKUP($A1830,'Sales Order '!$A$1:$I$4815,6,0)</f>
        <v>AC-01475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40125</v>
      </c>
      <c r="Q1830" s="8">
        <f t="shared" si="143"/>
        <v>375</v>
      </c>
      <c r="R1830" s="2" t="s">
        <v>28</v>
      </c>
      <c r="S1830" s="9">
        <f t="shared" si="144"/>
        <v>7.0000000000000007E-2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VLOOKUP($A1831,'Sales Order '!$A$1:$I$4815,4,0)</f>
        <v>Office Supplies</v>
      </c>
      <c r="H1831" s="6" t="str">
        <f>VLOOKUP($A1831,'Sales Order '!$A$1:$I$4815,5,0)</f>
        <v>Snapdeal</v>
      </c>
      <c r="I1831" s="6" t="str">
        <f>VLOOKUP($A1831,'Sales Order '!$A$1:$I$4815,6,0)</f>
        <v>SP-30873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10784</v>
      </c>
      <c r="Q1831" s="8">
        <f t="shared" si="143"/>
        <v>180</v>
      </c>
      <c r="R1831" s="2" t="s">
        <v>28</v>
      </c>
      <c r="S1831" s="9">
        <f t="shared" si="144"/>
        <v>0.05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VLOOKUP($A1832,'Sales Order '!$A$1:$I$4815,4,0)</f>
        <v>Office Supplies</v>
      </c>
      <c r="H1832" s="6" t="str">
        <f>VLOOKUP($A1832,'Sales Order '!$A$1:$I$4815,5,0)</f>
        <v>Referral</v>
      </c>
      <c r="I1832" s="6" t="str">
        <f>VLOOKUP($A1832,'Sales Order '!$A$1:$I$4815,6,0)</f>
        <v>NK-24224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743</v>
      </c>
      <c r="Q1832" s="8">
        <f t="shared" si="143"/>
        <v>49</v>
      </c>
      <c r="R1832" s="2" t="s">
        <v>26</v>
      </c>
      <c r="S1832" s="9">
        <f t="shared" si="144"/>
        <v>0.02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VLOOKUP($A1833,'Sales Order '!$A$1:$I$4815,4,0)</f>
        <v>Office Supplies</v>
      </c>
      <c r="H1833" s="6" t="str">
        <f>VLOOKUP($A1833,'Sales Order '!$A$1:$I$4815,5,0)</f>
        <v>India_Mart</v>
      </c>
      <c r="I1833" s="6" t="str">
        <f>VLOOKUP($A1833,'Sales Order '!$A$1:$I$4815,6,0)</f>
        <v>TH-32505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240</v>
      </c>
      <c r="Q1833" s="8">
        <f t="shared" si="143"/>
        <v>6</v>
      </c>
      <c r="R1833" s="2" t="s">
        <v>56</v>
      </c>
      <c r="S1833" s="9">
        <f t="shared" si="144"/>
        <v>0.02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VLOOKUP($A1834,'Sales Order '!$A$1:$I$4815,4,0)</f>
        <v>Office Supplies</v>
      </c>
      <c r="H1834" s="6" t="str">
        <f>VLOOKUP($A1834,'Sales Order '!$A$1:$I$4815,5,0)</f>
        <v>Amazon</v>
      </c>
      <c r="I1834" s="6" t="str">
        <f>VLOOKUP($A1834,'Sales Order '!$A$1:$I$4815,6,0)</f>
        <v>DL-10545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2800</v>
      </c>
      <c r="Q1834" s="8">
        <f t="shared" si="143"/>
        <v>52</v>
      </c>
      <c r="R1834" s="2" t="s">
        <v>50</v>
      </c>
      <c r="S1834" s="9">
        <f t="shared" si="144"/>
        <v>0.02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VLOOKUP($A1835,'Sales Order '!$A$1:$I$4815,4,0)</f>
        <v>Office Supplies</v>
      </c>
      <c r="H1835" s="6" t="str">
        <f>VLOOKUP($A1835,'Sales Order '!$A$1:$I$4815,5,0)</f>
        <v>India_Mart</v>
      </c>
      <c r="I1835" s="6" t="str">
        <f>VLOOKUP($A1835,'Sales Order '!$A$1:$I$4815,6,0)</f>
        <v>BE-03161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214</v>
      </c>
      <c r="Q1835" s="8">
        <f t="shared" si="143"/>
        <v>14</v>
      </c>
      <c r="R1835" s="2" t="s">
        <v>28</v>
      </c>
      <c r="S1835" s="9">
        <f t="shared" si="144"/>
        <v>0.02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VLOOKUP($A1836,'Sales Order '!$A$1:$I$4815,4,0)</f>
        <v>Office Supplies</v>
      </c>
      <c r="H1836" s="6" t="str">
        <f>VLOOKUP($A1836,'Sales Order '!$A$1:$I$4815,5,0)</f>
        <v>Website</v>
      </c>
      <c r="I1836" s="6" t="str">
        <f>VLOOKUP($A1836,'Sales Order '!$A$1:$I$4815,6,0)</f>
        <v>LS-20488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29304</v>
      </c>
      <c r="Q1836" s="8">
        <f t="shared" si="143"/>
        <v>636</v>
      </c>
      <c r="R1836" s="2" t="s">
        <v>50</v>
      </c>
      <c r="S1836" s="9">
        <f t="shared" si="144"/>
        <v>7.0000000000000007E-2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VLOOKUP($A1837,'Sales Order '!$A$1:$I$4815,4,0)</f>
        <v>Office Supplies</v>
      </c>
      <c r="H1837" s="6" t="str">
        <f>VLOOKUP($A1837,'Sales Order '!$A$1:$I$4815,5,0)</f>
        <v>Amazon</v>
      </c>
      <c r="I1837" s="6" t="str">
        <f>VLOOKUP($A1837,'Sales Order '!$A$1:$I$4815,6,0)</f>
        <v>HL-14173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17275</v>
      </c>
      <c r="Q1837" s="8">
        <f t="shared" si="143"/>
        <v>320</v>
      </c>
      <c r="R1837" s="2" t="s">
        <v>50</v>
      </c>
      <c r="S1837" s="9">
        <f t="shared" si="144"/>
        <v>0.05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VLOOKUP($A1838,'Sales Order '!$A$1:$I$4815,4,0)</f>
        <v>Technology</v>
      </c>
      <c r="H1838" s="6" t="str">
        <f>VLOOKUP($A1838,'Sales Order '!$A$1:$I$4815,5,0)</f>
        <v>Snapdeal</v>
      </c>
      <c r="I1838" s="6" t="str">
        <f>VLOOKUP($A1838,'Sales Order '!$A$1:$I$4815,6,0)</f>
        <v>AB-01473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1802122</v>
      </c>
      <c r="Q1838" s="8">
        <f t="shared" si="143"/>
        <v>14483</v>
      </c>
      <c r="R1838" s="2" t="s">
        <v>28</v>
      </c>
      <c r="S1838" s="9">
        <f t="shared" si="144"/>
        <v>0.15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VLOOKUP($A1839,'Sales Order '!$A$1:$I$4815,4,0)</f>
        <v>Office Supplies</v>
      </c>
      <c r="H1839" s="6" t="str">
        <f>VLOOKUP($A1839,'Sales Order '!$A$1:$I$4815,5,0)</f>
        <v>Amazon</v>
      </c>
      <c r="I1839" s="6" t="str">
        <f>VLOOKUP($A1839,'Sales Order '!$A$1:$I$4815,6,0)</f>
        <v>TS-31691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1475</v>
      </c>
      <c r="Q1839" s="8">
        <f t="shared" si="143"/>
        <v>20</v>
      </c>
      <c r="R1839" s="2" t="s">
        <v>28</v>
      </c>
      <c r="S1839" s="9">
        <f t="shared" si="144"/>
        <v>0.02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VLOOKUP($A1840,'Sales Order '!$A$1:$I$4815,4,0)</f>
        <v>Furniture</v>
      </c>
      <c r="H1840" s="6" t="str">
        <f>VLOOKUP($A1840,'Sales Order '!$A$1:$I$4815,5,0)</f>
        <v>Referral</v>
      </c>
      <c r="I1840" s="6" t="str">
        <f>VLOOKUP($A1840,'Sales Order '!$A$1:$I$4815,6,0)</f>
        <v>TS-31983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73775</v>
      </c>
      <c r="Q1840" s="8">
        <f t="shared" si="143"/>
        <v>825</v>
      </c>
      <c r="R1840" s="2" t="s">
        <v>28</v>
      </c>
      <c r="S1840" s="9">
        <f t="shared" si="144"/>
        <v>0.09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VLOOKUP($A1841,'Sales Order '!$A$1:$I$4815,4,0)</f>
        <v>Furniture</v>
      </c>
      <c r="H1841" s="6" t="str">
        <f>VLOOKUP($A1841,'Sales Order '!$A$1:$I$4815,5,0)</f>
        <v>Snapdeal</v>
      </c>
      <c r="I1841" s="6" t="str">
        <f>VLOOKUP($A1841,'Sales Order '!$A$1:$I$4815,6,0)</f>
        <v>DO-08398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4443</v>
      </c>
      <c r="Q1841" s="8">
        <f t="shared" si="143"/>
        <v>364</v>
      </c>
      <c r="R1841" s="2" t="s">
        <v>28</v>
      </c>
      <c r="S1841" s="9">
        <f t="shared" si="144"/>
        <v>0.02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VLOOKUP($A1842,'Sales Order '!$A$1:$I$4815,4,0)</f>
        <v>Furniture</v>
      </c>
      <c r="H1842" s="6" t="str">
        <f>VLOOKUP($A1842,'Sales Order '!$A$1:$I$4815,5,0)</f>
        <v>Amazon</v>
      </c>
      <c r="I1842" s="6" t="str">
        <f>VLOOKUP($A1842,'Sales Order '!$A$1:$I$4815,6,0)</f>
        <v>LB-20757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2787</v>
      </c>
      <c r="Q1842" s="8">
        <f t="shared" si="143"/>
        <v>106</v>
      </c>
      <c r="R1842" s="2" t="s">
        <v>28</v>
      </c>
      <c r="S1842" s="9">
        <f t="shared" si="144"/>
        <v>0.02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VLOOKUP($A1843,'Sales Order '!$A$1:$I$4815,4,0)</f>
        <v>Office Supplies</v>
      </c>
      <c r="H1843" s="6" t="str">
        <f>VLOOKUP($A1843,'Sales Order '!$A$1:$I$4815,5,0)</f>
        <v>Amazon</v>
      </c>
      <c r="I1843" s="6" t="str">
        <f>VLOOKUP($A1843,'Sales Order '!$A$1:$I$4815,6,0)</f>
        <v>LS-20561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896</v>
      </c>
      <c r="Q1843" s="8">
        <f t="shared" si="143"/>
        <v>28</v>
      </c>
      <c r="R1843" s="2" t="s">
        <v>50</v>
      </c>
      <c r="S1843" s="9">
        <f t="shared" si="144"/>
        <v>0.02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VLOOKUP($A1844,'Sales Order '!$A$1:$I$4815,4,0)</f>
        <v>Office Supplies</v>
      </c>
      <c r="H1844" s="6" t="str">
        <f>VLOOKUP($A1844,'Sales Order '!$A$1:$I$4815,5,0)</f>
        <v>Referral</v>
      </c>
      <c r="I1844" s="6" t="str">
        <f>VLOOKUP($A1844,'Sales Order '!$A$1:$I$4815,6,0)</f>
        <v>AS-00460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2503</v>
      </c>
      <c r="Q1844" s="8">
        <f t="shared" si="143"/>
        <v>49</v>
      </c>
      <c r="R1844" s="2" t="s">
        <v>50</v>
      </c>
      <c r="S1844" s="9">
        <f t="shared" si="144"/>
        <v>0.02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VLOOKUP($A1845,'Sales Order '!$A$1:$I$4815,4,0)</f>
        <v>Office Supplies</v>
      </c>
      <c r="H1845" s="6" t="str">
        <f>VLOOKUP($A1845,'Sales Order '!$A$1:$I$4815,5,0)</f>
        <v>Amazon</v>
      </c>
      <c r="I1845" s="6" t="str">
        <f>VLOOKUP($A1845,'Sales Order '!$A$1:$I$4815,6,0)</f>
        <v>GZ-13318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564</v>
      </c>
      <c r="Q1845" s="8">
        <f t="shared" si="143"/>
        <v>20</v>
      </c>
      <c r="R1845" s="2" t="s">
        <v>26</v>
      </c>
      <c r="S1845" s="9">
        <f t="shared" si="144"/>
        <v>0.02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VLOOKUP($A1846,'Sales Order '!$A$1:$I$4815,4,0)</f>
        <v>Furniture</v>
      </c>
      <c r="H1846" s="6" t="str">
        <f>VLOOKUP($A1846,'Sales Order '!$A$1:$I$4815,5,0)</f>
        <v>Flipkart</v>
      </c>
      <c r="I1846" s="6" t="str">
        <f>VLOOKUP($A1846,'Sales Order '!$A$1:$I$4815,6,0)</f>
        <v>BP-02924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17847</v>
      </c>
      <c r="Q1846" s="8">
        <f t="shared" si="143"/>
        <v>225</v>
      </c>
      <c r="R1846" s="2" t="s">
        <v>28</v>
      </c>
      <c r="S1846" s="9">
        <f t="shared" si="144"/>
        <v>0.05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VLOOKUP($A1847,'Sales Order '!$A$1:$I$4815,4,0)</f>
        <v>Office Supplies</v>
      </c>
      <c r="H1847" s="6" t="str">
        <f>VLOOKUP($A1847,'Sales Order '!$A$1:$I$4815,5,0)</f>
        <v>India_Mart</v>
      </c>
      <c r="I1847" s="6" t="str">
        <f>VLOOKUP($A1847,'Sales Order '!$A$1:$I$4815,6,0)</f>
        <v>AY-01084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1882</v>
      </c>
      <c r="Q1847" s="8">
        <f t="shared" si="143"/>
        <v>90</v>
      </c>
      <c r="R1847" s="2" t="s">
        <v>28</v>
      </c>
      <c r="S1847" s="9">
        <f t="shared" si="144"/>
        <v>0.02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VLOOKUP($A1848,'Sales Order '!$A$1:$I$4815,4,0)</f>
        <v>Office Supplies</v>
      </c>
      <c r="H1848" s="6" t="str">
        <f>VLOOKUP($A1848,'Sales Order '!$A$1:$I$4815,5,0)</f>
        <v>Website</v>
      </c>
      <c r="I1848" s="6" t="str">
        <f>VLOOKUP($A1848,'Sales Order '!$A$1:$I$4815,6,0)</f>
        <v>AB-01482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224</v>
      </c>
      <c r="Q1848" s="8">
        <f t="shared" si="143"/>
        <v>14</v>
      </c>
      <c r="R1848" s="2" t="s">
        <v>28</v>
      </c>
      <c r="S1848" s="9">
        <f t="shared" si="144"/>
        <v>0.02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VLOOKUP($A1849,'Sales Order '!$A$1:$I$4815,4,0)</f>
        <v>Office Supplies</v>
      </c>
      <c r="H1849" s="6" t="str">
        <f>VLOOKUP($A1849,'Sales Order '!$A$1:$I$4815,5,0)</f>
        <v>India_Mart</v>
      </c>
      <c r="I1849" s="6" t="str">
        <f>VLOOKUP($A1849,'Sales Order '!$A$1:$I$4815,6,0)</f>
        <v>CA-08013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5764</v>
      </c>
      <c r="Q1849" s="8">
        <f t="shared" si="143"/>
        <v>162</v>
      </c>
      <c r="R1849" s="2" t="s">
        <v>50</v>
      </c>
      <c r="S1849" s="9">
        <f t="shared" si="144"/>
        <v>0.05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VLOOKUP($A1850,'Sales Order '!$A$1:$I$4815,4,0)</f>
        <v>Furniture</v>
      </c>
      <c r="H1850" s="6" t="str">
        <f>VLOOKUP($A1850,'Sales Order '!$A$1:$I$4815,5,0)</f>
        <v>Referral</v>
      </c>
      <c r="I1850" s="6" t="str">
        <f>VLOOKUP($A1850,'Sales Order '!$A$1:$I$4815,6,0)</f>
        <v>GP-13684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31728</v>
      </c>
      <c r="Q1850" s="8">
        <f t="shared" si="143"/>
        <v>300</v>
      </c>
      <c r="R1850" s="2" t="s">
        <v>50</v>
      </c>
      <c r="S1850" s="9">
        <f t="shared" si="144"/>
        <v>7.0000000000000007E-2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VLOOKUP($A1851,'Sales Order '!$A$1:$I$4815,4,0)</f>
        <v>Furniture</v>
      </c>
      <c r="H1851" s="6" t="str">
        <f>VLOOKUP($A1851,'Sales Order '!$A$1:$I$4815,5,0)</f>
        <v>Snapdeal</v>
      </c>
      <c r="I1851" s="6" t="str">
        <f>VLOOKUP($A1851,'Sales Order '!$A$1:$I$4815,6,0)</f>
        <v>SH-29851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8800</v>
      </c>
      <c r="Q1851" s="8">
        <f t="shared" si="143"/>
        <v>360</v>
      </c>
      <c r="R1851" s="2" t="s">
        <v>28</v>
      </c>
      <c r="S1851" s="9">
        <f t="shared" si="144"/>
        <v>0.05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VLOOKUP($A1852,'Sales Order '!$A$1:$I$4815,4,0)</f>
        <v>Furniture</v>
      </c>
      <c r="H1852" s="6" t="str">
        <f>VLOOKUP($A1852,'Sales Order '!$A$1:$I$4815,5,0)</f>
        <v>India_Mart</v>
      </c>
      <c r="I1852" s="6" t="str">
        <f>VLOOKUP($A1852,'Sales Order '!$A$1:$I$4815,6,0)</f>
        <v>KC-18813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4888</v>
      </c>
      <c r="Q1852" s="8">
        <f t="shared" si="143"/>
        <v>70</v>
      </c>
      <c r="R1852" s="2" t="s">
        <v>28</v>
      </c>
      <c r="S1852" s="9">
        <f t="shared" si="144"/>
        <v>0.02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VLOOKUP($A1853,'Sales Order '!$A$1:$I$4815,4,0)</f>
        <v>Furniture</v>
      </c>
      <c r="H1853" s="6" t="str">
        <f>VLOOKUP($A1853,'Sales Order '!$A$1:$I$4815,5,0)</f>
        <v>Referral</v>
      </c>
      <c r="I1853" s="6" t="str">
        <f>VLOOKUP($A1853,'Sales Order '!$A$1:$I$4815,6,0)</f>
        <v>YS-34265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35280</v>
      </c>
      <c r="Q1853" s="8">
        <f t="shared" si="143"/>
        <v>576</v>
      </c>
      <c r="R1853" s="2" t="s">
        <v>50</v>
      </c>
      <c r="S1853" s="9">
        <f t="shared" si="144"/>
        <v>7.0000000000000007E-2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VLOOKUP($A1854,'Sales Order '!$A$1:$I$4815,4,0)</f>
        <v>Furniture</v>
      </c>
      <c r="H1854" s="6" t="str">
        <f>VLOOKUP($A1854,'Sales Order '!$A$1:$I$4815,5,0)</f>
        <v>India_Mart</v>
      </c>
      <c r="I1854" s="6" t="str">
        <f>VLOOKUP($A1854,'Sales Order '!$A$1:$I$4815,6,0)</f>
        <v>LD-20572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54108</v>
      </c>
      <c r="Q1854" s="8">
        <f t="shared" si="143"/>
        <v>1005</v>
      </c>
      <c r="R1854" s="2" t="s">
        <v>28</v>
      </c>
      <c r="S1854" s="9">
        <f t="shared" si="144"/>
        <v>0.09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VLOOKUP($A1855,'Sales Order '!$A$1:$I$4815,4,0)</f>
        <v>Furniture</v>
      </c>
      <c r="H1855" s="6" t="str">
        <f>VLOOKUP($A1855,'Sales Order '!$A$1:$I$4815,5,0)</f>
        <v>Website</v>
      </c>
      <c r="I1855" s="6" t="str">
        <f>VLOOKUP($A1855,'Sales Order '!$A$1:$I$4815,6,0)</f>
        <v>AA-02503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18308</v>
      </c>
      <c r="Q1855" s="8">
        <f t="shared" si="143"/>
        <v>594</v>
      </c>
      <c r="R1855" s="2" t="s">
        <v>28</v>
      </c>
      <c r="S1855" s="9">
        <f t="shared" si="144"/>
        <v>0.05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VLOOKUP($A1856,'Sales Order '!$A$1:$I$4815,4,0)</f>
        <v>Office Supplies</v>
      </c>
      <c r="H1856" s="6" t="str">
        <f>VLOOKUP($A1856,'Sales Order '!$A$1:$I$4815,5,0)</f>
        <v>Snapdeal</v>
      </c>
      <c r="I1856" s="6" t="str">
        <f>VLOOKUP($A1856,'Sales Order '!$A$1:$I$4815,6,0)</f>
        <v>LB-20757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404</v>
      </c>
      <c r="Q1856" s="8">
        <f t="shared" si="143"/>
        <v>6</v>
      </c>
      <c r="R1856" s="2" t="s">
        <v>28</v>
      </c>
      <c r="S1856" s="9">
        <f t="shared" si="144"/>
        <v>0.02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VLOOKUP($A1857,'Sales Order '!$A$1:$I$4815,4,0)</f>
        <v>Technology</v>
      </c>
      <c r="H1857" s="6" t="str">
        <f>VLOOKUP($A1857,'Sales Order '!$A$1:$I$4815,5,0)</f>
        <v>Snapdeal</v>
      </c>
      <c r="I1857" s="6" t="str">
        <f>VLOOKUP($A1857,'Sales Order '!$A$1:$I$4815,6,0)</f>
        <v>CD-05379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5882</v>
      </c>
      <c r="Q1857" s="8">
        <f t="shared" si="143"/>
        <v>169</v>
      </c>
      <c r="R1857" s="2" t="s">
        <v>28</v>
      </c>
      <c r="S1857" s="9">
        <f t="shared" si="144"/>
        <v>0.05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VLOOKUP($A1858,'Sales Order '!$A$1:$I$4815,4,0)</f>
        <v>Furniture</v>
      </c>
      <c r="H1858" s="6" t="str">
        <f>VLOOKUP($A1858,'Sales Order '!$A$1:$I$4815,5,0)</f>
        <v>Snapdeal</v>
      </c>
      <c r="I1858" s="6" t="str">
        <f>VLOOKUP($A1858,'Sales Order '!$A$1:$I$4815,6,0)</f>
        <v>MV-22535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79527</v>
      </c>
      <c r="Q1858" s="8">
        <f t="shared" si="143"/>
        <v>539</v>
      </c>
      <c r="R1858" s="2" t="s">
        <v>28</v>
      </c>
      <c r="S1858" s="9">
        <f t="shared" si="144"/>
        <v>0.09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VLOOKUP($A1859,'Sales Order '!$A$1:$I$4815,4,0)</f>
        <v>Office Supplies</v>
      </c>
      <c r="H1859" s="6" t="str">
        <f>VLOOKUP($A1859,'Sales Order '!$A$1:$I$4815,5,0)</f>
        <v>Referral</v>
      </c>
      <c r="I1859" s="6" t="str">
        <f>VLOOKUP($A1859,'Sales Order '!$A$1:$I$4815,6,0)</f>
        <v>AG-00107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173</v>
      </c>
      <c r="Q1859" s="8">
        <f t="shared" si="143"/>
        <v>18</v>
      </c>
      <c r="R1859" s="2" t="s">
        <v>28</v>
      </c>
      <c r="S1859" s="9">
        <f t="shared" si="144"/>
        <v>0.02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VLOOKUP($A1860,'Sales Order '!$A$1:$I$4815,4,0)</f>
        <v>Office Supplies</v>
      </c>
      <c r="H1860" s="6" t="str">
        <f>VLOOKUP($A1860,'Sales Order '!$A$1:$I$4815,5,0)</f>
        <v>India_Mart</v>
      </c>
      <c r="I1860" s="6" t="str">
        <f>VLOOKUP($A1860,'Sales Order '!$A$1:$I$4815,6,0)</f>
        <v>EB-11249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142</v>
      </c>
      <c r="Q1860" s="8">
        <f t="shared" si="143"/>
        <v>8</v>
      </c>
      <c r="R1860" s="2" t="s">
        <v>28</v>
      </c>
      <c r="S1860" s="9">
        <f t="shared" si="144"/>
        <v>0.02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VLOOKUP($A1861,'Sales Order '!$A$1:$I$4815,4,0)</f>
        <v>Furniture</v>
      </c>
      <c r="H1861" s="6" t="str">
        <f>VLOOKUP($A1861,'Sales Order '!$A$1:$I$4815,5,0)</f>
        <v>Snapdeal</v>
      </c>
      <c r="I1861" s="6" t="str">
        <f>VLOOKUP($A1861,'Sales Order '!$A$1:$I$4815,6,0)</f>
        <v>ER-11950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78449</v>
      </c>
      <c r="Q1861" s="8">
        <f t="shared" si="143"/>
        <v>637</v>
      </c>
      <c r="R1861" s="2" t="s">
        <v>28</v>
      </c>
      <c r="S1861" s="9">
        <f t="shared" si="144"/>
        <v>0.09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VLOOKUP($A1862,'Sales Order '!$A$1:$I$4815,4,0)</f>
        <v>Technology</v>
      </c>
      <c r="H1862" s="6" t="str">
        <f>VLOOKUP($A1862,'Sales Order '!$A$1:$I$4815,5,0)</f>
        <v>Referral</v>
      </c>
      <c r="I1862" s="6" t="str">
        <f>VLOOKUP($A1862,'Sales Order '!$A$1:$I$4815,6,0)</f>
        <v>JG-14745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24108</v>
      </c>
      <c r="Q1862" s="8">
        <f t="shared" si="143"/>
        <v>666</v>
      </c>
      <c r="R1862" s="2" t="s">
        <v>28</v>
      </c>
      <c r="S1862" s="9">
        <f t="shared" si="144"/>
        <v>0.05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VLOOKUP($A1863,'Sales Order '!$A$1:$I$4815,4,0)</f>
        <v>Furniture</v>
      </c>
      <c r="H1863" s="6" t="str">
        <f>VLOOKUP($A1863,'Sales Order '!$A$1:$I$4815,5,0)</f>
        <v>Amazon</v>
      </c>
      <c r="I1863" s="6" t="str">
        <f>VLOOKUP($A1863,'Sales Order '!$A$1:$I$4815,6,0)</f>
        <v>JG-15486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8026</v>
      </c>
      <c r="Q1863" s="8">
        <f t="shared" si="143"/>
        <v>454</v>
      </c>
      <c r="R1863" s="2" t="s">
        <v>50</v>
      </c>
      <c r="S1863" s="9">
        <f t="shared" si="144"/>
        <v>0.05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VLOOKUP($A1864,'Sales Order '!$A$1:$I$4815,4,0)</f>
        <v>Office Supplies</v>
      </c>
      <c r="H1864" s="6" t="str">
        <f>VLOOKUP($A1864,'Sales Order '!$A$1:$I$4815,5,0)</f>
        <v>Amazon</v>
      </c>
      <c r="I1864" s="6" t="str">
        <f>VLOOKUP($A1864,'Sales Order '!$A$1:$I$4815,6,0)</f>
        <v>DK-09934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828</v>
      </c>
      <c r="Q1864" s="8">
        <f t="shared" si="143"/>
        <v>21</v>
      </c>
      <c r="R1864" s="2" t="s">
        <v>28</v>
      </c>
      <c r="S1864" s="9">
        <f t="shared" si="144"/>
        <v>0.02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VLOOKUP($A1865,'Sales Order '!$A$1:$I$4815,4,0)</f>
        <v>Furniture</v>
      </c>
      <c r="H1865" s="6" t="str">
        <f>VLOOKUP($A1865,'Sales Order '!$A$1:$I$4815,5,0)</f>
        <v>Referral</v>
      </c>
      <c r="I1865" s="6" t="str">
        <f>VLOOKUP($A1865,'Sales Order '!$A$1:$I$4815,6,0)</f>
        <v>SM-31030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26192</v>
      </c>
      <c r="Q1865" s="8">
        <f t="shared" si="143"/>
        <v>184</v>
      </c>
      <c r="R1865" s="2" t="s">
        <v>28</v>
      </c>
      <c r="S1865" s="9">
        <f t="shared" si="144"/>
        <v>7.0000000000000007E-2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VLOOKUP($A1866,'Sales Order '!$A$1:$I$4815,4,0)</f>
        <v>Office Supplies</v>
      </c>
      <c r="H1866" s="6" t="str">
        <f>VLOOKUP($A1866,'Sales Order '!$A$1:$I$4815,5,0)</f>
        <v>Flipkart</v>
      </c>
      <c r="I1866" s="6" t="str">
        <f>VLOOKUP($A1866,'Sales Order '!$A$1:$I$4815,6,0)</f>
        <v>TS-32274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33859</v>
      </c>
      <c r="Q1866" s="8">
        <f t="shared" si="143"/>
        <v>448</v>
      </c>
      <c r="R1866" s="2" t="s">
        <v>28</v>
      </c>
      <c r="S1866" s="9">
        <f t="shared" si="144"/>
        <v>7.0000000000000007E-2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VLOOKUP($A1867,'Sales Order '!$A$1:$I$4815,4,0)</f>
        <v>Technology</v>
      </c>
      <c r="H1867" s="6" t="str">
        <f>VLOOKUP($A1867,'Sales Order '!$A$1:$I$4815,5,0)</f>
        <v>India_Mart</v>
      </c>
      <c r="I1867" s="6" t="str">
        <f>VLOOKUP($A1867,'Sales Order '!$A$1:$I$4815,6,0)</f>
        <v>TT-32762</v>
      </c>
      <c r="J1867" s="2">
        <v>25155</v>
      </c>
      <c r="K1867" s="2">
        <v>23753</v>
      </c>
      <c r="L1867" s="2">
        <v>3</v>
      </c>
      <c r="M1867" s="7">
        <f t="shared" ref="M1867:M1930" si="145">SUM(K1867*L1867)</f>
        <v>71259</v>
      </c>
      <c r="N1867" s="7">
        <f t="shared" ref="N1867:N1930" si="146">SUM(J1867*L1867)</f>
        <v>75465</v>
      </c>
      <c r="O1867" s="2">
        <v>36</v>
      </c>
      <c r="P1867" s="8">
        <f t="shared" ref="P1867:P1930" si="147">SUM(N1867*L1867)</f>
        <v>226395</v>
      </c>
      <c r="Q1867" s="8">
        <f t="shared" ref="Q1867:Q1930" si="148">SUM(N1867-M1867)</f>
        <v>4206</v>
      </c>
      <c r="R1867" s="2" t="s">
        <v>28</v>
      </c>
      <c r="S1867" s="9">
        <f t="shared" ref="S1867:S1930" si="149">IF(AND(P1867&lt;5000),2%,IF(AND(P1867&gt;=5000,P1867&lt;25000),5%,IF(AND(P1867&gt;=25000,P1867&lt;50000),7%,IF(AND(P1867&gt;=50000,P1867&lt;100000),9%,IF(AND(P1867&gt;=100000,P1867&lt;250000),12%,IF(AND(P1867&gt;=250000),15%))))))</f>
        <v>0.12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VLOOKUP($A1868,'Sales Order '!$A$1:$I$4815,4,0)</f>
        <v>Technology</v>
      </c>
      <c r="H1868" s="6" t="str">
        <f>VLOOKUP($A1868,'Sales Order '!$A$1:$I$4815,5,0)</f>
        <v>Amazon</v>
      </c>
      <c r="I1868" s="6" t="str">
        <f>VLOOKUP($A1868,'Sales Order '!$A$1:$I$4815,6,0)</f>
        <v>CS-05980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6027</v>
      </c>
      <c r="Q1868" s="8">
        <f t="shared" si="148"/>
        <v>333</v>
      </c>
      <c r="R1868" s="2" t="s">
        <v>56</v>
      </c>
      <c r="S1868" s="9">
        <f t="shared" si="149"/>
        <v>0.05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VLOOKUP($A1869,'Sales Order '!$A$1:$I$4815,4,0)</f>
        <v>Office Supplies</v>
      </c>
      <c r="H1869" s="6" t="str">
        <f>VLOOKUP($A1869,'Sales Order '!$A$1:$I$4815,5,0)</f>
        <v>Website</v>
      </c>
      <c r="I1869" s="6" t="str">
        <f>VLOOKUP($A1869,'Sales Order '!$A$1:$I$4815,6,0)</f>
        <v>BG-04655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206</v>
      </c>
      <c r="Q1869" s="8">
        <f t="shared" si="148"/>
        <v>17</v>
      </c>
      <c r="R1869" s="2" t="s">
        <v>28</v>
      </c>
      <c r="S1869" s="9">
        <f t="shared" si="149"/>
        <v>0.02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VLOOKUP($A1870,'Sales Order '!$A$1:$I$4815,4,0)</f>
        <v>Furniture</v>
      </c>
      <c r="H1870" s="6" t="str">
        <f>VLOOKUP($A1870,'Sales Order '!$A$1:$I$4815,5,0)</f>
        <v>Referral</v>
      </c>
      <c r="I1870" s="6" t="str">
        <f>VLOOKUP($A1870,'Sales Order '!$A$1:$I$4815,6,0)</f>
        <v>CB-07633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34468</v>
      </c>
      <c r="Q1870" s="8">
        <f t="shared" si="148"/>
        <v>1434</v>
      </c>
      <c r="R1870" s="2" t="s">
        <v>26</v>
      </c>
      <c r="S1870" s="9">
        <f t="shared" si="149"/>
        <v>7.0000000000000007E-2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VLOOKUP($A1871,'Sales Order '!$A$1:$I$4815,4,0)</f>
        <v>Office Supplies</v>
      </c>
      <c r="H1871" s="6" t="str">
        <f>VLOOKUP($A1871,'Sales Order '!$A$1:$I$4815,5,0)</f>
        <v>Snapdeal</v>
      </c>
      <c r="I1871" s="6" t="str">
        <f>VLOOKUP($A1871,'Sales Order '!$A$1:$I$4815,6,0)</f>
        <v>EB-10909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7443</v>
      </c>
      <c r="Q1871" s="8">
        <f t="shared" si="148"/>
        <v>117</v>
      </c>
      <c r="R1871" s="2" t="s">
        <v>28</v>
      </c>
      <c r="S1871" s="9">
        <f t="shared" si="149"/>
        <v>0.05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VLOOKUP($A1872,'Sales Order '!$A$1:$I$4815,4,0)</f>
        <v>Office Supplies</v>
      </c>
      <c r="H1872" s="6" t="str">
        <f>VLOOKUP($A1872,'Sales Order '!$A$1:$I$4815,5,0)</f>
        <v>Referral</v>
      </c>
      <c r="I1872" s="6" t="str">
        <f>VLOOKUP($A1872,'Sales Order '!$A$1:$I$4815,6,0)</f>
        <v>GZ-13435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37665</v>
      </c>
      <c r="Q1872" s="8">
        <f t="shared" si="148"/>
        <v>234</v>
      </c>
      <c r="R1872" s="2" t="s">
        <v>50</v>
      </c>
      <c r="S1872" s="9">
        <f t="shared" si="149"/>
        <v>7.0000000000000007E-2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VLOOKUP($A1873,'Sales Order '!$A$1:$I$4815,4,0)</f>
        <v>Technology</v>
      </c>
      <c r="H1873" s="6" t="str">
        <f>VLOOKUP($A1873,'Sales Order '!$A$1:$I$4815,5,0)</f>
        <v>Referral</v>
      </c>
      <c r="I1873" s="6" t="str">
        <f>VLOOKUP($A1873,'Sales Order '!$A$1:$I$4815,6,0)</f>
        <v>JH-14971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25272</v>
      </c>
      <c r="Q1873" s="8">
        <f t="shared" si="148"/>
        <v>402</v>
      </c>
      <c r="R1873" s="2" t="s">
        <v>26</v>
      </c>
      <c r="S1873" s="9">
        <f t="shared" si="149"/>
        <v>7.0000000000000007E-2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VLOOKUP($A1874,'Sales Order '!$A$1:$I$4815,4,0)</f>
        <v>Technology</v>
      </c>
      <c r="H1874" s="6" t="str">
        <f>VLOOKUP($A1874,'Sales Order '!$A$1:$I$4815,5,0)</f>
        <v>Snapdeal</v>
      </c>
      <c r="I1874" s="6" t="str">
        <f>VLOOKUP($A1874,'Sales Order '!$A$1:$I$4815,6,0)</f>
        <v>JG-15486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40875</v>
      </c>
      <c r="Q1874" s="8">
        <f t="shared" si="148"/>
        <v>310</v>
      </c>
      <c r="R1874" s="2" t="s">
        <v>50</v>
      </c>
      <c r="S1874" s="9">
        <f t="shared" si="149"/>
        <v>7.0000000000000007E-2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VLOOKUP($A1875,'Sales Order '!$A$1:$I$4815,4,0)</f>
        <v>Office Supplies</v>
      </c>
      <c r="H1875" s="6" t="str">
        <f>VLOOKUP($A1875,'Sales Order '!$A$1:$I$4815,5,0)</f>
        <v>Amazon</v>
      </c>
      <c r="I1875" s="6" t="str">
        <f>VLOOKUP($A1875,'Sales Order '!$A$1:$I$4815,6,0)</f>
        <v>DK-08333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7604</v>
      </c>
      <c r="Q1875" s="8">
        <f t="shared" si="148"/>
        <v>182</v>
      </c>
      <c r="R1875" s="2" t="s">
        <v>28</v>
      </c>
      <c r="S1875" s="9">
        <f t="shared" si="149"/>
        <v>0.05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VLOOKUP($A1876,'Sales Order '!$A$1:$I$4815,4,0)</f>
        <v>Technology</v>
      </c>
      <c r="H1876" s="6" t="str">
        <f>VLOOKUP($A1876,'Sales Order '!$A$1:$I$4815,5,0)</f>
        <v>Amazon</v>
      </c>
      <c r="I1876" s="6" t="str">
        <f>VLOOKUP($A1876,'Sales Order '!$A$1:$I$4815,6,0)</f>
        <v>MT-22444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114088</v>
      </c>
      <c r="Q1876" s="8">
        <f t="shared" si="148"/>
        <v>4276</v>
      </c>
      <c r="R1876" s="2" t="s">
        <v>28</v>
      </c>
      <c r="S1876" s="9">
        <f t="shared" si="149"/>
        <v>0.12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VLOOKUP($A1877,'Sales Order '!$A$1:$I$4815,4,0)</f>
        <v>Office Supplies</v>
      </c>
      <c r="H1877" s="6" t="str">
        <f>VLOOKUP($A1877,'Sales Order '!$A$1:$I$4815,5,0)</f>
        <v>India_Mart</v>
      </c>
      <c r="I1877" s="6" t="str">
        <f>VLOOKUP($A1877,'Sales Order '!$A$1:$I$4815,6,0)</f>
        <v>RB-28144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3692</v>
      </c>
      <c r="Q1877" s="8">
        <f t="shared" si="148"/>
        <v>88</v>
      </c>
      <c r="R1877" s="2" t="s">
        <v>50</v>
      </c>
      <c r="S1877" s="9">
        <f t="shared" si="149"/>
        <v>0.02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VLOOKUP($A1878,'Sales Order '!$A$1:$I$4815,4,0)</f>
        <v>Furniture</v>
      </c>
      <c r="H1878" s="6" t="str">
        <f>VLOOKUP($A1878,'Sales Order '!$A$1:$I$4815,5,0)</f>
        <v>India_Mart</v>
      </c>
      <c r="I1878" s="6" t="str">
        <f>VLOOKUP($A1878,'Sales Order '!$A$1:$I$4815,6,0)</f>
        <v>PB-25628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4737</v>
      </c>
      <c r="Q1878" s="8">
        <f t="shared" si="148"/>
        <v>264</v>
      </c>
      <c r="R1878" s="2" t="s">
        <v>28</v>
      </c>
      <c r="S1878" s="9">
        <f t="shared" si="149"/>
        <v>0.02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VLOOKUP($A1879,'Sales Order '!$A$1:$I$4815,4,0)</f>
        <v>Furniture</v>
      </c>
      <c r="H1879" s="6" t="str">
        <f>VLOOKUP($A1879,'Sales Order '!$A$1:$I$4815,5,0)</f>
        <v>Amazon</v>
      </c>
      <c r="I1879" s="6" t="str">
        <f>VLOOKUP($A1879,'Sales Order '!$A$1:$I$4815,6,0)</f>
        <v>DP-09063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21078</v>
      </c>
      <c r="Q1879" s="8">
        <f t="shared" si="148"/>
        <v>396</v>
      </c>
      <c r="R1879" s="2" t="s">
        <v>50</v>
      </c>
      <c r="S1879" s="9">
        <f t="shared" si="149"/>
        <v>0.05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VLOOKUP($A1880,'Sales Order '!$A$1:$I$4815,4,0)</f>
        <v>Furniture</v>
      </c>
      <c r="H1880" s="6" t="str">
        <f>VLOOKUP($A1880,'Sales Order '!$A$1:$I$4815,5,0)</f>
        <v>Flipkart</v>
      </c>
      <c r="I1880" s="6" t="str">
        <f>VLOOKUP($A1880,'Sales Order '!$A$1:$I$4815,6,0)</f>
        <v>DH-08488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18063</v>
      </c>
      <c r="Q1880" s="8">
        <f t="shared" si="148"/>
        <v>504</v>
      </c>
      <c r="R1880" s="2" t="s">
        <v>28</v>
      </c>
      <c r="S1880" s="9">
        <f t="shared" si="149"/>
        <v>0.05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VLOOKUP($A1881,'Sales Order '!$A$1:$I$4815,4,0)</f>
        <v>Furniture</v>
      </c>
      <c r="H1881" s="6" t="str">
        <f>VLOOKUP($A1881,'Sales Order '!$A$1:$I$4815,5,0)</f>
        <v>Website</v>
      </c>
      <c r="I1881" s="6" t="str">
        <f>VLOOKUP($A1881,'Sales Order '!$A$1:$I$4815,6,0)</f>
        <v>DR-08504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19360</v>
      </c>
      <c r="Q1881" s="8">
        <f t="shared" si="148"/>
        <v>184</v>
      </c>
      <c r="R1881" s="2" t="s">
        <v>28</v>
      </c>
      <c r="S1881" s="9">
        <f t="shared" si="149"/>
        <v>0.05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VLOOKUP($A1882,'Sales Order '!$A$1:$I$4815,4,0)</f>
        <v>Office Supplies</v>
      </c>
      <c r="H1882" s="6" t="str">
        <f>VLOOKUP($A1882,'Sales Order '!$A$1:$I$4815,5,0)</f>
        <v>Website</v>
      </c>
      <c r="I1882" s="6" t="str">
        <f>VLOOKUP($A1882,'Sales Order '!$A$1:$I$4815,6,0)</f>
        <v>DP-08955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32634</v>
      </c>
      <c r="Q1882" s="8">
        <f t="shared" si="148"/>
        <v>175</v>
      </c>
      <c r="R1882" s="2" t="s">
        <v>28</v>
      </c>
      <c r="S1882" s="9">
        <f t="shared" si="149"/>
        <v>7.0000000000000007E-2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VLOOKUP($A1883,'Sales Order '!$A$1:$I$4815,4,0)</f>
        <v>Furniture</v>
      </c>
      <c r="H1883" s="6" t="str">
        <f>VLOOKUP($A1883,'Sales Order '!$A$1:$I$4815,5,0)</f>
        <v>Flipkart</v>
      </c>
      <c r="I1883" s="6" t="str">
        <f>VLOOKUP($A1883,'Sales Order '!$A$1:$I$4815,6,0)</f>
        <v>VB-33820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7623</v>
      </c>
      <c r="Q1883" s="8">
        <f t="shared" si="148"/>
        <v>559</v>
      </c>
      <c r="R1883" s="2" t="s">
        <v>28</v>
      </c>
      <c r="S1883" s="9">
        <f t="shared" si="149"/>
        <v>0.05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VLOOKUP($A1884,'Sales Order '!$A$1:$I$4815,4,0)</f>
        <v>Technology</v>
      </c>
      <c r="H1884" s="6" t="str">
        <f>VLOOKUP($A1884,'Sales Order '!$A$1:$I$4815,5,0)</f>
        <v>India_Mart</v>
      </c>
      <c r="I1884" s="6" t="str">
        <f>VLOOKUP($A1884,'Sales Order '!$A$1:$I$4815,6,0)</f>
        <v>TG-31680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29444</v>
      </c>
      <c r="Q1884" s="8">
        <f t="shared" si="148"/>
        <v>948</v>
      </c>
      <c r="R1884" s="2" t="s">
        <v>28</v>
      </c>
      <c r="S1884" s="9">
        <f t="shared" si="149"/>
        <v>7.0000000000000007E-2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VLOOKUP($A1885,'Sales Order '!$A$1:$I$4815,4,0)</f>
        <v>Furniture</v>
      </c>
      <c r="H1885" s="6" t="str">
        <f>VLOOKUP($A1885,'Sales Order '!$A$1:$I$4815,5,0)</f>
        <v>Flipkart</v>
      </c>
      <c r="I1885" s="6" t="str">
        <f>VLOOKUP($A1885,'Sales Order '!$A$1:$I$4815,6,0)</f>
        <v>LP-19852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11840</v>
      </c>
      <c r="Q1885" s="8">
        <f t="shared" si="148"/>
        <v>650</v>
      </c>
      <c r="R1885" s="2" t="s">
        <v>28</v>
      </c>
      <c r="S1885" s="9">
        <f t="shared" si="149"/>
        <v>0.05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VLOOKUP($A1886,'Sales Order '!$A$1:$I$4815,4,0)</f>
        <v>Furniture</v>
      </c>
      <c r="H1886" s="6" t="str">
        <f>VLOOKUP($A1886,'Sales Order '!$A$1:$I$4815,5,0)</f>
        <v>Amazon</v>
      </c>
      <c r="I1886" s="6" t="str">
        <f>VLOOKUP($A1886,'Sales Order '!$A$1:$I$4815,6,0)</f>
        <v>PC-26400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59125</v>
      </c>
      <c r="Q1886" s="8">
        <f t="shared" si="148"/>
        <v>665</v>
      </c>
      <c r="R1886" s="2" t="s">
        <v>28</v>
      </c>
      <c r="S1886" s="9">
        <f t="shared" si="149"/>
        <v>0.09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VLOOKUP($A1887,'Sales Order '!$A$1:$I$4815,4,0)</f>
        <v>Technology</v>
      </c>
      <c r="H1887" s="6" t="str">
        <f>VLOOKUP($A1887,'Sales Order '!$A$1:$I$4815,5,0)</f>
        <v>Flipkart</v>
      </c>
      <c r="I1887" s="6" t="str">
        <f>VLOOKUP($A1887,'Sales Order '!$A$1:$I$4815,6,0)</f>
        <v>KC-18740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20250</v>
      </c>
      <c r="Q1887" s="8">
        <f t="shared" si="148"/>
        <v>129</v>
      </c>
      <c r="R1887" s="2" t="s">
        <v>28</v>
      </c>
      <c r="S1887" s="9">
        <f t="shared" si="149"/>
        <v>0.05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VLOOKUP($A1888,'Sales Order '!$A$1:$I$4815,4,0)</f>
        <v>Furniture</v>
      </c>
      <c r="H1888" s="6" t="str">
        <f>VLOOKUP($A1888,'Sales Order '!$A$1:$I$4815,5,0)</f>
        <v>Website</v>
      </c>
      <c r="I1888" s="6" t="str">
        <f>VLOOKUP($A1888,'Sales Order '!$A$1:$I$4815,6,0)</f>
        <v>LB-20757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6304</v>
      </c>
      <c r="Q1888" s="8">
        <f t="shared" si="148"/>
        <v>90</v>
      </c>
      <c r="R1888" s="2" t="s">
        <v>50</v>
      </c>
      <c r="S1888" s="9">
        <f t="shared" si="149"/>
        <v>0.05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VLOOKUP($A1889,'Sales Order '!$A$1:$I$4815,4,0)</f>
        <v>Furniture</v>
      </c>
      <c r="H1889" s="6" t="str">
        <f>VLOOKUP($A1889,'Sales Order '!$A$1:$I$4815,5,0)</f>
        <v>Amazon</v>
      </c>
      <c r="I1889" s="6" t="str">
        <f>VLOOKUP($A1889,'Sales Order '!$A$1:$I$4815,6,0)</f>
        <v>PB-25931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1364</v>
      </c>
      <c r="Q1889" s="8">
        <f t="shared" si="148"/>
        <v>90</v>
      </c>
      <c r="R1889" s="2" t="s">
        <v>28</v>
      </c>
      <c r="S1889" s="9">
        <f t="shared" si="149"/>
        <v>0.02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VLOOKUP($A1890,'Sales Order '!$A$1:$I$4815,4,0)</f>
        <v>Furniture</v>
      </c>
      <c r="H1890" s="6" t="str">
        <f>VLOOKUP($A1890,'Sales Order '!$A$1:$I$4815,5,0)</f>
        <v>Website</v>
      </c>
      <c r="I1890" s="6" t="str">
        <f>VLOOKUP($A1890,'Sales Order '!$A$1:$I$4815,6,0)</f>
        <v>LS-20567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47696</v>
      </c>
      <c r="Q1890" s="8">
        <f t="shared" si="148"/>
        <v>444</v>
      </c>
      <c r="R1890" s="2" t="s">
        <v>28</v>
      </c>
      <c r="S1890" s="9">
        <f t="shared" si="149"/>
        <v>7.0000000000000007E-2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VLOOKUP($A1891,'Sales Order '!$A$1:$I$4815,4,0)</f>
        <v>Office Supplies</v>
      </c>
      <c r="H1891" s="6" t="str">
        <f>VLOOKUP($A1891,'Sales Order '!$A$1:$I$4815,5,0)</f>
        <v>Flipkart</v>
      </c>
      <c r="I1891" s="6" t="str">
        <f>VLOOKUP($A1891,'Sales Order '!$A$1:$I$4815,6,0)</f>
        <v>MV-22535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81400</v>
      </c>
      <c r="Q1891" s="8">
        <f t="shared" si="148"/>
        <v>1060</v>
      </c>
      <c r="R1891" s="2" t="s">
        <v>50</v>
      </c>
      <c r="S1891" s="9">
        <f t="shared" si="149"/>
        <v>0.09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VLOOKUP($A1892,'Sales Order '!$A$1:$I$4815,4,0)</f>
        <v>Furniture</v>
      </c>
      <c r="H1892" s="6" t="str">
        <f>VLOOKUP($A1892,'Sales Order '!$A$1:$I$4815,5,0)</f>
        <v>Website</v>
      </c>
      <c r="I1892" s="6" t="str">
        <f>VLOOKUP($A1892,'Sales Order '!$A$1:$I$4815,6,0)</f>
        <v>SV-31523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6548</v>
      </c>
      <c r="Q1892" s="8">
        <f t="shared" si="148"/>
        <v>92</v>
      </c>
      <c r="R1892" s="2" t="s">
        <v>50</v>
      </c>
      <c r="S1892" s="9">
        <f t="shared" si="149"/>
        <v>0.05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VLOOKUP($A1893,'Sales Order '!$A$1:$I$4815,4,0)</f>
        <v>Office Supplies</v>
      </c>
      <c r="H1893" s="6" t="str">
        <f>VLOOKUP($A1893,'Sales Order '!$A$1:$I$4815,5,0)</f>
        <v>Referral</v>
      </c>
      <c r="I1893" s="6" t="str">
        <f>VLOOKUP($A1893,'Sales Order '!$A$1:$I$4815,6,0)</f>
        <v>JD-15407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1152</v>
      </c>
      <c r="Q1893" s="8">
        <f t="shared" si="148"/>
        <v>39</v>
      </c>
      <c r="R1893" s="2" t="s">
        <v>28</v>
      </c>
      <c r="S1893" s="9">
        <f t="shared" si="149"/>
        <v>0.02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VLOOKUP($A1894,'Sales Order '!$A$1:$I$4815,4,0)</f>
        <v>Office Supplies</v>
      </c>
      <c r="H1894" s="6" t="str">
        <f>VLOOKUP($A1894,'Sales Order '!$A$1:$I$4815,5,0)</f>
        <v>Website</v>
      </c>
      <c r="I1894" s="6" t="str">
        <f>VLOOKUP($A1894,'Sales Order '!$A$1:$I$4815,6,0)</f>
        <v>LS-20633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4425</v>
      </c>
      <c r="Q1894" s="8">
        <f t="shared" si="148"/>
        <v>40</v>
      </c>
      <c r="R1894" s="2" t="s">
        <v>26</v>
      </c>
      <c r="S1894" s="9">
        <f t="shared" si="149"/>
        <v>0.02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VLOOKUP($A1895,'Sales Order '!$A$1:$I$4815,4,0)</f>
        <v>Office Supplies</v>
      </c>
      <c r="H1895" s="6" t="str">
        <f>VLOOKUP($A1895,'Sales Order '!$A$1:$I$4815,5,0)</f>
        <v>Website</v>
      </c>
      <c r="I1895" s="6" t="str">
        <f>VLOOKUP($A1895,'Sales Order '!$A$1:$I$4815,6,0)</f>
        <v>SC-28936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3775</v>
      </c>
      <c r="Q1895" s="8">
        <f t="shared" si="148"/>
        <v>60</v>
      </c>
      <c r="R1895" s="2" t="s">
        <v>28</v>
      </c>
      <c r="S1895" s="9">
        <f t="shared" si="149"/>
        <v>0.02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VLOOKUP($A1896,'Sales Order '!$A$1:$I$4815,4,0)</f>
        <v>Office Supplies</v>
      </c>
      <c r="H1896" s="6" t="str">
        <f>VLOOKUP($A1896,'Sales Order '!$A$1:$I$4815,5,0)</f>
        <v>Amazon</v>
      </c>
      <c r="I1896" s="6" t="str">
        <f>VLOOKUP($A1896,'Sales Order '!$A$1:$I$4815,6,0)</f>
        <v>MC-23572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540</v>
      </c>
      <c r="Q1896" s="8">
        <f t="shared" si="148"/>
        <v>12</v>
      </c>
      <c r="R1896" s="2" t="s">
        <v>56</v>
      </c>
      <c r="S1896" s="9">
        <f t="shared" si="149"/>
        <v>0.02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VLOOKUP($A1897,'Sales Order '!$A$1:$I$4815,4,0)</f>
        <v>Furniture</v>
      </c>
      <c r="H1897" s="6" t="str">
        <f>VLOOKUP($A1897,'Sales Order '!$A$1:$I$4815,5,0)</f>
        <v>India_Mart</v>
      </c>
      <c r="I1897" s="6" t="str">
        <f>VLOOKUP($A1897,'Sales Order '!$A$1:$I$4815,6,0)</f>
        <v>TH-32505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27200</v>
      </c>
      <c r="Q1897" s="8">
        <f t="shared" si="148"/>
        <v>320</v>
      </c>
      <c r="R1897" s="2" t="s">
        <v>28</v>
      </c>
      <c r="S1897" s="9">
        <f t="shared" si="149"/>
        <v>7.0000000000000007E-2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VLOOKUP($A1898,'Sales Order '!$A$1:$I$4815,4,0)</f>
        <v>Office Supplies</v>
      </c>
      <c r="H1898" s="6" t="str">
        <f>VLOOKUP($A1898,'Sales Order '!$A$1:$I$4815,5,0)</f>
        <v>India_Mart</v>
      </c>
      <c r="I1898" s="6" t="str">
        <f>VLOOKUP($A1898,'Sales Order '!$A$1:$I$4815,6,0)</f>
        <v>RC-27506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567</v>
      </c>
      <c r="Q1898" s="8">
        <f t="shared" si="148"/>
        <v>15</v>
      </c>
      <c r="R1898" s="2" t="s">
        <v>50</v>
      </c>
      <c r="S1898" s="9">
        <f t="shared" si="149"/>
        <v>0.02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VLOOKUP($A1899,'Sales Order '!$A$1:$I$4815,4,0)</f>
        <v>Technology</v>
      </c>
      <c r="H1899" s="6" t="str">
        <f>VLOOKUP($A1899,'Sales Order '!$A$1:$I$4815,5,0)</f>
        <v>Website</v>
      </c>
      <c r="I1899" s="6" t="str">
        <f>VLOOKUP($A1899,'Sales Order '!$A$1:$I$4815,6,0)</f>
        <v>MP-22339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7534</v>
      </c>
      <c r="Q1899" s="8">
        <f t="shared" si="148"/>
        <v>428</v>
      </c>
      <c r="R1899" s="2" t="s">
        <v>28</v>
      </c>
      <c r="S1899" s="9">
        <f t="shared" si="149"/>
        <v>0.05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VLOOKUP($A1900,'Sales Order '!$A$1:$I$4815,4,0)</f>
        <v>Office Supplies</v>
      </c>
      <c r="H1900" s="6" t="str">
        <f>VLOOKUP($A1900,'Sales Order '!$A$1:$I$4815,5,0)</f>
        <v>Referral</v>
      </c>
      <c r="I1900" s="6" t="str">
        <f>VLOOKUP($A1900,'Sales Order '!$A$1:$I$4815,6,0)</f>
        <v>SP-28736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179</v>
      </c>
      <c r="Q1900" s="8">
        <f t="shared" si="148"/>
        <v>13</v>
      </c>
      <c r="R1900" s="2" t="s">
        <v>28</v>
      </c>
      <c r="S1900" s="9">
        <f t="shared" si="149"/>
        <v>0.02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VLOOKUP($A1901,'Sales Order '!$A$1:$I$4815,4,0)</f>
        <v>Office Supplies</v>
      </c>
      <c r="H1901" s="6" t="str">
        <f>VLOOKUP($A1901,'Sales Order '!$A$1:$I$4815,5,0)</f>
        <v>Amazon</v>
      </c>
      <c r="I1901" s="6" t="str">
        <f>VLOOKUP($A1901,'Sales Order '!$A$1:$I$4815,6,0)</f>
        <v>BC-04366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4500</v>
      </c>
      <c r="Q1901" s="8">
        <f t="shared" si="148"/>
        <v>170</v>
      </c>
      <c r="R1901" s="2" t="s">
        <v>28</v>
      </c>
      <c r="S1901" s="9">
        <f t="shared" si="149"/>
        <v>0.02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VLOOKUP($A1902,'Sales Order '!$A$1:$I$4815,4,0)</f>
        <v>Furniture</v>
      </c>
      <c r="H1902" s="6" t="str">
        <f>VLOOKUP($A1902,'Sales Order '!$A$1:$I$4815,5,0)</f>
        <v>Amazon</v>
      </c>
      <c r="I1902" s="6" t="str">
        <f>VLOOKUP($A1902,'Sales Order '!$A$1:$I$4815,6,0)</f>
        <v>JD-16405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131232</v>
      </c>
      <c r="Q1902" s="8">
        <f t="shared" si="148"/>
        <v>2432</v>
      </c>
      <c r="R1902" s="2" t="s">
        <v>50</v>
      </c>
      <c r="S1902" s="9">
        <f t="shared" si="149"/>
        <v>0.12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VLOOKUP($A1903,'Sales Order '!$A$1:$I$4815,4,0)</f>
        <v>Office Supplies</v>
      </c>
      <c r="H1903" s="6" t="str">
        <f>VLOOKUP($A1903,'Sales Order '!$A$1:$I$4815,5,0)</f>
        <v>Snapdeal</v>
      </c>
      <c r="I1903" s="6" t="str">
        <f>VLOOKUP($A1903,'Sales Order '!$A$1:$I$4815,6,0)</f>
        <v>JC-18043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2368</v>
      </c>
      <c r="Q1903" s="8">
        <f t="shared" si="148"/>
        <v>48</v>
      </c>
      <c r="R1903" s="2" t="s">
        <v>28</v>
      </c>
      <c r="S1903" s="9">
        <f t="shared" si="149"/>
        <v>0.02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VLOOKUP($A1904,'Sales Order '!$A$1:$I$4815,4,0)</f>
        <v>Office Supplies</v>
      </c>
      <c r="H1904" s="6" t="str">
        <f>VLOOKUP($A1904,'Sales Order '!$A$1:$I$4815,5,0)</f>
        <v>Amazon</v>
      </c>
      <c r="I1904" s="6" t="str">
        <f>VLOOKUP($A1904,'Sales Order '!$A$1:$I$4815,6,0)</f>
        <v>EH-10856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13797</v>
      </c>
      <c r="Q1904" s="8">
        <f t="shared" si="148"/>
        <v>381</v>
      </c>
      <c r="R1904" s="2" t="s">
        <v>28</v>
      </c>
      <c r="S1904" s="9">
        <f t="shared" si="149"/>
        <v>0.05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VLOOKUP($A1905,'Sales Order '!$A$1:$I$4815,4,0)</f>
        <v>Office Supplies</v>
      </c>
      <c r="H1905" s="6" t="str">
        <f>VLOOKUP($A1905,'Sales Order '!$A$1:$I$4815,5,0)</f>
        <v>Snapdeal</v>
      </c>
      <c r="I1905" s="6" t="str">
        <f>VLOOKUP($A1905,'Sales Order '!$A$1:$I$4815,6,0)</f>
        <v>LC-20927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1372</v>
      </c>
      <c r="Q1905" s="8">
        <f t="shared" si="148"/>
        <v>64</v>
      </c>
      <c r="R1905" s="2" t="s">
        <v>26</v>
      </c>
      <c r="S1905" s="9">
        <f t="shared" si="149"/>
        <v>0.02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VLOOKUP($A1906,'Sales Order '!$A$1:$I$4815,4,0)</f>
        <v>Technology</v>
      </c>
      <c r="H1906" s="6" t="str">
        <f>VLOOKUP($A1906,'Sales Order '!$A$1:$I$4815,5,0)</f>
        <v>Amazon</v>
      </c>
      <c r="I1906" s="6" t="str">
        <f>VLOOKUP($A1906,'Sales Order '!$A$1:$I$4815,6,0)</f>
        <v>LH-20905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110764</v>
      </c>
      <c r="Q1906" s="8">
        <f t="shared" si="148"/>
        <v>4150</v>
      </c>
      <c r="R1906" s="2" t="s">
        <v>28</v>
      </c>
      <c r="S1906" s="9">
        <f t="shared" si="149"/>
        <v>0.12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VLOOKUP($A1907,'Sales Order '!$A$1:$I$4815,4,0)</f>
        <v>Furniture</v>
      </c>
      <c r="H1907" s="6" t="str">
        <f>VLOOKUP($A1907,'Sales Order '!$A$1:$I$4815,5,0)</f>
        <v>Amazon</v>
      </c>
      <c r="I1907" s="6" t="str">
        <f>VLOOKUP($A1907,'Sales Order '!$A$1:$I$4815,6,0)</f>
        <v>TB-32063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57780</v>
      </c>
      <c r="Q1907" s="8">
        <f t="shared" si="148"/>
        <v>708</v>
      </c>
      <c r="R1907" s="2" t="s">
        <v>50</v>
      </c>
      <c r="S1907" s="9">
        <f t="shared" si="149"/>
        <v>0.09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VLOOKUP($A1908,'Sales Order '!$A$1:$I$4815,4,0)</f>
        <v>Office Supplies</v>
      </c>
      <c r="H1908" s="6" t="str">
        <f>VLOOKUP($A1908,'Sales Order '!$A$1:$I$4815,5,0)</f>
        <v>India_Mart</v>
      </c>
      <c r="I1908" s="6" t="str">
        <f>VLOOKUP($A1908,'Sales Order '!$A$1:$I$4815,6,0)</f>
        <v>SL-30001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4266</v>
      </c>
      <c r="Q1908" s="8">
        <f t="shared" si="148"/>
        <v>93</v>
      </c>
      <c r="R1908" s="2" t="s">
        <v>28</v>
      </c>
      <c r="S1908" s="9">
        <f t="shared" si="149"/>
        <v>0.02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VLOOKUP($A1909,'Sales Order '!$A$1:$I$4815,4,0)</f>
        <v>Technology</v>
      </c>
      <c r="H1909" s="6" t="str">
        <f>VLOOKUP($A1909,'Sales Order '!$A$1:$I$4815,5,0)</f>
        <v>Referral</v>
      </c>
      <c r="I1909" s="6" t="str">
        <f>VLOOKUP($A1909,'Sales Order '!$A$1:$I$4815,6,0)</f>
        <v>SC-31353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2627</v>
      </c>
      <c r="Q1909" s="8">
        <f t="shared" si="148"/>
        <v>99</v>
      </c>
      <c r="R1909" s="2" t="s">
        <v>28</v>
      </c>
      <c r="S1909" s="9">
        <f t="shared" si="149"/>
        <v>0.02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VLOOKUP($A1910,'Sales Order '!$A$1:$I$4815,4,0)</f>
        <v>Furniture</v>
      </c>
      <c r="H1910" s="6" t="str">
        <f>VLOOKUP($A1910,'Sales Order '!$A$1:$I$4815,5,0)</f>
        <v>Flipkart</v>
      </c>
      <c r="I1910" s="6" t="str">
        <f>VLOOKUP($A1910,'Sales Order '!$A$1:$I$4815,6,0)</f>
        <v>KN-19093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118976</v>
      </c>
      <c r="Q1910" s="8">
        <f t="shared" si="148"/>
        <v>832</v>
      </c>
      <c r="R1910" s="2" t="s">
        <v>28</v>
      </c>
      <c r="S1910" s="9">
        <f t="shared" si="149"/>
        <v>0.12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VLOOKUP($A1911,'Sales Order '!$A$1:$I$4815,4,0)</f>
        <v>Office Supplies</v>
      </c>
      <c r="H1911" s="6" t="str">
        <f>VLOOKUP($A1911,'Sales Order '!$A$1:$I$4815,5,0)</f>
        <v>Flipkart</v>
      </c>
      <c r="I1911" s="6" t="str">
        <f>VLOOKUP($A1911,'Sales Order '!$A$1:$I$4815,6,0)</f>
        <v>BG-03815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1251</v>
      </c>
      <c r="Q1911" s="8">
        <f t="shared" si="148"/>
        <v>18</v>
      </c>
      <c r="R1911" s="2" t="s">
        <v>28</v>
      </c>
      <c r="S1911" s="9">
        <f t="shared" si="149"/>
        <v>0.02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VLOOKUP($A1912,'Sales Order '!$A$1:$I$4815,4,0)</f>
        <v>Furniture</v>
      </c>
      <c r="H1912" s="6" t="str">
        <f>VLOOKUP($A1912,'Sales Order '!$A$1:$I$4815,5,0)</f>
        <v>Snapdeal</v>
      </c>
      <c r="I1912" s="6" t="str">
        <f>VLOOKUP($A1912,'Sales Order '!$A$1:$I$4815,6,0)</f>
        <v>SH-29851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28640</v>
      </c>
      <c r="Q1912" s="8">
        <f t="shared" si="148"/>
        <v>336</v>
      </c>
      <c r="R1912" s="2" t="s">
        <v>26</v>
      </c>
      <c r="S1912" s="9">
        <f t="shared" si="149"/>
        <v>7.0000000000000007E-2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VLOOKUP($A1913,'Sales Order '!$A$1:$I$4815,4,0)</f>
        <v>Furniture</v>
      </c>
      <c r="H1913" s="6" t="str">
        <f>VLOOKUP($A1913,'Sales Order '!$A$1:$I$4815,5,0)</f>
        <v>India_Mart</v>
      </c>
      <c r="I1913" s="6" t="str">
        <f>VLOOKUP($A1913,'Sales Order '!$A$1:$I$4815,6,0)</f>
        <v>DP-09312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22480</v>
      </c>
      <c r="Q1913" s="8">
        <f t="shared" si="148"/>
        <v>472</v>
      </c>
      <c r="R1913" s="2" t="s">
        <v>28</v>
      </c>
      <c r="S1913" s="9">
        <f t="shared" si="149"/>
        <v>0.05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VLOOKUP($A1914,'Sales Order '!$A$1:$I$4815,4,0)</f>
        <v>Office Supplies</v>
      </c>
      <c r="H1914" s="6" t="str">
        <f>VLOOKUP($A1914,'Sales Order '!$A$1:$I$4815,5,0)</f>
        <v>India_Mart</v>
      </c>
      <c r="I1914" s="6" t="str">
        <f>VLOOKUP($A1914,'Sales Order '!$A$1:$I$4815,6,0)</f>
        <v>MC-21069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6534</v>
      </c>
      <c r="Q1914" s="8">
        <f t="shared" si="148"/>
        <v>240</v>
      </c>
      <c r="R1914" s="2" t="s">
        <v>28</v>
      </c>
      <c r="S1914" s="9">
        <f t="shared" si="149"/>
        <v>0.05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VLOOKUP($A1915,'Sales Order '!$A$1:$I$4815,4,0)</f>
        <v>Furniture</v>
      </c>
      <c r="H1915" s="6" t="str">
        <f>VLOOKUP($A1915,'Sales Order '!$A$1:$I$4815,5,0)</f>
        <v>Flipkart</v>
      </c>
      <c r="I1915" s="6" t="str">
        <f>VLOOKUP($A1915,'Sales Order '!$A$1:$I$4815,6,0)</f>
        <v>TB-33394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2244</v>
      </c>
      <c r="Q1915" s="8">
        <f t="shared" si="148"/>
        <v>101</v>
      </c>
      <c r="R1915" s="2" t="s">
        <v>50</v>
      </c>
      <c r="S1915" s="9">
        <f t="shared" si="149"/>
        <v>0.02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VLOOKUP($A1916,'Sales Order '!$A$1:$I$4815,4,0)</f>
        <v>Technology</v>
      </c>
      <c r="H1916" s="6" t="str">
        <f>VLOOKUP($A1916,'Sales Order '!$A$1:$I$4815,5,0)</f>
        <v>Amazon</v>
      </c>
      <c r="I1916" s="6" t="str">
        <f>VLOOKUP($A1916,'Sales Order '!$A$1:$I$4815,6,0)</f>
        <v>TS-32274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7212</v>
      </c>
      <c r="Q1916" s="8">
        <f t="shared" si="148"/>
        <v>475</v>
      </c>
      <c r="R1916" s="2" t="s">
        <v>50</v>
      </c>
      <c r="S1916" s="9">
        <f t="shared" si="149"/>
        <v>0.05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VLOOKUP($A1917,'Sales Order '!$A$1:$I$4815,4,0)</f>
        <v>Office Supplies</v>
      </c>
      <c r="H1917" s="6" t="str">
        <f>VLOOKUP($A1917,'Sales Order '!$A$1:$I$4815,5,0)</f>
        <v>Snapdeal</v>
      </c>
      <c r="I1917" s="6" t="str">
        <f>VLOOKUP($A1917,'Sales Order '!$A$1:$I$4815,6,0)</f>
        <v>IG-14875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4156</v>
      </c>
      <c r="Q1917" s="8">
        <f t="shared" si="148"/>
        <v>170</v>
      </c>
      <c r="R1917" s="2" t="s">
        <v>28</v>
      </c>
      <c r="S1917" s="9">
        <f t="shared" si="149"/>
        <v>0.02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VLOOKUP($A1918,'Sales Order '!$A$1:$I$4815,4,0)</f>
        <v>Technology</v>
      </c>
      <c r="H1918" s="6" t="str">
        <f>VLOOKUP($A1918,'Sales Order '!$A$1:$I$4815,5,0)</f>
        <v>Snapdeal</v>
      </c>
      <c r="I1918" s="6" t="str">
        <f>VLOOKUP($A1918,'Sales Order '!$A$1:$I$4815,6,0)</f>
        <v>BF-02883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134928</v>
      </c>
      <c r="Q1918" s="8">
        <f t="shared" si="148"/>
        <v>2528</v>
      </c>
      <c r="R1918" s="2" t="s">
        <v>26</v>
      </c>
      <c r="S1918" s="9">
        <f t="shared" si="149"/>
        <v>0.12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VLOOKUP($A1919,'Sales Order '!$A$1:$I$4815,4,0)</f>
        <v>Office Supplies</v>
      </c>
      <c r="H1919" s="6" t="str">
        <f>VLOOKUP($A1919,'Sales Order '!$A$1:$I$4815,5,0)</f>
        <v>Flipkart</v>
      </c>
      <c r="I1919" s="6" t="str">
        <f>VLOOKUP($A1919,'Sales Order '!$A$1:$I$4815,6,0)</f>
        <v>TS-31899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92</v>
      </c>
      <c r="Q1919" s="8">
        <f t="shared" si="148"/>
        <v>10</v>
      </c>
      <c r="R1919" s="2" t="s">
        <v>50</v>
      </c>
      <c r="S1919" s="9">
        <f t="shared" si="149"/>
        <v>0.02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VLOOKUP($A1920,'Sales Order '!$A$1:$I$4815,4,0)</f>
        <v>Office Supplies</v>
      </c>
      <c r="H1920" s="6" t="str">
        <f>VLOOKUP($A1920,'Sales Order '!$A$1:$I$4815,5,0)</f>
        <v>Website</v>
      </c>
      <c r="I1920" s="6" t="str">
        <f>VLOOKUP($A1920,'Sales Order '!$A$1:$I$4815,6,0)</f>
        <v>LS-20633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14336</v>
      </c>
      <c r="Q1920" s="8">
        <f t="shared" si="148"/>
        <v>112</v>
      </c>
      <c r="R1920" s="2" t="s">
        <v>50</v>
      </c>
      <c r="S1920" s="9">
        <f t="shared" si="149"/>
        <v>0.05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VLOOKUP($A1921,'Sales Order '!$A$1:$I$4815,4,0)</f>
        <v>Office Supplies</v>
      </c>
      <c r="H1921" s="6" t="str">
        <f>VLOOKUP($A1921,'Sales Order '!$A$1:$I$4815,5,0)</f>
        <v>Website</v>
      </c>
      <c r="I1921" s="6" t="str">
        <f>VLOOKUP($A1921,'Sales Order '!$A$1:$I$4815,6,0)</f>
        <v>BG-04774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6256</v>
      </c>
      <c r="Q1921" s="8">
        <f t="shared" si="148"/>
        <v>288</v>
      </c>
      <c r="R1921" s="2" t="s">
        <v>28</v>
      </c>
      <c r="S1921" s="9">
        <f t="shared" si="149"/>
        <v>0.05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VLOOKUP($A1922,'Sales Order '!$A$1:$I$4815,4,0)</f>
        <v>Furniture</v>
      </c>
      <c r="H1922" s="6" t="str">
        <f>VLOOKUP($A1922,'Sales Order '!$A$1:$I$4815,5,0)</f>
        <v>Flipkart</v>
      </c>
      <c r="I1922" s="6" t="str">
        <f>VLOOKUP($A1922,'Sales Order '!$A$1:$I$4815,6,0)</f>
        <v>TH-33407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25184</v>
      </c>
      <c r="Q1922" s="8">
        <f t="shared" si="148"/>
        <v>464</v>
      </c>
      <c r="R1922" s="2" t="s">
        <v>28</v>
      </c>
      <c r="S1922" s="9">
        <f t="shared" si="149"/>
        <v>7.0000000000000007E-2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VLOOKUP($A1923,'Sales Order '!$A$1:$I$4815,4,0)</f>
        <v>Technology</v>
      </c>
      <c r="H1923" s="6" t="str">
        <f>VLOOKUP($A1923,'Sales Order '!$A$1:$I$4815,5,0)</f>
        <v>Flipkart</v>
      </c>
      <c r="I1923" s="6" t="str">
        <f>VLOOKUP($A1923,'Sales Order '!$A$1:$I$4815,6,0)</f>
        <v>SL-30001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7864</v>
      </c>
      <c r="Q1923" s="8">
        <f t="shared" si="148"/>
        <v>301</v>
      </c>
      <c r="R1923" s="2" t="s">
        <v>28</v>
      </c>
      <c r="S1923" s="9">
        <f t="shared" si="149"/>
        <v>0.05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VLOOKUP($A1924,'Sales Order '!$A$1:$I$4815,4,0)</f>
        <v>Technology</v>
      </c>
      <c r="H1924" s="6" t="str">
        <f>VLOOKUP($A1924,'Sales Order '!$A$1:$I$4815,5,0)</f>
        <v>Snapdeal</v>
      </c>
      <c r="I1924" s="6" t="str">
        <f>VLOOKUP($A1924,'Sales Order '!$A$1:$I$4815,6,0)</f>
        <v>DS-10318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344952</v>
      </c>
      <c r="Q1924" s="8">
        <f t="shared" si="148"/>
        <v>9492</v>
      </c>
      <c r="R1924" s="2" t="s">
        <v>28</v>
      </c>
      <c r="S1924" s="9">
        <f t="shared" si="149"/>
        <v>0.15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VLOOKUP($A1925,'Sales Order '!$A$1:$I$4815,4,0)</f>
        <v>Office Supplies</v>
      </c>
      <c r="H1925" s="6" t="str">
        <f>VLOOKUP($A1925,'Sales Order '!$A$1:$I$4815,5,0)</f>
        <v>Flipkart</v>
      </c>
      <c r="I1925" s="6" t="str">
        <f>VLOOKUP($A1925,'Sales Order '!$A$1:$I$4815,6,0)</f>
        <v>AB-02405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1413</v>
      </c>
      <c r="Q1925" s="8">
        <f t="shared" si="148"/>
        <v>79</v>
      </c>
      <c r="R1925" s="2" t="s">
        <v>50</v>
      </c>
      <c r="S1925" s="9">
        <f t="shared" si="149"/>
        <v>0.02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VLOOKUP($A1926,'Sales Order '!$A$1:$I$4815,4,0)</f>
        <v>Technology</v>
      </c>
      <c r="H1926" s="6" t="str">
        <f>VLOOKUP($A1926,'Sales Order '!$A$1:$I$4815,5,0)</f>
        <v>India_Mart</v>
      </c>
      <c r="I1926" s="6" t="str">
        <f>VLOOKUP($A1926,'Sales Order '!$A$1:$I$4815,6,0)</f>
        <v>DG-08346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24348</v>
      </c>
      <c r="Q1926" s="8">
        <f t="shared" si="148"/>
        <v>558</v>
      </c>
      <c r="R1926" s="2" t="s">
        <v>26</v>
      </c>
      <c r="S1926" s="9">
        <f t="shared" si="149"/>
        <v>0.05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VLOOKUP($A1927,'Sales Order '!$A$1:$I$4815,4,0)</f>
        <v>Office Supplies</v>
      </c>
      <c r="H1927" s="6" t="str">
        <f>VLOOKUP($A1927,'Sales Order '!$A$1:$I$4815,5,0)</f>
        <v>Snapdeal</v>
      </c>
      <c r="I1927" s="6" t="str">
        <f>VLOOKUP($A1927,'Sales Order '!$A$1:$I$4815,6,0)</f>
        <v>KN-19093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47050</v>
      </c>
      <c r="Q1927" s="8">
        <f t="shared" si="148"/>
        <v>450</v>
      </c>
      <c r="R1927" s="2" t="s">
        <v>26</v>
      </c>
      <c r="S1927" s="9">
        <f t="shared" si="149"/>
        <v>7.0000000000000007E-2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VLOOKUP($A1928,'Sales Order '!$A$1:$I$4815,4,0)</f>
        <v>Office Supplies</v>
      </c>
      <c r="H1928" s="6" t="str">
        <f>VLOOKUP($A1928,'Sales Order '!$A$1:$I$4815,5,0)</f>
        <v>Referral</v>
      </c>
      <c r="I1928" s="6" t="str">
        <f>VLOOKUP($A1928,'Sales Order '!$A$1:$I$4815,6,0)</f>
        <v>LH-20905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824</v>
      </c>
      <c r="Q1928" s="8">
        <f t="shared" si="148"/>
        <v>34</v>
      </c>
      <c r="R1928" s="2" t="s">
        <v>28</v>
      </c>
      <c r="S1928" s="9">
        <f t="shared" si="149"/>
        <v>0.02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VLOOKUP($A1929,'Sales Order '!$A$1:$I$4815,4,0)</f>
        <v>Office Supplies</v>
      </c>
      <c r="H1929" s="6" t="str">
        <f>VLOOKUP($A1929,'Sales Order '!$A$1:$I$4815,5,0)</f>
        <v>Snapdeal</v>
      </c>
      <c r="I1929" s="6" t="str">
        <f>VLOOKUP($A1929,'Sales Order '!$A$1:$I$4815,6,0)</f>
        <v>OT-24789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1458</v>
      </c>
      <c r="Q1929" s="8">
        <f t="shared" si="148"/>
        <v>42</v>
      </c>
      <c r="R1929" s="2" t="s">
        <v>28</v>
      </c>
      <c r="S1929" s="9">
        <f t="shared" si="149"/>
        <v>0.02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VLOOKUP($A1930,'Sales Order '!$A$1:$I$4815,4,0)</f>
        <v>Furniture</v>
      </c>
      <c r="H1930" s="6" t="str">
        <f>VLOOKUP($A1930,'Sales Order '!$A$1:$I$4815,5,0)</f>
        <v>Flipkart</v>
      </c>
      <c r="I1930" s="6" t="str">
        <f>VLOOKUP($A1930,'Sales Order '!$A$1:$I$4815,6,0)</f>
        <v>JC-18043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59290</v>
      </c>
      <c r="Q1930" s="8">
        <f t="shared" si="148"/>
        <v>322</v>
      </c>
      <c r="R1930" s="2" t="s">
        <v>28</v>
      </c>
      <c r="S1930" s="9">
        <f t="shared" si="149"/>
        <v>0.09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VLOOKUP($A1931,'Sales Order '!$A$1:$I$4815,4,0)</f>
        <v>Office Supplies</v>
      </c>
      <c r="H1931" s="6" t="str">
        <f>VLOOKUP($A1931,'Sales Order '!$A$1:$I$4815,5,0)</f>
        <v>Website</v>
      </c>
      <c r="I1931" s="6" t="str">
        <f>VLOOKUP($A1931,'Sales Order '!$A$1:$I$4815,6,0)</f>
        <v>MA-23071</v>
      </c>
      <c r="J1931" s="2">
        <v>220</v>
      </c>
      <c r="K1931" s="2">
        <v>206</v>
      </c>
      <c r="L1931" s="2">
        <v>4</v>
      </c>
      <c r="M1931" s="7">
        <f t="shared" ref="M1931:M1994" si="150">SUM(K1931*L1931)</f>
        <v>824</v>
      </c>
      <c r="N1931" s="7">
        <f t="shared" ref="N1931:N1994" si="151">SUM(J1931*L1931)</f>
        <v>880</v>
      </c>
      <c r="O1931" s="2">
        <v>41</v>
      </c>
      <c r="P1931" s="8">
        <f t="shared" ref="P1931:P1994" si="152">SUM(N1931*L1931)</f>
        <v>3520</v>
      </c>
      <c r="Q1931" s="8">
        <f t="shared" ref="Q1931:Q1994" si="153">SUM(N1931-M1931)</f>
        <v>56</v>
      </c>
      <c r="R1931" s="2" t="s">
        <v>28</v>
      </c>
      <c r="S1931" s="9">
        <f t="shared" ref="S1931:S1994" si="154">IF(AND(P1931&lt;5000),2%,IF(AND(P1931&gt;=5000,P1931&lt;25000),5%,IF(AND(P1931&gt;=25000,P1931&lt;50000),7%,IF(AND(P1931&gt;=50000,P1931&lt;100000),9%,IF(AND(P1931&gt;=100000,P1931&lt;250000),12%,IF(AND(P1931&gt;=250000),15%))))))</f>
        <v>0.02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VLOOKUP($A1932,'Sales Order '!$A$1:$I$4815,4,0)</f>
        <v>Office Supplies</v>
      </c>
      <c r="H1932" s="6" t="str">
        <f>VLOOKUP($A1932,'Sales Order '!$A$1:$I$4815,5,0)</f>
        <v>Flipkart</v>
      </c>
      <c r="I1932" s="6" t="str">
        <f>VLOOKUP($A1932,'Sales Order '!$A$1:$I$4815,6,0)</f>
        <v>KM-18821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4266</v>
      </c>
      <c r="Q1932" s="8">
        <f t="shared" si="153"/>
        <v>93</v>
      </c>
      <c r="R1932" s="2" t="s">
        <v>28</v>
      </c>
      <c r="S1932" s="9">
        <f t="shared" si="154"/>
        <v>0.02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VLOOKUP($A1933,'Sales Order '!$A$1:$I$4815,4,0)</f>
        <v>Furniture</v>
      </c>
      <c r="H1933" s="6" t="str">
        <f>VLOOKUP($A1933,'Sales Order '!$A$1:$I$4815,5,0)</f>
        <v>Amazon</v>
      </c>
      <c r="I1933" s="6" t="str">
        <f>VLOOKUP($A1933,'Sales Order '!$A$1:$I$4815,6,0)</f>
        <v>DK-09645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8968</v>
      </c>
      <c r="Q1933" s="8">
        <f t="shared" si="153"/>
        <v>334</v>
      </c>
      <c r="R1933" s="2" t="s">
        <v>26</v>
      </c>
      <c r="S1933" s="9">
        <f t="shared" si="154"/>
        <v>0.05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VLOOKUP($A1934,'Sales Order '!$A$1:$I$4815,4,0)</f>
        <v>Technology</v>
      </c>
      <c r="H1934" s="6" t="str">
        <f>VLOOKUP($A1934,'Sales Order '!$A$1:$I$4815,5,0)</f>
        <v>Flipkart</v>
      </c>
      <c r="I1934" s="6" t="str">
        <f>VLOOKUP($A1934,'Sales Order '!$A$1:$I$4815,6,0)</f>
        <v>SP-30873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144228</v>
      </c>
      <c r="Q1934" s="8">
        <f t="shared" si="153"/>
        <v>4058</v>
      </c>
      <c r="R1934" s="2" t="s">
        <v>50</v>
      </c>
      <c r="S1934" s="9">
        <f t="shared" si="154"/>
        <v>0.12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VLOOKUP($A1935,'Sales Order '!$A$1:$I$4815,4,0)</f>
        <v>Technology</v>
      </c>
      <c r="H1935" s="6" t="str">
        <f>VLOOKUP($A1935,'Sales Order '!$A$1:$I$4815,5,0)</f>
        <v>India_Mart</v>
      </c>
      <c r="I1935" s="6" t="str">
        <f>VLOOKUP($A1935,'Sales Order '!$A$1:$I$4815,6,0)</f>
        <v>AC-01475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2747</v>
      </c>
      <c r="Q1935" s="8">
        <f t="shared" si="153"/>
        <v>202</v>
      </c>
      <c r="R1935" s="2" t="s">
        <v>28</v>
      </c>
      <c r="S1935" s="9">
        <f t="shared" si="154"/>
        <v>0.02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VLOOKUP($A1936,'Sales Order '!$A$1:$I$4815,4,0)</f>
        <v>Office Supplies</v>
      </c>
      <c r="H1936" s="6" t="str">
        <f>VLOOKUP($A1936,'Sales Order '!$A$1:$I$4815,5,0)</f>
        <v>Referral</v>
      </c>
      <c r="I1936" s="6" t="str">
        <f>VLOOKUP($A1936,'Sales Order '!$A$1:$I$4815,6,0)</f>
        <v>NR-24159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1503</v>
      </c>
      <c r="Q1936" s="8">
        <f t="shared" si="153"/>
        <v>36</v>
      </c>
      <c r="R1936" s="2" t="s">
        <v>28</v>
      </c>
      <c r="S1936" s="9">
        <f t="shared" si="154"/>
        <v>0.02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VLOOKUP($A1937,'Sales Order '!$A$1:$I$4815,4,0)</f>
        <v>Furniture</v>
      </c>
      <c r="H1937" s="6" t="str">
        <f>VLOOKUP($A1937,'Sales Order '!$A$1:$I$4815,5,0)</f>
        <v>Website</v>
      </c>
      <c r="I1937" s="6" t="str">
        <f>VLOOKUP($A1937,'Sales Order '!$A$1:$I$4815,6,0)</f>
        <v>KN-19093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63189</v>
      </c>
      <c r="Q1937" s="8">
        <f t="shared" si="153"/>
        <v>1005</v>
      </c>
      <c r="R1937" s="2" t="s">
        <v>50</v>
      </c>
      <c r="S1937" s="9">
        <f t="shared" si="154"/>
        <v>0.09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VLOOKUP($A1938,'Sales Order '!$A$1:$I$4815,4,0)</f>
        <v>Office Supplies</v>
      </c>
      <c r="H1938" s="6" t="str">
        <f>VLOOKUP($A1938,'Sales Order '!$A$1:$I$4815,5,0)</f>
        <v>Snapdeal</v>
      </c>
      <c r="I1938" s="6" t="str">
        <f>VLOOKUP($A1938,'Sales Order '!$A$1:$I$4815,6,0)</f>
        <v>TT-32762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4266</v>
      </c>
      <c r="Q1938" s="8">
        <f t="shared" si="153"/>
        <v>93</v>
      </c>
      <c r="R1938" s="2" t="s">
        <v>28</v>
      </c>
      <c r="S1938" s="9">
        <f t="shared" si="154"/>
        <v>0.02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VLOOKUP($A1939,'Sales Order '!$A$1:$I$4815,4,0)</f>
        <v>Technology</v>
      </c>
      <c r="H1939" s="6" t="str">
        <f>VLOOKUP($A1939,'Sales Order '!$A$1:$I$4815,5,0)</f>
        <v>Referral</v>
      </c>
      <c r="I1939" s="6" t="str">
        <f>VLOOKUP($A1939,'Sales Order '!$A$1:$I$4815,6,0)</f>
        <v>EB-11975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27691</v>
      </c>
      <c r="Q1939" s="8">
        <f t="shared" si="153"/>
        <v>2075</v>
      </c>
      <c r="R1939" s="2" t="s">
        <v>28</v>
      </c>
      <c r="S1939" s="9">
        <f t="shared" si="154"/>
        <v>7.0000000000000007E-2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VLOOKUP($A1940,'Sales Order '!$A$1:$I$4815,4,0)</f>
        <v>Technology</v>
      </c>
      <c r="H1940" s="6" t="str">
        <f>VLOOKUP($A1940,'Sales Order '!$A$1:$I$4815,5,0)</f>
        <v>Flipkart</v>
      </c>
      <c r="I1940" s="6" t="str">
        <f>VLOOKUP($A1940,'Sales Order '!$A$1:$I$4815,6,0)</f>
        <v>SF-28769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81297</v>
      </c>
      <c r="Q1940" s="8">
        <f t="shared" si="153"/>
        <v>2703</v>
      </c>
      <c r="R1940" s="2" t="s">
        <v>28</v>
      </c>
      <c r="S1940" s="9">
        <f t="shared" si="154"/>
        <v>0.09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VLOOKUP($A1941,'Sales Order '!$A$1:$I$4815,4,0)</f>
        <v>Technology</v>
      </c>
      <c r="H1941" s="6" t="str">
        <f>VLOOKUP($A1941,'Sales Order '!$A$1:$I$4815,5,0)</f>
        <v>Flipkart</v>
      </c>
      <c r="I1941" s="6" t="str">
        <f>VLOOKUP($A1941,'Sales Order '!$A$1:$I$4815,6,0)</f>
        <v>EB-11131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40816</v>
      </c>
      <c r="Q1941" s="8">
        <f t="shared" si="153"/>
        <v>380</v>
      </c>
      <c r="R1941" s="2" t="s">
        <v>28</v>
      </c>
      <c r="S1941" s="9">
        <f t="shared" si="154"/>
        <v>7.0000000000000007E-2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VLOOKUP($A1942,'Sales Order '!$A$1:$I$4815,4,0)</f>
        <v>Office Supplies</v>
      </c>
      <c r="H1942" s="6" t="str">
        <f>VLOOKUP($A1942,'Sales Order '!$A$1:$I$4815,5,0)</f>
        <v>Snapdeal</v>
      </c>
      <c r="I1942" s="6" t="str">
        <f>VLOOKUP($A1942,'Sales Order '!$A$1:$I$4815,6,0)</f>
        <v>CR-06173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1215</v>
      </c>
      <c r="Q1942" s="8">
        <f t="shared" si="153"/>
        <v>18</v>
      </c>
      <c r="R1942" s="2" t="s">
        <v>50</v>
      </c>
      <c r="S1942" s="9">
        <f t="shared" si="154"/>
        <v>0.02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VLOOKUP($A1943,'Sales Order '!$A$1:$I$4815,4,0)</f>
        <v>Technology</v>
      </c>
      <c r="H1943" s="6" t="str">
        <f>VLOOKUP($A1943,'Sales Order '!$A$1:$I$4815,5,0)</f>
        <v>India_Mart</v>
      </c>
      <c r="I1943" s="6" t="str">
        <f>VLOOKUP($A1943,'Sales Order '!$A$1:$I$4815,6,0)</f>
        <v>BG-04774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9214</v>
      </c>
      <c r="Q1943" s="8">
        <f t="shared" si="153"/>
        <v>919</v>
      </c>
      <c r="R1943" s="2" t="s">
        <v>50</v>
      </c>
      <c r="S1943" s="9">
        <f t="shared" si="154"/>
        <v>0.05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VLOOKUP($A1944,'Sales Order '!$A$1:$I$4815,4,0)</f>
        <v>Office Supplies</v>
      </c>
      <c r="H1944" s="6" t="str">
        <f>VLOOKUP($A1944,'Sales Order '!$A$1:$I$4815,5,0)</f>
        <v>Flipkart</v>
      </c>
      <c r="I1944" s="6" t="str">
        <f>VLOOKUP($A1944,'Sales Order '!$A$1:$I$4815,6,0)</f>
        <v>SS-29499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3625</v>
      </c>
      <c r="Q1944" s="8">
        <f t="shared" si="153"/>
        <v>75</v>
      </c>
      <c r="R1944" s="2" t="s">
        <v>56</v>
      </c>
      <c r="S1944" s="9">
        <f t="shared" si="154"/>
        <v>0.02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VLOOKUP($A1945,'Sales Order '!$A$1:$I$4815,4,0)</f>
        <v>Office Supplies</v>
      </c>
      <c r="H1945" s="6" t="str">
        <f>VLOOKUP($A1945,'Sales Order '!$A$1:$I$4815,5,0)</f>
        <v>Flipkart</v>
      </c>
      <c r="I1945" s="6" t="str">
        <f>VLOOKUP($A1945,'Sales Order '!$A$1:$I$4815,6,0)</f>
        <v>RP-26618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3328</v>
      </c>
      <c r="Q1945" s="8">
        <f t="shared" si="153"/>
        <v>84</v>
      </c>
      <c r="R1945" s="2" t="s">
        <v>28</v>
      </c>
      <c r="S1945" s="9">
        <f t="shared" si="154"/>
        <v>0.02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VLOOKUP($A1946,'Sales Order '!$A$1:$I$4815,4,0)</f>
        <v>Furniture</v>
      </c>
      <c r="H1946" s="6" t="str">
        <f>VLOOKUP($A1946,'Sales Order '!$A$1:$I$4815,5,0)</f>
        <v>Flipkart</v>
      </c>
      <c r="I1946" s="6" t="str">
        <f>VLOOKUP($A1946,'Sales Order '!$A$1:$I$4815,6,0)</f>
        <v>NR-24159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10724</v>
      </c>
      <c r="Q1946" s="8">
        <f t="shared" si="153"/>
        <v>446</v>
      </c>
      <c r="R1946" s="2" t="s">
        <v>50</v>
      </c>
      <c r="S1946" s="9">
        <f t="shared" si="154"/>
        <v>0.05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VLOOKUP($A1947,'Sales Order '!$A$1:$I$4815,4,0)</f>
        <v>Furniture</v>
      </c>
      <c r="H1947" s="6" t="str">
        <f>VLOOKUP($A1947,'Sales Order '!$A$1:$I$4815,5,0)</f>
        <v>Website</v>
      </c>
      <c r="I1947" s="6" t="str">
        <f>VLOOKUP($A1947,'Sales Order '!$A$1:$I$4815,6,0)</f>
        <v>TB-33331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15948</v>
      </c>
      <c r="Q1947" s="8">
        <f t="shared" si="153"/>
        <v>348</v>
      </c>
      <c r="R1947" s="2" t="s">
        <v>50</v>
      </c>
      <c r="S1947" s="9">
        <f t="shared" si="154"/>
        <v>0.05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VLOOKUP($A1948,'Sales Order '!$A$1:$I$4815,4,0)</f>
        <v>Office Supplies</v>
      </c>
      <c r="H1948" s="6" t="str">
        <f>VLOOKUP($A1948,'Sales Order '!$A$1:$I$4815,5,0)</f>
        <v>Snapdeal</v>
      </c>
      <c r="I1948" s="6" t="str">
        <f>VLOOKUP($A1948,'Sales Order '!$A$1:$I$4815,6,0)</f>
        <v>EB-11975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35888</v>
      </c>
      <c r="Q1948" s="8">
        <f t="shared" si="153"/>
        <v>972</v>
      </c>
      <c r="R1948" s="2" t="s">
        <v>56</v>
      </c>
      <c r="S1948" s="9">
        <f t="shared" si="154"/>
        <v>7.0000000000000007E-2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VLOOKUP($A1949,'Sales Order '!$A$1:$I$4815,4,0)</f>
        <v>Office Supplies</v>
      </c>
      <c r="H1949" s="6" t="str">
        <f>VLOOKUP($A1949,'Sales Order '!$A$1:$I$4815,5,0)</f>
        <v>Flipkart</v>
      </c>
      <c r="I1949" s="6" t="str">
        <f>VLOOKUP($A1949,'Sales Order '!$A$1:$I$4815,6,0)</f>
        <v>CR-06173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2044</v>
      </c>
      <c r="Q1949" s="8">
        <f t="shared" si="153"/>
        <v>68</v>
      </c>
      <c r="R1949" s="2" t="s">
        <v>28</v>
      </c>
      <c r="S1949" s="9">
        <f t="shared" si="154"/>
        <v>0.02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VLOOKUP($A1950,'Sales Order '!$A$1:$I$4815,4,0)</f>
        <v>Office Supplies</v>
      </c>
      <c r="H1950" s="6" t="str">
        <f>VLOOKUP($A1950,'Sales Order '!$A$1:$I$4815,5,0)</f>
        <v>Amazon</v>
      </c>
      <c r="I1950" s="6" t="str">
        <f>VLOOKUP($A1950,'Sales Order '!$A$1:$I$4815,6,0)</f>
        <v>DH-08505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7281</v>
      </c>
      <c r="Q1950" s="8">
        <f t="shared" si="153"/>
        <v>117</v>
      </c>
      <c r="R1950" s="2" t="s">
        <v>28</v>
      </c>
      <c r="S1950" s="9">
        <f t="shared" si="154"/>
        <v>0.05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VLOOKUP($A1951,'Sales Order '!$A$1:$I$4815,4,0)</f>
        <v>Technology</v>
      </c>
      <c r="H1951" s="6" t="str">
        <f>VLOOKUP($A1951,'Sales Order '!$A$1:$I$4815,5,0)</f>
        <v>Amazon</v>
      </c>
      <c r="I1951" s="6" t="str">
        <f>VLOOKUP($A1951,'Sales Order '!$A$1:$I$4815,6,0)</f>
        <v>AB-02405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8781</v>
      </c>
      <c r="Q1951" s="8">
        <f t="shared" si="153"/>
        <v>953</v>
      </c>
      <c r="R1951" s="2" t="s">
        <v>28</v>
      </c>
      <c r="S1951" s="9">
        <f t="shared" si="154"/>
        <v>0.05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VLOOKUP($A1952,'Sales Order '!$A$1:$I$4815,4,0)</f>
        <v>Office Supplies</v>
      </c>
      <c r="H1952" s="6" t="str">
        <f>VLOOKUP($A1952,'Sales Order '!$A$1:$I$4815,5,0)</f>
        <v>Referral</v>
      </c>
      <c r="I1952" s="6" t="str">
        <f>VLOOKUP($A1952,'Sales Order '!$A$1:$I$4815,6,0)</f>
        <v>FH-12299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716</v>
      </c>
      <c r="Q1952" s="8">
        <f t="shared" si="153"/>
        <v>26</v>
      </c>
      <c r="R1952" s="2" t="s">
        <v>50</v>
      </c>
      <c r="S1952" s="9">
        <f t="shared" si="154"/>
        <v>0.02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VLOOKUP($A1953,'Sales Order '!$A$1:$I$4815,4,0)</f>
        <v>Furniture</v>
      </c>
      <c r="H1953" s="6" t="str">
        <f>VLOOKUP($A1953,'Sales Order '!$A$1:$I$4815,5,0)</f>
        <v>Amazon</v>
      </c>
      <c r="I1953" s="6" t="str">
        <f>VLOOKUP($A1953,'Sales Order '!$A$1:$I$4815,6,0)</f>
        <v>SJ-29430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7232</v>
      </c>
      <c r="Q1953" s="8">
        <f t="shared" si="153"/>
        <v>479</v>
      </c>
      <c r="R1953" s="2" t="s">
        <v>28</v>
      </c>
      <c r="S1953" s="9">
        <f t="shared" si="154"/>
        <v>0.05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VLOOKUP($A1954,'Sales Order '!$A$1:$I$4815,4,0)</f>
        <v>Technology</v>
      </c>
      <c r="H1954" s="6" t="str">
        <f>VLOOKUP($A1954,'Sales Order '!$A$1:$I$4815,5,0)</f>
        <v>Flipkart</v>
      </c>
      <c r="I1954" s="6" t="str">
        <f>VLOOKUP($A1954,'Sales Order '!$A$1:$I$4815,6,0)</f>
        <v>DK-09645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28564</v>
      </c>
      <c r="Q1954" s="8">
        <f t="shared" si="153"/>
        <v>1200</v>
      </c>
      <c r="R1954" s="2" t="s">
        <v>56</v>
      </c>
      <c r="S1954" s="9">
        <f t="shared" si="154"/>
        <v>7.0000000000000007E-2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VLOOKUP($A1955,'Sales Order '!$A$1:$I$4815,4,0)</f>
        <v>Furniture</v>
      </c>
      <c r="H1955" s="6" t="str">
        <f>VLOOKUP($A1955,'Sales Order '!$A$1:$I$4815,5,0)</f>
        <v>Website</v>
      </c>
      <c r="I1955" s="6" t="str">
        <f>VLOOKUP($A1955,'Sales Order '!$A$1:$I$4815,6,0)</f>
        <v>DP-09101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1859</v>
      </c>
      <c r="Q1955" s="8">
        <f t="shared" si="153"/>
        <v>104</v>
      </c>
      <c r="R1955" s="2" t="s">
        <v>50</v>
      </c>
      <c r="S1955" s="9">
        <f t="shared" si="154"/>
        <v>0.02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VLOOKUP($A1956,'Sales Order '!$A$1:$I$4815,4,0)</f>
        <v>Furniture</v>
      </c>
      <c r="H1956" s="6" t="str">
        <f>VLOOKUP($A1956,'Sales Order '!$A$1:$I$4815,5,0)</f>
        <v>Amazon</v>
      </c>
      <c r="I1956" s="6" t="str">
        <f>VLOOKUP($A1956,'Sales Order '!$A$1:$I$4815,6,0)</f>
        <v>JG-17500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49104</v>
      </c>
      <c r="Q1956" s="8">
        <f t="shared" si="153"/>
        <v>540</v>
      </c>
      <c r="R1956" s="2" t="s">
        <v>28</v>
      </c>
      <c r="S1956" s="9">
        <f t="shared" si="154"/>
        <v>7.0000000000000007E-2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VLOOKUP($A1957,'Sales Order '!$A$1:$I$4815,4,0)</f>
        <v>Office Supplies</v>
      </c>
      <c r="H1957" s="6" t="str">
        <f>VLOOKUP($A1957,'Sales Order '!$A$1:$I$4815,5,0)</f>
        <v>Snapdeal</v>
      </c>
      <c r="I1957" s="6" t="str">
        <f>VLOOKUP($A1957,'Sales Order '!$A$1:$I$4815,6,0)</f>
        <v>AA-02503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14912</v>
      </c>
      <c r="Q1957" s="8">
        <f t="shared" si="153"/>
        <v>376</v>
      </c>
      <c r="R1957" s="2" t="s">
        <v>50</v>
      </c>
      <c r="S1957" s="9">
        <f t="shared" si="154"/>
        <v>0.05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VLOOKUP($A1958,'Sales Order '!$A$1:$I$4815,4,0)</f>
        <v>Furniture</v>
      </c>
      <c r="H1958" s="6" t="str">
        <f>VLOOKUP($A1958,'Sales Order '!$A$1:$I$4815,5,0)</f>
        <v>India_Mart</v>
      </c>
      <c r="I1958" s="6" t="str">
        <f>VLOOKUP($A1958,'Sales Order '!$A$1:$I$4815,6,0)</f>
        <v>HL-14164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4784</v>
      </c>
      <c r="Q1958" s="8">
        <f t="shared" si="153"/>
        <v>266</v>
      </c>
      <c r="R1958" s="2" t="s">
        <v>50</v>
      </c>
      <c r="S1958" s="9">
        <f t="shared" si="154"/>
        <v>0.02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VLOOKUP($A1959,'Sales Order '!$A$1:$I$4815,4,0)</f>
        <v>Office Supplies</v>
      </c>
      <c r="H1959" s="6" t="str">
        <f>VLOOKUP($A1959,'Sales Order '!$A$1:$I$4815,5,0)</f>
        <v>India_Mart</v>
      </c>
      <c r="I1959" s="6" t="str">
        <f>VLOOKUP($A1959,'Sales Order '!$A$1:$I$4815,6,0)</f>
        <v>LS-20567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272</v>
      </c>
      <c r="Q1959" s="8">
        <f t="shared" si="153"/>
        <v>10</v>
      </c>
      <c r="R1959" s="2" t="s">
        <v>28</v>
      </c>
      <c r="S1959" s="9">
        <f t="shared" si="154"/>
        <v>0.02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VLOOKUP($A1960,'Sales Order '!$A$1:$I$4815,4,0)</f>
        <v>Office Supplies</v>
      </c>
      <c r="H1960" s="6" t="str">
        <f>VLOOKUP($A1960,'Sales Order '!$A$1:$I$4815,5,0)</f>
        <v>Flipkart</v>
      </c>
      <c r="I1960" s="6" t="str">
        <f>VLOOKUP($A1960,'Sales Order '!$A$1:$I$4815,6,0)</f>
        <v>TB-32055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372</v>
      </c>
      <c r="Q1960" s="8">
        <f t="shared" si="153"/>
        <v>14</v>
      </c>
      <c r="R1960" s="2" t="s">
        <v>50</v>
      </c>
      <c r="S1960" s="9">
        <f t="shared" si="154"/>
        <v>0.02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VLOOKUP($A1961,'Sales Order '!$A$1:$I$4815,4,0)</f>
        <v>Furniture</v>
      </c>
      <c r="H1961" s="6" t="str">
        <f>VLOOKUP($A1961,'Sales Order '!$A$1:$I$4815,5,0)</f>
        <v>Website</v>
      </c>
      <c r="I1961" s="6" t="str">
        <f>VLOOKUP($A1961,'Sales Order '!$A$1:$I$4815,6,0)</f>
        <v>LC-20154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1545</v>
      </c>
      <c r="Q1961" s="8">
        <f t="shared" si="153"/>
        <v>59</v>
      </c>
      <c r="R1961" s="2" t="s">
        <v>28</v>
      </c>
      <c r="S1961" s="9">
        <f t="shared" si="154"/>
        <v>0.02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VLOOKUP($A1962,'Sales Order '!$A$1:$I$4815,4,0)</f>
        <v>Furniture</v>
      </c>
      <c r="H1962" s="6" t="str">
        <f>VLOOKUP($A1962,'Sales Order '!$A$1:$I$4815,5,0)</f>
        <v>India_Mart</v>
      </c>
      <c r="I1962" s="6" t="str">
        <f>VLOOKUP($A1962,'Sales Order '!$A$1:$I$4815,6,0)</f>
        <v>DB-10400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11628</v>
      </c>
      <c r="Q1962" s="8">
        <f t="shared" si="153"/>
        <v>321</v>
      </c>
      <c r="R1962" s="2" t="s">
        <v>50</v>
      </c>
      <c r="S1962" s="9">
        <f t="shared" si="154"/>
        <v>0.05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VLOOKUP($A1963,'Sales Order '!$A$1:$I$4815,4,0)</f>
        <v>Furniture</v>
      </c>
      <c r="H1963" s="6" t="str">
        <f>VLOOKUP($A1963,'Sales Order '!$A$1:$I$4815,5,0)</f>
        <v>Referral</v>
      </c>
      <c r="I1963" s="6" t="str">
        <f>VLOOKUP($A1963,'Sales Order '!$A$1:$I$4815,6,0)</f>
        <v>MC-21069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304704</v>
      </c>
      <c r="Q1963" s="8">
        <f t="shared" si="153"/>
        <v>3144</v>
      </c>
      <c r="R1963" s="2" t="s">
        <v>50</v>
      </c>
      <c r="S1963" s="9">
        <f t="shared" si="154"/>
        <v>0.15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VLOOKUP($A1964,'Sales Order '!$A$1:$I$4815,4,0)</f>
        <v>Technology</v>
      </c>
      <c r="H1964" s="6" t="str">
        <f>VLOOKUP($A1964,'Sales Order '!$A$1:$I$4815,5,0)</f>
        <v>Snapdeal</v>
      </c>
      <c r="I1964" s="6" t="str">
        <f>VLOOKUP($A1964,'Sales Order '!$A$1:$I$4815,6,0)</f>
        <v>TB-32055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138416</v>
      </c>
      <c r="Q1964" s="8">
        <f t="shared" si="153"/>
        <v>2280</v>
      </c>
      <c r="R1964" s="2" t="s">
        <v>50</v>
      </c>
      <c r="S1964" s="9">
        <f t="shared" si="154"/>
        <v>0.12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VLOOKUP($A1965,'Sales Order '!$A$1:$I$4815,4,0)</f>
        <v>Furniture</v>
      </c>
      <c r="H1965" s="6" t="str">
        <f>VLOOKUP($A1965,'Sales Order '!$A$1:$I$4815,5,0)</f>
        <v>Website</v>
      </c>
      <c r="I1965" s="6" t="str">
        <f>VLOOKUP($A1965,'Sales Order '!$A$1:$I$4815,6,0)</f>
        <v>MB-22814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2778</v>
      </c>
      <c r="Q1965" s="8">
        <f t="shared" si="153"/>
        <v>205</v>
      </c>
      <c r="R1965" s="2" t="s">
        <v>50</v>
      </c>
      <c r="S1965" s="9">
        <f t="shared" si="154"/>
        <v>0.02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VLOOKUP($A1966,'Sales Order '!$A$1:$I$4815,4,0)</f>
        <v>Technology</v>
      </c>
      <c r="H1966" s="6" t="str">
        <f>VLOOKUP($A1966,'Sales Order '!$A$1:$I$4815,5,0)</f>
        <v>Website</v>
      </c>
      <c r="I1966" s="6" t="str">
        <f>VLOOKUP($A1966,'Sales Order '!$A$1:$I$4815,6,0)</f>
        <v>HL-14173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9033</v>
      </c>
      <c r="Q1966" s="8">
        <f t="shared" si="153"/>
        <v>901</v>
      </c>
      <c r="R1966" s="2" t="s">
        <v>50</v>
      </c>
      <c r="S1966" s="9">
        <f t="shared" si="154"/>
        <v>0.05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VLOOKUP($A1967,'Sales Order '!$A$1:$I$4815,4,0)</f>
        <v>Office Supplies</v>
      </c>
      <c r="H1967" s="6" t="str">
        <f>VLOOKUP($A1967,'Sales Order '!$A$1:$I$4815,5,0)</f>
        <v>Flipkart</v>
      </c>
      <c r="I1967" s="6" t="str">
        <f>VLOOKUP($A1967,'Sales Order '!$A$1:$I$4815,6,0)</f>
        <v>CD-05379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3600</v>
      </c>
      <c r="Q1967" s="8">
        <f t="shared" si="153"/>
        <v>132</v>
      </c>
      <c r="R1967" s="2" t="s">
        <v>50</v>
      </c>
      <c r="S1967" s="9">
        <f t="shared" si="154"/>
        <v>0.02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VLOOKUP($A1968,'Sales Order '!$A$1:$I$4815,4,0)</f>
        <v>Technology</v>
      </c>
      <c r="H1968" s="6" t="str">
        <f>VLOOKUP($A1968,'Sales Order '!$A$1:$I$4815,5,0)</f>
        <v>Flipkart</v>
      </c>
      <c r="I1968" s="6" t="str">
        <f>VLOOKUP($A1968,'Sales Order '!$A$1:$I$4815,6,0)</f>
        <v>LB-20761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7658</v>
      </c>
      <c r="Q1968" s="8">
        <f t="shared" si="153"/>
        <v>632</v>
      </c>
      <c r="R1968" s="2" t="s">
        <v>50</v>
      </c>
      <c r="S1968" s="9">
        <f t="shared" si="154"/>
        <v>0.05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VLOOKUP($A1969,'Sales Order '!$A$1:$I$4815,4,0)</f>
        <v>Furniture</v>
      </c>
      <c r="H1969" s="6" t="str">
        <f>VLOOKUP($A1969,'Sales Order '!$A$1:$I$4815,5,0)</f>
        <v>Referral</v>
      </c>
      <c r="I1969" s="6" t="str">
        <f>VLOOKUP($A1969,'Sales Order '!$A$1:$I$4815,6,0)</f>
        <v>SK-27275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49200</v>
      </c>
      <c r="Q1969" s="8">
        <f t="shared" si="153"/>
        <v>735</v>
      </c>
      <c r="R1969" s="2" t="s">
        <v>28</v>
      </c>
      <c r="S1969" s="9">
        <f t="shared" si="154"/>
        <v>7.0000000000000007E-2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VLOOKUP($A1970,'Sales Order '!$A$1:$I$4815,4,0)</f>
        <v>Office Supplies</v>
      </c>
      <c r="H1970" s="6" t="str">
        <f>VLOOKUP($A1970,'Sales Order '!$A$1:$I$4815,5,0)</f>
        <v>Referral</v>
      </c>
      <c r="I1970" s="6" t="str">
        <f>VLOOKUP($A1970,'Sales Order '!$A$1:$I$4815,6,0)</f>
        <v>DB-10400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38325</v>
      </c>
      <c r="Q1970" s="8">
        <f t="shared" si="153"/>
        <v>635</v>
      </c>
      <c r="R1970" s="2" t="s">
        <v>50</v>
      </c>
      <c r="S1970" s="9">
        <f t="shared" si="154"/>
        <v>7.0000000000000007E-2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VLOOKUP($A1971,'Sales Order '!$A$1:$I$4815,4,0)</f>
        <v>Furniture</v>
      </c>
      <c r="H1971" s="6" t="str">
        <f>VLOOKUP($A1971,'Sales Order '!$A$1:$I$4815,5,0)</f>
        <v>Referral</v>
      </c>
      <c r="I1971" s="6" t="str">
        <f>VLOOKUP($A1971,'Sales Order '!$A$1:$I$4815,6,0)</f>
        <v>SF-28821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2244</v>
      </c>
      <c r="Q1971" s="8">
        <f t="shared" si="153"/>
        <v>101</v>
      </c>
      <c r="R1971" s="2" t="s">
        <v>28</v>
      </c>
      <c r="S1971" s="9">
        <f t="shared" si="154"/>
        <v>0.02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VLOOKUP($A1972,'Sales Order '!$A$1:$I$4815,4,0)</f>
        <v>Office Supplies</v>
      </c>
      <c r="H1972" s="6" t="str">
        <f>VLOOKUP($A1972,'Sales Order '!$A$1:$I$4815,5,0)</f>
        <v>Flipkart</v>
      </c>
      <c r="I1972" s="6" t="str">
        <f>VLOOKUP($A1972,'Sales Order '!$A$1:$I$4815,6,0)</f>
        <v>CC-06917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3816</v>
      </c>
      <c r="Q1972" s="8">
        <f t="shared" si="153"/>
        <v>106</v>
      </c>
      <c r="R1972" s="2" t="s">
        <v>28</v>
      </c>
      <c r="S1972" s="9">
        <f t="shared" si="154"/>
        <v>0.02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VLOOKUP($A1973,'Sales Order '!$A$1:$I$4815,4,0)</f>
        <v>Office Supplies</v>
      </c>
      <c r="H1973" s="6" t="str">
        <f>VLOOKUP($A1973,'Sales Order '!$A$1:$I$4815,5,0)</f>
        <v>Flipkart</v>
      </c>
      <c r="I1973" s="6" t="str">
        <f>VLOOKUP($A1973,'Sales Order '!$A$1:$I$4815,6,0)</f>
        <v>HK-14435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2240</v>
      </c>
      <c r="Q1973" s="8">
        <f t="shared" si="153"/>
        <v>12</v>
      </c>
      <c r="R1973" s="2" t="s">
        <v>28</v>
      </c>
      <c r="S1973" s="9">
        <f t="shared" si="154"/>
        <v>0.02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VLOOKUP($A1974,'Sales Order '!$A$1:$I$4815,4,0)</f>
        <v>Office Supplies</v>
      </c>
      <c r="H1974" s="6" t="str">
        <f>VLOOKUP($A1974,'Sales Order '!$A$1:$I$4815,5,0)</f>
        <v>Referral</v>
      </c>
      <c r="I1974" s="6" t="str">
        <f>VLOOKUP($A1974,'Sales Order '!$A$1:$I$4815,6,0)</f>
        <v>AS-01458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6272</v>
      </c>
      <c r="Q1974" s="8">
        <f t="shared" si="153"/>
        <v>91</v>
      </c>
      <c r="R1974" s="2" t="s">
        <v>28</v>
      </c>
      <c r="S1974" s="9">
        <f t="shared" si="154"/>
        <v>0.05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VLOOKUP($A1975,'Sales Order '!$A$1:$I$4815,4,0)</f>
        <v>Technology</v>
      </c>
      <c r="H1975" s="6" t="str">
        <f>VLOOKUP($A1975,'Sales Order '!$A$1:$I$4815,5,0)</f>
        <v>Flipkart</v>
      </c>
      <c r="I1975" s="6" t="str">
        <f>VLOOKUP($A1975,'Sales Order '!$A$1:$I$4815,6,0)</f>
        <v>NM-24533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249219</v>
      </c>
      <c r="Q1975" s="8">
        <f t="shared" si="153"/>
        <v>6225</v>
      </c>
      <c r="R1975" s="2" t="s">
        <v>28</v>
      </c>
      <c r="S1975" s="9">
        <f t="shared" si="154"/>
        <v>0.12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VLOOKUP($A1976,'Sales Order '!$A$1:$I$4815,4,0)</f>
        <v>Office Supplies</v>
      </c>
      <c r="H1976" s="6" t="str">
        <f>VLOOKUP($A1976,'Sales Order '!$A$1:$I$4815,5,0)</f>
        <v>Snapdeal</v>
      </c>
      <c r="I1976" s="6" t="str">
        <f>VLOOKUP($A1976,'Sales Order '!$A$1:$I$4815,6,0)</f>
        <v>RP-27070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1246</v>
      </c>
      <c r="Q1976" s="8">
        <f t="shared" si="153"/>
        <v>82</v>
      </c>
      <c r="R1976" s="2" t="s">
        <v>50</v>
      </c>
      <c r="S1976" s="9">
        <f t="shared" si="154"/>
        <v>0.02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VLOOKUP($A1977,'Sales Order '!$A$1:$I$4815,4,0)</f>
        <v>Furniture</v>
      </c>
      <c r="H1977" s="6" t="str">
        <f>VLOOKUP($A1977,'Sales Order '!$A$1:$I$4815,5,0)</f>
        <v>Referral</v>
      </c>
      <c r="I1977" s="6" t="str">
        <f>VLOOKUP($A1977,'Sales Order '!$A$1:$I$4815,6,0)</f>
        <v>TS-32336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15948</v>
      </c>
      <c r="Q1977" s="8">
        <f t="shared" si="153"/>
        <v>348</v>
      </c>
      <c r="R1977" s="2" t="s">
        <v>28</v>
      </c>
      <c r="S1977" s="9">
        <f t="shared" si="154"/>
        <v>0.05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VLOOKUP($A1978,'Sales Order '!$A$1:$I$4815,4,0)</f>
        <v>Office Supplies</v>
      </c>
      <c r="H1978" s="6" t="str">
        <f>VLOOKUP($A1978,'Sales Order '!$A$1:$I$4815,5,0)</f>
        <v>Snapdeal</v>
      </c>
      <c r="I1978" s="6" t="str">
        <f>VLOOKUP($A1978,'Sales Order '!$A$1:$I$4815,6,0)</f>
        <v>HK-14403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3528</v>
      </c>
      <c r="Q1978" s="8">
        <f t="shared" si="153"/>
        <v>108</v>
      </c>
      <c r="R1978" s="2" t="s">
        <v>50</v>
      </c>
      <c r="S1978" s="9">
        <f t="shared" si="154"/>
        <v>0.02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VLOOKUP($A1979,'Sales Order '!$A$1:$I$4815,4,0)</f>
        <v>Technology</v>
      </c>
      <c r="H1979" s="6" t="str">
        <f>VLOOKUP($A1979,'Sales Order '!$A$1:$I$4815,5,0)</f>
        <v>Flipkart</v>
      </c>
      <c r="I1979" s="6" t="str">
        <f>VLOOKUP($A1979,'Sales Order '!$A$1:$I$4815,6,0)</f>
        <v>CB-06944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113040</v>
      </c>
      <c r="Q1979" s="8">
        <f t="shared" si="153"/>
        <v>2080</v>
      </c>
      <c r="R1979" s="2" t="s">
        <v>56</v>
      </c>
      <c r="S1979" s="9">
        <f t="shared" si="154"/>
        <v>0.12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VLOOKUP($A1980,'Sales Order '!$A$1:$I$4815,4,0)</f>
        <v>Office Supplies</v>
      </c>
      <c r="H1980" s="6" t="str">
        <f>VLOOKUP($A1980,'Sales Order '!$A$1:$I$4815,5,0)</f>
        <v>India_Mart</v>
      </c>
      <c r="I1980" s="6" t="str">
        <f>VLOOKUP($A1980,'Sales Order '!$A$1:$I$4815,6,0)</f>
        <v>CM-04016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668</v>
      </c>
      <c r="Q1980" s="8">
        <f t="shared" si="153"/>
        <v>24</v>
      </c>
      <c r="R1980" s="2" t="s">
        <v>28</v>
      </c>
      <c r="S1980" s="9">
        <f t="shared" si="154"/>
        <v>0.02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VLOOKUP($A1981,'Sales Order '!$A$1:$I$4815,4,0)</f>
        <v>Office Supplies</v>
      </c>
      <c r="H1981" s="6" t="str">
        <f>VLOOKUP($A1981,'Sales Order '!$A$1:$I$4815,5,0)</f>
        <v>Website</v>
      </c>
      <c r="I1981" s="6" t="str">
        <f>VLOOKUP($A1981,'Sales Order '!$A$1:$I$4815,6,0)</f>
        <v>RC-27506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41350</v>
      </c>
      <c r="Q1981" s="8">
        <f t="shared" si="153"/>
        <v>385</v>
      </c>
      <c r="R1981" s="2" t="s">
        <v>26</v>
      </c>
      <c r="S1981" s="9">
        <f t="shared" si="154"/>
        <v>7.0000000000000007E-2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VLOOKUP($A1982,'Sales Order '!$A$1:$I$4815,4,0)</f>
        <v>Furniture</v>
      </c>
      <c r="H1982" s="6" t="str">
        <f>VLOOKUP($A1982,'Sales Order '!$A$1:$I$4815,5,0)</f>
        <v>Referral</v>
      </c>
      <c r="I1982" s="6" t="str">
        <f>VLOOKUP($A1982,'Sales Order '!$A$1:$I$4815,6,0)</f>
        <v>HM-14576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43152</v>
      </c>
      <c r="Q1982" s="8">
        <f t="shared" si="153"/>
        <v>796</v>
      </c>
      <c r="R1982" s="2" t="s">
        <v>56</v>
      </c>
      <c r="S1982" s="9">
        <f t="shared" si="154"/>
        <v>7.0000000000000007E-2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VLOOKUP($A1983,'Sales Order '!$A$1:$I$4815,4,0)</f>
        <v>Technology</v>
      </c>
      <c r="H1983" s="6" t="str">
        <f>VLOOKUP($A1983,'Sales Order '!$A$1:$I$4815,5,0)</f>
        <v>Amazon</v>
      </c>
      <c r="I1983" s="6" t="str">
        <f>VLOOKUP($A1983,'Sales Order '!$A$1:$I$4815,6,0)</f>
        <v>CB-07633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2857</v>
      </c>
      <c r="Q1983" s="8">
        <f t="shared" si="153"/>
        <v>235</v>
      </c>
      <c r="R1983" s="2" t="s">
        <v>28</v>
      </c>
      <c r="S1983" s="9">
        <f t="shared" si="154"/>
        <v>0.02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VLOOKUP($A1984,'Sales Order '!$A$1:$I$4815,4,0)</f>
        <v>Technology</v>
      </c>
      <c r="H1984" s="6" t="str">
        <f>VLOOKUP($A1984,'Sales Order '!$A$1:$I$4815,5,0)</f>
        <v>Website</v>
      </c>
      <c r="I1984" s="6" t="str">
        <f>VLOOKUP($A1984,'Sales Order '!$A$1:$I$4815,6,0)</f>
        <v>LD-20693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22194</v>
      </c>
      <c r="Q1984" s="8">
        <f t="shared" si="153"/>
        <v>417</v>
      </c>
      <c r="R1984" s="2" t="s">
        <v>28</v>
      </c>
      <c r="S1984" s="9">
        <f t="shared" si="154"/>
        <v>0.05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VLOOKUP($A1985,'Sales Order '!$A$1:$I$4815,4,0)</f>
        <v>Furniture</v>
      </c>
      <c r="H1985" s="6" t="str">
        <f>VLOOKUP($A1985,'Sales Order '!$A$1:$I$4815,5,0)</f>
        <v>Referral</v>
      </c>
      <c r="I1985" s="6" t="str">
        <f>VLOOKUP($A1985,'Sales Order '!$A$1:$I$4815,6,0)</f>
        <v>FW-12497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49456</v>
      </c>
      <c r="Q1985" s="8">
        <f t="shared" si="153"/>
        <v>808</v>
      </c>
      <c r="R1985" s="2" t="s">
        <v>50</v>
      </c>
      <c r="S1985" s="9">
        <f t="shared" si="154"/>
        <v>7.0000000000000007E-2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VLOOKUP($A1986,'Sales Order '!$A$1:$I$4815,4,0)</f>
        <v>Furniture</v>
      </c>
      <c r="H1986" s="6" t="str">
        <f>VLOOKUP($A1986,'Sales Order '!$A$1:$I$4815,5,0)</f>
        <v>Referral</v>
      </c>
      <c r="I1986" s="6" t="str">
        <f>VLOOKUP($A1986,'Sales Order '!$A$1:$I$4815,6,0)</f>
        <v>TS-31730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2540</v>
      </c>
      <c r="Q1986" s="8">
        <f t="shared" si="153"/>
        <v>143</v>
      </c>
      <c r="R1986" s="2" t="s">
        <v>28</v>
      </c>
      <c r="S1986" s="9">
        <f t="shared" si="154"/>
        <v>0.02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VLOOKUP($A1987,'Sales Order '!$A$1:$I$4815,4,0)</f>
        <v>Technology</v>
      </c>
      <c r="H1987" s="6" t="str">
        <f>VLOOKUP($A1987,'Sales Order '!$A$1:$I$4815,5,0)</f>
        <v>India_Mart</v>
      </c>
      <c r="I1987" s="6" t="str">
        <f>VLOOKUP($A1987,'Sales Order '!$A$1:$I$4815,6,0)</f>
        <v>SH-29851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20457</v>
      </c>
      <c r="Q1987" s="8">
        <f t="shared" si="153"/>
        <v>132</v>
      </c>
      <c r="R1987" s="2" t="s">
        <v>50</v>
      </c>
      <c r="S1987" s="9">
        <f t="shared" si="154"/>
        <v>0.05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VLOOKUP($A1988,'Sales Order '!$A$1:$I$4815,4,0)</f>
        <v>Office Supplies</v>
      </c>
      <c r="H1988" s="6" t="str">
        <f>VLOOKUP($A1988,'Sales Order '!$A$1:$I$4815,5,0)</f>
        <v>Website</v>
      </c>
      <c r="I1988" s="6" t="str">
        <f>VLOOKUP($A1988,'Sales Order '!$A$1:$I$4815,6,0)</f>
        <v>TB-32685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1278</v>
      </c>
      <c r="Q1988" s="8">
        <f t="shared" si="153"/>
        <v>24</v>
      </c>
      <c r="R1988" s="2" t="s">
        <v>28</v>
      </c>
      <c r="S1988" s="9">
        <f t="shared" si="154"/>
        <v>0.02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VLOOKUP($A1989,'Sales Order '!$A$1:$I$4815,4,0)</f>
        <v>Technology</v>
      </c>
      <c r="H1989" s="6" t="str">
        <f>VLOOKUP($A1989,'Sales Order '!$A$1:$I$4815,5,0)</f>
        <v>Website</v>
      </c>
      <c r="I1989" s="6" t="str">
        <f>VLOOKUP($A1989,'Sales Order '!$A$1:$I$4815,6,0)</f>
        <v>BN-04936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8281</v>
      </c>
      <c r="Q1989" s="8">
        <f t="shared" si="153"/>
        <v>608</v>
      </c>
      <c r="R1989" s="2" t="s">
        <v>28</v>
      </c>
      <c r="S1989" s="9">
        <f t="shared" si="154"/>
        <v>0.05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VLOOKUP($A1990,'Sales Order '!$A$1:$I$4815,4,0)</f>
        <v>Office Supplies</v>
      </c>
      <c r="H1990" s="6" t="str">
        <f>VLOOKUP($A1990,'Sales Order '!$A$1:$I$4815,5,0)</f>
        <v>Amazon</v>
      </c>
      <c r="I1990" s="6" t="str">
        <f>VLOOKUP($A1990,'Sales Order '!$A$1:$I$4815,6,0)</f>
        <v>DB-10390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12717</v>
      </c>
      <c r="Q1990" s="8">
        <f t="shared" si="153"/>
        <v>237</v>
      </c>
      <c r="R1990" s="2" t="s">
        <v>28</v>
      </c>
      <c r="S1990" s="9">
        <f t="shared" si="154"/>
        <v>0.05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VLOOKUP($A1991,'Sales Order '!$A$1:$I$4815,4,0)</f>
        <v>Furniture</v>
      </c>
      <c r="H1991" s="6" t="str">
        <f>VLOOKUP($A1991,'Sales Order '!$A$1:$I$4815,5,0)</f>
        <v>Website</v>
      </c>
      <c r="I1991" s="6" t="str">
        <f>VLOOKUP($A1991,'Sales Order '!$A$1:$I$4815,6,0)</f>
        <v>CG-07695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12768</v>
      </c>
      <c r="Q1991" s="8">
        <f t="shared" si="153"/>
        <v>362</v>
      </c>
      <c r="R1991" s="2" t="s">
        <v>28</v>
      </c>
      <c r="S1991" s="9">
        <f t="shared" si="154"/>
        <v>0.05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VLOOKUP($A1992,'Sales Order '!$A$1:$I$4815,4,0)</f>
        <v>Furniture</v>
      </c>
      <c r="H1992" s="6" t="str">
        <f>VLOOKUP($A1992,'Sales Order '!$A$1:$I$4815,5,0)</f>
        <v>Amazon</v>
      </c>
      <c r="I1992" s="6" t="str">
        <f>VLOOKUP($A1992,'Sales Order '!$A$1:$I$4815,6,0)</f>
        <v>AG-00132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11036</v>
      </c>
      <c r="Q1992" s="8">
        <f t="shared" si="153"/>
        <v>262</v>
      </c>
      <c r="R1992" s="2" t="s">
        <v>28</v>
      </c>
      <c r="S1992" s="9">
        <f t="shared" si="154"/>
        <v>0.05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VLOOKUP($A1993,'Sales Order '!$A$1:$I$4815,4,0)</f>
        <v>Office Supplies</v>
      </c>
      <c r="H1993" s="6" t="str">
        <f>VLOOKUP($A1993,'Sales Order '!$A$1:$I$4815,5,0)</f>
        <v>Amazon</v>
      </c>
      <c r="I1993" s="6" t="str">
        <f>VLOOKUP($A1993,'Sales Order '!$A$1:$I$4815,6,0)</f>
        <v>AO-01811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90</v>
      </c>
      <c r="Q1993" s="8">
        <f t="shared" si="153"/>
        <v>9</v>
      </c>
      <c r="R1993" s="2" t="s">
        <v>28</v>
      </c>
      <c r="S1993" s="9">
        <f t="shared" si="154"/>
        <v>0.02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VLOOKUP($A1994,'Sales Order '!$A$1:$I$4815,4,0)</f>
        <v>Office Supplies</v>
      </c>
      <c r="H1994" s="6" t="str">
        <f>VLOOKUP($A1994,'Sales Order '!$A$1:$I$4815,5,0)</f>
        <v>Flipkart</v>
      </c>
      <c r="I1994" s="6" t="str">
        <f>VLOOKUP($A1994,'Sales Order '!$A$1:$I$4815,6,0)</f>
        <v>DK-08425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69</v>
      </c>
      <c r="Q1994" s="8">
        <f t="shared" si="153"/>
        <v>5</v>
      </c>
      <c r="R1994" s="2" t="s">
        <v>28</v>
      </c>
      <c r="S1994" s="9">
        <f t="shared" si="154"/>
        <v>0.02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VLOOKUP($A1995,'Sales Order '!$A$1:$I$4815,4,0)</f>
        <v>Technology</v>
      </c>
      <c r="H1995" s="6" t="str">
        <f>VLOOKUP($A1995,'Sales Order '!$A$1:$I$4815,5,0)</f>
        <v>Amazon</v>
      </c>
      <c r="I1995" s="6" t="str">
        <f>VLOOKUP($A1995,'Sales Order '!$A$1:$I$4815,6,0)</f>
        <v>TC-29670</v>
      </c>
      <c r="J1995" s="2">
        <v>37949</v>
      </c>
      <c r="K1995" s="2">
        <v>34816</v>
      </c>
      <c r="L1995" s="2">
        <v>1</v>
      </c>
      <c r="M1995" s="7">
        <f t="shared" ref="M1995:M2058" si="155">SUM(K1995*L1995)</f>
        <v>34816</v>
      </c>
      <c r="N1995" s="7">
        <f t="shared" ref="N1995:N2058" si="156">SUM(J1995*L1995)</f>
        <v>37949</v>
      </c>
      <c r="O1995" s="2">
        <v>25</v>
      </c>
      <c r="P1995" s="8">
        <f t="shared" ref="P1995:P2058" si="157">SUM(N1995*L1995)</f>
        <v>37949</v>
      </c>
      <c r="Q1995" s="8">
        <f t="shared" ref="Q1995:Q2058" si="158">SUM(N1995-M1995)</f>
        <v>3133</v>
      </c>
      <c r="R1995" s="2" t="s">
        <v>28</v>
      </c>
      <c r="S1995" s="9">
        <f t="shared" ref="S1995:S2058" si="159">IF(AND(P1995&lt;5000),2%,IF(AND(P1995&gt;=5000,P1995&lt;25000),5%,IF(AND(P1995&gt;=25000,P1995&lt;50000),7%,IF(AND(P1995&gt;=50000,P1995&lt;100000),9%,IF(AND(P1995&gt;=100000,P1995&lt;250000),12%,IF(AND(P1995&gt;=250000),15%))))))</f>
        <v>7.0000000000000007E-2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VLOOKUP($A1996,'Sales Order '!$A$1:$I$4815,4,0)</f>
        <v>Office Supplies</v>
      </c>
      <c r="H1996" s="6" t="str">
        <f>VLOOKUP($A1996,'Sales Order '!$A$1:$I$4815,5,0)</f>
        <v>Snapdeal</v>
      </c>
      <c r="I1996" s="6" t="str">
        <f>VLOOKUP($A1996,'Sales Order '!$A$1:$I$4815,6,0)</f>
        <v>BG-04774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76636</v>
      </c>
      <c r="Q1996" s="8">
        <f t="shared" si="158"/>
        <v>1008</v>
      </c>
      <c r="R1996" s="2" t="s">
        <v>28</v>
      </c>
      <c r="S1996" s="9">
        <f t="shared" si="159"/>
        <v>0.09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VLOOKUP($A1997,'Sales Order '!$A$1:$I$4815,4,0)</f>
        <v>Office Supplies</v>
      </c>
      <c r="H1997" s="6" t="str">
        <f>VLOOKUP($A1997,'Sales Order '!$A$1:$I$4815,5,0)</f>
        <v>Website</v>
      </c>
      <c r="I1997" s="6" t="str">
        <f>VLOOKUP($A1997,'Sales Order '!$A$1:$I$4815,6,0)</f>
        <v>BD-04947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3816</v>
      </c>
      <c r="Q1997" s="8">
        <f t="shared" si="158"/>
        <v>106</v>
      </c>
      <c r="R1997" s="2" t="s">
        <v>56</v>
      </c>
      <c r="S1997" s="9">
        <f t="shared" si="159"/>
        <v>0.02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VLOOKUP($A1998,'Sales Order '!$A$1:$I$4815,4,0)</f>
        <v>Furniture</v>
      </c>
      <c r="H1998" s="6" t="str">
        <f>VLOOKUP($A1998,'Sales Order '!$A$1:$I$4815,5,0)</f>
        <v>India_Mart</v>
      </c>
      <c r="I1998" s="6" t="str">
        <f>VLOOKUP($A1998,'Sales Order '!$A$1:$I$4815,6,0)</f>
        <v>IG-14857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12645</v>
      </c>
      <c r="Q1998" s="8">
        <f t="shared" si="158"/>
        <v>354</v>
      </c>
      <c r="R1998" s="2" t="s">
        <v>28</v>
      </c>
      <c r="S1998" s="9">
        <f t="shared" si="159"/>
        <v>0.05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VLOOKUP($A1999,'Sales Order '!$A$1:$I$4815,4,0)</f>
        <v>Office Supplies</v>
      </c>
      <c r="H1999" s="6" t="str">
        <f>VLOOKUP($A1999,'Sales Order '!$A$1:$I$4815,5,0)</f>
        <v>Amazon</v>
      </c>
      <c r="I1999" s="6" t="str">
        <f>VLOOKUP($A1999,'Sales Order '!$A$1:$I$4815,6,0)</f>
        <v>BT-03364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1926</v>
      </c>
      <c r="Q1999" s="8">
        <f t="shared" si="158"/>
        <v>45</v>
      </c>
      <c r="R1999" s="2" t="s">
        <v>50</v>
      </c>
      <c r="S1999" s="9">
        <f t="shared" si="159"/>
        <v>0.02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VLOOKUP($A2000,'Sales Order '!$A$1:$I$4815,4,0)</f>
        <v>Office Supplies</v>
      </c>
      <c r="H2000" s="6" t="str">
        <f>VLOOKUP($A2000,'Sales Order '!$A$1:$I$4815,5,0)</f>
        <v>Referral</v>
      </c>
      <c r="I2000" s="6" t="str">
        <f>VLOOKUP($A2000,'Sales Order '!$A$1:$I$4815,6,0)</f>
        <v>MW-21877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44352</v>
      </c>
      <c r="Q2000" s="8">
        <f t="shared" si="158"/>
        <v>208</v>
      </c>
      <c r="R2000" s="2" t="s">
        <v>28</v>
      </c>
      <c r="S2000" s="9">
        <f t="shared" si="159"/>
        <v>7.0000000000000007E-2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VLOOKUP($A2001,'Sales Order '!$A$1:$I$4815,4,0)</f>
        <v>Technology</v>
      </c>
      <c r="H2001" s="6" t="str">
        <f>VLOOKUP($A2001,'Sales Order '!$A$1:$I$4815,5,0)</f>
        <v>Website</v>
      </c>
      <c r="I2001" s="6" t="str">
        <f>VLOOKUP($A2001,'Sales Order '!$A$1:$I$4815,6,0)</f>
        <v>PB-26098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369166</v>
      </c>
      <c r="Q2001" s="8">
        <f t="shared" si="158"/>
        <v>2996</v>
      </c>
      <c r="R2001" s="2" t="s">
        <v>28</v>
      </c>
      <c r="S2001" s="9">
        <f t="shared" si="159"/>
        <v>0.15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VLOOKUP($A2002,'Sales Order '!$A$1:$I$4815,4,0)</f>
        <v>Office Supplies</v>
      </c>
      <c r="H2002" s="6" t="str">
        <f>VLOOKUP($A2002,'Sales Order '!$A$1:$I$4815,5,0)</f>
        <v>Referral</v>
      </c>
      <c r="I2002" s="6" t="str">
        <f>VLOOKUP($A2002,'Sales Order '!$A$1:$I$4815,6,0)</f>
        <v>MM-21960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832</v>
      </c>
      <c r="Q2002" s="8">
        <f t="shared" si="158"/>
        <v>42</v>
      </c>
      <c r="R2002" s="2" t="s">
        <v>28</v>
      </c>
      <c r="S2002" s="9">
        <f t="shared" si="159"/>
        <v>0.02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VLOOKUP($A2003,'Sales Order '!$A$1:$I$4815,4,0)</f>
        <v>Office Supplies</v>
      </c>
      <c r="H2003" s="6" t="str">
        <f>VLOOKUP($A2003,'Sales Order '!$A$1:$I$4815,5,0)</f>
        <v>Snapdeal</v>
      </c>
      <c r="I2003" s="6" t="str">
        <f>VLOOKUP($A2003,'Sales Order '!$A$1:$I$4815,6,0)</f>
        <v>CT-05517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764</v>
      </c>
      <c r="Q2003" s="8">
        <f t="shared" si="158"/>
        <v>42</v>
      </c>
      <c r="R2003" s="2" t="s">
        <v>28</v>
      </c>
      <c r="S2003" s="9">
        <f t="shared" si="159"/>
        <v>0.02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VLOOKUP($A2004,'Sales Order '!$A$1:$I$4815,4,0)</f>
        <v>Furniture</v>
      </c>
      <c r="H2004" s="6" t="str">
        <f>VLOOKUP($A2004,'Sales Order '!$A$1:$I$4815,5,0)</f>
        <v>Referral</v>
      </c>
      <c r="I2004" s="6" t="str">
        <f>VLOOKUP($A2004,'Sales Order '!$A$1:$I$4815,6,0)</f>
        <v>SC-29168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224273</v>
      </c>
      <c r="Q2004" s="8">
        <f t="shared" si="158"/>
        <v>2079</v>
      </c>
      <c r="R2004" s="2" t="s">
        <v>50</v>
      </c>
      <c r="S2004" s="9">
        <f t="shared" si="159"/>
        <v>0.12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VLOOKUP($A2005,'Sales Order '!$A$1:$I$4815,4,0)</f>
        <v>Office Supplies</v>
      </c>
      <c r="H2005" s="6" t="str">
        <f>VLOOKUP($A2005,'Sales Order '!$A$1:$I$4815,5,0)</f>
        <v>India_Mart</v>
      </c>
      <c r="I2005" s="6" t="str">
        <f>VLOOKUP($A2005,'Sales Order '!$A$1:$I$4815,6,0)</f>
        <v>RA-28358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11860</v>
      </c>
      <c r="Q2005" s="8">
        <f t="shared" si="158"/>
        <v>542</v>
      </c>
      <c r="R2005" s="2" t="s">
        <v>50</v>
      </c>
      <c r="S2005" s="9">
        <f t="shared" si="159"/>
        <v>0.05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VLOOKUP($A2006,'Sales Order '!$A$1:$I$4815,4,0)</f>
        <v>Office Supplies</v>
      </c>
      <c r="H2006" s="6" t="str">
        <f>VLOOKUP($A2006,'Sales Order '!$A$1:$I$4815,5,0)</f>
        <v>Website</v>
      </c>
      <c r="I2006" s="6" t="str">
        <f>VLOOKUP($A2006,'Sales Order '!$A$1:$I$4815,6,0)</f>
        <v>MT-22763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248</v>
      </c>
      <c r="Q2006" s="8">
        <f t="shared" si="158"/>
        <v>8</v>
      </c>
      <c r="R2006" s="2" t="s">
        <v>28</v>
      </c>
      <c r="S2006" s="9">
        <f t="shared" si="159"/>
        <v>0.02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VLOOKUP($A2007,'Sales Order '!$A$1:$I$4815,4,0)</f>
        <v>Office Supplies</v>
      </c>
      <c r="H2007" s="6" t="str">
        <f>VLOOKUP($A2007,'Sales Order '!$A$1:$I$4815,5,0)</f>
        <v>Amazon</v>
      </c>
      <c r="I2007" s="6" t="str">
        <f>VLOOKUP($A2007,'Sales Order '!$A$1:$I$4815,6,0)</f>
        <v>TB-32055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67</v>
      </c>
      <c r="Q2007" s="8">
        <f t="shared" si="158"/>
        <v>5</v>
      </c>
      <c r="R2007" s="2" t="s">
        <v>28</v>
      </c>
      <c r="S2007" s="9">
        <f t="shared" si="159"/>
        <v>0.02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VLOOKUP($A2008,'Sales Order '!$A$1:$I$4815,4,0)</f>
        <v>Furniture</v>
      </c>
      <c r="H2008" s="6" t="str">
        <f>VLOOKUP($A2008,'Sales Order '!$A$1:$I$4815,5,0)</f>
        <v>India_Mart</v>
      </c>
      <c r="I2008" s="6" t="str">
        <f>VLOOKUP($A2008,'Sales Order '!$A$1:$I$4815,6,0)</f>
        <v>KC-18740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43056</v>
      </c>
      <c r="Q2008" s="8">
        <f t="shared" si="158"/>
        <v>798</v>
      </c>
      <c r="R2008" s="2" t="s">
        <v>26</v>
      </c>
      <c r="S2008" s="9">
        <f t="shared" si="159"/>
        <v>7.0000000000000007E-2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VLOOKUP($A2009,'Sales Order '!$A$1:$I$4815,4,0)</f>
        <v>Office Supplies</v>
      </c>
      <c r="H2009" s="6" t="str">
        <f>VLOOKUP($A2009,'Sales Order '!$A$1:$I$4815,5,0)</f>
        <v>India_Mart</v>
      </c>
      <c r="I2009" s="6" t="str">
        <f>VLOOKUP($A2009,'Sales Order '!$A$1:$I$4815,6,0)</f>
        <v>JO-16901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29700</v>
      </c>
      <c r="Q2009" s="8">
        <f t="shared" si="158"/>
        <v>192</v>
      </c>
      <c r="R2009" s="2" t="s">
        <v>26</v>
      </c>
      <c r="S2009" s="9">
        <f t="shared" si="159"/>
        <v>7.0000000000000007E-2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VLOOKUP($A2010,'Sales Order '!$A$1:$I$4815,4,0)</f>
        <v>Office Supplies</v>
      </c>
      <c r="H2010" s="6" t="str">
        <f>VLOOKUP($A2010,'Sales Order '!$A$1:$I$4815,5,0)</f>
        <v>India_Mart</v>
      </c>
      <c r="I2010" s="6" t="str">
        <f>VLOOKUP($A2010,'Sales Order '!$A$1:$I$4815,6,0)</f>
        <v>TS-31983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22077</v>
      </c>
      <c r="Q2010" s="8">
        <f t="shared" si="158"/>
        <v>351</v>
      </c>
      <c r="R2010" s="2" t="s">
        <v>28</v>
      </c>
      <c r="S2010" s="9">
        <f t="shared" si="159"/>
        <v>0.05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VLOOKUP($A2011,'Sales Order '!$A$1:$I$4815,4,0)</f>
        <v>Furniture</v>
      </c>
      <c r="H2011" s="6" t="str">
        <f>VLOOKUP($A2011,'Sales Order '!$A$1:$I$4815,5,0)</f>
        <v>India_Mart</v>
      </c>
      <c r="I2011" s="6" t="str">
        <f>VLOOKUP($A2011,'Sales Order '!$A$1:$I$4815,6,0)</f>
        <v>AO-01811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1770</v>
      </c>
      <c r="Q2011" s="8">
        <f t="shared" si="158"/>
        <v>178</v>
      </c>
      <c r="R2011" s="2" t="s">
        <v>50</v>
      </c>
      <c r="S2011" s="9">
        <f t="shared" si="159"/>
        <v>0.02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VLOOKUP($A2012,'Sales Order '!$A$1:$I$4815,4,0)</f>
        <v>Technology</v>
      </c>
      <c r="H2012" s="6" t="str">
        <f>VLOOKUP($A2012,'Sales Order '!$A$1:$I$4815,5,0)</f>
        <v>Amazon</v>
      </c>
      <c r="I2012" s="6" t="str">
        <f>VLOOKUP($A2012,'Sales Order '!$A$1:$I$4815,6,0)</f>
        <v>SV-31283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153312</v>
      </c>
      <c r="Q2012" s="8">
        <f t="shared" si="158"/>
        <v>6328</v>
      </c>
      <c r="R2012" s="2" t="s">
        <v>50</v>
      </c>
      <c r="S2012" s="9">
        <f t="shared" si="159"/>
        <v>0.12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VLOOKUP($A2013,'Sales Order '!$A$1:$I$4815,4,0)</f>
        <v>Office Supplies</v>
      </c>
      <c r="H2013" s="6" t="str">
        <f>VLOOKUP($A2013,'Sales Order '!$A$1:$I$4815,5,0)</f>
        <v>Referral</v>
      </c>
      <c r="I2013" s="6" t="str">
        <f>VLOOKUP($A2013,'Sales Order '!$A$1:$I$4815,6,0)</f>
        <v>DV-10040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23085</v>
      </c>
      <c r="Q2013" s="8">
        <f t="shared" si="158"/>
        <v>234</v>
      </c>
      <c r="R2013" s="2" t="s">
        <v>50</v>
      </c>
      <c r="S2013" s="9">
        <f t="shared" si="159"/>
        <v>0.05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VLOOKUP($A2014,'Sales Order '!$A$1:$I$4815,4,0)</f>
        <v>Furniture</v>
      </c>
      <c r="H2014" s="6" t="str">
        <f>VLOOKUP($A2014,'Sales Order '!$A$1:$I$4815,5,0)</f>
        <v>Referral</v>
      </c>
      <c r="I2014" s="6" t="str">
        <f>VLOOKUP($A2014,'Sales Order '!$A$1:$I$4815,6,0)</f>
        <v>BG-03815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87296</v>
      </c>
      <c r="Q2014" s="8">
        <f t="shared" si="158"/>
        <v>720</v>
      </c>
      <c r="R2014" s="2" t="s">
        <v>28</v>
      </c>
      <c r="S2014" s="9">
        <f t="shared" si="159"/>
        <v>0.09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VLOOKUP($A2015,'Sales Order '!$A$1:$I$4815,4,0)</f>
        <v>Office Supplies</v>
      </c>
      <c r="H2015" s="6" t="str">
        <f>VLOOKUP($A2015,'Sales Order '!$A$1:$I$4815,5,0)</f>
        <v>Website</v>
      </c>
      <c r="I2015" s="6" t="str">
        <f>VLOOKUP($A2015,'Sales Order '!$A$1:$I$4815,6,0)</f>
        <v>JG-14751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3087</v>
      </c>
      <c r="Q2015" s="8">
        <f t="shared" si="158"/>
        <v>35</v>
      </c>
      <c r="R2015" s="2" t="s">
        <v>28</v>
      </c>
      <c r="S2015" s="9">
        <f t="shared" si="159"/>
        <v>0.02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VLOOKUP($A2016,'Sales Order '!$A$1:$I$4815,4,0)</f>
        <v>Office Supplies</v>
      </c>
      <c r="H2016" s="6" t="str">
        <f>VLOOKUP($A2016,'Sales Order '!$A$1:$I$4815,5,0)</f>
        <v>Amazon</v>
      </c>
      <c r="I2016" s="6" t="str">
        <f>VLOOKUP($A2016,'Sales Order '!$A$1:$I$4815,6,0)</f>
        <v>TC-29670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6132</v>
      </c>
      <c r="Q2016" s="8">
        <f t="shared" si="158"/>
        <v>254</v>
      </c>
      <c r="R2016" s="2" t="s">
        <v>26</v>
      </c>
      <c r="S2016" s="9">
        <f t="shared" si="159"/>
        <v>0.05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VLOOKUP($A2017,'Sales Order '!$A$1:$I$4815,4,0)</f>
        <v>Furniture</v>
      </c>
      <c r="H2017" s="6" t="str">
        <f>VLOOKUP($A2017,'Sales Order '!$A$1:$I$4815,5,0)</f>
        <v>Website</v>
      </c>
      <c r="I2017" s="6" t="str">
        <f>VLOOKUP($A2017,'Sales Order '!$A$1:$I$4815,6,0)</f>
        <v>EH-11722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10408</v>
      </c>
      <c r="Q2017" s="8">
        <f t="shared" si="158"/>
        <v>478</v>
      </c>
      <c r="R2017" s="2" t="s">
        <v>50</v>
      </c>
      <c r="S2017" s="9">
        <f t="shared" si="159"/>
        <v>0.05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VLOOKUP($A2018,'Sales Order '!$A$1:$I$4815,4,0)</f>
        <v>Office Supplies</v>
      </c>
      <c r="H2018" s="6" t="str">
        <f>VLOOKUP($A2018,'Sales Order '!$A$1:$I$4815,5,0)</f>
        <v>Amazon</v>
      </c>
      <c r="I2018" s="6" t="str">
        <f>VLOOKUP($A2018,'Sales Order '!$A$1:$I$4815,6,0)</f>
        <v>AB-01473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6561</v>
      </c>
      <c r="Q2018" s="8">
        <f t="shared" si="158"/>
        <v>120</v>
      </c>
      <c r="R2018" s="2" t="s">
        <v>50</v>
      </c>
      <c r="S2018" s="9">
        <f t="shared" si="159"/>
        <v>0.05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VLOOKUP($A2019,'Sales Order '!$A$1:$I$4815,4,0)</f>
        <v>Technology</v>
      </c>
      <c r="H2019" s="6" t="str">
        <f>VLOOKUP($A2019,'Sales Order '!$A$1:$I$4815,5,0)</f>
        <v>Website</v>
      </c>
      <c r="I2019" s="6" t="str">
        <f>VLOOKUP($A2019,'Sales Order '!$A$1:$I$4815,6,0)</f>
        <v>JE-16318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139993</v>
      </c>
      <c r="Q2019" s="8">
        <f t="shared" si="158"/>
        <v>1645</v>
      </c>
      <c r="R2019" s="2" t="s">
        <v>28</v>
      </c>
      <c r="S2019" s="9">
        <f t="shared" si="159"/>
        <v>0.12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VLOOKUP($A2020,'Sales Order '!$A$1:$I$4815,4,0)</f>
        <v>Furniture</v>
      </c>
      <c r="H2020" s="6" t="str">
        <f>VLOOKUP($A2020,'Sales Order '!$A$1:$I$4815,5,0)</f>
        <v>Referral</v>
      </c>
      <c r="I2020" s="6" t="str">
        <f>VLOOKUP($A2020,'Sales Order '!$A$1:$I$4815,6,0)</f>
        <v>CM-04016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19616</v>
      </c>
      <c r="Q2020" s="8">
        <f t="shared" si="158"/>
        <v>810</v>
      </c>
      <c r="R2020" s="2" t="s">
        <v>50</v>
      </c>
      <c r="S2020" s="9">
        <f t="shared" si="159"/>
        <v>0.05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VLOOKUP($A2021,'Sales Order '!$A$1:$I$4815,4,0)</f>
        <v>Furniture</v>
      </c>
      <c r="H2021" s="6" t="str">
        <f>VLOOKUP($A2021,'Sales Order '!$A$1:$I$4815,5,0)</f>
        <v>Flipkart</v>
      </c>
      <c r="I2021" s="6" t="str">
        <f>VLOOKUP($A2021,'Sales Order '!$A$1:$I$4815,6,0)</f>
        <v>IG-14857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3288</v>
      </c>
      <c r="Q2021" s="8">
        <f t="shared" si="158"/>
        <v>247</v>
      </c>
      <c r="R2021" s="2" t="s">
        <v>28</v>
      </c>
      <c r="S2021" s="9">
        <f t="shared" si="159"/>
        <v>0.02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VLOOKUP($A2022,'Sales Order '!$A$1:$I$4815,4,0)</f>
        <v>Office Supplies</v>
      </c>
      <c r="H2022" s="6" t="str">
        <f>VLOOKUP($A2022,'Sales Order '!$A$1:$I$4815,5,0)</f>
        <v>Website</v>
      </c>
      <c r="I2022" s="6" t="str">
        <f>VLOOKUP($A2022,'Sales Order '!$A$1:$I$4815,6,0)</f>
        <v>ML-21674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1774</v>
      </c>
      <c r="Q2022" s="8">
        <f t="shared" si="158"/>
        <v>132</v>
      </c>
      <c r="R2022" s="2" t="s">
        <v>26</v>
      </c>
      <c r="S2022" s="9">
        <f t="shared" si="159"/>
        <v>0.02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VLOOKUP($A2023,'Sales Order '!$A$1:$I$4815,4,0)</f>
        <v>Furniture</v>
      </c>
      <c r="H2023" s="6" t="str">
        <f>VLOOKUP($A2023,'Sales Order '!$A$1:$I$4815,5,0)</f>
        <v>Flipkart</v>
      </c>
      <c r="I2023" s="6" t="str">
        <f>VLOOKUP($A2023,'Sales Order '!$A$1:$I$4815,6,0)</f>
        <v>LS-20633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4904</v>
      </c>
      <c r="Q2023" s="8">
        <f t="shared" si="158"/>
        <v>405</v>
      </c>
      <c r="R2023" s="2" t="s">
        <v>50</v>
      </c>
      <c r="S2023" s="9">
        <f t="shared" si="159"/>
        <v>0.02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VLOOKUP($A2024,'Sales Order '!$A$1:$I$4815,4,0)</f>
        <v>Technology</v>
      </c>
      <c r="H2024" s="6" t="str">
        <f>VLOOKUP($A2024,'Sales Order '!$A$1:$I$4815,5,0)</f>
        <v>Website</v>
      </c>
      <c r="I2024" s="6" t="str">
        <f>VLOOKUP($A2024,'Sales Order '!$A$1:$I$4815,6,0)</f>
        <v>AZ-01971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319608</v>
      </c>
      <c r="Q2024" s="8">
        <f t="shared" si="158"/>
        <v>5784</v>
      </c>
      <c r="R2024" s="2" t="s">
        <v>26</v>
      </c>
      <c r="S2024" s="9">
        <f t="shared" si="159"/>
        <v>0.15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VLOOKUP($A2025,'Sales Order '!$A$1:$I$4815,4,0)</f>
        <v>Office Supplies</v>
      </c>
      <c r="H2025" s="6" t="str">
        <f>VLOOKUP($A2025,'Sales Order '!$A$1:$I$4815,5,0)</f>
        <v>Amazon</v>
      </c>
      <c r="I2025" s="6" t="str">
        <f>VLOOKUP($A2025,'Sales Order '!$A$1:$I$4815,6,0)</f>
        <v>KC-18740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69</v>
      </c>
      <c r="Q2025" s="8">
        <f t="shared" si="158"/>
        <v>5</v>
      </c>
      <c r="R2025" s="2" t="s">
        <v>28</v>
      </c>
      <c r="S2025" s="9">
        <f t="shared" si="159"/>
        <v>0.02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VLOOKUP($A2026,'Sales Order '!$A$1:$I$4815,4,0)</f>
        <v>Office Supplies</v>
      </c>
      <c r="H2026" s="6" t="str">
        <f>VLOOKUP($A2026,'Sales Order '!$A$1:$I$4815,5,0)</f>
        <v>India_Mart</v>
      </c>
      <c r="I2026" s="6" t="str">
        <f>VLOOKUP($A2026,'Sales Order '!$A$1:$I$4815,6,0)</f>
        <v>DE-09464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179</v>
      </c>
      <c r="Q2026" s="8">
        <f t="shared" si="158"/>
        <v>13</v>
      </c>
      <c r="R2026" s="2" t="s">
        <v>56</v>
      </c>
      <c r="S2026" s="9">
        <f t="shared" si="159"/>
        <v>0.02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VLOOKUP($A2027,'Sales Order '!$A$1:$I$4815,4,0)</f>
        <v>Technology</v>
      </c>
      <c r="H2027" s="6" t="str">
        <f>VLOOKUP($A2027,'Sales Order '!$A$1:$I$4815,5,0)</f>
        <v>Snapdeal</v>
      </c>
      <c r="I2027" s="6" t="str">
        <f>VLOOKUP($A2027,'Sales Order '!$A$1:$I$4815,6,0)</f>
        <v>SC-30699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40416</v>
      </c>
      <c r="Q2027" s="8">
        <f t="shared" si="158"/>
        <v>472</v>
      </c>
      <c r="R2027" s="2" t="s">
        <v>56</v>
      </c>
      <c r="S2027" s="9">
        <f t="shared" si="159"/>
        <v>7.0000000000000007E-2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VLOOKUP($A2028,'Sales Order '!$A$1:$I$4815,4,0)</f>
        <v>Office Supplies</v>
      </c>
      <c r="H2028" s="6" t="str">
        <f>VLOOKUP($A2028,'Sales Order '!$A$1:$I$4815,5,0)</f>
        <v>Flipkart</v>
      </c>
      <c r="I2028" s="6" t="str">
        <f>VLOOKUP($A2028,'Sales Order '!$A$1:$I$4815,6,0)</f>
        <v>BG-03815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8586</v>
      </c>
      <c r="Q2028" s="8">
        <f t="shared" si="158"/>
        <v>159</v>
      </c>
      <c r="R2028" s="2" t="s">
        <v>28</v>
      </c>
      <c r="S2028" s="9">
        <f t="shared" si="159"/>
        <v>0.05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VLOOKUP($A2029,'Sales Order '!$A$1:$I$4815,4,0)</f>
        <v>Technology</v>
      </c>
      <c r="H2029" s="6" t="str">
        <f>VLOOKUP($A2029,'Sales Order '!$A$1:$I$4815,5,0)</f>
        <v>Referral</v>
      </c>
      <c r="I2029" s="6" t="str">
        <f>VLOOKUP($A2029,'Sales Order '!$A$1:$I$4815,6,0)</f>
        <v>RA-26695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40816</v>
      </c>
      <c r="Q2029" s="8">
        <f t="shared" si="158"/>
        <v>380</v>
      </c>
      <c r="R2029" s="2" t="s">
        <v>28</v>
      </c>
      <c r="S2029" s="9">
        <f t="shared" si="159"/>
        <v>7.0000000000000007E-2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VLOOKUP($A2030,'Sales Order '!$A$1:$I$4815,4,0)</f>
        <v>Technology</v>
      </c>
      <c r="H2030" s="6" t="str">
        <f>VLOOKUP($A2030,'Sales Order '!$A$1:$I$4815,5,0)</f>
        <v>Amazon</v>
      </c>
      <c r="I2030" s="6" t="str">
        <f>VLOOKUP($A2030,'Sales Order '!$A$1:$I$4815,6,0)</f>
        <v>LC-20500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90540</v>
      </c>
      <c r="Q2030" s="8">
        <f t="shared" si="158"/>
        <v>708</v>
      </c>
      <c r="R2030" s="2" t="s">
        <v>26</v>
      </c>
      <c r="S2030" s="9">
        <f t="shared" si="159"/>
        <v>0.09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VLOOKUP($A2031,'Sales Order '!$A$1:$I$4815,4,0)</f>
        <v>Office Supplies</v>
      </c>
      <c r="H2031" s="6" t="str">
        <f>VLOOKUP($A2031,'Sales Order '!$A$1:$I$4815,5,0)</f>
        <v>India_Mart</v>
      </c>
      <c r="I2031" s="6" t="str">
        <f>VLOOKUP($A2031,'Sales Order '!$A$1:$I$4815,6,0)</f>
        <v>BS-04835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888</v>
      </c>
      <c r="Q2031" s="8">
        <f t="shared" si="158"/>
        <v>36</v>
      </c>
      <c r="R2031" s="2" t="s">
        <v>28</v>
      </c>
      <c r="S2031" s="9">
        <f t="shared" si="159"/>
        <v>0.02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VLOOKUP($A2032,'Sales Order '!$A$1:$I$4815,4,0)</f>
        <v>Technology</v>
      </c>
      <c r="H2032" s="6" t="str">
        <f>VLOOKUP($A2032,'Sales Order '!$A$1:$I$4815,5,0)</f>
        <v>Referral</v>
      </c>
      <c r="I2032" s="6" t="str">
        <f>VLOOKUP($A2032,'Sales Order '!$A$1:$I$4815,6,0)</f>
        <v>DP-08348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5909</v>
      </c>
      <c r="Q2032" s="8">
        <f t="shared" si="158"/>
        <v>381</v>
      </c>
      <c r="R2032" s="2" t="s">
        <v>28</v>
      </c>
      <c r="S2032" s="9">
        <f t="shared" si="159"/>
        <v>0.05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VLOOKUP($A2033,'Sales Order '!$A$1:$I$4815,4,0)</f>
        <v>Technology</v>
      </c>
      <c r="H2033" s="6" t="str">
        <f>VLOOKUP($A2033,'Sales Order '!$A$1:$I$4815,5,0)</f>
        <v>Website</v>
      </c>
      <c r="I2033" s="6" t="str">
        <f>VLOOKUP($A2033,'Sales Order '!$A$1:$I$4815,6,0)</f>
        <v>ST-30102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144528</v>
      </c>
      <c r="Q2033" s="8">
        <f t="shared" si="158"/>
        <v>3604</v>
      </c>
      <c r="R2033" s="2" t="s">
        <v>28</v>
      </c>
      <c r="S2033" s="9">
        <f t="shared" si="159"/>
        <v>0.12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VLOOKUP($A2034,'Sales Order '!$A$1:$I$4815,4,0)</f>
        <v>Furniture</v>
      </c>
      <c r="H2034" s="6" t="str">
        <f>VLOOKUP($A2034,'Sales Order '!$A$1:$I$4815,5,0)</f>
        <v>Website</v>
      </c>
      <c r="I2034" s="6" t="str">
        <f>VLOOKUP($A2034,'Sales Order '!$A$1:$I$4815,6,0)</f>
        <v>DK-08114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30186</v>
      </c>
      <c r="Q2034" s="8">
        <f t="shared" si="158"/>
        <v>756</v>
      </c>
      <c r="R2034" s="2" t="s">
        <v>50</v>
      </c>
      <c r="S2034" s="9">
        <f t="shared" si="159"/>
        <v>7.0000000000000007E-2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VLOOKUP($A2035,'Sales Order '!$A$1:$I$4815,4,0)</f>
        <v>Office Supplies</v>
      </c>
      <c r="H2035" s="6" t="str">
        <f>VLOOKUP($A2035,'Sales Order '!$A$1:$I$4815,5,0)</f>
        <v>Amazon</v>
      </c>
      <c r="I2035" s="6" t="str">
        <f>VLOOKUP($A2035,'Sales Order '!$A$1:$I$4815,6,0)</f>
        <v>BD-03866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2017</v>
      </c>
      <c r="Q2035" s="8">
        <f t="shared" si="158"/>
        <v>183</v>
      </c>
      <c r="R2035" s="2" t="s">
        <v>50</v>
      </c>
      <c r="S2035" s="9">
        <f t="shared" si="159"/>
        <v>0.02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VLOOKUP($A2036,'Sales Order '!$A$1:$I$4815,4,0)</f>
        <v>Technology</v>
      </c>
      <c r="H2036" s="6" t="str">
        <f>VLOOKUP($A2036,'Sales Order '!$A$1:$I$4815,5,0)</f>
        <v>Referral</v>
      </c>
      <c r="I2036" s="6" t="str">
        <f>VLOOKUP($A2036,'Sales Order '!$A$1:$I$4815,6,0)</f>
        <v>EB-11968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9214</v>
      </c>
      <c r="Q2036" s="8">
        <f t="shared" si="158"/>
        <v>919</v>
      </c>
      <c r="R2036" s="2" t="s">
        <v>50</v>
      </c>
      <c r="S2036" s="9">
        <f t="shared" si="159"/>
        <v>0.05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VLOOKUP($A2037,'Sales Order '!$A$1:$I$4815,4,0)</f>
        <v>Office Supplies</v>
      </c>
      <c r="H2037" s="6" t="str">
        <f>VLOOKUP($A2037,'Sales Order '!$A$1:$I$4815,5,0)</f>
        <v>Referral</v>
      </c>
      <c r="I2037" s="6" t="str">
        <f>VLOOKUP($A2037,'Sales Order '!$A$1:$I$4815,6,0)</f>
        <v>LA-20261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5952</v>
      </c>
      <c r="Q2037" s="8">
        <f t="shared" si="158"/>
        <v>56</v>
      </c>
      <c r="R2037" s="2" t="s">
        <v>50</v>
      </c>
      <c r="S2037" s="9">
        <f t="shared" si="159"/>
        <v>0.05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VLOOKUP($A2038,'Sales Order '!$A$1:$I$4815,4,0)</f>
        <v>Furniture</v>
      </c>
      <c r="H2038" s="6" t="str">
        <f>VLOOKUP($A2038,'Sales Order '!$A$1:$I$4815,5,0)</f>
        <v>India_Mart</v>
      </c>
      <c r="I2038" s="6" t="str">
        <f>VLOOKUP($A2038,'Sales Order '!$A$1:$I$4815,6,0)</f>
        <v>CM-04031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2205</v>
      </c>
      <c r="Q2038" s="8">
        <f t="shared" si="158"/>
        <v>144</v>
      </c>
      <c r="R2038" s="2" t="s">
        <v>28</v>
      </c>
      <c r="S2038" s="9">
        <f t="shared" si="159"/>
        <v>0.02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VLOOKUP($A2039,'Sales Order '!$A$1:$I$4815,4,0)</f>
        <v>Furniture</v>
      </c>
      <c r="H2039" s="6" t="str">
        <f>VLOOKUP($A2039,'Sales Order '!$A$1:$I$4815,5,0)</f>
        <v>Referral</v>
      </c>
      <c r="I2039" s="6" t="str">
        <f>VLOOKUP($A2039,'Sales Order '!$A$1:$I$4815,6,0)</f>
        <v>JG-14751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5456</v>
      </c>
      <c r="Q2039" s="8">
        <f t="shared" si="158"/>
        <v>180</v>
      </c>
      <c r="R2039" s="2" t="s">
        <v>28</v>
      </c>
      <c r="S2039" s="9">
        <f t="shared" si="159"/>
        <v>0.05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VLOOKUP($A2040,'Sales Order '!$A$1:$I$4815,4,0)</f>
        <v>Office Supplies</v>
      </c>
      <c r="H2040" s="6" t="str">
        <f>VLOOKUP($A2040,'Sales Order '!$A$1:$I$4815,5,0)</f>
        <v>Referral</v>
      </c>
      <c r="I2040" s="6" t="str">
        <f>VLOOKUP($A2040,'Sales Order '!$A$1:$I$4815,6,0)</f>
        <v>AB-01494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10125</v>
      </c>
      <c r="Q2040" s="8">
        <f t="shared" si="158"/>
        <v>255</v>
      </c>
      <c r="R2040" s="2" t="s">
        <v>50</v>
      </c>
      <c r="S2040" s="9">
        <f t="shared" si="159"/>
        <v>0.05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VLOOKUP($A2041,'Sales Order '!$A$1:$I$4815,4,0)</f>
        <v>Office Supplies</v>
      </c>
      <c r="H2041" s="6" t="str">
        <f>VLOOKUP($A2041,'Sales Order '!$A$1:$I$4815,5,0)</f>
        <v>Flipkart</v>
      </c>
      <c r="I2041" s="6" t="str">
        <f>VLOOKUP($A2041,'Sales Order '!$A$1:$I$4815,6,0)</f>
        <v>TB-32887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1997</v>
      </c>
      <c r="Q2041" s="8">
        <f t="shared" si="158"/>
        <v>181</v>
      </c>
      <c r="R2041" s="2" t="s">
        <v>28</v>
      </c>
      <c r="S2041" s="9">
        <f t="shared" si="159"/>
        <v>0.02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VLOOKUP($A2042,'Sales Order '!$A$1:$I$4815,4,0)</f>
        <v>Office Supplies</v>
      </c>
      <c r="H2042" s="6" t="str">
        <f>VLOOKUP($A2042,'Sales Order '!$A$1:$I$4815,5,0)</f>
        <v>Flipkart</v>
      </c>
      <c r="I2042" s="6" t="str">
        <f>VLOOKUP($A2042,'Sales Order '!$A$1:$I$4815,6,0)</f>
        <v>MT-22763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4860</v>
      </c>
      <c r="Q2042" s="8">
        <f t="shared" si="158"/>
        <v>54</v>
      </c>
      <c r="R2042" s="2" t="s">
        <v>28</v>
      </c>
      <c r="S2042" s="9">
        <f t="shared" si="159"/>
        <v>0.02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VLOOKUP($A2043,'Sales Order '!$A$1:$I$4815,4,0)</f>
        <v>Office Supplies</v>
      </c>
      <c r="H2043" s="6" t="str">
        <f>VLOOKUP($A2043,'Sales Order '!$A$1:$I$4815,5,0)</f>
        <v>Website</v>
      </c>
      <c r="I2043" s="6" t="str">
        <f>VLOOKUP($A2043,'Sales Order '!$A$1:$I$4815,6,0)</f>
        <v>MH-22847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7192</v>
      </c>
      <c r="Q2043" s="8">
        <f t="shared" si="158"/>
        <v>296</v>
      </c>
      <c r="R2043" s="2" t="s">
        <v>28</v>
      </c>
      <c r="S2043" s="9">
        <f t="shared" si="159"/>
        <v>0.05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VLOOKUP($A2044,'Sales Order '!$A$1:$I$4815,4,0)</f>
        <v>Office Supplies</v>
      </c>
      <c r="H2044" s="6" t="str">
        <f>VLOOKUP($A2044,'Sales Order '!$A$1:$I$4815,5,0)</f>
        <v>Snapdeal</v>
      </c>
      <c r="I2044" s="6" t="str">
        <f>VLOOKUP($A2044,'Sales Order '!$A$1:$I$4815,6,0)</f>
        <v>JK-17834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4676</v>
      </c>
      <c r="Q2044" s="8">
        <f t="shared" si="158"/>
        <v>194</v>
      </c>
      <c r="R2044" s="2" t="s">
        <v>28</v>
      </c>
      <c r="S2044" s="9">
        <f t="shared" si="159"/>
        <v>0.02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VLOOKUP($A2045,'Sales Order '!$A$1:$I$4815,4,0)</f>
        <v>Furniture</v>
      </c>
      <c r="H2045" s="6" t="str">
        <f>VLOOKUP($A2045,'Sales Order '!$A$1:$I$4815,5,0)</f>
        <v>Referral</v>
      </c>
      <c r="I2045" s="6" t="str">
        <f>VLOOKUP($A2045,'Sales Order '!$A$1:$I$4815,6,0)</f>
        <v>CS-07232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65088</v>
      </c>
      <c r="Q2045" s="8">
        <f t="shared" si="158"/>
        <v>408</v>
      </c>
      <c r="R2045" s="2" t="s">
        <v>28</v>
      </c>
      <c r="S2045" s="9">
        <f t="shared" si="159"/>
        <v>0.09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VLOOKUP($A2046,'Sales Order '!$A$1:$I$4815,4,0)</f>
        <v>Technology</v>
      </c>
      <c r="H2046" s="6" t="str">
        <f>VLOOKUP($A2046,'Sales Order '!$A$1:$I$4815,5,0)</f>
        <v>Amazon</v>
      </c>
      <c r="I2046" s="6" t="str">
        <f>VLOOKUP($A2046,'Sales Order '!$A$1:$I$4815,6,0)</f>
        <v>MA-23035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10060</v>
      </c>
      <c r="Q2046" s="8">
        <f t="shared" si="158"/>
        <v>236</v>
      </c>
      <c r="R2046" s="2" t="s">
        <v>28</v>
      </c>
      <c r="S2046" s="9">
        <f t="shared" si="159"/>
        <v>0.05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VLOOKUP($A2047,'Sales Order '!$A$1:$I$4815,4,0)</f>
        <v>Furniture</v>
      </c>
      <c r="H2047" s="6" t="str">
        <f>VLOOKUP($A2047,'Sales Order '!$A$1:$I$4815,5,0)</f>
        <v>Snapdeal</v>
      </c>
      <c r="I2047" s="6" t="str">
        <f>VLOOKUP($A2047,'Sales Order '!$A$1:$I$4815,6,0)</f>
        <v>PO-25842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15768</v>
      </c>
      <c r="Q2047" s="8">
        <f t="shared" si="158"/>
        <v>528</v>
      </c>
      <c r="R2047" s="2" t="s">
        <v>28</v>
      </c>
      <c r="S2047" s="9">
        <f t="shared" si="159"/>
        <v>0.05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VLOOKUP($A2048,'Sales Order '!$A$1:$I$4815,4,0)</f>
        <v>Office Supplies</v>
      </c>
      <c r="H2048" s="6" t="str">
        <f>VLOOKUP($A2048,'Sales Order '!$A$1:$I$4815,5,0)</f>
        <v>India_Mart</v>
      </c>
      <c r="I2048" s="6" t="str">
        <f>VLOOKUP($A2048,'Sales Order '!$A$1:$I$4815,6,0)</f>
        <v>KN-19093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4475</v>
      </c>
      <c r="Q2048" s="8">
        <f t="shared" si="158"/>
        <v>40</v>
      </c>
      <c r="R2048" s="2" t="s">
        <v>50</v>
      </c>
      <c r="S2048" s="9">
        <f t="shared" si="159"/>
        <v>0.02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VLOOKUP($A2049,'Sales Order '!$A$1:$I$4815,4,0)</f>
        <v>Furniture</v>
      </c>
      <c r="H2049" s="6" t="str">
        <f>VLOOKUP($A2049,'Sales Order '!$A$1:$I$4815,5,0)</f>
        <v>India_Mart</v>
      </c>
      <c r="I2049" s="6" t="str">
        <f>VLOOKUP($A2049,'Sales Order '!$A$1:$I$4815,6,0)</f>
        <v>RM-27497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14166</v>
      </c>
      <c r="Q2049" s="8">
        <f t="shared" si="158"/>
        <v>348</v>
      </c>
      <c r="R2049" s="2" t="s">
        <v>50</v>
      </c>
      <c r="S2049" s="9">
        <f t="shared" si="159"/>
        <v>0.05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VLOOKUP($A2050,'Sales Order '!$A$1:$I$4815,4,0)</f>
        <v>Furniture</v>
      </c>
      <c r="H2050" s="6" t="str">
        <f>VLOOKUP($A2050,'Sales Order '!$A$1:$I$4815,5,0)</f>
        <v>Snapdeal</v>
      </c>
      <c r="I2050" s="6" t="str">
        <f>VLOOKUP($A2050,'Sales Order '!$A$1:$I$4815,6,0)</f>
        <v>JH-17795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7008</v>
      </c>
      <c r="Q2050" s="8">
        <f t="shared" si="158"/>
        <v>352</v>
      </c>
      <c r="R2050" s="2" t="s">
        <v>28</v>
      </c>
      <c r="S2050" s="9">
        <f t="shared" si="159"/>
        <v>0.05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VLOOKUP($A2051,'Sales Order '!$A$1:$I$4815,4,0)</f>
        <v>Office Supplies</v>
      </c>
      <c r="H2051" s="6" t="str">
        <f>VLOOKUP($A2051,'Sales Order '!$A$1:$I$4815,5,0)</f>
        <v>India_Mart</v>
      </c>
      <c r="I2051" s="6" t="str">
        <f>VLOOKUP($A2051,'Sales Order '!$A$1:$I$4815,6,0)</f>
        <v>TB-32685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20187</v>
      </c>
      <c r="Q2051" s="8">
        <f t="shared" si="158"/>
        <v>729</v>
      </c>
      <c r="R2051" s="2" t="s">
        <v>50</v>
      </c>
      <c r="S2051" s="9">
        <f t="shared" si="159"/>
        <v>0.05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VLOOKUP($A2052,'Sales Order '!$A$1:$I$4815,4,0)</f>
        <v>Technology</v>
      </c>
      <c r="H2052" s="6" t="str">
        <f>VLOOKUP($A2052,'Sales Order '!$A$1:$I$4815,5,0)</f>
        <v>Flipkart</v>
      </c>
      <c r="I2052" s="6" t="str">
        <f>VLOOKUP($A2052,'Sales Order '!$A$1:$I$4815,6,0)</f>
        <v>VW-33751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7943</v>
      </c>
      <c r="Q2052" s="8">
        <f t="shared" si="158"/>
        <v>153</v>
      </c>
      <c r="R2052" s="2" t="s">
        <v>28</v>
      </c>
      <c r="S2052" s="9">
        <f t="shared" si="159"/>
        <v>0.05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VLOOKUP($A2053,'Sales Order '!$A$1:$I$4815,4,0)</f>
        <v>Furniture</v>
      </c>
      <c r="H2053" s="6" t="str">
        <f>VLOOKUP($A2053,'Sales Order '!$A$1:$I$4815,5,0)</f>
        <v>Website</v>
      </c>
      <c r="I2053" s="6" t="str">
        <f>VLOOKUP($A2053,'Sales Order '!$A$1:$I$4815,6,0)</f>
        <v>TB-33331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24831</v>
      </c>
      <c r="Q2053" s="8">
        <f t="shared" si="158"/>
        <v>393</v>
      </c>
      <c r="R2053" s="2" t="s">
        <v>28</v>
      </c>
      <c r="S2053" s="9">
        <f t="shared" si="159"/>
        <v>0.05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VLOOKUP($A2054,'Sales Order '!$A$1:$I$4815,4,0)</f>
        <v>Technology</v>
      </c>
      <c r="H2054" s="6" t="str">
        <f>VLOOKUP($A2054,'Sales Order '!$A$1:$I$4815,5,0)</f>
        <v>India_Mart</v>
      </c>
      <c r="I2054" s="6" t="str">
        <f>VLOOKUP($A2054,'Sales Order '!$A$1:$I$4815,6,0)</f>
        <v>MT-22763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8686</v>
      </c>
      <c r="Q2054" s="8">
        <f t="shared" si="158"/>
        <v>651</v>
      </c>
      <c r="R2054" s="2" t="s">
        <v>28</v>
      </c>
      <c r="S2054" s="9">
        <f t="shared" si="159"/>
        <v>0.05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VLOOKUP($A2055,'Sales Order '!$A$1:$I$4815,4,0)</f>
        <v>Office Supplies</v>
      </c>
      <c r="H2055" s="6" t="str">
        <f>VLOOKUP($A2055,'Sales Order '!$A$1:$I$4815,5,0)</f>
        <v>Amazon</v>
      </c>
      <c r="I2055" s="6" t="str">
        <f>VLOOKUP($A2055,'Sales Order '!$A$1:$I$4815,6,0)</f>
        <v>LB-19151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1440</v>
      </c>
      <c r="Q2055" s="8">
        <f t="shared" si="158"/>
        <v>36</v>
      </c>
      <c r="R2055" s="2" t="s">
        <v>28</v>
      </c>
      <c r="S2055" s="9">
        <f t="shared" si="159"/>
        <v>0.02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VLOOKUP($A2056,'Sales Order '!$A$1:$I$4815,4,0)</f>
        <v>Technology</v>
      </c>
      <c r="H2056" s="6" t="str">
        <f>VLOOKUP($A2056,'Sales Order '!$A$1:$I$4815,5,0)</f>
        <v>Snapdeal</v>
      </c>
      <c r="I2056" s="6" t="str">
        <f>VLOOKUP($A2056,'Sales Order '!$A$1:$I$4815,6,0)</f>
        <v>DP-09101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9306</v>
      </c>
      <c r="Q2056" s="8">
        <f t="shared" si="158"/>
        <v>845</v>
      </c>
      <c r="R2056" s="2" t="s">
        <v>28</v>
      </c>
      <c r="S2056" s="9">
        <f t="shared" si="159"/>
        <v>0.05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VLOOKUP($A2057,'Sales Order '!$A$1:$I$4815,4,0)</f>
        <v>Office Supplies</v>
      </c>
      <c r="H2057" s="6" t="str">
        <f>VLOOKUP($A2057,'Sales Order '!$A$1:$I$4815,5,0)</f>
        <v>Flipkart</v>
      </c>
      <c r="I2057" s="6" t="str">
        <f>VLOOKUP($A2057,'Sales Order '!$A$1:$I$4815,6,0)</f>
        <v>CG-07772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3728</v>
      </c>
      <c r="Q2057" s="8">
        <f t="shared" si="158"/>
        <v>188</v>
      </c>
      <c r="R2057" s="2" t="s">
        <v>56</v>
      </c>
      <c r="S2057" s="9">
        <f t="shared" si="159"/>
        <v>0.02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VLOOKUP($A2058,'Sales Order '!$A$1:$I$4815,4,0)</f>
        <v>Office Supplies</v>
      </c>
      <c r="H2058" s="6" t="str">
        <f>VLOOKUP($A2058,'Sales Order '!$A$1:$I$4815,5,0)</f>
        <v>Referral</v>
      </c>
      <c r="I2058" s="6" t="str">
        <f>VLOOKUP($A2058,'Sales Order '!$A$1:$I$4815,6,0)</f>
        <v>MM-21898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1215</v>
      </c>
      <c r="Q2058" s="8">
        <f t="shared" si="158"/>
        <v>18</v>
      </c>
      <c r="R2058" s="2" t="s">
        <v>56</v>
      </c>
      <c r="S2058" s="9">
        <f t="shared" si="159"/>
        <v>0.02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VLOOKUP($A2059,'Sales Order '!$A$1:$I$4815,4,0)</f>
        <v>Office Supplies</v>
      </c>
      <c r="H2059" s="6" t="str">
        <f>VLOOKUP($A2059,'Sales Order '!$A$1:$I$4815,5,0)</f>
        <v>Website</v>
      </c>
      <c r="I2059" s="6" t="str">
        <f>VLOOKUP($A2059,'Sales Order '!$A$1:$I$4815,6,0)</f>
        <v>DP-09101</v>
      </c>
      <c r="J2059" s="2">
        <v>185</v>
      </c>
      <c r="K2059" s="2">
        <v>174</v>
      </c>
      <c r="L2059" s="2">
        <v>5</v>
      </c>
      <c r="M2059" s="7">
        <f t="shared" ref="M2059:M2122" si="160">SUM(K2059*L2059)</f>
        <v>870</v>
      </c>
      <c r="N2059" s="7">
        <f t="shared" ref="N2059:N2122" si="161">SUM(J2059*L2059)</f>
        <v>925</v>
      </c>
      <c r="O2059" s="2">
        <v>30</v>
      </c>
      <c r="P2059" s="8">
        <f t="shared" ref="P2059:P2122" si="162">SUM(N2059*L2059)</f>
        <v>4625</v>
      </c>
      <c r="Q2059" s="8">
        <f t="shared" ref="Q2059:Q2122" si="163">SUM(N2059-M2059)</f>
        <v>55</v>
      </c>
      <c r="R2059" s="2" t="s">
        <v>28</v>
      </c>
      <c r="S2059" s="9">
        <f t="shared" ref="S2059:S2122" si="164">IF(AND(P2059&lt;5000),2%,IF(AND(P2059&gt;=5000,P2059&lt;25000),5%,IF(AND(P2059&gt;=25000,P2059&lt;50000),7%,IF(AND(P2059&gt;=50000,P2059&lt;100000),9%,IF(AND(P2059&gt;=100000,P2059&lt;250000),12%,IF(AND(P2059&gt;=250000),15%))))))</f>
        <v>0.02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VLOOKUP($A2060,'Sales Order '!$A$1:$I$4815,4,0)</f>
        <v>Furniture</v>
      </c>
      <c r="H2060" s="6" t="str">
        <f>VLOOKUP($A2060,'Sales Order '!$A$1:$I$4815,5,0)</f>
        <v>Snapdeal</v>
      </c>
      <c r="I2060" s="6" t="str">
        <f>VLOOKUP($A2060,'Sales Order '!$A$1:$I$4815,6,0)</f>
        <v>RP-27310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28728</v>
      </c>
      <c r="Q2060" s="8">
        <f t="shared" si="163"/>
        <v>543</v>
      </c>
      <c r="R2060" s="2" t="s">
        <v>28</v>
      </c>
      <c r="S2060" s="9">
        <f t="shared" si="164"/>
        <v>7.0000000000000007E-2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VLOOKUP($A2061,'Sales Order '!$A$1:$I$4815,4,0)</f>
        <v>Furniture</v>
      </c>
      <c r="H2061" s="6" t="str">
        <f>VLOOKUP($A2061,'Sales Order '!$A$1:$I$4815,5,0)</f>
        <v>Amazon</v>
      </c>
      <c r="I2061" s="6" t="str">
        <f>VLOOKUP($A2061,'Sales Order '!$A$1:$I$4815,6,0)</f>
        <v>BP-04400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3176</v>
      </c>
      <c r="Q2061" s="8">
        <f t="shared" si="163"/>
        <v>60</v>
      </c>
      <c r="R2061" s="2" t="s">
        <v>56</v>
      </c>
      <c r="S2061" s="9">
        <f t="shared" si="164"/>
        <v>0.02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VLOOKUP($A2062,'Sales Order '!$A$1:$I$4815,4,0)</f>
        <v>Office Supplies</v>
      </c>
      <c r="H2062" s="6" t="str">
        <f>VLOOKUP($A2062,'Sales Order '!$A$1:$I$4815,5,0)</f>
        <v>Referral</v>
      </c>
      <c r="I2062" s="6" t="str">
        <f>VLOOKUP($A2062,'Sales Order '!$A$1:$I$4815,6,0)</f>
        <v>SP-29772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4225</v>
      </c>
      <c r="Q2062" s="8">
        <f t="shared" si="163"/>
        <v>45</v>
      </c>
      <c r="R2062" s="2" t="s">
        <v>26</v>
      </c>
      <c r="S2062" s="9">
        <f t="shared" si="164"/>
        <v>0.02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VLOOKUP($A2063,'Sales Order '!$A$1:$I$4815,4,0)</f>
        <v>Office Supplies</v>
      </c>
      <c r="H2063" s="6" t="str">
        <f>VLOOKUP($A2063,'Sales Order '!$A$1:$I$4815,5,0)</f>
        <v>India_Mart</v>
      </c>
      <c r="I2063" s="6" t="str">
        <f>VLOOKUP($A2063,'Sales Order '!$A$1:$I$4815,6,0)</f>
        <v>EB-12116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6732</v>
      </c>
      <c r="Q2063" s="8">
        <f t="shared" si="163"/>
        <v>66</v>
      </c>
      <c r="R2063" s="2" t="s">
        <v>28</v>
      </c>
      <c r="S2063" s="9">
        <f t="shared" si="164"/>
        <v>0.05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VLOOKUP($A2064,'Sales Order '!$A$1:$I$4815,4,0)</f>
        <v>Office Supplies</v>
      </c>
      <c r="H2064" s="6" t="str">
        <f>VLOOKUP($A2064,'Sales Order '!$A$1:$I$4815,5,0)</f>
        <v>India_Mart</v>
      </c>
      <c r="I2064" s="6" t="str">
        <f>VLOOKUP($A2064,'Sales Order '!$A$1:$I$4815,6,0)</f>
        <v>AA-02321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1780</v>
      </c>
      <c r="Q2064" s="8">
        <f t="shared" si="163"/>
        <v>60</v>
      </c>
      <c r="R2064" s="2" t="s">
        <v>50</v>
      </c>
      <c r="S2064" s="9">
        <f t="shared" si="164"/>
        <v>0.02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VLOOKUP($A2065,'Sales Order '!$A$1:$I$4815,4,0)</f>
        <v>Technology</v>
      </c>
      <c r="H2065" s="6" t="str">
        <f>VLOOKUP($A2065,'Sales Order '!$A$1:$I$4815,5,0)</f>
        <v>Referral</v>
      </c>
      <c r="I2065" s="6" t="str">
        <f>VLOOKUP($A2065,'Sales Order '!$A$1:$I$4815,6,0)</f>
        <v>LB-19151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31840</v>
      </c>
      <c r="Q2065" s="8">
        <f t="shared" si="163"/>
        <v>1170</v>
      </c>
      <c r="R2065" s="2" t="s">
        <v>28</v>
      </c>
      <c r="S2065" s="9">
        <f t="shared" si="164"/>
        <v>7.0000000000000007E-2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VLOOKUP($A2066,'Sales Order '!$A$1:$I$4815,4,0)</f>
        <v>Office Supplies</v>
      </c>
      <c r="H2066" s="6" t="str">
        <f>VLOOKUP($A2066,'Sales Order '!$A$1:$I$4815,5,0)</f>
        <v>Flipkart</v>
      </c>
      <c r="I2066" s="6" t="str">
        <f>VLOOKUP($A2066,'Sales Order '!$A$1:$I$4815,6,0)</f>
        <v>DR-08504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2032</v>
      </c>
      <c r="Q2066" s="8">
        <f t="shared" si="163"/>
        <v>44</v>
      </c>
      <c r="R2066" s="2" t="s">
        <v>28</v>
      </c>
      <c r="S2066" s="9">
        <f t="shared" si="164"/>
        <v>0.02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VLOOKUP($A2067,'Sales Order '!$A$1:$I$4815,4,0)</f>
        <v>Furniture</v>
      </c>
      <c r="H2067" s="6" t="str">
        <f>VLOOKUP($A2067,'Sales Order '!$A$1:$I$4815,5,0)</f>
        <v>Website</v>
      </c>
      <c r="I2067" s="6" t="str">
        <f>VLOOKUP($A2067,'Sales Order '!$A$1:$I$4815,6,0)</f>
        <v>LS-20561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52096</v>
      </c>
      <c r="Q2067" s="8">
        <f t="shared" si="163"/>
        <v>1188</v>
      </c>
      <c r="R2067" s="2" t="s">
        <v>28</v>
      </c>
      <c r="S2067" s="9">
        <f t="shared" si="164"/>
        <v>0.09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VLOOKUP($A2068,'Sales Order '!$A$1:$I$4815,4,0)</f>
        <v>Furniture</v>
      </c>
      <c r="H2068" s="6" t="str">
        <f>VLOOKUP($A2068,'Sales Order '!$A$1:$I$4815,5,0)</f>
        <v>Flipkart</v>
      </c>
      <c r="I2068" s="6" t="str">
        <f>VLOOKUP($A2068,'Sales Order '!$A$1:$I$4815,6,0)</f>
        <v>CM-06731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23796</v>
      </c>
      <c r="Q2068" s="8">
        <f t="shared" si="163"/>
        <v>657</v>
      </c>
      <c r="R2068" s="2" t="s">
        <v>28</v>
      </c>
      <c r="S2068" s="9">
        <f t="shared" si="164"/>
        <v>0.05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VLOOKUP($A2069,'Sales Order '!$A$1:$I$4815,4,0)</f>
        <v>Office Supplies</v>
      </c>
      <c r="H2069" s="6" t="str">
        <f>VLOOKUP($A2069,'Sales Order '!$A$1:$I$4815,5,0)</f>
        <v>Flipkart</v>
      </c>
      <c r="I2069" s="6" t="str">
        <f>VLOOKUP($A2069,'Sales Order '!$A$1:$I$4815,6,0)</f>
        <v>BS-03084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2304</v>
      </c>
      <c r="Q2069" s="8">
        <f t="shared" si="163"/>
        <v>44</v>
      </c>
      <c r="R2069" s="2" t="s">
        <v>50</v>
      </c>
      <c r="S2069" s="9">
        <f t="shared" si="164"/>
        <v>0.02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VLOOKUP($A2070,'Sales Order '!$A$1:$I$4815,4,0)</f>
        <v>Furniture</v>
      </c>
      <c r="H2070" s="6" t="str">
        <f>VLOOKUP($A2070,'Sales Order '!$A$1:$I$4815,5,0)</f>
        <v>Referral</v>
      </c>
      <c r="I2070" s="6" t="str">
        <f>VLOOKUP($A2070,'Sales Order '!$A$1:$I$4815,6,0)</f>
        <v>HK-14403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4744</v>
      </c>
      <c r="Q2070" s="8">
        <f t="shared" si="163"/>
        <v>90</v>
      </c>
      <c r="R2070" s="2" t="s">
        <v>28</v>
      </c>
      <c r="S2070" s="9">
        <f t="shared" si="164"/>
        <v>0.02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VLOOKUP($A2071,'Sales Order '!$A$1:$I$4815,4,0)</f>
        <v>Furniture</v>
      </c>
      <c r="H2071" s="6" t="str">
        <f>VLOOKUP($A2071,'Sales Order '!$A$1:$I$4815,5,0)</f>
        <v>Website</v>
      </c>
      <c r="I2071" s="6" t="str">
        <f>VLOOKUP($A2071,'Sales Order '!$A$1:$I$4815,6,0)</f>
        <v>RH-26936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269001</v>
      </c>
      <c r="Q2071" s="8">
        <f t="shared" si="163"/>
        <v>2988</v>
      </c>
      <c r="R2071" s="2" t="s">
        <v>28</v>
      </c>
      <c r="S2071" s="9">
        <f t="shared" si="164"/>
        <v>0.15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VLOOKUP($A2072,'Sales Order '!$A$1:$I$4815,4,0)</f>
        <v>Technology</v>
      </c>
      <c r="H2072" s="6" t="str">
        <f>VLOOKUP($A2072,'Sales Order '!$A$1:$I$4815,5,0)</f>
        <v>Snapdeal</v>
      </c>
      <c r="I2072" s="6" t="str">
        <f>VLOOKUP($A2072,'Sales Order '!$A$1:$I$4815,6,0)</f>
        <v>DV-10040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8869</v>
      </c>
      <c r="Q2072" s="8">
        <f t="shared" si="163"/>
        <v>963</v>
      </c>
      <c r="R2072" s="2" t="s">
        <v>50</v>
      </c>
      <c r="S2072" s="9">
        <f t="shared" si="164"/>
        <v>0.05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VLOOKUP($A2073,'Sales Order '!$A$1:$I$4815,4,0)</f>
        <v>Furniture</v>
      </c>
      <c r="H2073" s="6" t="str">
        <f>VLOOKUP($A2073,'Sales Order '!$A$1:$I$4815,5,0)</f>
        <v>Website</v>
      </c>
      <c r="I2073" s="6" t="str">
        <f>VLOOKUP($A2073,'Sales Order '!$A$1:$I$4815,6,0)</f>
        <v>HG-14062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193088</v>
      </c>
      <c r="Q2073" s="8">
        <f t="shared" si="163"/>
        <v>1536</v>
      </c>
      <c r="R2073" s="2" t="s">
        <v>28</v>
      </c>
      <c r="S2073" s="9">
        <f t="shared" si="164"/>
        <v>0.12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VLOOKUP($A2074,'Sales Order '!$A$1:$I$4815,4,0)</f>
        <v>Furniture</v>
      </c>
      <c r="H2074" s="6" t="str">
        <f>VLOOKUP($A2074,'Sales Order '!$A$1:$I$4815,5,0)</f>
        <v>Website</v>
      </c>
      <c r="I2074" s="6" t="str">
        <f>VLOOKUP($A2074,'Sales Order '!$A$1:$I$4815,6,0)</f>
        <v>IM-14851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15453</v>
      </c>
      <c r="Q2074" s="8">
        <f t="shared" si="163"/>
        <v>195</v>
      </c>
      <c r="R2074" s="2" t="s">
        <v>28</v>
      </c>
      <c r="S2074" s="9">
        <f t="shared" si="164"/>
        <v>0.05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VLOOKUP($A2075,'Sales Order '!$A$1:$I$4815,4,0)</f>
        <v>Office Supplies</v>
      </c>
      <c r="H2075" s="6" t="str">
        <f>VLOOKUP($A2075,'Sales Order '!$A$1:$I$4815,5,0)</f>
        <v>Flipkart</v>
      </c>
      <c r="I2075" s="6" t="str">
        <f>VLOOKUP($A2075,'Sales Order '!$A$1:$I$4815,6,0)</f>
        <v>DL-08994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10368</v>
      </c>
      <c r="Q2075" s="8">
        <f t="shared" si="163"/>
        <v>144</v>
      </c>
      <c r="R2075" s="2" t="s">
        <v>56</v>
      </c>
      <c r="S2075" s="9">
        <f t="shared" si="164"/>
        <v>0.05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VLOOKUP($A2076,'Sales Order '!$A$1:$I$4815,4,0)</f>
        <v>Office Supplies</v>
      </c>
      <c r="H2076" s="6" t="str">
        <f>VLOOKUP($A2076,'Sales Order '!$A$1:$I$4815,5,0)</f>
        <v>Amazon</v>
      </c>
      <c r="I2076" s="6" t="str">
        <f>VLOOKUP($A2076,'Sales Order '!$A$1:$I$4815,6,0)</f>
        <v>IG-14875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2080</v>
      </c>
      <c r="Q2076" s="8">
        <f t="shared" si="163"/>
        <v>32</v>
      </c>
      <c r="R2076" s="2" t="s">
        <v>26</v>
      </c>
      <c r="S2076" s="9">
        <f t="shared" si="164"/>
        <v>0.02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VLOOKUP($A2077,'Sales Order '!$A$1:$I$4815,4,0)</f>
        <v>Office Supplies</v>
      </c>
      <c r="H2077" s="6" t="str">
        <f>VLOOKUP($A2077,'Sales Order '!$A$1:$I$4815,5,0)</f>
        <v>Website</v>
      </c>
      <c r="I2077" s="6" t="str">
        <f>VLOOKUP($A2077,'Sales Order '!$A$1:$I$4815,6,0)</f>
        <v>AH-00052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6132</v>
      </c>
      <c r="Q2077" s="8">
        <f t="shared" si="163"/>
        <v>254</v>
      </c>
      <c r="R2077" s="2" t="s">
        <v>28</v>
      </c>
      <c r="S2077" s="9">
        <f t="shared" si="164"/>
        <v>0.05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VLOOKUP($A2078,'Sales Order '!$A$1:$I$4815,4,0)</f>
        <v>Office Supplies</v>
      </c>
      <c r="H2078" s="6" t="str">
        <f>VLOOKUP($A2078,'Sales Order '!$A$1:$I$4815,5,0)</f>
        <v>Flipkart</v>
      </c>
      <c r="I2078" s="6" t="str">
        <f>VLOOKUP($A2078,'Sales Order '!$A$1:$I$4815,6,0)</f>
        <v>DB-10380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671</v>
      </c>
      <c r="Q2078" s="8">
        <f t="shared" si="163"/>
        <v>44</v>
      </c>
      <c r="R2078" s="2" t="s">
        <v>26</v>
      </c>
      <c r="S2078" s="9">
        <f t="shared" si="164"/>
        <v>0.02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VLOOKUP($A2079,'Sales Order '!$A$1:$I$4815,4,0)</f>
        <v>Office Supplies</v>
      </c>
      <c r="H2079" s="6" t="str">
        <f>VLOOKUP($A2079,'Sales Order '!$A$1:$I$4815,5,0)</f>
        <v>Flipkart</v>
      </c>
      <c r="I2079" s="6" t="str">
        <f>VLOOKUP($A2079,'Sales Order '!$A$1:$I$4815,6,0)</f>
        <v>TG-33059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676</v>
      </c>
      <c r="Q2079" s="8">
        <f t="shared" si="163"/>
        <v>18</v>
      </c>
      <c r="R2079" s="2" t="s">
        <v>56</v>
      </c>
      <c r="S2079" s="9">
        <f t="shared" si="164"/>
        <v>0.02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VLOOKUP($A2080,'Sales Order '!$A$1:$I$4815,4,0)</f>
        <v>Furniture</v>
      </c>
      <c r="H2080" s="6" t="str">
        <f>VLOOKUP($A2080,'Sales Order '!$A$1:$I$4815,5,0)</f>
        <v>Referral</v>
      </c>
      <c r="I2080" s="6" t="str">
        <f>VLOOKUP($A2080,'Sales Order '!$A$1:$I$4815,6,0)</f>
        <v>VG-34077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2951</v>
      </c>
      <c r="Q2080" s="8">
        <f t="shared" si="163"/>
        <v>165</v>
      </c>
      <c r="R2080" s="2" t="s">
        <v>56</v>
      </c>
      <c r="S2080" s="9">
        <f t="shared" si="164"/>
        <v>0.02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VLOOKUP($A2081,'Sales Order '!$A$1:$I$4815,4,0)</f>
        <v>Office Supplies</v>
      </c>
      <c r="H2081" s="6" t="str">
        <f>VLOOKUP($A2081,'Sales Order '!$A$1:$I$4815,5,0)</f>
        <v>Flipkart</v>
      </c>
      <c r="I2081" s="6" t="str">
        <f>VLOOKUP($A2081,'Sales Order '!$A$1:$I$4815,6,0)</f>
        <v>PO-25394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732</v>
      </c>
      <c r="Q2081" s="8">
        <f t="shared" si="163"/>
        <v>30</v>
      </c>
      <c r="R2081" s="2" t="s">
        <v>28</v>
      </c>
      <c r="S2081" s="9">
        <f t="shared" si="164"/>
        <v>0.02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VLOOKUP($A2082,'Sales Order '!$A$1:$I$4815,4,0)</f>
        <v>Technology</v>
      </c>
      <c r="H2082" s="6" t="str">
        <f>VLOOKUP($A2082,'Sales Order '!$A$1:$I$4815,5,0)</f>
        <v>Snapdeal</v>
      </c>
      <c r="I2082" s="6" t="str">
        <f>VLOOKUP($A2082,'Sales Order '!$A$1:$I$4815,6,0)</f>
        <v>MT-22239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23764</v>
      </c>
      <c r="Q2082" s="8">
        <f t="shared" si="163"/>
        <v>228</v>
      </c>
      <c r="R2082" s="2" t="s">
        <v>28</v>
      </c>
      <c r="S2082" s="9">
        <f t="shared" si="164"/>
        <v>0.05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VLOOKUP($A2083,'Sales Order '!$A$1:$I$4815,4,0)</f>
        <v>Office Supplies</v>
      </c>
      <c r="H2083" s="6" t="str">
        <f>VLOOKUP($A2083,'Sales Order '!$A$1:$I$4815,5,0)</f>
        <v>India_Mart</v>
      </c>
      <c r="I2083" s="6" t="str">
        <f>VLOOKUP($A2083,'Sales Order '!$A$1:$I$4815,6,0)</f>
        <v>HM-14576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23850</v>
      </c>
      <c r="Q2083" s="8">
        <f t="shared" si="163"/>
        <v>265</v>
      </c>
      <c r="R2083" s="2" t="s">
        <v>50</v>
      </c>
      <c r="S2083" s="9">
        <f t="shared" si="164"/>
        <v>0.05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VLOOKUP($A2084,'Sales Order '!$A$1:$I$4815,4,0)</f>
        <v>Office Supplies</v>
      </c>
      <c r="H2084" s="6" t="str">
        <f>VLOOKUP($A2084,'Sales Order '!$A$1:$I$4815,5,0)</f>
        <v>Flipkart</v>
      </c>
      <c r="I2084" s="6" t="str">
        <f>VLOOKUP($A2084,'Sales Order '!$A$1:$I$4815,6,0)</f>
        <v>DC-08897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8802</v>
      </c>
      <c r="Q2084" s="8">
        <f t="shared" si="163"/>
        <v>168</v>
      </c>
      <c r="R2084" s="2" t="s">
        <v>28</v>
      </c>
      <c r="S2084" s="9">
        <f t="shared" si="164"/>
        <v>0.05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VLOOKUP($A2085,'Sales Order '!$A$1:$I$4815,4,0)</f>
        <v>Office Supplies</v>
      </c>
      <c r="H2085" s="6" t="str">
        <f>VLOOKUP($A2085,'Sales Order '!$A$1:$I$4815,5,0)</f>
        <v>Flipkart</v>
      </c>
      <c r="I2085" s="6" t="str">
        <f>VLOOKUP($A2085,'Sales Order '!$A$1:$I$4815,6,0)</f>
        <v>GH-13638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4500</v>
      </c>
      <c r="Q2085" s="8">
        <f t="shared" si="163"/>
        <v>170</v>
      </c>
      <c r="R2085" s="2" t="s">
        <v>28</v>
      </c>
      <c r="S2085" s="9">
        <f t="shared" si="164"/>
        <v>0.02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VLOOKUP($A2086,'Sales Order '!$A$1:$I$4815,4,0)</f>
        <v>Office Supplies</v>
      </c>
      <c r="H2086" s="6" t="str">
        <f>VLOOKUP($A2086,'Sales Order '!$A$1:$I$4815,5,0)</f>
        <v>Referral</v>
      </c>
      <c r="I2086" s="6" t="str">
        <f>VLOOKUP($A2086,'Sales Order '!$A$1:$I$4815,6,0)</f>
        <v>YS-34265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6561</v>
      </c>
      <c r="Q2086" s="8">
        <f t="shared" si="163"/>
        <v>120</v>
      </c>
      <c r="R2086" s="2" t="s">
        <v>28</v>
      </c>
      <c r="S2086" s="9">
        <f t="shared" si="164"/>
        <v>0.05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VLOOKUP($A2087,'Sales Order '!$A$1:$I$4815,4,0)</f>
        <v>Furniture</v>
      </c>
      <c r="H2087" s="6" t="str">
        <f>VLOOKUP($A2087,'Sales Order '!$A$1:$I$4815,5,0)</f>
        <v>Snapdeal</v>
      </c>
      <c r="I2087" s="6" t="str">
        <f>VLOOKUP($A2087,'Sales Order '!$A$1:$I$4815,6,0)</f>
        <v>NL-22786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76544</v>
      </c>
      <c r="Q2087" s="8">
        <f t="shared" si="163"/>
        <v>1064</v>
      </c>
      <c r="R2087" s="2" t="s">
        <v>28</v>
      </c>
      <c r="S2087" s="9">
        <f t="shared" si="164"/>
        <v>0.09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VLOOKUP($A2088,'Sales Order '!$A$1:$I$4815,4,0)</f>
        <v>Technology</v>
      </c>
      <c r="H2088" s="6" t="str">
        <f>VLOOKUP($A2088,'Sales Order '!$A$1:$I$4815,5,0)</f>
        <v>Snapdeal</v>
      </c>
      <c r="I2088" s="6" t="str">
        <f>VLOOKUP($A2088,'Sales Order '!$A$1:$I$4815,6,0)</f>
        <v>RW-27875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43952</v>
      </c>
      <c r="Q2088" s="8">
        <f t="shared" si="163"/>
        <v>808</v>
      </c>
      <c r="R2088" s="2" t="s">
        <v>50</v>
      </c>
      <c r="S2088" s="9">
        <f t="shared" si="164"/>
        <v>7.0000000000000007E-2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VLOOKUP($A2089,'Sales Order '!$A$1:$I$4815,4,0)</f>
        <v>Office Supplies</v>
      </c>
      <c r="H2089" s="6" t="str">
        <f>VLOOKUP($A2089,'Sales Order '!$A$1:$I$4815,5,0)</f>
        <v>India_Mart</v>
      </c>
      <c r="I2089" s="6" t="str">
        <f>VLOOKUP($A2089,'Sales Order '!$A$1:$I$4815,6,0)</f>
        <v>NL-22786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7264</v>
      </c>
      <c r="Q2089" s="8">
        <f t="shared" si="163"/>
        <v>232</v>
      </c>
      <c r="R2089" s="2" t="s">
        <v>50</v>
      </c>
      <c r="S2089" s="9">
        <f t="shared" si="164"/>
        <v>0.05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VLOOKUP($A2090,'Sales Order '!$A$1:$I$4815,4,0)</f>
        <v>Furniture</v>
      </c>
      <c r="H2090" s="6" t="str">
        <f>VLOOKUP($A2090,'Sales Order '!$A$1:$I$4815,5,0)</f>
        <v>Flipkart</v>
      </c>
      <c r="I2090" s="6" t="str">
        <f>VLOOKUP($A2090,'Sales Order '!$A$1:$I$4815,6,0)</f>
        <v>SC-30699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15327</v>
      </c>
      <c r="Q2090" s="8">
        <f t="shared" si="163"/>
        <v>192</v>
      </c>
      <c r="R2090" s="2" t="s">
        <v>28</v>
      </c>
      <c r="S2090" s="9">
        <f t="shared" si="164"/>
        <v>0.05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VLOOKUP($A2091,'Sales Order '!$A$1:$I$4815,4,0)</f>
        <v>Technology</v>
      </c>
      <c r="H2091" s="6" t="str">
        <f>VLOOKUP($A2091,'Sales Order '!$A$1:$I$4815,5,0)</f>
        <v>Website</v>
      </c>
      <c r="I2091" s="6" t="str">
        <f>VLOOKUP($A2091,'Sales Order '!$A$1:$I$4815,6,0)</f>
        <v>RS-27760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219186</v>
      </c>
      <c r="Q2091" s="8">
        <f t="shared" si="163"/>
        <v>1377</v>
      </c>
      <c r="R2091" s="2" t="s">
        <v>50</v>
      </c>
      <c r="S2091" s="9">
        <f t="shared" si="164"/>
        <v>0.12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VLOOKUP($A2092,'Sales Order '!$A$1:$I$4815,4,0)</f>
        <v>Furniture</v>
      </c>
      <c r="H2092" s="6" t="str">
        <f>VLOOKUP($A2092,'Sales Order '!$A$1:$I$4815,5,0)</f>
        <v>Flipkart</v>
      </c>
      <c r="I2092" s="6" t="str">
        <f>VLOOKUP($A2092,'Sales Order '!$A$1:$I$4815,6,0)</f>
        <v>BP-05211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133312</v>
      </c>
      <c r="Q2092" s="8">
        <f t="shared" si="163"/>
        <v>632</v>
      </c>
      <c r="R2092" s="2" t="s">
        <v>50</v>
      </c>
      <c r="S2092" s="9">
        <f t="shared" si="164"/>
        <v>0.12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VLOOKUP($A2093,'Sales Order '!$A$1:$I$4815,4,0)</f>
        <v>Office Supplies</v>
      </c>
      <c r="H2093" s="6" t="str">
        <f>VLOOKUP($A2093,'Sales Order '!$A$1:$I$4815,5,0)</f>
        <v>Amazon</v>
      </c>
      <c r="I2093" s="6" t="str">
        <f>VLOOKUP($A2093,'Sales Order '!$A$1:$I$4815,6,0)</f>
        <v>AF-01644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1683</v>
      </c>
      <c r="Q2093" s="8">
        <f t="shared" si="163"/>
        <v>33</v>
      </c>
      <c r="R2093" s="2" t="s">
        <v>28</v>
      </c>
      <c r="S2093" s="9">
        <f t="shared" si="164"/>
        <v>0.02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VLOOKUP($A2094,'Sales Order '!$A$1:$I$4815,4,0)</f>
        <v>Office Supplies</v>
      </c>
      <c r="H2094" s="6" t="str">
        <f>VLOOKUP($A2094,'Sales Order '!$A$1:$I$4815,5,0)</f>
        <v>Website</v>
      </c>
      <c r="I2094" s="6" t="str">
        <f>VLOOKUP($A2094,'Sales Order '!$A$1:$I$4815,6,0)</f>
        <v>AG-00272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29304</v>
      </c>
      <c r="Q2094" s="8">
        <f t="shared" si="163"/>
        <v>636</v>
      </c>
      <c r="R2094" s="2" t="s">
        <v>50</v>
      </c>
      <c r="S2094" s="9">
        <f t="shared" si="164"/>
        <v>7.0000000000000007E-2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VLOOKUP($A2095,'Sales Order '!$A$1:$I$4815,4,0)</f>
        <v>Furniture</v>
      </c>
      <c r="H2095" s="6" t="str">
        <f>VLOOKUP($A2095,'Sales Order '!$A$1:$I$4815,5,0)</f>
        <v>Flipkart</v>
      </c>
      <c r="I2095" s="6" t="str">
        <f>VLOOKUP($A2095,'Sales Order '!$A$1:$I$4815,6,0)</f>
        <v>ER-11950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3256</v>
      </c>
      <c r="Q2095" s="8">
        <f t="shared" si="163"/>
        <v>297</v>
      </c>
      <c r="R2095" s="2" t="s">
        <v>26</v>
      </c>
      <c r="S2095" s="9">
        <f t="shared" si="164"/>
        <v>0.02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VLOOKUP($A2096,'Sales Order '!$A$1:$I$4815,4,0)</f>
        <v>Office Supplies</v>
      </c>
      <c r="H2096" s="6" t="str">
        <f>VLOOKUP($A2096,'Sales Order '!$A$1:$I$4815,5,0)</f>
        <v>Snapdeal</v>
      </c>
      <c r="I2096" s="6" t="str">
        <f>VLOOKUP($A2096,'Sales Order '!$A$1:$I$4815,6,0)</f>
        <v>EM-10919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458</v>
      </c>
      <c r="Q2096" s="8">
        <f t="shared" si="163"/>
        <v>39</v>
      </c>
      <c r="R2096" s="2" t="s">
        <v>50</v>
      </c>
      <c r="S2096" s="9">
        <f t="shared" si="164"/>
        <v>0.02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VLOOKUP($A2097,'Sales Order '!$A$1:$I$4815,4,0)</f>
        <v>Furniture</v>
      </c>
      <c r="H2097" s="6" t="str">
        <f>VLOOKUP($A2097,'Sales Order '!$A$1:$I$4815,5,0)</f>
        <v>Snapdeal</v>
      </c>
      <c r="I2097" s="6" t="str">
        <f>VLOOKUP($A2097,'Sales Order '!$A$1:$I$4815,6,0)</f>
        <v>AO-01811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19616</v>
      </c>
      <c r="Q2097" s="8">
        <f t="shared" si="163"/>
        <v>810</v>
      </c>
      <c r="R2097" s="2" t="s">
        <v>50</v>
      </c>
      <c r="S2097" s="9">
        <f t="shared" si="164"/>
        <v>0.05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VLOOKUP($A2098,'Sales Order '!$A$1:$I$4815,4,0)</f>
        <v>Office Supplies</v>
      </c>
      <c r="H2098" s="6" t="str">
        <f>VLOOKUP($A2098,'Sales Order '!$A$1:$I$4815,5,0)</f>
        <v>Website</v>
      </c>
      <c r="I2098" s="6" t="str">
        <f>VLOOKUP($A2098,'Sales Order '!$A$1:$I$4815,6,0)</f>
        <v>LB-20761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708</v>
      </c>
      <c r="Q2098" s="8">
        <f t="shared" si="163"/>
        <v>16</v>
      </c>
      <c r="R2098" s="2" t="s">
        <v>28</v>
      </c>
      <c r="S2098" s="9">
        <f t="shared" si="164"/>
        <v>0.02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VLOOKUP($A2099,'Sales Order '!$A$1:$I$4815,4,0)</f>
        <v>Technology</v>
      </c>
      <c r="H2099" s="6" t="str">
        <f>VLOOKUP($A2099,'Sales Order '!$A$1:$I$4815,5,0)</f>
        <v>Website</v>
      </c>
      <c r="I2099" s="6" t="str">
        <f>VLOOKUP($A2099,'Sales Order '!$A$1:$I$4815,6,0)</f>
        <v>GR-12955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31840</v>
      </c>
      <c r="Q2099" s="8">
        <f t="shared" si="163"/>
        <v>1170</v>
      </c>
      <c r="R2099" s="2" t="s">
        <v>28</v>
      </c>
      <c r="S2099" s="9">
        <f t="shared" si="164"/>
        <v>7.0000000000000007E-2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VLOOKUP($A2100,'Sales Order '!$A$1:$I$4815,4,0)</f>
        <v>Furniture</v>
      </c>
      <c r="H2100" s="6" t="str">
        <f>VLOOKUP($A2100,'Sales Order '!$A$1:$I$4815,5,0)</f>
        <v>Flipkart</v>
      </c>
      <c r="I2100" s="6" t="str">
        <f>VLOOKUP($A2100,'Sales Order '!$A$1:$I$4815,6,0)</f>
        <v>RH-28410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38625</v>
      </c>
      <c r="Q2100" s="8">
        <f t="shared" si="163"/>
        <v>295</v>
      </c>
      <c r="R2100" s="2" t="s">
        <v>50</v>
      </c>
      <c r="S2100" s="9">
        <f t="shared" si="164"/>
        <v>7.0000000000000007E-2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VLOOKUP($A2101,'Sales Order '!$A$1:$I$4815,4,0)</f>
        <v>Office Supplies</v>
      </c>
      <c r="H2101" s="6" t="str">
        <f>VLOOKUP($A2101,'Sales Order '!$A$1:$I$4815,5,0)</f>
        <v>Referral</v>
      </c>
      <c r="I2101" s="6" t="str">
        <f>VLOOKUP($A2101,'Sales Order '!$A$1:$I$4815,6,0)</f>
        <v>JM-17034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67635</v>
      </c>
      <c r="Q2101" s="8">
        <f t="shared" si="163"/>
        <v>351</v>
      </c>
      <c r="R2101" s="2" t="s">
        <v>28</v>
      </c>
      <c r="S2101" s="9">
        <f t="shared" si="164"/>
        <v>0.09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VLOOKUP($A2102,'Sales Order '!$A$1:$I$4815,4,0)</f>
        <v>Office Supplies</v>
      </c>
      <c r="H2102" s="6" t="str">
        <f>VLOOKUP($A2102,'Sales Order '!$A$1:$I$4815,5,0)</f>
        <v>Amazon</v>
      </c>
      <c r="I2102" s="6" t="str">
        <f>VLOOKUP($A2102,'Sales Order '!$A$1:$I$4815,6,0)</f>
        <v>GM-13125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12222</v>
      </c>
      <c r="Q2102" s="8">
        <f t="shared" si="163"/>
        <v>264</v>
      </c>
      <c r="R2102" s="2" t="s">
        <v>50</v>
      </c>
      <c r="S2102" s="9">
        <f t="shared" si="164"/>
        <v>0.05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VLOOKUP($A2103,'Sales Order '!$A$1:$I$4815,4,0)</f>
        <v>Technology</v>
      </c>
      <c r="H2103" s="6" t="str">
        <f>VLOOKUP($A2103,'Sales Order '!$A$1:$I$4815,5,0)</f>
        <v>Snapdeal</v>
      </c>
      <c r="I2103" s="6" t="str">
        <f>VLOOKUP($A2103,'Sales Order '!$A$1:$I$4815,6,0)</f>
        <v>CB-08034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216275</v>
      </c>
      <c r="Q2103" s="8">
        <f t="shared" si="163"/>
        <v>2850</v>
      </c>
      <c r="R2103" s="2" t="s">
        <v>50</v>
      </c>
      <c r="S2103" s="9">
        <f t="shared" si="164"/>
        <v>0.12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VLOOKUP($A2104,'Sales Order '!$A$1:$I$4815,4,0)</f>
        <v>Technology</v>
      </c>
      <c r="H2104" s="6" t="str">
        <f>VLOOKUP($A2104,'Sales Order '!$A$1:$I$4815,5,0)</f>
        <v>Amazon</v>
      </c>
      <c r="I2104" s="6" t="str">
        <f>VLOOKUP($A2104,'Sales Order '!$A$1:$I$4815,6,0)</f>
        <v>RD-28701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21863</v>
      </c>
      <c r="Q2104" s="8">
        <f t="shared" si="163"/>
        <v>1042</v>
      </c>
      <c r="R2104" s="2" t="s">
        <v>28</v>
      </c>
      <c r="S2104" s="9">
        <f t="shared" si="164"/>
        <v>0.05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VLOOKUP($A2105,'Sales Order '!$A$1:$I$4815,4,0)</f>
        <v>Office Supplies</v>
      </c>
      <c r="H2105" s="6" t="str">
        <f>VLOOKUP($A2105,'Sales Order '!$A$1:$I$4815,5,0)</f>
        <v>India_Mart</v>
      </c>
      <c r="I2105" s="6" t="str">
        <f>VLOOKUP($A2105,'Sales Order '!$A$1:$I$4815,6,0)</f>
        <v>LB-19151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11850</v>
      </c>
      <c r="Q2105" s="8">
        <f t="shared" si="163"/>
        <v>155</v>
      </c>
      <c r="R2105" s="2" t="s">
        <v>50</v>
      </c>
      <c r="S2105" s="9">
        <f t="shared" si="164"/>
        <v>0.05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VLOOKUP($A2106,'Sales Order '!$A$1:$I$4815,4,0)</f>
        <v>Furniture</v>
      </c>
      <c r="H2106" s="6" t="str">
        <f>VLOOKUP($A2106,'Sales Order '!$A$1:$I$4815,5,0)</f>
        <v>Amazon</v>
      </c>
      <c r="I2106" s="6" t="str">
        <f>VLOOKUP($A2106,'Sales Order '!$A$1:$I$4815,6,0)</f>
        <v>JM-17073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42084</v>
      </c>
      <c r="Q2106" s="8">
        <f t="shared" si="163"/>
        <v>396</v>
      </c>
      <c r="R2106" s="2" t="s">
        <v>28</v>
      </c>
      <c r="S2106" s="9">
        <f t="shared" si="164"/>
        <v>7.0000000000000007E-2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VLOOKUP($A2107,'Sales Order '!$A$1:$I$4815,4,0)</f>
        <v>Office Supplies</v>
      </c>
      <c r="H2107" s="6" t="str">
        <f>VLOOKUP($A2107,'Sales Order '!$A$1:$I$4815,5,0)</f>
        <v>Amazon</v>
      </c>
      <c r="I2107" s="6" t="str">
        <f>VLOOKUP($A2107,'Sales Order '!$A$1:$I$4815,6,0)</f>
        <v>CJ-05337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48888</v>
      </c>
      <c r="Q2107" s="8">
        <f t="shared" si="163"/>
        <v>384</v>
      </c>
      <c r="R2107" s="2" t="s">
        <v>28</v>
      </c>
      <c r="S2107" s="9">
        <f t="shared" si="164"/>
        <v>7.0000000000000007E-2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VLOOKUP($A2108,'Sales Order '!$A$1:$I$4815,4,0)</f>
        <v>Office Supplies</v>
      </c>
      <c r="H2108" s="6" t="str">
        <f>VLOOKUP($A2108,'Sales Order '!$A$1:$I$4815,5,0)</f>
        <v>India_Mart</v>
      </c>
      <c r="I2108" s="6" t="str">
        <f>VLOOKUP($A2108,'Sales Order '!$A$1:$I$4815,6,0)</f>
        <v>DL-08776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20304</v>
      </c>
      <c r="Q2108" s="8">
        <f t="shared" si="163"/>
        <v>120</v>
      </c>
      <c r="R2108" s="2" t="s">
        <v>28</v>
      </c>
      <c r="S2108" s="9">
        <f t="shared" si="164"/>
        <v>0.05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VLOOKUP($A2109,'Sales Order '!$A$1:$I$4815,4,0)</f>
        <v>Office Supplies</v>
      </c>
      <c r="H2109" s="6" t="str">
        <f>VLOOKUP($A2109,'Sales Order '!$A$1:$I$4815,5,0)</f>
        <v>Flipkart</v>
      </c>
      <c r="I2109" s="6" t="str">
        <f>VLOOKUP($A2109,'Sales Order '!$A$1:$I$4815,6,0)</f>
        <v>AB-01525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549</v>
      </c>
      <c r="Q2109" s="8">
        <f t="shared" si="163"/>
        <v>12</v>
      </c>
      <c r="R2109" s="2" t="s">
        <v>50</v>
      </c>
      <c r="S2109" s="9">
        <f t="shared" si="164"/>
        <v>0.02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VLOOKUP($A2110,'Sales Order '!$A$1:$I$4815,4,0)</f>
        <v>Furniture</v>
      </c>
      <c r="H2110" s="6" t="str">
        <f>VLOOKUP($A2110,'Sales Order '!$A$1:$I$4815,5,0)</f>
        <v>Flipkart</v>
      </c>
      <c r="I2110" s="6" t="str">
        <f>VLOOKUP($A2110,'Sales Order '!$A$1:$I$4815,6,0)</f>
        <v>DK-09645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41193</v>
      </c>
      <c r="Q2110" s="8">
        <f t="shared" si="163"/>
        <v>876</v>
      </c>
      <c r="R2110" s="2" t="s">
        <v>50</v>
      </c>
      <c r="S2110" s="9">
        <f t="shared" si="164"/>
        <v>7.0000000000000007E-2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VLOOKUP($A2111,'Sales Order '!$A$1:$I$4815,4,0)</f>
        <v>Office Supplies</v>
      </c>
      <c r="H2111" s="6" t="str">
        <f>VLOOKUP($A2111,'Sales Order '!$A$1:$I$4815,5,0)</f>
        <v>Amazon</v>
      </c>
      <c r="I2111" s="6" t="str">
        <f>VLOOKUP($A2111,'Sales Order '!$A$1:$I$4815,6,0)</f>
        <v>DP-09063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6909</v>
      </c>
      <c r="Q2111" s="8">
        <f t="shared" si="163"/>
        <v>70</v>
      </c>
      <c r="R2111" s="2" t="s">
        <v>50</v>
      </c>
      <c r="S2111" s="9">
        <f t="shared" si="164"/>
        <v>0.05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VLOOKUP($A2112,'Sales Order '!$A$1:$I$4815,4,0)</f>
        <v>Furniture</v>
      </c>
      <c r="H2112" s="6" t="str">
        <f>VLOOKUP($A2112,'Sales Order '!$A$1:$I$4815,5,0)</f>
        <v>Flipkart</v>
      </c>
      <c r="I2112" s="6" t="str">
        <f>VLOOKUP($A2112,'Sales Order '!$A$1:$I$4815,6,0)</f>
        <v>PC-25116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10674</v>
      </c>
      <c r="Q2112" s="8">
        <f t="shared" si="163"/>
        <v>135</v>
      </c>
      <c r="R2112" s="2" t="s">
        <v>28</v>
      </c>
      <c r="S2112" s="9">
        <f t="shared" si="164"/>
        <v>0.05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VLOOKUP($A2113,'Sales Order '!$A$1:$I$4815,4,0)</f>
        <v>Office Supplies</v>
      </c>
      <c r="H2113" s="6" t="str">
        <f>VLOOKUP($A2113,'Sales Order '!$A$1:$I$4815,5,0)</f>
        <v>Flipkart</v>
      </c>
      <c r="I2113" s="6" t="str">
        <f>VLOOKUP($A2113,'Sales Order '!$A$1:$I$4815,6,0)</f>
        <v>KM-18821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1746</v>
      </c>
      <c r="Q2113" s="8">
        <f t="shared" si="163"/>
        <v>54</v>
      </c>
      <c r="R2113" s="2" t="s">
        <v>26</v>
      </c>
      <c r="S2113" s="9">
        <f t="shared" si="164"/>
        <v>0.02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VLOOKUP($A2114,'Sales Order '!$A$1:$I$4815,4,0)</f>
        <v>Office Supplies</v>
      </c>
      <c r="H2114" s="6" t="str">
        <f>VLOOKUP($A2114,'Sales Order '!$A$1:$I$4815,5,0)</f>
        <v>Referral</v>
      </c>
      <c r="I2114" s="6" t="str">
        <f>VLOOKUP($A2114,'Sales Order '!$A$1:$I$4815,6,0)</f>
        <v>TW-32286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224</v>
      </c>
      <c r="Q2114" s="8">
        <f t="shared" si="163"/>
        <v>14</v>
      </c>
      <c r="R2114" s="2" t="s">
        <v>26</v>
      </c>
      <c r="S2114" s="9">
        <f t="shared" si="164"/>
        <v>0.02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VLOOKUP($A2115,'Sales Order '!$A$1:$I$4815,4,0)</f>
        <v>Technology</v>
      </c>
      <c r="H2115" s="6" t="str">
        <f>VLOOKUP($A2115,'Sales Order '!$A$1:$I$4815,5,0)</f>
        <v>India_Mart</v>
      </c>
      <c r="I2115" s="6" t="str">
        <f>VLOOKUP($A2115,'Sales Order '!$A$1:$I$4815,6,0)</f>
        <v>IG-14875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298116</v>
      </c>
      <c r="Q2115" s="8">
        <f t="shared" si="163"/>
        <v>3648</v>
      </c>
      <c r="R2115" s="2" t="s">
        <v>28</v>
      </c>
      <c r="S2115" s="9">
        <f t="shared" si="164"/>
        <v>0.15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VLOOKUP($A2116,'Sales Order '!$A$1:$I$4815,4,0)</f>
        <v>Technology</v>
      </c>
      <c r="H2116" s="6" t="str">
        <f>VLOOKUP($A2116,'Sales Order '!$A$1:$I$4815,5,0)</f>
        <v>India_Mart</v>
      </c>
      <c r="I2116" s="6" t="str">
        <f>VLOOKUP($A2116,'Sales Order '!$A$1:$I$4815,6,0)</f>
        <v>BD-04062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31840</v>
      </c>
      <c r="Q2116" s="8">
        <f t="shared" si="163"/>
        <v>1170</v>
      </c>
      <c r="R2116" s="2" t="s">
        <v>28</v>
      </c>
      <c r="S2116" s="9">
        <f t="shared" si="164"/>
        <v>7.0000000000000007E-2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VLOOKUP($A2117,'Sales Order '!$A$1:$I$4815,4,0)</f>
        <v>Technology</v>
      </c>
      <c r="H2117" s="6" t="str">
        <f>VLOOKUP($A2117,'Sales Order '!$A$1:$I$4815,5,0)</f>
        <v>Amazon</v>
      </c>
      <c r="I2117" s="6" t="str">
        <f>VLOOKUP($A2117,'Sales Order '!$A$1:$I$4815,6,0)</f>
        <v>BB-01780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34604</v>
      </c>
      <c r="Q2117" s="8">
        <f t="shared" si="163"/>
        <v>1140</v>
      </c>
      <c r="R2117" s="2" t="s">
        <v>28</v>
      </c>
      <c r="S2117" s="9">
        <f t="shared" si="164"/>
        <v>7.0000000000000007E-2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VLOOKUP($A2118,'Sales Order '!$A$1:$I$4815,4,0)</f>
        <v>Technology</v>
      </c>
      <c r="H2118" s="6" t="str">
        <f>VLOOKUP($A2118,'Sales Order '!$A$1:$I$4815,5,0)</f>
        <v>Amazon</v>
      </c>
      <c r="I2118" s="6" t="str">
        <f>VLOOKUP($A2118,'Sales Order '!$A$1:$I$4815,6,0)</f>
        <v>RW-27590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24348</v>
      </c>
      <c r="Q2118" s="8">
        <f t="shared" si="163"/>
        <v>558</v>
      </c>
      <c r="R2118" s="2" t="s">
        <v>28</v>
      </c>
      <c r="S2118" s="9">
        <f t="shared" si="164"/>
        <v>0.05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VLOOKUP($A2119,'Sales Order '!$A$1:$I$4815,4,0)</f>
        <v>Technology</v>
      </c>
      <c r="H2119" s="6" t="str">
        <f>VLOOKUP($A2119,'Sales Order '!$A$1:$I$4815,5,0)</f>
        <v>Website</v>
      </c>
      <c r="I2119" s="6" t="str">
        <f>VLOOKUP($A2119,'Sales Order '!$A$1:$I$4815,6,0)</f>
        <v>NR-24159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52938</v>
      </c>
      <c r="Q2119" s="8">
        <f t="shared" si="163"/>
        <v>507</v>
      </c>
      <c r="R2119" s="2" t="s">
        <v>26</v>
      </c>
      <c r="S2119" s="9">
        <f t="shared" si="164"/>
        <v>0.09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VLOOKUP($A2120,'Sales Order '!$A$1:$I$4815,4,0)</f>
        <v>Office Supplies</v>
      </c>
      <c r="H2120" s="6" t="str">
        <f>VLOOKUP($A2120,'Sales Order '!$A$1:$I$4815,5,0)</f>
        <v>Referral</v>
      </c>
      <c r="I2120" s="6" t="str">
        <f>VLOOKUP($A2120,'Sales Order '!$A$1:$I$4815,6,0)</f>
        <v>AA-02503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129</v>
      </c>
      <c r="Q2120" s="8">
        <f t="shared" si="163"/>
        <v>11</v>
      </c>
      <c r="R2120" s="2" t="s">
        <v>28</v>
      </c>
      <c r="S2120" s="9">
        <f t="shared" si="164"/>
        <v>0.02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VLOOKUP($A2121,'Sales Order '!$A$1:$I$4815,4,0)</f>
        <v>Technology</v>
      </c>
      <c r="H2121" s="6" t="str">
        <f>VLOOKUP($A2121,'Sales Order '!$A$1:$I$4815,5,0)</f>
        <v>Referral</v>
      </c>
      <c r="I2121" s="6" t="str">
        <f>VLOOKUP($A2121,'Sales Order '!$A$1:$I$4815,6,0)</f>
        <v>AO-01811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1651</v>
      </c>
      <c r="Q2121" s="8">
        <f t="shared" si="163"/>
        <v>47</v>
      </c>
      <c r="R2121" s="2" t="s">
        <v>56</v>
      </c>
      <c r="S2121" s="9">
        <f t="shared" si="164"/>
        <v>0.02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VLOOKUP($A2122,'Sales Order '!$A$1:$I$4815,4,0)</f>
        <v>Office Supplies</v>
      </c>
      <c r="H2122" s="6" t="str">
        <f>VLOOKUP($A2122,'Sales Order '!$A$1:$I$4815,5,0)</f>
        <v>Referral</v>
      </c>
      <c r="I2122" s="6" t="str">
        <f>VLOOKUP($A2122,'Sales Order '!$A$1:$I$4815,6,0)</f>
        <v>LR-19904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2672</v>
      </c>
      <c r="Q2122" s="8">
        <f t="shared" si="163"/>
        <v>48</v>
      </c>
      <c r="R2122" s="2" t="s">
        <v>28</v>
      </c>
      <c r="S2122" s="9">
        <f t="shared" si="164"/>
        <v>0.02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VLOOKUP($A2123,'Sales Order '!$A$1:$I$4815,4,0)</f>
        <v>Office Supplies</v>
      </c>
      <c r="H2123" s="6" t="str">
        <f>VLOOKUP($A2123,'Sales Order '!$A$1:$I$4815,5,0)</f>
        <v>Amazon</v>
      </c>
      <c r="I2123" s="6" t="str">
        <f>VLOOKUP($A2123,'Sales Order '!$A$1:$I$4815,6,0)</f>
        <v>JH-14953</v>
      </c>
      <c r="J2123" s="2">
        <v>1845</v>
      </c>
      <c r="K2123" s="2">
        <v>1742</v>
      </c>
      <c r="L2123" s="2">
        <v>3</v>
      </c>
      <c r="M2123" s="7">
        <f t="shared" ref="M2123:M2186" si="165">SUM(K2123*L2123)</f>
        <v>5226</v>
      </c>
      <c r="N2123" s="7">
        <f t="shared" ref="N2123:N2186" si="166">SUM(J2123*L2123)</f>
        <v>5535</v>
      </c>
      <c r="O2123" s="2">
        <v>74</v>
      </c>
      <c r="P2123" s="8">
        <f t="shared" ref="P2123:P2186" si="167">SUM(N2123*L2123)</f>
        <v>16605</v>
      </c>
      <c r="Q2123" s="8">
        <f t="shared" ref="Q2123:Q2186" si="168">SUM(N2123-M2123)</f>
        <v>309</v>
      </c>
      <c r="R2123" s="2" t="s">
        <v>28</v>
      </c>
      <c r="S2123" s="9">
        <f t="shared" ref="S2123:S2186" si="169">IF(AND(P2123&lt;5000),2%,IF(AND(P2123&gt;=5000,P2123&lt;25000),5%,IF(AND(P2123&gt;=25000,P2123&lt;50000),7%,IF(AND(P2123&gt;=50000,P2123&lt;100000),9%,IF(AND(P2123&gt;=100000,P2123&lt;250000),12%,IF(AND(P2123&gt;=250000),15%))))))</f>
        <v>0.05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VLOOKUP($A2124,'Sales Order '!$A$1:$I$4815,4,0)</f>
        <v>Office Supplies</v>
      </c>
      <c r="H2124" s="6" t="str">
        <f>VLOOKUP($A2124,'Sales Order '!$A$1:$I$4815,5,0)</f>
        <v>India_Mart</v>
      </c>
      <c r="I2124" s="6" t="str">
        <f>VLOOKUP($A2124,'Sales Order '!$A$1:$I$4815,6,0)</f>
        <v>RK-34441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388</v>
      </c>
      <c r="Q2124" s="8">
        <f t="shared" si="168"/>
        <v>10</v>
      </c>
      <c r="R2124" s="2" t="s">
        <v>28</v>
      </c>
      <c r="S2124" s="9">
        <f t="shared" si="169"/>
        <v>0.02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VLOOKUP($A2125,'Sales Order '!$A$1:$I$4815,4,0)</f>
        <v>Office Supplies</v>
      </c>
      <c r="H2125" s="6" t="str">
        <f>VLOOKUP($A2125,'Sales Order '!$A$1:$I$4815,5,0)</f>
        <v>Website</v>
      </c>
      <c r="I2125" s="6" t="str">
        <f>VLOOKUP($A2125,'Sales Order '!$A$1:$I$4815,6,0)</f>
        <v>LE-19518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1494</v>
      </c>
      <c r="Q2125" s="8">
        <f t="shared" si="168"/>
        <v>51</v>
      </c>
      <c r="R2125" s="2" t="s">
        <v>50</v>
      </c>
      <c r="S2125" s="9">
        <f t="shared" si="169"/>
        <v>0.02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VLOOKUP($A2126,'Sales Order '!$A$1:$I$4815,4,0)</f>
        <v>Office Supplies</v>
      </c>
      <c r="H2126" s="6" t="str">
        <f>VLOOKUP($A2126,'Sales Order '!$A$1:$I$4815,5,0)</f>
        <v>Snapdeal</v>
      </c>
      <c r="I2126" s="6" t="str">
        <f>VLOOKUP($A2126,'Sales Order '!$A$1:$I$4815,6,0)</f>
        <v>BS-03416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4680</v>
      </c>
      <c r="Q2126" s="8">
        <f t="shared" si="168"/>
        <v>129</v>
      </c>
      <c r="R2126" s="2" t="s">
        <v>28</v>
      </c>
      <c r="S2126" s="9">
        <f t="shared" si="169"/>
        <v>0.02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VLOOKUP($A2127,'Sales Order '!$A$1:$I$4815,4,0)</f>
        <v>Technology</v>
      </c>
      <c r="H2127" s="6" t="str">
        <f>VLOOKUP($A2127,'Sales Order '!$A$1:$I$4815,5,0)</f>
        <v>India_Mart</v>
      </c>
      <c r="I2127" s="6" t="str">
        <f>VLOOKUP($A2127,'Sales Order '!$A$1:$I$4815,6,0)</f>
        <v>CS-05770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30632</v>
      </c>
      <c r="Q2127" s="8">
        <f t="shared" si="168"/>
        <v>1264</v>
      </c>
      <c r="R2127" s="2" t="s">
        <v>50</v>
      </c>
      <c r="S2127" s="9">
        <f t="shared" si="169"/>
        <v>7.0000000000000007E-2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VLOOKUP($A2128,'Sales Order '!$A$1:$I$4815,4,0)</f>
        <v>Office Supplies</v>
      </c>
      <c r="H2128" s="6" t="str">
        <f>VLOOKUP($A2128,'Sales Order '!$A$1:$I$4815,5,0)</f>
        <v>Website</v>
      </c>
      <c r="I2128" s="6" t="str">
        <f>VLOOKUP($A2128,'Sales Order '!$A$1:$I$4815,6,0)</f>
        <v>SZ-30207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1656</v>
      </c>
      <c r="Q2128" s="8">
        <f t="shared" si="168"/>
        <v>24</v>
      </c>
      <c r="R2128" s="2" t="s">
        <v>28</v>
      </c>
      <c r="S2128" s="9">
        <f t="shared" si="169"/>
        <v>0.02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VLOOKUP($A2129,'Sales Order '!$A$1:$I$4815,4,0)</f>
        <v>Technology</v>
      </c>
      <c r="H2129" s="6" t="str">
        <f>VLOOKUP($A2129,'Sales Order '!$A$1:$I$4815,5,0)</f>
        <v>Amazon</v>
      </c>
      <c r="I2129" s="6" t="str">
        <f>VLOOKUP($A2129,'Sales Order '!$A$1:$I$4815,6,0)</f>
        <v>AS-01405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30136</v>
      </c>
      <c r="Q2129" s="8">
        <f t="shared" si="168"/>
        <v>856</v>
      </c>
      <c r="R2129" s="2" t="s">
        <v>28</v>
      </c>
      <c r="S2129" s="9">
        <f t="shared" si="169"/>
        <v>7.0000000000000007E-2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VLOOKUP($A2130,'Sales Order '!$A$1:$I$4815,4,0)</f>
        <v>Technology</v>
      </c>
      <c r="H2130" s="6" t="str">
        <f>VLOOKUP($A2130,'Sales Order '!$A$1:$I$4815,5,0)</f>
        <v>Referral</v>
      </c>
      <c r="I2130" s="6" t="str">
        <f>VLOOKUP($A2130,'Sales Order '!$A$1:$I$4815,6,0)</f>
        <v>PK-26161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35124</v>
      </c>
      <c r="Q2130" s="8">
        <f t="shared" si="168"/>
        <v>1906</v>
      </c>
      <c r="R2130" s="2" t="s">
        <v>28</v>
      </c>
      <c r="S2130" s="9">
        <f t="shared" si="169"/>
        <v>7.0000000000000007E-2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VLOOKUP($A2131,'Sales Order '!$A$1:$I$4815,4,0)</f>
        <v>Technology</v>
      </c>
      <c r="H2131" s="6" t="str">
        <f>VLOOKUP($A2131,'Sales Order '!$A$1:$I$4815,5,0)</f>
        <v>Referral</v>
      </c>
      <c r="I2131" s="6" t="str">
        <f>VLOOKUP($A2131,'Sales Order '!$A$1:$I$4815,6,0)</f>
        <v>PH-26409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100384</v>
      </c>
      <c r="Q2131" s="8">
        <f t="shared" si="168"/>
        <v>724</v>
      </c>
      <c r="R2131" s="2" t="s">
        <v>50</v>
      </c>
      <c r="S2131" s="9">
        <f t="shared" si="169"/>
        <v>0.12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VLOOKUP($A2132,'Sales Order '!$A$1:$I$4815,4,0)</f>
        <v>Furniture</v>
      </c>
      <c r="H2132" s="6" t="str">
        <f>VLOOKUP($A2132,'Sales Order '!$A$1:$I$4815,5,0)</f>
        <v>Referral</v>
      </c>
      <c r="I2132" s="6" t="str">
        <f>VLOOKUP($A2132,'Sales Order '!$A$1:$I$4815,6,0)</f>
        <v>MG-22281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10788</v>
      </c>
      <c r="Q2132" s="8">
        <f t="shared" si="168"/>
        <v>398</v>
      </c>
      <c r="R2132" s="2" t="s">
        <v>28</v>
      </c>
      <c r="S2132" s="9">
        <f t="shared" si="169"/>
        <v>0.05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VLOOKUP($A2133,'Sales Order '!$A$1:$I$4815,4,0)</f>
        <v>Office Supplies</v>
      </c>
      <c r="H2133" s="6" t="str">
        <f>VLOOKUP($A2133,'Sales Order '!$A$1:$I$4815,5,0)</f>
        <v>Amazon</v>
      </c>
      <c r="I2133" s="6" t="str">
        <f>VLOOKUP($A2133,'Sales Order '!$A$1:$I$4815,6,0)</f>
        <v>RK-34441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567</v>
      </c>
      <c r="Q2133" s="8">
        <f t="shared" si="168"/>
        <v>15</v>
      </c>
      <c r="R2133" s="2" t="s">
        <v>28</v>
      </c>
      <c r="S2133" s="9">
        <f t="shared" si="169"/>
        <v>0.02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VLOOKUP($A2134,'Sales Order '!$A$1:$I$4815,4,0)</f>
        <v>Furniture</v>
      </c>
      <c r="H2134" s="6" t="str">
        <f>VLOOKUP($A2134,'Sales Order '!$A$1:$I$4815,5,0)</f>
        <v>Website</v>
      </c>
      <c r="I2134" s="6" t="str">
        <f>VLOOKUP($A2134,'Sales Order '!$A$1:$I$4815,6,0)</f>
        <v>RD-28612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14121</v>
      </c>
      <c r="Q2134" s="8">
        <f t="shared" si="168"/>
        <v>309</v>
      </c>
      <c r="R2134" s="2" t="s">
        <v>28</v>
      </c>
      <c r="S2134" s="9">
        <f t="shared" si="169"/>
        <v>0.05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VLOOKUP($A2135,'Sales Order '!$A$1:$I$4815,4,0)</f>
        <v>Technology</v>
      </c>
      <c r="H2135" s="6" t="str">
        <f>VLOOKUP($A2135,'Sales Order '!$A$1:$I$4815,5,0)</f>
        <v>Flipkart</v>
      </c>
      <c r="I2135" s="6" t="str">
        <f>VLOOKUP($A2135,'Sales Order '!$A$1:$I$4815,6,0)</f>
        <v>BE-03161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28522</v>
      </c>
      <c r="Q2135" s="8">
        <f t="shared" si="168"/>
        <v>2138</v>
      </c>
      <c r="R2135" s="2" t="s">
        <v>26</v>
      </c>
      <c r="S2135" s="9">
        <f t="shared" si="169"/>
        <v>7.0000000000000007E-2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VLOOKUP($A2136,'Sales Order '!$A$1:$I$4815,4,0)</f>
        <v>Furniture</v>
      </c>
      <c r="H2136" s="6" t="str">
        <f>VLOOKUP($A2136,'Sales Order '!$A$1:$I$4815,5,0)</f>
        <v>Snapdeal</v>
      </c>
      <c r="I2136" s="6" t="str">
        <f>VLOOKUP($A2136,'Sales Order '!$A$1:$I$4815,6,0)</f>
        <v>SC-29653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2042</v>
      </c>
      <c r="Q2136" s="8">
        <f t="shared" si="168"/>
        <v>77</v>
      </c>
      <c r="R2136" s="2" t="s">
        <v>50</v>
      </c>
      <c r="S2136" s="9">
        <f t="shared" si="169"/>
        <v>0.02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VLOOKUP($A2137,'Sales Order '!$A$1:$I$4815,4,0)</f>
        <v>Office Supplies</v>
      </c>
      <c r="H2137" s="6" t="str">
        <f>VLOOKUP($A2137,'Sales Order '!$A$1:$I$4815,5,0)</f>
        <v>Amazon</v>
      </c>
      <c r="I2137" s="6" t="str">
        <f>VLOOKUP($A2137,'Sales Order '!$A$1:$I$4815,6,0)</f>
        <v>PB-25912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2384</v>
      </c>
      <c r="Q2137" s="8">
        <f t="shared" si="168"/>
        <v>72</v>
      </c>
      <c r="R2137" s="2" t="s">
        <v>28</v>
      </c>
      <c r="S2137" s="9">
        <f t="shared" si="169"/>
        <v>0.02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VLOOKUP($A2138,'Sales Order '!$A$1:$I$4815,4,0)</f>
        <v>Office Supplies</v>
      </c>
      <c r="H2138" s="6" t="str">
        <f>VLOOKUP($A2138,'Sales Order '!$A$1:$I$4815,5,0)</f>
        <v>Website</v>
      </c>
      <c r="I2138" s="6" t="str">
        <f>VLOOKUP($A2138,'Sales Order '!$A$1:$I$4815,6,0)</f>
        <v>JB-14913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1890</v>
      </c>
      <c r="Q2138" s="8">
        <f t="shared" si="168"/>
        <v>57</v>
      </c>
      <c r="R2138" s="2" t="s">
        <v>28</v>
      </c>
      <c r="S2138" s="9">
        <f t="shared" si="169"/>
        <v>0.02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VLOOKUP($A2139,'Sales Order '!$A$1:$I$4815,4,0)</f>
        <v>Technology</v>
      </c>
      <c r="H2139" s="6" t="str">
        <f>VLOOKUP($A2139,'Sales Order '!$A$1:$I$4815,5,0)</f>
        <v>Referral</v>
      </c>
      <c r="I2139" s="6" t="str">
        <f>VLOOKUP($A2139,'Sales Order '!$A$1:$I$4815,6,0)</f>
        <v>AA-02045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24108</v>
      </c>
      <c r="Q2139" s="8">
        <f t="shared" si="168"/>
        <v>666</v>
      </c>
      <c r="R2139" s="2" t="s">
        <v>50</v>
      </c>
      <c r="S2139" s="9">
        <f t="shared" si="169"/>
        <v>0.05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VLOOKUP($A2140,'Sales Order '!$A$1:$I$4815,4,0)</f>
        <v>Furniture</v>
      </c>
      <c r="H2140" s="6" t="str">
        <f>VLOOKUP($A2140,'Sales Order '!$A$1:$I$4815,5,0)</f>
        <v>Amazon</v>
      </c>
      <c r="I2140" s="6" t="str">
        <f>VLOOKUP($A2140,'Sales Order '!$A$1:$I$4815,6,0)</f>
        <v>JC-18019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49104</v>
      </c>
      <c r="Q2140" s="8">
        <f t="shared" si="168"/>
        <v>540</v>
      </c>
      <c r="R2140" s="2" t="s">
        <v>50</v>
      </c>
      <c r="S2140" s="9">
        <f t="shared" si="169"/>
        <v>7.0000000000000007E-2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VLOOKUP($A2141,'Sales Order '!$A$1:$I$4815,4,0)</f>
        <v>Furniture</v>
      </c>
      <c r="H2141" s="6" t="str">
        <f>VLOOKUP($A2141,'Sales Order '!$A$1:$I$4815,5,0)</f>
        <v>India_Mart</v>
      </c>
      <c r="I2141" s="6" t="str">
        <f>VLOOKUP($A2141,'Sales Order '!$A$1:$I$4815,6,0)</f>
        <v>GW-12996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45850</v>
      </c>
      <c r="Q2141" s="8">
        <f t="shared" si="168"/>
        <v>590</v>
      </c>
      <c r="R2141" s="2" t="s">
        <v>28</v>
      </c>
      <c r="S2141" s="9">
        <f t="shared" si="169"/>
        <v>7.0000000000000007E-2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VLOOKUP($A2142,'Sales Order '!$A$1:$I$4815,4,0)</f>
        <v>Office Supplies</v>
      </c>
      <c r="H2142" s="6" t="str">
        <f>VLOOKUP($A2142,'Sales Order '!$A$1:$I$4815,5,0)</f>
        <v>Referral</v>
      </c>
      <c r="I2142" s="6" t="str">
        <f>VLOOKUP($A2142,'Sales Order '!$A$1:$I$4815,6,0)</f>
        <v>CM-04016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2768</v>
      </c>
      <c r="Q2142" s="8">
        <f t="shared" si="168"/>
        <v>72</v>
      </c>
      <c r="R2142" s="2" t="s">
        <v>28</v>
      </c>
      <c r="S2142" s="9">
        <f t="shared" si="169"/>
        <v>0.02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VLOOKUP($A2143,'Sales Order '!$A$1:$I$4815,4,0)</f>
        <v>Office Supplies</v>
      </c>
      <c r="H2143" s="6" t="str">
        <f>VLOOKUP($A2143,'Sales Order '!$A$1:$I$4815,5,0)</f>
        <v>Referral</v>
      </c>
      <c r="I2143" s="6" t="str">
        <f>VLOOKUP($A2143,'Sales Order '!$A$1:$I$4815,6,0)</f>
        <v>RW-27875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31752</v>
      </c>
      <c r="Q2143" s="8">
        <f t="shared" si="168"/>
        <v>384</v>
      </c>
      <c r="R2143" s="2" t="s">
        <v>50</v>
      </c>
      <c r="S2143" s="9">
        <f t="shared" si="169"/>
        <v>7.0000000000000007E-2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VLOOKUP($A2144,'Sales Order '!$A$1:$I$4815,4,0)</f>
        <v>Furniture</v>
      </c>
      <c r="H2144" s="6" t="str">
        <f>VLOOKUP($A2144,'Sales Order '!$A$1:$I$4815,5,0)</f>
        <v>Referral</v>
      </c>
      <c r="I2144" s="6" t="str">
        <f>VLOOKUP($A2144,'Sales Order '!$A$1:$I$4815,6,0)</f>
        <v>RA-26900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53456</v>
      </c>
      <c r="Q2144" s="8">
        <f t="shared" si="168"/>
        <v>756</v>
      </c>
      <c r="R2144" s="2" t="s">
        <v>28</v>
      </c>
      <c r="S2144" s="9">
        <f t="shared" si="169"/>
        <v>0.09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VLOOKUP($A2145,'Sales Order '!$A$1:$I$4815,4,0)</f>
        <v>Furniture</v>
      </c>
      <c r="H2145" s="6" t="str">
        <f>VLOOKUP($A2145,'Sales Order '!$A$1:$I$4815,5,0)</f>
        <v>India_Mart</v>
      </c>
      <c r="I2145" s="6" t="str">
        <f>VLOOKUP($A2145,'Sales Order '!$A$1:$I$4815,6,0)</f>
        <v>KH-18965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4744</v>
      </c>
      <c r="Q2145" s="8">
        <f t="shared" si="168"/>
        <v>90</v>
      </c>
      <c r="R2145" s="2" t="s">
        <v>26</v>
      </c>
      <c r="S2145" s="9">
        <f t="shared" si="169"/>
        <v>0.02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VLOOKUP($A2146,'Sales Order '!$A$1:$I$4815,4,0)</f>
        <v>Furniture</v>
      </c>
      <c r="H2146" s="6" t="str">
        <f>VLOOKUP($A2146,'Sales Order '!$A$1:$I$4815,5,0)</f>
        <v>Referral</v>
      </c>
      <c r="I2146" s="6" t="str">
        <f>VLOOKUP($A2146,'Sales Order '!$A$1:$I$4815,6,0)</f>
        <v>TB-33394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4798</v>
      </c>
      <c r="Q2146" s="8">
        <f t="shared" si="168"/>
        <v>350</v>
      </c>
      <c r="R2146" s="2" t="s">
        <v>28</v>
      </c>
      <c r="S2146" s="9">
        <f t="shared" si="169"/>
        <v>0.02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VLOOKUP($A2147,'Sales Order '!$A$1:$I$4815,4,0)</f>
        <v>Technology</v>
      </c>
      <c r="H2147" s="6" t="str">
        <f>VLOOKUP($A2147,'Sales Order '!$A$1:$I$4815,5,0)</f>
        <v>India_Mart</v>
      </c>
      <c r="I2147" s="6" t="str">
        <f>VLOOKUP($A2147,'Sales Order '!$A$1:$I$4815,6,0)</f>
        <v>BD-04947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8399</v>
      </c>
      <c r="Q2147" s="8">
        <f t="shared" si="168"/>
        <v>398</v>
      </c>
      <c r="R2147" s="2" t="s">
        <v>28</v>
      </c>
      <c r="S2147" s="9">
        <f t="shared" si="169"/>
        <v>0.05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VLOOKUP($A2148,'Sales Order '!$A$1:$I$4815,4,0)</f>
        <v>Office Supplies</v>
      </c>
      <c r="H2148" s="6" t="str">
        <f>VLOOKUP($A2148,'Sales Order '!$A$1:$I$4815,5,0)</f>
        <v>Snapdeal</v>
      </c>
      <c r="I2148" s="6" t="str">
        <f>VLOOKUP($A2148,'Sales Order '!$A$1:$I$4815,6,0)</f>
        <v>LW-19863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59</v>
      </c>
      <c r="Q2148" s="8">
        <f t="shared" si="168"/>
        <v>4</v>
      </c>
      <c r="R2148" s="2" t="s">
        <v>28</v>
      </c>
      <c r="S2148" s="9">
        <f t="shared" si="169"/>
        <v>0.02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VLOOKUP($A2149,'Sales Order '!$A$1:$I$4815,4,0)</f>
        <v>Office Supplies</v>
      </c>
      <c r="H2149" s="6" t="str">
        <f>VLOOKUP($A2149,'Sales Order '!$A$1:$I$4815,5,0)</f>
        <v>Website</v>
      </c>
      <c r="I2149" s="6" t="str">
        <f>VLOOKUP($A2149,'Sales Order '!$A$1:$I$4815,6,0)</f>
        <v>CG-07695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1575</v>
      </c>
      <c r="Q2149" s="8">
        <f t="shared" si="168"/>
        <v>39</v>
      </c>
      <c r="R2149" s="2" t="s">
        <v>28</v>
      </c>
      <c r="S2149" s="9">
        <f t="shared" si="169"/>
        <v>0.02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VLOOKUP($A2150,'Sales Order '!$A$1:$I$4815,4,0)</f>
        <v>Office Supplies</v>
      </c>
      <c r="H2150" s="6" t="str">
        <f>VLOOKUP($A2150,'Sales Order '!$A$1:$I$4815,5,0)</f>
        <v>India_Mart</v>
      </c>
      <c r="I2150" s="6" t="str">
        <f>VLOOKUP($A2150,'Sales Order '!$A$1:$I$4815,6,0)</f>
        <v>GT-13440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222</v>
      </c>
      <c r="Q2150" s="8">
        <f t="shared" si="168"/>
        <v>18</v>
      </c>
      <c r="R2150" s="2" t="s">
        <v>28</v>
      </c>
      <c r="S2150" s="9">
        <f t="shared" si="169"/>
        <v>0.02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VLOOKUP($A2151,'Sales Order '!$A$1:$I$4815,4,0)</f>
        <v>Technology</v>
      </c>
      <c r="H2151" s="6" t="str">
        <f>VLOOKUP($A2151,'Sales Order '!$A$1:$I$4815,5,0)</f>
        <v>Snapdeal</v>
      </c>
      <c r="I2151" s="6" t="str">
        <f>VLOOKUP($A2151,'Sales Order '!$A$1:$I$4815,6,0)</f>
        <v>SC-28960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68481</v>
      </c>
      <c r="Q2151" s="8">
        <f t="shared" si="168"/>
        <v>1083</v>
      </c>
      <c r="R2151" s="2" t="s">
        <v>50</v>
      </c>
      <c r="S2151" s="9">
        <f t="shared" si="169"/>
        <v>0.09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VLOOKUP($A2152,'Sales Order '!$A$1:$I$4815,4,0)</f>
        <v>Furniture</v>
      </c>
      <c r="H2152" s="6" t="str">
        <f>VLOOKUP($A2152,'Sales Order '!$A$1:$I$4815,5,0)</f>
        <v>Snapdeal</v>
      </c>
      <c r="I2152" s="6" t="str">
        <f>VLOOKUP($A2152,'Sales Order '!$A$1:$I$4815,6,0)</f>
        <v>PC-25116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1637</v>
      </c>
      <c r="Q2152" s="8">
        <f t="shared" si="168"/>
        <v>46</v>
      </c>
      <c r="R2152" s="2" t="s">
        <v>28</v>
      </c>
      <c r="S2152" s="9">
        <f t="shared" si="169"/>
        <v>0.02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VLOOKUP($A2153,'Sales Order '!$A$1:$I$4815,4,0)</f>
        <v>Technology</v>
      </c>
      <c r="H2153" s="6" t="str">
        <f>VLOOKUP($A2153,'Sales Order '!$A$1:$I$4815,5,0)</f>
        <v>Amazon</v>
      </c>
      <c r="I2153" s="6" t="str">
        <f>VLOOKUP($A2153,'Sales Order '!$A$1:$I$4815,6,0)</f>
        <v>MS-22999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138976</v>
      </c>
      <c r="Q2153" s="8">
        <f t="shared" si="168"/>
        <v>2604</v>
      </c>
      <c r="R2153" s="2" t="s">
        <v>28</v>
      </c>
      <c r="S2153" s="9">
        <f t="shared" si="169"/>
        <v>0.12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VLOOKUP($A2154,'Sales Order '!$A$1:$I$4815,4,0)</f>
        <v>Office Supplies</v>
      </c>
      <c r="H2154" s="6" t="str">
        <f>VLOOKUP($A2154,'Sales Order '!$A$1:$I$4815,5,0)</f>
        <v>Website</v>
      </c>
      <c r="I2154" s="6" t="str">
        <f>VLOOKUP($A2154,'Sales Order '!$A$1:$I$4815,6,0)</f>
        <v>TC-30191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29016</v>
      </c>
      <c r="Q2154" s="8">
        <f t="shared" si="168"/>
        <v>720</v>
      </c>
      <c r="R2154" s="2" t="s">
        <v>50</v>
      </c>
      <c r="S2154" s="9">
        <f t="shared" si="169"/>
        <v>7.0000000000000007E-2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VLOOKUP($A2155,'Sales Order '!$A$1:$I$4815,4,0)</f>
        <v>Furniture</v>
      </c>
      <c r="H2155" s="6" t="str">
        <f>VLOOKUP($A2155,'Sales Order '!$A$1:$I$4815,5,0)</f>
        <v>Amazon</v>
      </c>
      <c r="I2155" s="6" t="str">
        <f>VLOOKUP($A2155,'Sales Order '!$A$1:$I$4815,6,0)</f>
        <v>AS-01458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269700</v>
      </c>
      <c r="Q2155" s="8">
        <f t="shared" si="168"/>
        <v>1990</v>
      </c>
      <c r="R2155" s="2" t="s">
        <v>28</v>
      </c>
      <c r="S2155" s="9">
        <f t="shared" si="169"/>
        <v>0.15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VLOOKUP($A2156,'Sales Order '!$A$1:$I$4815,4,0)</f>
        <v>Office Supplies</v>
      </c>
      <c r="H2156" s="6" t="str">
        <f>VLOOKUP($A2156,'Sales Order '!$A$1:$I$4815,5,0)</f>
        <v>Flipkart</v>
      </c>
      <c r="I2156" s="6" t="str">
        <f>VLOOKUP($A2156,'Sales Order '!$A$1:$I$4815,6,0)</f>
        <v>MW-21877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11400</v>
      </c>
      <c r="Q2156" s="8">
        <f t="shared" si="168"/>
        <v>130</v>
      </c>
      <c r="R2156" s="2" t="s">
        <v>50</v>
      </c>
      <c r="S2156" s="9">
        <f t="shared" si="169"/>
        <v>0.05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VLOOKUP($A2157,'Sales Order '!$A$1:$I$4815,4,0)</f>
        <v>Technology</v>
      </c>
      <c r="H2157" s="6" t="str">
        <f>VLOOKUP($A2157,'Sales Order '!$A$1:$I$4815,5,0)</f>
        <v>Amazon</v>
      </c>
      <c r="I2157" s="6" t="str">
        <f>VLOOKUP($A2157,'Sales Order '!$A$1:$I$4815,6,0)</f>
        <v>LC-20770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456352</v>
      </c>
      <c r="Q2157" s="8">
        <f t="shared" si="168"/>
        <v>8552</v>
      </c>
      <c r="R2157" s="2" t="s">
        <v>50</v>
      </c>
      <c r="S2157" s="9">
        <f t="shared" si="169"/>
        <v>0.15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VLOOKUP($A2158,'Sales Order '!$A$1:$I$4815,4,0)</f>
        <v>Office Supplies</v>
      </c>
      <c r="H2158" s="6" t="str">
        <f>VLOOKUP($A2158,'Sales Order '!$A$1:$I$4815,5,0)</f>
        <v>Website</v>
      </c>
      <c r="I2158" s="6" t="str">
        <f>VLOOKUP($A2158,'Sales Order '!$A$1:$I$4815,6,0)</f>
        <v>TS-31899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17973</v>
      </c>
      <c r="Q2158" s="8">
        <f t="shared" si="168"/>
        <v>543</v>
      </c>
      <c r="R2158" s="2" t="s">
        <v>26</v>
      </c>
      <c r="S2158" s="9">
        <f t="shared" si="169"/>
        <v>0.05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VLOOKUP($A2159,'Sales Order '!$A$1:$I$4815,4,0)</f>
        <v>Furniture</v>
      </c>
      <c r="H2159" s="6" t="str">
        <f>VLOOKUP($A2159,'Sales Order '!$A$1:$I$4815,5,0)</f>
        <v>Flipkart</v>
      </c>
      <c r="I2159" s="6" t="str">
        <f>VLOOKUP($A2159,'Sales Order '!$A$1:$I$4815,6,0)</f>
        <v>MH-22847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4002</v>
      </c>
      <c r="Q2159" s="8">
        <f t="shared" si="168"/>
        <v>258</v>
      </c>
      <c r="R2159" s="2" t="s">
        <v>28</v>
      </c>
      <c r="S2159" s="9">
        <f t="shared" si="169"/>
        <v>0.02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VLOOKUP($A2160,'Sales Order '!$A$1:$I$4815,4,0)</f>
        <v>Office Supplies</v>
      </c>
      <c r="H2160" s="6" t="str">
        <f>VLOOKUP($A2160,'Sales Order '!$A$1:$I$4815,5,0)</f>
        <v>India_Mart</v>
      </c>
      <c r="I2160" s="6" t="str">
        <f>VLOOKUP($A2160,'Sales Order '!$A$1:$I$4815,6,0)</f>
        <v>PS-26004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17109</v>
      </c>
      <c r="Q2160" s="8">
        <f t="shared" si="168"/>
        <v>273</v>
      </c>
      <c r="R2160" s="2" t="s">
        <v>28</v>
      </c>
      <c r="S2160" s="9">
        <f t="shared" si="169"/>
        <v>0.05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VLOOKUP($A2161,'Sales Order '!$A$1:$I$4815,4,0)</f>
        <v>Furniture</v>
      </c>
      <c r="H2161" s="6" t="str">
        <f>VLOOKUP($A2161,'Sales Order '!$A$1:$I$4815,5,0)</f>
        <v>India_Mart</v>
      </c>
      <c r="I2161" s="6" t="str">
        <f>VLOOKUP($A2161,'Sales Order '!$A$1:$I$4815,6,0)</f>
        <v>DK-09934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28928</v>
      </c>
      <c r="Q2161" s="8">
        <f t="shared" si="168"/>
        <v>958</v>
      </c>
      <c r="R2161" s="2" t="s">
        <v>28</v>
      </c>
      <c r="S2161" s="9">
        <f t="shared" si="169"/>
        <v>7.0000000000000007E-2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VLOOKUP($A2162,'Sales Order '!$A$1:$I$4815,4,0)</f>
        <v>Technology</v>
      </c>
      <c r="H2162" s="6" t="str">
        <f>VLOOKUP($A2162,'Sales Order '!$A$1:$I$4815,5,0)</f>
        <v>Amazon</v>
      </c>
      <c r="I2162" s="6" t="str">
        <f>VLOOKUP($A2162,'Sales Order '!$A$1:$I$4815,6,0)</f>
        <v>DK-09934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103616</v>
      </c>
      <c r="Q2162" s="8">
        <f t="shared" si="168"/>
        <v>1416</v>
      </c>
      <c r="R2162" s="2" t="s">
        <v>28</v>
      </c>
      <c r="S2162" s="9">
        <f t="shared" si="169"/>
        <v>0.12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VLOOKUP($A2163,'Sales Order '!$A$1:$I$4815,4,0)</f>
        <v>Technology</v>
      </c>
      <c r="H2163" s="6" t="str">
        <f>VLOOKUP($A2163,'Sales Order '!$A$1:$I$4815,5,0)</f>
        <v>India_Mart</v>
      </c>
      <c r="I2163" s="6" t="str">
        <f>VLOOKUP($A2163,'Sales Order '!$A$1:$I$4815,6,0)</f>
        <v>RR-27936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93568</v>
      </c>
      <c r="Q2163" s="8">
        <f t="shared" si="168"/>
        <v>2536</v>
      </c>
      <c r="R2163" s="2" t="s">
        <v>28</v>
      </c>
      <c r="S2163" s="9">
        <f t="shared" si="169"/>
        <v>0.09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VLOOKUP($A2164,'Sales Order '!$A$1:$I$4815,4,0)</f>
        <v>Office Supplies</v>
      </c>
      <c r="H2164" s="6" t="str">
        <f>VLOOKUP($A2164,'Sales Order '!$A$1:$I$4815,5,0)</f>
        <v>Flipkart</v>
      </c>
      <c r="I2164" s="6" t="str">
        <f>VLOOKUP($A2164,'Sales Order '!$A$1:$I$4815,6,0)</f>
        <v>BT-03392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1525</v>
      </c>
      <c r="Q2164" s="8">
        <f t="shared" si="168"/>
        <v>20</v>
      </c>
      <c r="R2164" s="2" t="s">
        <v>28</v>
      </c>
      <c r="S2164" s="9">
        <f t="shared" si="169"/>
        <v>0.02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VLOOKUP($A2165,'Sales Order '!$A$1:$I$4815,4,0)</f>
        <v>Office Supplies</v>
      </c>
      <c r="H2165" s="6" t="str">
        <f>VLOOKUP($A2165,'Sales Order '!$A$1:$I$4815,5,0)</f>
        <v>Website</v>
      </c>
      <c r="I2165" s="6" t="str">
        <f>VLOOKUP($A2165,'Sales Order '!$A$1:$I$4815,6,0)</f>
        <v>CJ-05337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109907</v>
      </c>
      <c r="Q2165" s="8">
        <f t="shared" si="168"/>
        <v>1701</v>
      </c>
      <c r="R2165" s="2" t="s">
        <v>50</v>
      </c>
      <c r="S2165" s="9">
        <f t="shared" si="169"/>
        <v>0.12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VLOOKUP($A2166,'Sales Order '!$A$1:$I$4815,4,0)</f>
        <v>Technology</v>
      </c>
      <c r="H2166" s="6" t="str">
        <f>VLOOKUP($A2166,'Sales Order '!$A$1:$I$4815,5,0)</f>
        <v>Referral</v>
      </c>
      <c r="I2166" s="6" t="str">
        <f>VLOOKUP($A2166,'Sales Order '!$A$1:$I$4815,6,0)</f>
        <v>NF-24663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977375</v>
      </c>
      <c r="Q2166" s="8">
        <f t="shared" si="168"/>
        <v>17895</v>
      </c>
      <c r="R2166" s="2" t="s">
        <v>50</v>
      </c>
      <c r="S2166" s="9">
        <f t="shared" si="169"/>
        <v>0.15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VLOOKUP($A2167,'Sales Order '!$A$1:$I$4815,4,0)</f>
        <v>Technology</v>
      </c>
      <c r="H2167" s="6" t="str">
        <f>VLOOKUP($A2167,'Sales Order '!$A$1:$I$4815,5,0)</f>
        <v>Amazon</v>
      </c>
      <c r="I2167" s="6" t="str">
        <f>VLOOKUP($A2167,'Sales Order '!$A$1:$I$4815,6,0)</f>
        <v>PB-25931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2808</v>
      </c>
      <c r="Q2167" s="8">
        <f t="shared" si="168"/>
        <v>134</v>
      </c>
      <c r="R2167" s="2" t="s">
        <v>28</v>
      </c>
      <c r="S2167" s="9">
        <f t="shared" si="169"/>
        <v>0.02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VLOOKUP($A2168,'Sales Order '!$A$1:$I$4815,4,0)</f>
        <v>Furniture</v>
      </c>
      <c r="H2168" s="6" t="str">
        <f>VLOOKUP($A2168,'Sales Order '!$A$1:$I$4815,5,0)</f>
        <v>Snapdeal</v>
      </c>
      <c r="I2168" s="6" t="str">
        <f>VLOOKUP($A2168,'Sales Order '!$A$1:$I$4815,6,0)</f>
        <v>TS-32984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4808</v>
      </c>
      <c r="Q2168" s="8">
        <f t="shared" si="168"/>
        <v>355</v>
      </c>
      <c r="R2168" s="2" t="s">
        <v>28</v>
      </c>
      <c r="S2168" s="9">
        <f t="shared" si="169"/>
        <v>0.02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VLOOKUP($A2169,'Sales Order '!$A$1:$I$4815,4,0)</f>
        <v>Technology</v>
      </c>
      <c r="H2169" s="6" t="str">
        <f>VLOOKUP($A2169,'Sales Order '!$A$1:$I$4815,5,0)</f>
        <v>Amazon</v>
      </c>
      <c r="I2169" s="6" t="str">
        <f>VLOOKUP($A2169,'Sales Order '!$A$1:$I$4815,6,0)</f>
        <v>JH-14953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369166</v>
      </c>
      <c r="Q2169" s="8">
        <f t="shared" si="168"/>
        <v>2996</v>
      </c>
      <c r="R2169" s="2" t="s">
        <v>28</v>
      </c>
      <c r="S2169" s="9">
        <f t="shared" si="169"/>
        <v>0.15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VLOOKUP($A2170,'Sales Order '!$A$1:$I$4815,4,0)</f>
        <v>Office Supplies</v>
      </c>
      <c r="H2170" s="6" t="str">
        <f>VLOOKUP($A2170,'Sales Order '!$A$1:$I$4815,5,0)</f>
        <v>Flipkart</v>
      </c>
      <c r="I2170" s="6" t="str">
        <f>VLOOKUP($A2170,'Sales Order '!$A$1:$I$4815,6,0)</f>
        <v>ML-21811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3244</v>
      </c>
      <c r="Q2170" s="8">
        <f t="shared" si="168"/>
        <v>62</v>
      </c>
      <c r="R2170" s="2" t="s">
        <v>28</v>
      </c>
      <c r="S2170" s="9">
        <f t="shared" si="169"/>
        <v>0.02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VLOOKUP($A2171,'Sales Order '!$A$1:$I$4815,4,0)</f>
        <v>Office Supplies</v>
      </c>
      <c r="H2171" s="6" t="str">
        <f>VLOOKUP($A2171,'Sales Order '!$A$1:$I$4815,5,0)</f>
        <v>Referral</v>
      </c>
      <c r="I2171" s="6" t="str">
        <f>VLOOKUP($A2171,'Sales Order '!$A$1:$I$4815,6,0)</f>
        <v>SC-30699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10314</v>
      </c>
      <c r="Q2171" s="8">
        <f t="shared" si="168"/>
        <v>255</v>
      </c>
      <c r="R2171" s="2" t="s">
        <v>50</v>
      </c>
      <c r="S2171" s="9">
        <f t="shared" si="169"/>
        <v>0.05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VLOOKUP($A2172,'Sales Order '!$A$1:$I$4815,4,0)</f>
        <v>Office Supplies</v>
      </c>
      <c r="H2172" s="6" t="str">
        <f>VLOOKUP($A2172,'Sales Order '!$A$1:$I$4815,5,0)</f>
        <v>Amazon</v>
      </c>
      <c r="I2172" s="6" t="str">
        <f>VLOOKUP($A2172,'Sales Order '!$A$1:$I$4815,6,0)</f>
        <v>RA-26695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100</v>
      </c>
      <c r="Q2172" s="8">
        <f t="shared" si="168"/>
        <v>5</v>
      </c>
      <c r="R2172" s="2" t="s">
        <v>56</v>
      </c>
      <c r="S2172" s="9">
        <f t="shared" si="169"/>
        <v>0.02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VLOOKUP($A2173,'Sales Order '!$A$1:$I$4815,4,0)</f>
        <v>Office Supplies</v>
      </c>
      <c r="H2173" s="6" t="str">
        <f>VLOOKUP($A2173,'Sales Order '!$A$1:$I$4815,5,0)</f>
        <v>Flipkart</v>
      </c>
      <c r="I2173" s="6" t="str">
        <f>VLOOKUP($A2173,'Sales Order '!$A$1:$I$4815,6,0)</f>
        <v>PO-25394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167</v>
      </c>
      <c r="Q2173" s="8">
        <f t="shared" si="168"/>
        <v>12</v>
      </c>
      <c r="R2173" s="2" t="s">
        <v>50</v>
      </c>
      <c r="S2173" s="9">
        <f t="shared" si="169"/>
        <v>0.02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VLOOKUP($A2174,'Sales Order '!$A$1:$I$4815,4,0)</f>
        <v>Technology</v>
      </c>
      <c r="H2174" s="6" t="str">
        <f>VLOOKUP($A2174,'Sales Order '!$A$1:$I$4815,5,0)</f>
        <v>India_Mart</v>
      </c>
      <c r="I2174" s="6" t="str">
        <f>VLOOKUP($A2174,'Sales Order '!$A$1:$I$4815,6,0)</f>
        <v>FH-12299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28522</v>
      </c>
      <c r="Q2174" s="8">
        <f t="shared" si="168"/>
        <v>2138</v>
      </c>
      <c r="R2174" s="2" t="s">
        <v>28</v>
      </c>
      <c r="S2174" s="9">
        <f t="shared" si="169"/>
        <v>7.0000000000000007E-2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VLOOKUP($A2175,'Sales Order '!$A$1:$I$4815,4,0)</f>
        <v>Office Supplies</v>
      </c>
      <c r="H2175" s="6" t="str">
        <f>VLOOKUP($A2175,'Sales Order '!$A$1:$I$4815,5,0)</f>
        <v>Referral</v>
      </c>
      <c r="I2175" s="6" t="str">
        <f>VLOOKUP($A2175,'Sales Order '!$A$1:$I$4815,6,0)</f>
        <v>MN-22923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4675</v>
      </c>
      <c r="Q2175" s="8">
        <f t="shared" si="168"/>
        <v>55</v>
      </c>
      <c r="R2175" s="2" t="s">
        <v>28</v>
      </c>
      <c r="S2175" s="9">
        <f t="shared" si="169"/>
        <v>0.02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VLOOKUP($A2176,'Sales Order '!$A$1:$I$4815,4,0)</f>
        <v>Office Supplies</v>
      </c>
      <c r="H2176" s="6" t="str">
        <f>VLOOKUP($A2176,'Sales Order '!$A$1:$I$4815,5,0)</f>
        <v>Flipkart</v>
      </c>
      <c r="I2176" s="6" t="str">
        <f>VLOOKUP($A2176,'Sales Order '!$A$1:$I$4815,6,0)</f>
        <v>VT-33760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2304</v>
      </c>
      <c r="Q2176" s="8">
        <f t="shared" si="168"/>
        <v>44</v>
      </c>
      <c r="R2176" s="2" t="s">
        <v>26</v>
      </c>
      <c r="S2176" s="9">
        <f t="shared" si="169"/>
        <v>0.02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VLOOKUP($A2177,'Sales Order '!$A$1:$I$4815,4,0)</f>
        <v>Office Supplies</v>
      </c>
      <c r="H2177" s="6" t="str">
        <f>VLOOKUP($A2177,'Sales Order '!$A$1:$I$4815,5,0)</f>
        <v>Flipkart</v>
      </c>
      <c r="I2177" s="6" t="str">
        <f>VLOOKUP($A2177,'Sales Order '!$A$1:$I$4815,6,0)</f>
        <v>EB-11942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10688</v>
      </c>
      <c r="Q2177" s="8">
        <f t="shared" si="168"/>
        <v>96</v>
      </c>
      <c r="R2177" s="2" t="s">
        <v>28</v>
      </c>
      <c r="S2177" s="9">
        <f t="shared" si="169"/>
        <v>0.05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VLOOKUP($A2178,'Sales Order '!$A$1:$I$4815,4,0)</f>
        <v>Office Supplies</v>
      </c>
      <c r="H2178" s="6" t="str">
        <f>VLOOKUP($A2178,'Sales Order '!$A$1:$I$4815,5,0)</f>
        <v>Referral</v>
      </c>
      <c r="I2178" s="6" t="str">
        <f>VLOOKUP($A2178,'Sales Order '!$A$1:$I$4815,6,0)</f>
        <v>RD-28678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1500</v>
      </c>
      <c r="Q2178" s="8">
        <f t="shared" si="168"/>
        <v>20</v>
      </c>
      <c r="R2178" s="2" t="s">
        <v>28</v>
      </c>
      <c r="S2178" s="9">
        <f t="shared" si="169"/>
        <v>0.02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VLOOKUP($A2179,'Sales Order '!$A$1:$I$4815,4,0)</f>
        <v>Furniture</v>
      </c>
      <c r="H2179" s="6" t="str">
        <f>VLOOKUP($A2179,'Sales Order '!$A$1:$I$4815,5,0)</f>
        <v>Referral</v>
      </c>
      <c r="I2179" s="6" t="str">
        <f>VLOOKUP($A2179,'Sales Order '!$A$1:$I$4815,6,0)</f>
        <v>JS-15900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2681</v>
      </c>
      <c r="Q2179" s="8">
        <f t="shared" si="168"/>
        <v>223</v>
      </c>
      <c r="R2179" s="2" t="s">
        <v>28</v>
      </c>
      <c r="S2179" s="9">
        <f t="shared" si="169"/>
        <v>0.02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VLOOKUP($A2180,'Sales Order '!$A$1:$I$4815,4,0)</f>
        <v>Furniture</v>
      </c>
      <c r="H2180" s="6" t="str">
        <f>VLOOKUP($A2180,'Sales Order '!$A$1:$I$4815,5,0)</f>
        <v>Website</v>
      </c>
      <c r="I2180" s="6" t="str">
        <f>VLOOKUP($A2180,'Sales Order '!$A$1:$I$4815,6,0)</f>
        <v>AG-02487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76455</v>
      </c>
      <c r="Q2180" s="8">
        <f t="shared" si="168"/>
        <v>2544</v>
      </c>
      <c r="R2180" s="2" t="s">
        <v>28</v>
      </c>
      <c r="S2180" s="9">
        <f t="shared" si="169"/>
        <v>0.09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VLOOKUP($A2181,'Sales Order '!$A$1:$I$4815,4,0)</f>
        <v>Furniture</v>
      </c>
      <c r="H2181" s="6" t="str">
        <f>VLOOKUP($A2181,'Sales Order '!$A$1:$I$4815,5,0)</f>
        <v>Referral</v>
      </c>
      <c r="I2181" s="6" t="str">
        <f>VLOOKUP($A2181,'Sales Order '!$A$1:$I$4815,6,0)</f>
        <v>RM-27497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6612</v>
      </c>
      <c r="Q2181" s="8">
        <f t="shared" si="168"/>
        <v>186</v>
      </c>
      <c r="R2181" s="2" t="s">
        <v>28</v>
      </c>
      <c r="S2181" s="9">
        <f t="shared" si="169"/>
        <v>0.05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VLOOKUP($A2182,'Sales Order '!$A$1:$I$4815,4,0)</f>
        <v>Furniture</v>
      </c>
      <c r="H2182" s="6" t="str">
        <f>VLOOKUP($A2182,'Sales Order '!$A$1:$I$4815,5,0)</f>
        <v>Snapdeal</v>
      </c>
      <c r="I2182" s="6" t="str">
        <f>VLOOKUP($A2182,'Sales Order '!$A$1:$I$4815,6,0)</f>
        <v>DW-08338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22860</v>
      </c>
      <c r="Q2182" s="8">
        <f t="shared" si="168"/>
        <v>429</v>
      </c>
      <c r="R2182" s="2" t="s">
        <v>28</v>
      </c>
      <c r="S2182" s="9">
        <f t="shared" si="169"/>
        <v>0.05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VLOOKUP($A2183,'Sales Order '!$A$1:$I$4815,4,0)</f>
        <v>Furniture</v>
      </c>
      <c r="H2183" s="6" t="str">
        <f>VLOOKUP($A2183,'Sales Order '!$A$1:$I$4815,5,0)</f>
        <v>Website</v>
      </c>
      <c r="I2183" s="6" t="str">
        <f>VLOOKUP($A2183,'Sales Order '!$A$1:$I$4815,6,0)</f>
        <v>EB-11942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94325</v>
      </c>
      <c r="Q2183" s="8">
        <f t="shared" si="168"/>
        <v>637</v>
      </c>
      <c r="R2183" s="2" t="s">
        <v>26</v>
      </c>
      <c r="S2183" s="9">
        <f t="shared" si="169"/>
        <v>0.09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VLOOKUP($A2184,'Sales Order '!$A$1:$I$4815,4,0)</f>
        <v>Furniture</v>
      </c>
      <c r="H2184" s="6" t="str">
        <f>VLOOKUP($A2184,'Sales Order '!$A$1:$I$4815,5,0)</f>
        <v>Amazon</v>
      </c>
      <c r="I2184" s="6" t="str">
        <f>VLOOKUP($A2184,'Sales Order '!$A$1:$I$4815,6,0)</f>
        <v>TS-31899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8448</v>
      </c>
      <c r="Q2184" s="8">
        <f t="shared" si="168"/>
        <v>626</v>
      </c>
      <c r="R2184" s="2" t="s">
        <v>28</v>
      </c>
      <c r="S2184" s="9">
        <f t="shared" si="169"/>
        <v>0.05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VLOOKUP($A2185,'Sales Order '!$A$1:$I$4815,4,0)</f>
        <v>Office Supplies</v>
      </c>
      <c r="H2185" s="6" t="str">
        <f>VLOOKUP($A2185,'Sales Order '!$A$1:$I$4815,5,0)</f>
        <v>Snapdeal</v>
      </c>
      <c r="I2185" s="6" t="str">
        <f>VLOOKUP($A2185,'Sales Order '!$A$1:$I$4815,6,0)</f>
        <v>CG-07772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8972</v>
      </c>
      <c r="Q2185" s="8">
        <f t="shared" si="168"/>
        <v>486</v>
      </c>
      <c r="R2185" s="2" t="s">
        <v>50</v>
      </c>
      <c r="S2185" s="9">
        <f t="shared" si="169"/>
        <v>0.05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VLOOKUP($A2186,'Sales Order '!$A$1:$I$4815,4,0)</f>
        <v>Furniture</v>
      </c>
      <c r="H2186" s="6" t="str">
        <f>VLOOKUP($A2186,'Sales Order '!$A$1:$I$4815,5,0)</f>
        <v>Snapdeal</v>
      </c>
      <c r="I2186" s="6" t="str">
        <f>VLOOKUP($A2186,'Sales Order '!$A$1:$I$4815,6,0)</f>
        <v>AR-00275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12580</v>
      </c>
      <c r="Q2186" s="8">
        <f t="shared" si="168"/>
        <v>240</v>
      </c>
      <c r="R2186" s="2" t="s">
        <v>28</v>
      </c>
      <c r="S2186" s="9">
        <f t="shared" si="169"/>
        <v>0.05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VLOOKUP($A2187,'Sales Order '!$A$1:$I$4815,4,0)</f>
        <v>Furniture</v>
      </c>
      <c r="H2187" s="6" t="str">
        <f>VLOOKUP($A2187,'Sales Order '!$A$1:$I$4815,5,0)</f>
        <v>Referral</v>
      </c>
      <c r="I2187" s="6" t="str">
        <f>VLOOKUP($A2187,'Sales Order '!$A$1:$I$4815,6,0)</f>
        <v>BE-03161</v>
      </c>
      <c r="J2187" s="2">
        <v>8617</v>
      </c>
      <c r="K2187" s="2">
        <v>7900</v>
      </c>
      <c r="L2187" s="2">
        <v>1</v>
      </c>
      <c r="M2187" s="7">
        <f t="shared" ref="M2187:M2250" si="170">SUM(K2187*L2187)</f>
        <v>7900</v>
      </c>
      <c r="N2187" s="7">
        <f t="shared" ref="N2187:N2250" si="171">SUM(J2187*L2187)</f>
        <v>8617</v>
      </c>
      <c r="O2187" s="2">
        <v>65</v>
      </c>
      <c r="P2187" s="8">
        <f t="shared" ref="P2187:P2250" si="172">SUM(N2187*L2187)</f>
        <v>8617</v>
      </c>
      <c r="Q2187" s="8">
        <f t="shared" ref="Q2187:Q2250" si="173">SUM(N2187-M2187)</f>
        <v>717</v>
      </c>
      <c r="R2187" s="2" t="s">
        <v>50</v>
      </c>
      <c r="S2187" s="9">
        <f t="shared" ref="S2187:S2250" si="174">IF(AND(P2187&lt;5000),2%,IF(AND(P2187&gt;=5000,P2187&lt;25000),5%,IF(AND(P2187&gt;=25000,P2187&lt;50000),7%,IF(AND(P2187&gt;=50000,P2187&lt;100000),9%,IF(AND(P2187&gt;=100000,P2187&lt;250000),12%,IF(AND(P2187&gt;=250000),15%))))))</f>
        <v>0.05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VLOOKUP($A2188,'Sales Order '!$A$1:$I$4815,4,0)</f>
        <v>Technology</v>
      </c>
      <c r="H2188" s="6" t="str">
        <f>VLOOKUP($A2188,'Sales Order '!$A$1:$I$4815,5,0)</f>
        <v>Flipkart</v>
      </c>
      <c r="I2188" s="6" t="str">
        <f>VLOOKUP($A2188,'Sales Order '!$A$1:$I$4815,6,0)</f>
        <v>LB-20761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134064</v>
      </c>
      <c r="Q2188" s="8">
        <f t="shared" si="173"/>
        <v>1272</v>
      </c>
      <c r="R2188" s="2" t="s">
        <v>28</v>
      </c>
      <c r="S2188" s="9">
        <f t="shared" si="174"/>
        <v>0.12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VLOOKUP($A2189,'Sales Order '!$A$1:$I$4815,4,0)</f>
        <v>Technology</v>
      </c>
      <c r="H2189" s="6" t="str">
        <f>VLOOKUP($A2189,'Sales Order '!$A$1:$I$4815,5,0)</f>
        <v>Flipkart</v>
      </c>
      <c r="I2189" s="6" t="str">
        <f>VLOOKUP($A2189,'Sales Order '!$A$1:$I$4815,6,0)</f>
        <v>BF-04513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106752</v>
      </c>
      <c r="Q2189" s="8">
        <f t="shared" si="173"/>
        <v>256</v>
      </c>
      <c r="R2189" s="2" t="s">
        <v>28</v>
      </c>
      <c r="S2189" s="9">
        <f t="shared" si="174"/>
        <v>0.12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VLOOKUP($A2190,'Sales Order '!$A$1:$I$4815,4,0)</f>
        <v>Furniture</v>
      </c>
      <c r="H2190" s="6" t="str">
        <f>VLOOKUP($A2190,'Sales Order '!$A$1:$I$4815,5,0)</f>
        <v>Flipkart</v>
      </c>
      <c r="I2190" s="6" t="str">
        <f>VLOOKUP($A2190,'Sales Order '!$A$1:$I$4815,6,0)</f>
        <v>RK-34441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48272</v>
      </c>
      <c r="Q2190" s="8">
        <f t="shared" si="173"/>
        <v>768</v>
      </c>
      <c r="R2190" s="2" t="s">
        <v>28</v>
      </c>
      <c r="S2190" s="9">
        <f t="shared" si="174"/>
        <v>7.0000000000000007E-2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VLOOKUP($A2191,'Sales Order '!$A$1:$I$4815,4,0)</f>
        <v>Office Supplies</v>
      </c>
      <c r="H2191" s="6" t="str">
        <f>VLOOKUP($A2191,'Sales Order '!$A$1:$I$4815,5,0)</f>
        <v>India_Mart</v>
      </c>
      <c r="I2191" s="6" t="str">
        <f>VLOOKUP($A2191,'Sales Order '!$A$1:$I$4815,6,0)</f>
        <v>HA-14255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17622</v>
      </c>
      <c r="Q2191" s="8">
        <f t="shared" si="173"/>
        <v>336</v>
      </c>
      <c r="R2191" s="2" t="s">
        <v>28</v>
      </c>
      <c r="S2191" s="9">
        <f t="shared" si="174"/>
        <v>0.05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VLOOKUP($A2192,'Sales Order '!$A$1:$I$4815,4,0)</f>
        <v>Office Supplies</v>
      </c>
      <c r="H2192" s="6" t="str">
        <f>VLOOKUP($A2192,'Sales Order '!$A$1:$I$4815,5,0)</f>
        <v>Amazon</v>
      </c>
      <c r="I2192" s="6" t="str">
        <f>VLOOKUP($A2192,'Sales Order '!$A$1:$I$4815,6,0)</f>
        <v>AO-01810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808</v>
      </c>
      <c r="Q2192" s="8">
        <f t="shared" si="173"/>
        <v>30</v>
      </c>
      <c r="R2192" s="2" t="s">
        <v>50</v>
      </c>
      <c r="S2192" s="9">
        <f t="shared" si="174"/>
        <v>0.02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VLOOKUP($A2193,'Sales Order '!$A$1:$I$4815,4,0)</f>
        <v>Furniture</v>
      </c>
      <c r="H2193" s="6" t="str">
        <f>VLOOKUP($A2193,'Sales Order '!$A$1:$I$4815,5,0)</f>
        <v>Referral</v>
      </c>
      <c r="I2193" s="6" t="str">
        <f>VLOOKUP($A2193,'Sales Order '!$A$1:$I$4815,6,0)</f>
        <v>SS-29460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73683</v>
      </c>
      <c r="Q2193" s="8">
        <f t="shared" si="173"/>
        <v>1164</v>
      </c>
      <c r="R2193" s="2" t="s">
        <v>26</v>
      </c>
      <c r="S2193" s="9">
        <f t="shared" si="174"/>
        <v>0.09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VLOOKUP($A2194,'Sales Order '!$A$1:$I$4815,4,0)</f>
        <v>Furniture</v>
      </c>
      <c r="H2194" s="6" t="str">
        <f>VLOOKUP($A2194,'Sales Order '!$A$1:$I$4815,5,0)</f>
        <v>Amazon</v>
      </c>
      <c r="I2194" s="6" t="str">
        <f>VLOOKUP($A2194,'Sales Order '!$A$1:$I$4815,6,0)</f>
        <v>JO-16019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52400</v>
      </c>
      <c r="Q2194" s="8">
        <f t="shared" si="173"/>
        <v>740</v>
      </c>
      <c r="R2194" s="2" t="s">
        <v>28</v>
      </c>
      <c r="S2194" s="9">
        <f t="shared" si="174"/>
        <v>0.09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VLOOKUP($A2195,'Sales Order '!$A$1:$I$4815,4,0)</f>
        <v>Office Supplies</v>
      </c>
      <c r="H2195" s="6" t="str">
        <f>VLOOKUP($A2195,'Sales Order '!$A$1:$I$4815,5,0)</f>
        <v>Website</v>
      </c>
      <c r="I2195" s="6" t="str">
        <f>VLOOKUP($A2195,'Sales Order '!$A$1:$I$4815,6,0)</f>
        <v>DE-09464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26019</v>
      </c>
      <c r="Q2195" s="8">
        <f t="shared" si="173"/>
        <v>308</v>
      </c>
      <c r="R2195" s="2" t="s">
        <v>50</v>
      </c>
      <c r="S2195" s="9">
        <f t="shared" si="174"/>
        <v>7.0000000000000007E-2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VLOOKUP($A2196,'Sales Order '!$A$1:$I$4815,4,0)</f>
        <v>Furniture</v>
      </c>
      <c r="H2196" s="6" t="str">
        <f>VLOOKUP($A2196,'Sales Order '!$A$1:$I$4815,5,0)</f>
        <v>Snapdeal</v>
      </c>
      <c r="I2196" s="6" t="str">
        <f>VLOOKUP($A2196,'Sales Order '!$A$1:$I$4815,6,0)</f>
        <v>DS-10318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54425</v>
      </c>
      <c r="Q2196" s="8">
        <f t="shared" si="173"/>
        <v>615</v>
      </c>
      <c r="R2196" s="2" t="s">
        <v>28</v>
      </c>
      <c r="S2196" s="9">
        <f t="shared" si="174"/>
        <v>0.09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VLOOKUP($A2197,'Sales Order '!$A$1:$I$4815,4,0)</f>
        <v>Furniture</v>
      </c>
      <c r="H2197" s="6" t="str">
        <f>VLOOKUP($A2197,'Sales Order '!$A$1:$I$4815,5,0)</f>
        <v>Referral</v>
      </c>
      <c r="I2197" s="6" t="str">
        <f>VLOOKUP($A2197,'Sales Order '!$A$1:$I$4815,6,0)</f>
        <v>BB-01661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196098</v>
      </c>
      <c r="Q2197" s="8">
        <f t="shared" si="173"/>
        <v>1806</v>
      </c>
      <c r="R2197" s="2" t="s">
        <v>50</v>
      </c>
      <c r="S2197" s="9">
        <f t="shared" si="174"/>
        <v>0.12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VLOOKUP($A2198,'Sales Order '!$A$1:$I$4815,4,0)</f>
        <v>Technology</v>
      </c>
      <c r="H2198" s="6" t="str">
        <f>VLOOKUP($A2198,'Sales Order '!$A$1:$I$4815,5,0)</f>
        <v>Amazon</v>
      </c>
      <c r="I2198" s="6" t="str">
        <f>VLOOKUP($A2198,'Sales Order '!$A$1:$I$4815,6,0)</f>
        <v>CJ-05337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58284</v>
      </c>
      <c r="Q2198" s="8">
        <f t="shared" si="173"/>
        <v>1062</v>
      </c>
      <c r="R2198" s="2" t="s">
        <v>50</v>
      </c>
      <c r="S2198" s="9">
        <f t="shared" si="174"/>
        <v>0.09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VLOOKUP($A2199,'Sales Order '!$A$1:$I$4815,4,0)</f>
        <v>Office Supplies</v>
      </c>
      <c r="H2199" s="6" t="str">
        <f>VLOOKUP($A2199,'Sales Order '!$A$1:$I$4815,5,0)</f>
        <v>Website</v>
      </c>
      <c r="I2199" s="6" t="str">
        <f>VLOOKUP($A2199,'Sales Order '!$A$1:$I$4815,6,0)</f>
        <v>VP-33803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626</v>
      </c>
      <c r="Q2199" s="8">
        <f t="shared" si="173"/>
        <v>67</v>
      </c>
      <c r="R2199" s="2" t="s">
        <v>50</v>
      </c>
      <c r="S2199" s="9">
        <f t="shared" si="174"/>
        <v>0.02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VLOOKUP($A2200,'Sales Order '!$A$1:$I$4815,4,0)</f>
        <v>Office Supplies</v>
      </c>
      <c r="H2200" s="6" t="str">
        <f>VLOOKUP($A2200,'Sales Order '!$A$1:$I$4815,5,0)</f>
        <v>Website</v>
      </c>
      <c r="I2200" s="6" t="str">
        <f>VLOOKUP($A2200,'Sales Order '!$A$1:$I$4815,6,0)</f>
        <v>HD-13590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22077</v>
      </c>
      <c r="Q2200" s="8">
        <f t="shared" si="173"/>
        <v>351</v>
      </c>
      <c r="R2200" s="2" t="s">
        <v>50</v>
      </c>
      <c r="S2200" s="9">
        <f t="shared" si="174"/>
        <v>0.05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VLOOKUP($A2201,'Sales Order '!$A$1:$I$4815,4,0)</f>
        <v>Furniture</v>
      </c>
      <c r="H2201" s="6" t="str">
        <f>VLOOKUP($A2201,'Sales Order '!$A$1:$I$4815,5,0)</f>
        <v>Website</v>
      </c>
      <c r="I2201" s="6" t="str">
        <f>VLOOKUP($A2201,'Sales Order '!$A$1:$I$4815,6,0)</f>
        <v>TH-32505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9368</v>
      </c>
      <c r="Q2201" s="8">
        <f t="shared" si="173"/>
        <v>264</v>
      </c>
      <c r="R2201" s="2" t="s">
        <v>28</v>
      </c>
      <c r="S2201" s="9">
        <f t="shared" si="174"/>
        <v>0.05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VLOOKUP($A2202,'Sales Order '!$A$1:$I$4815,4,0)</f>
        <v>Furniture</v>
      </c>
      <c r="H2202" s="6" t="str">
        <f>VLOOKUP($A2202,'Sales Order '!$A$1:$I$4815,5,0)</f>
        <v>Flipkart</v>
      </c>
      <c r="I2202" s="6" t="str">
        <f>VLOOKUP($A2202,'Sales Order '!$A$1:$I$4815,6,0)</f>
        <v>TS-31899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51968</v>
      </c>
      <c r="Q2202" s="8">
        <f t="shared" si="173"/>
        <v>852</v>
      </c>
      <c r="R2202" s="2" t="s">
        <v>50</v>
      </c>
      <c r="S2202" s="9">
        <f t="shared" si="174"/>
        <v>0.09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VLOOKUP($A2203,'Sales Order '!$A$1:$I$4815,4,0)</f>
        <v>Furniture</v>
      </c>
      <c r="H2203" s="6" t="str">
        <f>VLOOKUP($A2203,'Sales Order '!$A$1:$I$4815,5,0)</f>
        <v>Flipkart</v>
      </c>
      <c r="I2203" s="6" t="str">
        <f>VLOOKUP($A2203,'Sales Order '!$A$1:$I$4815,6,0)</f>
        <v>TC-29670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8108</v>
      </c>
      <c r="Q2203" s="8">
        <f t="shared" si="173"/>
        <v>228</v>
      </c>
      <c r="R2203" s="2" t="s">
        <v>28</v>
      </c>
      <c r="S2203" s="9">
        <f t="shared" si="174"/>
        <v>0.05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VLOOKUP($A2204,'Sales Order '!$A$1:$I$4815,4,0)</f>
        <v>Furniture</v>
      </c>
      <c r="H2204" s="6" t="str">
        <f>VLOOKUP($A2204,'Sales Order '!$A$1:$I$4815,5,0)</f>
        <v>Flipkart</v>
      </c>
      <c r="I2204" s="6" t="str">
        <f>VLOOKUP($A2204,'Sales Order '!$A$1:$I$4815,6,0)</f>
        <v>PO-25520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79380</v>
      </c>
      <c r="Q2204" s="8">
        <f t="shared" si="173"/>
        <v>864</v>
      </c>
      <c r="R2204" s="2" t="s">
        <v>50</v>
      </c>
      <c r="S2204" s="9">
        <f t="shared" si="174"/>
        <v>0.09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VLOOKUP($A2205,'Sales Order '!$A$1:$I$4815,4,0)</f>
        <v>Technology</v>
      </c>
      <c r="H2205" s="6" t="str">
        <f>VLOOKUP($A2205,'Sales Order '!$A$1:$I$4815,5,0)</f>
        <v>Website</v>
      </c>
      <c r="I2205" s="6" t="str">
        <f>VLOOKUP($A2205,'Sales Order '!$A$1:$I$4815,6,0)</f>
        <v>CG-07695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7350</v>
      </c>
      <c r="Q2205" s="8">
        <f t="shared" si="173"/>
        <v>607</v>
      </c>
      <c r="R2205" s="2" t="s">
        <v>50</v>
      </c>
      <c r="S2205" s="9">
        <f t="shared" si="174"/>
        <v>0.05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VLOOKUP($A2206,'Sales Order '!$A$1:$I$4815,4,0)</f>
        <v>Technology</v>
      </c>
      <c r="H2206" s="6" t="str">
        <f>VLOOKUP($A2206,'Sales Order '!$A$1:$I$4815,5,0)</f>
        <v>Flipkart</v>
      </c>
      <c r="I2206" s="6" t="str">
        <f>VLOOKUP($A2206,'Sales Order '!$A$1:$I$4815,6,0)</f>
        <v>SV-31523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45712</v>
      </c>
      <c r="Q2206" s="8">
        <f t="shared" si="173"/>
        <v>940</v>
      </c>
      <c r="R2206" s="2" t="s">
        <v>50</v>
      </c>
      <c r="S2206" s="9">
        <f t="shared" si="174"/>
        <v>7.0000000000000007E-2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VLOOKUP($A2207,'Sales Order '!$A$1:$I$4815,4,0)</f>
        <v>Furniture</v>
      </c>
      <c r="H2207" s="6" t="str">
        <f>VLOOKUP($A2207,'Sales Order '!$A$1:$I$4815,5,0)</f>
        <v>Amazon</v>
      </c>
      <c r="I2207" s="6" t="str">
        <f>VLOOKUP($A2207,'Sales Order '!$A$1:$I$4815,6,0)</f>
        <v>CS-04692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6304</v>
      </c>
      <c r="Q2207" s="8">
        <f t="shared" si="173"/>
        <v>90</v>
      </c>
      <c r="R2207" s="2" t="s">
        <v>26</v>
      </c>
      <c r="S2207" s="9">
        <f t="shared" si="174"/>
        <v>0.05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VLOOKUP($A2208,'Sales Order '!$A$1:$I$4815,4,0)</f>
        <v>Technology</v>
      </c>
      <c r="H2208" s="6" t="str">
        <f>VLOOKUP($A2208,'Sales Order '!$A$1:$I$4815,5,0)</f>
        <v>Amazon</v>
      </c>
      <c r="I2208" s="6" t="str">
        <f>VLOOKUP($A2208,'Sales Order '!$A$1:$I$4815,6,0)</f>
        <v>TB-33357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473688</v>
      </c>
      <c r="Q2208" s="8">
        <f t="shared" si="173"/>
        <v>5706</v>
      </c>
      <c r="R2208" s="2" t="s">
        <v>28</v>
      </c>
      <c r="S2208" s="9">
        <f t="shared" si="174"/>
        <v>0.15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VLOOKUP($A2209,'Sales Order '!$A$1:$I$4815,4,0)</f>
        <v>Office Supplies</v>
      </c>
      <c r="H2209" s="6" t="str">
        <f>VLOOKUP($A2209,'Sales Order '!$A$1:$I$4815,5,0)</f>
        <v>Website</v>
      </c>
      <c r="I2209" s="6" t="str">
        <f>VLOOKUP($A2209,'Sales Order '!$A$1:$I$4815,6,0)</f>
        <v>JG-15181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20725</v>
      </c>
      <c r="Q2209" s="8">
        <f t="shared" si="173"/>
        <v>340</v>
      </c>
      <c r="R2209" s="2" t="s">
        <v>28</v>
      </c>
      <c r="S2209" s="9">
        <f t="shared" si="174"/>
        <v>0.05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VLOOKUP($A2210,'Sales Order '!$A$1:$I$4815,4,0)</f>
        <v>Office Supplies</v>
      </c>
      <c r="H2210" s="6" t="str">
        <f>VLOOKUP($A2210,'Sales Order '!$A$1:$I$4815,5,0)</f>
        <v>Flipkart</v>
      </c>
      <c r="I2210" s="6" t="str">
        <f>VLOOKUP($A2210,'Sales Order '!$A$1:$I$4815,6,0)</f>
        <v>SC-29414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729</v>
      </c>
      <c r="Q2210" s="8">
        <f t="shared" si="173"/>
        <v>12</v>
      </c>
      <c r="R2210" s="2" t="s">
        <v>28</v>
      </c>
      <c r="S2210" s="9">
        <f t="shared" si="174"/>
        <v>0.02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VLOOKUP($A2211,'Sales Order '!$A$1:$I$4815,4,0)</f>
        <v>Office Supplies</v>
      </c>
      <c r="H2211" s="6" t="str">
        <f>VLOOKUP($A2211,'Sales Order '!$A$1:$I$4815,5,0)</f>
        <v>Amazon</v>
      </c>
      <c r="I2211" s="6" t="str">
        <f>VLOOKUP($A2211,'Sales Order '!$A$1:$I$4815,6,0)</f>
        <v>JG-15486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1780</v>
      </c>
      <c r="Q2211" s="8">
        <f t="shared" si="173"/>
        <v>60</v>
      </c>
      <c r="R2211" s="2" t="s">
        <v>28</v>
      </c>
      <c r="S2211" s="9">
        <f t="shared" si="174"/>
        <v>0.02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VLOOKUP($A2212,'Sales Order '!$A$1:$I$4815,4,0)</f>
        <v>Technology</v>
      </c>
      <c r="H2212" s="6" t="str">
        <f>VLOOKUP($A2212,'Sales Order '!$A$1:$I$4815,5,0)</f>
        <v>Amazon</v>
      </c>
      <c r="I2212" s="6" t="str">
        <f>VLOOKUP($A2212,'Sales Order '!$A$1:$I$4815,6,0)</f>
        <v>CM-04016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40475</v>
      </c>
      <c r="Q2212" s="8">
        <f t="shared" si="173"/>
        <v>885</v>
      </c>
      <c r="R2212" s="2" t="s">
        <v>26</v>
      </c>
      <c r="S2212" s="9">
        <f t="shared" si="174"/>
        <v>7.0000000000000007E-2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VLOOKUP($A2213,'Sales Order '!$A$1:$I$4815,4,0)</f>
        <v>Furniture</v>
      </c>
      <c r="H2213" s="6" t="str">
        <f>VLOOKUP($A2213,'Sales Order '!$A$1:$I$4815,5,0)</f>
        <v>Amazon</v>
      </c>
      <c r="I2213" s="6" t="str">
        <f>VLOOKUP($A2213,'Sales Order '!$A$1:$I$4815,6,0)</f>
        <v>MS-22999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183936</v>
      </c>
      <c r="Q2213" s="8">
        <f t="shared" si="173"/>
        <v>2328</v>
      </c>
      <c r="R2213" s="2" t="s">
        <v>28</v>
      </c>
      <c r="S2213" s="9">
        <f t="shared" si="174"/>
        <v>0.12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VLOOKUP($A2214,'Sales Order '!$A$1:$I$4815,4,0)</f>
        <v>Office Supplies</v>
      </c>
      <c r="H2214" s="6" t="str">
        <f>VLOOKUP($A2214,'Sales Order '!$A$1:$I$4815,5,0)</f>
        <v>Amazon</v>
      </c>
      <c r="I2214" s="6" t="str">
        <f>VLOOKUP($A2214,'Sales Order '!$A$1:$I$4815,6,0)</f>
        <v>TS-32836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2368</v>
      </c>
      <c r="Q2214" s="8">
        <f t="shared" si="173"/>
        <v>48</v>
      </c>
      <c r="R2214" s="2" t="s">
        <v>28</v>
      </c>
      <c r="S2214" s="9">
        <f t="shared" si="174"/>
        <v>0.02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VLOOKUP($A2215,'Sales Order '!$A$1:$I$4815,4,0)</f>
        <v>Office Supplies</v>
      </c>
      <c r="H2215" s="6" t="str">
        <f>VLOOKUP($A2215,'Sales Order '!$A$1:$I$4815,5,0)</f>
        <v>Snapdeal</v>
      </c>
      <c r="I2215" s="6" t="str">
        <f>VLOOKUP($A2215,'Sales Order '!$A$1:$I$4815,6,0)</f>
        <v>SS-29499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540</v>
      </c>
      <c r="Q2215" s="8">
        <f t="shared" si="173"/>
        <v>6</v>
      </c>
      <c r="R2215" s="2" t="s">
        <v>28</v>
      </c>
      <c r="S2215" s="9">
        <f t="shared" si="174"/>
        <v>0.02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VLOOKUP($A2216,'Sales Order '!$A$1:$I$4815,4,0)</f>
        <v>Office Supplies</v>
      </c>
      <c r="H2216" s="6" t="str">
        <f>VLOOKUP($A2216,'Sales Order '!$A$1:$I$4815,5,0)</f>
        <v>Amazon</v>
      </c>
      <c r="I2216" s="6" t="str">
        <f>VLOOKUP($A2216,'Sales Order '!$A$1:$I$4815,6,0)</f>
        <v>DP-08517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621</v>
      </c>
      <c r="Q2216" s="8">
        <f t="shared" si="173"/>
        <v>15</v>
      </c>
      <c r="R2216" s="2" t="s">
        <v>26</v>
      </c>
      <c r="S2216" s="9">
        <f t="shared" si="174"/>
        <v>0.02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VLOOKUP($A2217,'Sales Order '!$A$1:$I$4815,4,0)</f>
        <v>Office Supplies</v>
      </c>
      <c r="H2217" s="6" t="str">
        <f>VLOOKUP($A2217,'Sales Order '!$A$1:$I$4815,5,0)</f>
        <v>Referral</v>
      </c>
      <c r="I2217" s="6" t="str">
        <f>VLOOKUP($A2217,'Sales Order '!$A$1:$I$4815,6,0)</f>
        <v>CM-05951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4452</v>
      </c>
      <c r="Q2217" s="8">
        <f t="shared" si="173"/>
        <v>146</v>
      </c>
      <c r="R2217" s="2" t="s">
        <v>28</v>
      </c>
      <c r="S2217" s="9">
        <f t="shared" si="174"/>
        <v>0.02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VLOOKUP($A2218,'Sales Order '!$A$1:$I$4815,4,0)</f>
        <v>Furniture</v>
      </c>
      <c r="H2218" s="6" t="str">
        <f>VLOOKUP($A2218,'Sales Order '!$A$1:$I$4815,5,0)</f>
        <v>Flipkart</v>
      </c>
      <c r="I2218" s="6" t="str">
        <f>VLOOKUP($A2218,'Sales Order '!$A$1:$I$4815,6,0)</f>
        <v>PF-26039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96516</v>
      </c>
      <c r="Q2218" s="8">
        <f t="shared" si="173"/>
        <v>1338</v>
      </c>
      <c r="R2218" s="2" t="s">
        <v>26</v>
      </c>
      <c r="S2218" s="9">
        <f t="shared" si="174"/>
        <v>0.09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VLOOKUP($A2219,'Sales Order '!$A$1:$I$4815,4,0)</f>
        <v>Office Supplies</v>
      </c>
      <c r="H2219" s="6" t="str">
        <f>VLOOKUP($A2219,'Sales Order '!$A$1:$I$4815,5,0)</f>
        <v>Website</v>
      </c>
      <c r="I2219" s="6" t="str">
        <f>VLOOKUP($A2219,'Sales Order '!$A$1:$I$4815,6,0)</f>
        <v>AC-01475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100</v>
      </c>
      <c r="Q2219" s="8">
        <f t="shared" si="173"/>
        <v>5</v>
      </c>
      <c r="R2219" s="2" t="s">
        <v>28</v>
      </c>
      <c r="S2219" s="9">
        <f t="shared" si="174"/>
        <v>0.02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VLOOKUP($A2220,'Sales Order '!$A$1:$I$4815,4,0)</f>
        <v>Office Supplies</v>
      </c>
      <c r="H2220" s="6" t="str">
        <f>VLOOKUP($A2220,'Sales Order '!$A$1:$I$4815,5,0)</f>
        <v>Amazon</v>
      </c>
      <c r="I2220" s="6" t="str">
        <f>VLOOKUP($A2220,'Sales Order '!$A$1:$I$4815,6,0)</f>
        <v>CB-07054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167</v>
      </c>
      <c r="Q2220" s="8">
        <f t="shared" si="173"/>
        <v>15</v>
      </c>
      <c r="R2220" s="2" t="s">
        <v>28</v>
      </c>
      <c r="S2220" s="9">
        <f t="shared" si="174"/>
        <v>0.02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VLOOKUP($A2221,'Sales Order '!$A$1:$I$4815,4,0)</f>
        <v>Office Supplies</v>
      </c>
      <c r="H2221" s="6" t="str">
        <f>VLOOKUP($A2221,'Sales Order '!$A$1:$I$4815,5,0)</f>
        <v>Referral</v>
      </c>
      <c r="I2221" s="6" t="str">
        <f>VLOOKUP($A2221,'Sales Order '!$A$1:$I$4815,6,0)</f>
        <v>BF-02883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388</v>
      </c>
      <c r="Q2221" s="8">
        <f t="shared" si="173"/>
        <v>10</v>
      </c>
      <c r="R2221" s="2" t="s">
        <v>50</v>
      </c>
      <c r="S2221" s="9">
        <f t="shared" si="174"/>
        <v>0.02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VLOOKUP($A2222,'Sales Order '!$A$1:$I$4815,4,0)</f>
        <v>Technology</v>
      </c>
      <c r="H2222" s="6" t="str">
        <f>VLOOKUP($A2222,'Sales Order '!$A$1:$I$4815,5,0)</f>
        <v>India_Mart</v>
      </c>
      <c r="I2222" s="6" t="str">
        <f>VLOOKUP($A2222,'Sales Order '!$A$1:$I$4815,6,0)</f>
        <v>TB-33124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67650</v>
      </c>
      <c r="Q2222" s="8">
        <f t="shared" si="173"/>
        <v>765</v>
      </c>
      <c r="R2222" s="2" t="s">
        <v>50</v>
      </c>
      <c r="S2222" s="9">
        <f t="shared" si="174"/>
        <v>0.09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VLOOKUP($A2223,'Sales Order '!$A$1:$I$4815,4,0)</f>
        <v>Technology</v>
      </c>
      <c r="H2223" s="6" t="str">
        <f>VLOOKUP($A2223,'Sales Order '!$A$1:$I$4815,5,0)</f>
        <v>Flipkart</v>
      </c>
      <c r="I2223" s="6" t="str">
        <f>VLOOKUP($A2223,'Sales Order '!$A$1:$I$4815,6,0)</f>
        <v>MM-22019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8022</v>
      </c>
      <c r="Q2223" s="8">
        <f t="shared" si="173"/>
        <v>154</v>
      </c>
      <c r="R2223" s="2" t="s">
        <v>28</v>
      </c>
      <c r="S2223" s="9">
        <f t="shared" si="174"/>
        <v>0.05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VLOOKUP($A2224,'Sales Order '!$A$1:$I$4815,4,0)</f>
        <v>Office Supplies</v>
      </c>
      <c r="H2224" s="6" t="str">
        <f>VLOOKUP($A2224,'Sales Order '!$A$1:$I$4815,5,0)</f>
        <v>Amazon</v>
      </c>
      <c r="I2224" s="6" t="str">
        <f>VLOOKUP($A2224,'Sales Order '!$A$1:$I$4815,6,0)</f>
        <v>CR-06245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5103</v>
      </c>
      <c r="Q2224" s="8">
        <f t="shared" si="173"/>
        <v>45</v>
      </c>
      <c r="R2224" s="2" t="s">
        <v>28</v>
      </c>
      <c r="S2224" s="9">
        <f t="shared" si="174"/>
        <v>0.05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VLOOKUP($A2225,'Sales Order '!$A$1:$I$4815,4,0)</f>
        <v>Furniture</v>
      </c>
      <c r="H2225" s="6" t="str">
        <f>VLOOKUP($A2225,'Sales Order '!$A$1:$I$4815,5,0)</f>
        <v>Snapdeal</v>
      </c>
      <c r="I2225" s="6" t="str">
        <f>VLOOKUP($A2225,'Sales Order '!$A$1:$I$4815,6,0)</f>
        <v>DP-08955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6868</v>
      </c>
      <c r="Q2225" s="8">
        <f t="shared" si="173"/>
        <v>130</v>
      </c>
      <c r="R2225" s="2" t="s">
        <v>26</v>
      </c>
      <c r="S2225" s="9">
        <f t="shared" si="174"/>
        <v>0.05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VLOOKUP($A2226,'Sales Order '!$A$1:$I$4815,4,0)</f>
        <v>Furniture</v>
      </c>
      <c r="H2226" s="6" t="str">
        <f>VLOOKUP($A2226,'Sales Order '!$A$1:$I$4815,5,0)</f>
        <v>India_Mart</v>
      </c>
      <c r="I2226" s="6" t="str">
        <f>VLOOKUP($A2226,'Sales Order '!$A$1:$I$4815,6,0)</f>
        <v>EB-09044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13152</v>
      </c>
      <c r="Q2226" s="8">
        <f t="shared" si="173"/>
        <v>494</v>
      </c>
      <c r="R2226" s="2" t="s">
        <v>28</v>
      </c>
      <c r="S2226" s="9">
        <f t="shared" si="174"/>
        <v>0.05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VLOOKUP($A2227,'Sales Order '!$A$1:$I$4815,4,0)</f>
        <v>Furniture</v>
      </c>
      <c r="H2227" s="6" t="str">
        <f>VLOOKUP($A2227,'Sales Order '!$A$1:$I$4815,5,0)</f>
        <v>Website</v>
      </c>
      <c r="I2227" s="6" t="str">
        <f>VLOOKUP($A2227,'Sales Order '!$A$1:$I$4815,6,0)</f>
        <v>PS-25158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177000</v>
      </c>
      <c r="Q2227" s="8">
        <f t="shared" si="173"/>
        <v>1780</v>
      </c>
      <c r="R2227" s="2" t="s">
        <v>50</v>
      </c>
      <c r="S2227" s="9">
        <f t="shared" si="174"/>
        <v>0.12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VLOOKUP($A2228,'Sales Order '!$A$1:$I$4815,4,0)</f>
        <v>Furniture</v>
      </c>
      <c r="H2228" s="6" t="str">
        <f>VLOOKUP($A2228,'Sales Order '!$A$1:$I$4815,5,0)</f>
        <v>Referral</v>
      </c>
      <c r="I2228" s="6" t="str">
        <f>VLOOKUP($A2228,'Sales Order '!$A$1:$I$4815,6,0)</f>
        <v>PB-25931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1916</v>
      </c>
      <c r="Q2228" s="8">
        <f t="shared" si="173"/>
        <v>72</v>
      </c>
      <c r="R2228" s="2" t="s">
        <v>28</v>
      </c>
      <c r="S2228" s="9">
        <f t="shared" si="174"/>
        <v>0.02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VLOOKUP($A2229,'Sales Order '!$A$1:$I$4815,4,0)</f>
        <v>Furniture</v>
      </c>
      <c r="H2229" s="6" t="str">
        <f>VLOOKUP($A2229,'Sales Order '!$A$1:$I$4815,5,0)</f>
        <v>Referral</v>
      </c>
      <c r="I2229" s="6" t="str">
        <f>VLOOKUP($A2229,'Sales Order '!$A$1:$I$4815,6,0)</f>
        <v>CC-07430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2540</v>
      </c>
      <c r="Q2229" s="8">
        <f t="shared" si="173"/>
        <v>143</v>
      </c>
      <c r="R2229" s="2" t="s">
        <v>50</v>
      </c>
      <c r="S2229" s="9">
        <f t="shared" si="174"/>
        <v>0.02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VLOOKUP($A2230,'Sales Order '!$A$1:$I$4815,4,0)</f>
        <v>Furniture</v>
      </c>
      <c r="H2230" s="6" t="str">
        <f>VLOOKUP($A2230,'Sales Order '!$A$1:$I$4815,5,0)</f>
        <v>Flipkart</v>
      </c>
      <c r="I2230" s="6" t="str">
        <f>VLOOKUP($A2230,'Sales Order '!$A$1:$I$4815,6,0)</f>
        <v>AA-02321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5836</v>
      </c>
      <c r="Q2230" s="8">
        <f t="shared" si="173"/>
        <v>379</v>
      </c>
      <c r="R2230" s="2" t="s">
        <v>50</v>
      </c>
      <c r="S2230" s="9">
        <f t="shared" si="174"/>
        <v>0.05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VLOOKUP($A2231,'Sales Order '!$A$1:$I$4815,4,0)</f>
        <v>Office Supplies</v>
      </c>
      <c r="H2231" s="6" t="str">
        <f>VLOOKUP($A2231,'Sales Order '!$A$1:$I$4815,5,0)</f>
        <v>Website</v>
      </c>
      <c r="I2231" s="6" t="str">
        <f>VLOOKUP($A2231,'Sales Order '!$A$1:$I$4815,6,0)</f>
        <v>TS-31899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3968</v>
      </c>
      <c r="Q2231" s="8">
        <f t="shared" si="173"/>
        <v>128</v>
      </c>
      <c r="R2231" s="2" t="s">
        <v>28</v>
      </c>
      <c r="S2231" s="9">
        <f t="shared" si="174"/>
        <v>0.02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VLOOKUP($A2232,'Sales Order '!$A$1:$I$4815,4,0)</f>
        <v>Technology</v>
      </c>
      <c r="H2232" s="6" t="str">
        <f>VLOOKUP($A2232,'Sales Order '!$A$1:$I$4815,5,0)</f>
        <v>Referral</v>
      </c>
      <c r="I2232" s="6" t="str">
        <f>VLOOKUP($A2232,'Sales Order '!$A$1:$I$4815,6,0)</f>
        <v>EB-09044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77859</v>
      </c>
      <c r="Q2232" s="8">
        <f t="shared" si="173"/>
        <v>1710</v>
      </c>
      <c r="R2232" s="2" t="s">
        <v>28</v>
      </c>
      <c r="S2232" s="9">
        <f t="shared" si="174"/>
        <v>0.09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VLOOKUP($A2233,'Sales Order '!$A$1:$I$4815,4,0)</f>
        <v>Furniture</v>
      </c>
      <c r="H2233" s="6" t="str">
        <f>VLOOKUP($A2233,'Sales Order '!$A$1:$I$4815,5,0)</f>
        <v>Snapdeal</v>
      </c>
      <c r="I2233" s="6" t="str">
        <f>VLOOKUP($A2233,'Sales Order '!$A$1:$I$4815,6,0)</f>
        <v>AB-00014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11832</v>
      </c>
      <c r="Q2233" s="8">
        <f t="shared" si="173"/>
        <v>430</v>
      </c>
      <c r="R2233" s="2" t="s">
        <v>56</v>
      </c>
      <c r="S2233" s="9">
        <f t="shared" si="174"/>
        <v>0.05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VLOOKUP($A2234,'Sales Order '!$A$1:$I$4815,4,0)</f>
        <v>Office Supplies</v>
      </c>
      <c r="H2234" s="6" t="str">
        <f>VLOOKUP($A2234,'Sales Order '!$A$1:$I$4815,5,0)</f>
        <v>Snapdeal</v>
      </c>
      <c r="I2234" s="6" t="str">
        <f>VLOOKUP($A2234,'Sales Order '!$A$1:$I$4815,6,0)</f>
        <v>DB-10390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244</v>
      </c>
      <c r="Q2234" s="8">
        <f t="shared" si="173"/>
        <v>8</v>
      </c>
      <c r="R2234" s="2" t="s">
        <v>28</v>
      </c>
      <c r="S2234" s="9">
        <f t="shared" si="174"/>
        <v>0.02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VLOOKUP($A2235,'Sales Order '!$A$1:$I$4815,4,0)</f>
        <v>Technology</v>
      </c>
      <c r="H2235" s="6" t="str">
        <f>VLOOKUP($A2235,'Sales Order '!$A$1:$I$4815,5,0)</f>
        <v>Amazon</v>
      </c>
      <c r="I2235" s="6" t="str">
        <f>VLOOKUP($A2235,'Sales Order '!$A$1:$I$4815,6,0)</f>
        <v>JJ-15878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535668</v>
      </c>
      <c r="Q2235" s="8">
        <f t="shared" si="173"/>
        <v>2156</v>
      </c>
      <c r="R2235" s="2" t="s">
        <v>50</v>
      </c>
      <c r="S2235" s="9">
        <f t="shared" si="174"/>
        <v>0.15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VLOOKUP($A2236,'Sales Order '!$A$1:$I$4815,4,0)</f>
        <v>Furniture</v>
      </c>
      <c r="H2236" s="6" t="str">
        <f>VLOOKUP($A2236,'Sales Order '!$A$1:$I$4815,5,0)</f>
        <v>Website</v>
      </c>
      <c r="I2236" s="6" t="str">
        <f>VLOOKUP($A2236,'Sales Order '!$A$1:$I$4815,6,0)</f>
        <v>KC-18740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105776</v>
      </c>
      <c r="Q2236" s="8">
        <f t="shared" si="173"/>
        <v>2672</v>
      </c>
      <c r="R2236" s="2" t="s">
        <v>50</v>
      </c>
      <c r="S2236" s="9">
        <f t="shared" si="174"/>
        <v>0.12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VLOOKUP($A2237,'Sales Order '!$A$1:$I$4815,4,0)</f>
        <v>Office Supplies</v>
      </c>
      <c r="H2237" s="6" t="str">
        <f>VLOOKUP($A2237,'Sales Order '!$A$1:$I$4815,5,0)</f>
        <v>Snapdeal</v>
      </c>
      <c r="I2237" s="6" t="str">
        <f>VLOOKUP($A2237,'Sales Order '!$A$1:$I$4815,6,0)</f>
        <v>ML-21674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2960</v>
      </c>
      <c r="Q2237" s="8">
        <f t="shared" si="173"/>
        <v>44</v>
      </c>
      <c r="R2237" s="2" t="s">
        <v>28</v>
      </c>
      <c r="S2237" s="9">
        <f t="shared" si="174"/>
        <v>0.02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VLOOKUP($A2238,'Sales Order '!$A$1:$I$4815,4,0)</f>
        <v>Technology</v>
      </c>
      <c r="H2238" s="6" t="str">
        <f>VLOOKUP($A2238,'Sales Order '!$A$1:$I$4815,5,0)</f>
        <v>India_Mart</v>
      </c>
      <c r="I2238" s="6" t="str">
        <f>VLOOKUP($A2238,'Sales Order '!$A$1:$I$4815,6,0)</f>
        <v>EH-11722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53154</v>
      </c>
      <c r="Q2238" s="8">
        <f t="shared" si="173"/>
        <v>1920</v>
      </c>
      <c r="R2238" s="2" t="s">
        <v>28</v>
      </c>
      <c r="S2238" s="9">
        <f t="shared" si="174"/>
        <v>0.09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VLOOKUP($A2239,'Sales Order '!$A$1:$I$4815,4,0)</f>
        <v>Office Supplies</v>
      </c>
      <c r="H2239" s="6" t="str">
        <f>VLOOKUP($A2239,'Sales Order '!$A$1:$I$4815,5,0)</f>
        <v>Amazon</v>
      </c>
      <c r="I2239" s="6" t="str">
        <f>VLOOKUP($A2239,'Sales Order '!$A$1:$I$4815,6,0)</f>
        <v>HL-14173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2944</v>
      </c>
      <c r="Q2239" s="8">
        <f t="shared" si="173"/>
        <v>32</v>
      </c>
      <c r="R2239" s="2" t="s">
        <v>50</v>
      </c>
      <c r="S2239" s="9">
        <f t="shared" si="174"/>
        <v>0.02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VLOOKUP($A2240,'Sales Order '!$A$1:$I$4815,4,0)</f>
        <v>Office Supplies</v>
      </c>
      <c r="H2240" s="6" t="str">
        <f>VLOOKUP($A2240,'Sales Order '!$A$1:$I$4815,5,0)</f>
        <v>Referral</v>
      </c>
      <c r="I2240" s="6" t="str">
        <f>VLOOKUP($A2240,'Sales Order '!$A$1:$I$4815,6,0)</f>
        <v>PB-25912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668</v>
      </c>
      <c r="Q2240" s="8">
        <f t="shared" si="173"/>
        <v>24</v>
      </c>
      <c r="R2240" s="2" t="s">
        <v>50</v>
      </c>
      <c r="S2240" s="9">
        <f t="shared" si="174"/>
        <v>0.02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VLOOKUP($A2241,'Sales Order '!$A$1:$I$4815,4,0)</f>
        <v>Office Supplies</v>
      </c>
      <c r="H2241" s="6" t="str">
        <f>VLOOKUP($A2241,'Sales Order '!$A$1:$I$4815,5,0)</f>
        <v>Referral</v>
      </c>
      <c r="I2241" s="6" t="str">
        <f>VLOOKUP($A2241,'Sales Order '!$A$1:$I$4815,6,0)</f>
        <v>SW-30799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81400</v>
      </c>
      <c r="Q2241" s="8">
        <f t="shared" si="173"/>
        <v>1060</v>
      </c>
      <c r="R2241" s="2" t="s">
        <v>28</v>
      </c>
      <c r="S2241" s="9">
        <f t="shared" si="174"/>
        <v>0.09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VLOOKUP($A2242,'Sales Order '!$A$1:$I$4815,4,0)</f>
        <v>Office Supplies</v>
      </c>
      <c r="H2242" s="6" t="str">
        <f>VLOOKUP($A2242,'Sales Order '!$A$1:$I$4815,5,0)</f>
        <v>India_Mart</v>
      </c>
      <c r="I2242" s="6" t="str">
        <f>VLOOKUP($A2242,'Sales Order '!$A$1:$I$4815,6,0)</f>
        <v>MC-21069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360</v>
      </c>
      <c r="Q2242" s="8">
        <f t="shared" si="173"/>
        <v>18</v>
      </c>
      <c r="R2242" s="2" t="s">
        <v>26</v>
      </c>
      <c r="S2242" s="9">
        <f t="shared" si="174"/>
        <v>0.02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VLOOKUP($A2243,'Sales Order '!$A$1:$I$4815,4,0)</f>
        <v>Furniture</v>
      </c>
      <c r="H2243" s="6" t="str">
        <f>VLOOKUP($A2243,'Sales Order '!$A$1:$I$4815,5,0)</f>
        <v>Snapdeal</v>
      </c>
      <c r="I2243" s="6" t="str">
        <f>VLOOKUP($A2243,'Sales Order '!$A$1:$I$4815,6,0)</f>
        <v>SS-29025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17772</v>
      </c>
      <c r="Q2243" s="8">
        <f t="shared" si="173"/>
        <v>728</v>
      </c>
      <c r="R2243" s="2" t="s">
        <v>50</v>
      </c>
      <c r="S2243" s="9">
        <f t="shared" si="174"/>
        <v>0.05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VLOOKUP($A2244,'Sales Order '!$A$1:$I$4815,4,0)</f>
        <v>Office Supplies</v>
      </c>
      <c r="H2244" s="6" t="str">
        <f>VLOOKUP($A2244,'Sales Order '!$A$1:$I$4815,5,0)</f>
        <v>Referral</v>
      </c>
      <c r="I2244" s="6" t="str">
        <f>VLOOKUP($A2244,'Sales Order '!$A$1:$I$4815,6,0)</f>
        <v>JH-14971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596</v>
      </c>
      <c r="Q2244" s="8">
        <f t="shared" si="173"/>
        <v>36</v>
      </c>
      <c r="R2244" s="2" t="s">
        <v>50</v>
      </c>
      <c r="S2244" s="9">
        <f t="shared" si="174"/>
        <v>0.02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VLOOKUP($A2245,'Sales Order '!$A$1:$I$4815,4,0)</f>
        <v>Furniture</v>
      </c>
      <c r="H2245" s="6" t="str">
        <f>VLOOKUP($A2245,'Sales Order '!$A$1:$I$4815,5,0)</f>
        <v>India_Mart</v>
      </c>
      <c r="I2245" s="6" t="str">
        <f>VLOOKUP($A2245,'Sales Order '!$A$1:$I$4815,6,0)</f>
        <v>JL-16135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159948</v>
      </c>
      <c r="Q2245" s="8">
        <f t="shared" si="173"/>
        <v>2184</v>
      </c>
      <c r="R2245" s="2" t="s">
        <v>28</v>
      </c>
      <c r="S2245" s="9">
        <f t="shared" si="174"/>
        <v>0.12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VLOOKUP($A2246,'Sales Order '!$A$1:$I$4815,4,0)</f>
        <v>Office Supplies</v>
      </c>
      <c r="H2246" s="6" t="str">
        <f>VLOOKUP($A2246,'Sales Order '!$A$1:$I$4815,5,0)</f>
        <v>Snapdeal</v>
      </c>
      <c r="I2246" s="6" t="str">
        <f>VLOOKUP($A2246,'Sales Order '!$A$1:$I$4815,6,0)</f>
        <v>LC-20500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400</v>
      </c>
      <c r="Q2246" s="8">
        <f t="shared" si="173"/>
        <v>40</v>
      </c>
      <c r="R2246" s="2" t="s">
        <v>28</v>
      </c>
      <c r="S2246" s="9">
        <f t="shared" si="174"/>
        <v>0.02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VLOOKUP($A2247,'Sales Order '!$A$1:$I$4815,4,0)</f>
        <v>Office Supplies</v>
      </c>
      <c r="H2247" s="6" t="str">
        <f>VLOOKUP($A2247,'Sales Order '!$A$1:$I$4815,5,0)</f>
        <v>India_Mart</v>
      </c>
      <c r="I2247" s="6" t="str">
        <f>VLOOKUP($A2247,'Sales Order '!$A$1:$I$4815,6,0)</f>
        <v>AB-00014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9927</v>
      </c>
      <c r="Q2247" s="8">
        <f t="shared" si="173"/>
        <v>219</v>
      </c>
      <c r="R2247" s="2" t="s">
        <v>28</v>
      </c>
      <c r="S2247" s="9">
        <f t="shared" si="174"/>
        <v>0.05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VLOOKUP($A2248,'Sales Order '!$A$1:$I$4815,4,0)</f>
        <v>Office Supplies</v>
      </c>
      <c r="H2248" s="6" t="str">
        <f>VLOOKUP($A2248,'Sales Order '!$A$1:$I$4815,5,0)</f>
        <v>Referral</v>
      </c>
      <c r="I2248" s="6" t="str">
        <f>VLOOKUP($A2248,'Sales Order '!$A$1:$I$4815,6,0)</f>
        <v>HL-14164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11056</v>
      </c>
      <c r="Q2248" s="8">
        <f t="shared" si="173"/>
        <v>180</v>
      </c>
      <c r="R2248" s="2" t="s">
        <v>50</v>
      </c>
      <c r="S2248" s="9">
        <f t="shared" si="174"/>
        <v>0.05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VLOOKUP($A2249,'Sales Order '!$A$1:$I$4815,4,0)</f>
        <v>Office Supplies</v>
      </c>
      <c r="H2249" s="6" t="str">
        <f>VLOOKUP($A2249,'Sales Order '!$A$1:$I$4815,5,0)</f>
        <v>Website</v>
      </c>
      <c r="I2249" s="6" t="str">
        <f>VLOOKUP($A2249,'Sales Order '!$A$1:$I$4815,6,0)</f>
        <v>NW-24170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232</v>
      </c>
      <c r="Q2249" s="8">
        <f t="shared" si="173"/>
        <v>4</v>
      </c>
      <c r="R2249" s="2" t="s">
        <v>28</v>
      </c>
      <c r="S2249" s="9">
        <f t="shared" si="174"/>
        <v>0.02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VLOOKUP($A2250,'Sales Order '!$A$1:$I$4815,4,0)</f>
        <v>Office Supplies</v>
      </c>
      <c r="H2250" s="6" t="str">
        <f>VLOOKUP($A2250,'Sales Order '!$A$1:$I$4815,5,0)</f>
        <v>Snapdeal</v>
      </c>
      <c r="I2250" s="6" t="str">
        <f>VLOOKUP($A2250,'Sales Order '!$A$1:$I$4815,6,0)</f>
        <v>JK-17834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57672</v>
      </c>
      <c r="Q2250" s="8">
        <f t="shared" si="173"/>
        <v>648</v>
      </c>
      <c r="R2250" s="2" t="s">
        <v>56</v>
      </c>
      <c r="S2250" s="9">
        <f t="shared" si="174"/>
        <v>0.09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VLOOKUP($A2251,'Sales Order '!$A$1:$I$4815,4,0)</f>
        <v>Furniture</v>
      </c>
      <c r="H2251" s="6" t="str">
        <f>VLOOKUP($A2251,'Sales Order '!$A$1:$I$4815,5,0)</f>
        <v>India_Mart</v>
      </c>
      <c r="I2251" s="6" t="str">
        <f>VLOOKUP($A2251,'Sales Order '!$A$1:$I$4815,6,0)</f>
        <v>CW-06480</v>
      </c>
      <c r="J2251" s="2">
        <v>2787</v>
      </c>
      <c r="K2251" s="2">
        <v>2681</v>
      </c>
      <c r="L2251" s="2">
        <v>9</v>
      </c>
      <c r="M2251" s="7">
        <f t="shared" ref="M2251:M2314" si="175">SUM(K2251*L2251)</f>
        <v>24129</v>
      </c>
      <c r="N2251" s="7">
        <f t="shared" ref="N2251:N2314" si="176">SUM(J2251*L2251)</f>
        <v>25083</v>
      </c>
      <c r="O2251" s="2">
        <v>55</v>
      </c>
      <c r="P2251" s="8">
        <f t="shared" ref="P2251:P2314" si="177">SUM(N2251*L2251)</f>
        <v>225747</v>
      </c>
      <c r="Q2251" s="8">
        <f t="shared" ref="Q2251:Q2314" si="178">SUM(N2251-M2251)</f>
        <v>954</v>
      </c>
      <c r="R2251" s="2" t="s">
        <v>28</v>
      </c>
      <c r="S2251" s="9">
        <f t="shared" ref="S2251:S2314" si="179">IF(AND(P2251&lt;5000),2%,IF(AND(P2251&gt;=5000,P2251&lt;25000),5%,IF(AND(P2251&gt;=25000,P2251&lt;50000),7%,IF(AND(P2251&gt;=50000,P2251&lt;100000),9%,IF(AND(P2251&gt;=100000,P2251&lt;250000),12%,IF(AND(P2251&gt;=250000),15%))))))</f>
        <v>0.12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VLOOKUP($A2252,'Sales Order '!$A$1:$I$4815,4,0)</f>
        <v>Furniture</v>
      </c>
      <c r="H2252" s="6" t="str">
        <f>VLOOKUP($A2252,'Sales Order '!$A$1:$I$4815,5,0)</f>
        <v>Amazon</v>
      </c>
      <c r="I2252" s="6" t="str">
        <f>VLOOKUP($A2252,'Sales Order '!$A$1:$I$4815,6,0)</f>
        <v>MC-23572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41632</v>
      </c>
      <c r="Q2252" s="8">
        <f t="shared" si="178"/>
        <v>956</v>
      </c>
      <c r="R2252" s="2" t="s">
        <v>28</v>
      </c>
      <c r="S2252" s="9">
        <f t="shared" si="179"/>
        <v>7.0000000000000007E-2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VLOOKUP($A2253,'Sales Order '!$A$1:$I$4815,4,0)</f>
        <v>Furniture</v>
      </c>
      <c r="H2253" s="6" t="str">
        <f>VLOOKUP($A2253,'Sales Order '!$A$1:$I$4815,5,0)</f>
        <v>Referral</v>
      </c>
      <c r="I2253" s="6" t="str">
        <f>VLOOKUP($A2253,'Sales Order '!$A$1:$I$4815,6,0)</f>
        <v>AB-01525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263772</v>
      </c>
      <c r="Q2253" s="8">
        <f t="shared" si="178"/>
        <v>4014</v>
      </c>
      <c r="R2253" s="2" t="s">
        <v>50</v>
      </c>
      <c r="S2253" s="9">
        <f t="shared" si="179"/>
        <v>0.15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VLOOKUP($A2254,'Sales Order '!$A$1:$I$4815,4,0)</f>
        <v>Technology</v>
      </c>
      <c r="H2254" s="6" t="str">
        <f>VLOOKUP($A2254,'Sales Order '!$A$1:$I$4815,5,0)</f>
        <v>Referral</v>
      </c>
      <c r="I2254" s="6" t="str">
        <f>VLOOKUP($A2254,'Sales Order '!$A$1:$I$4815,6,0)</f>
        <v>ND-24028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34952</v>
      </c>
      <c r="Q2254" s="8">
        <f t="shared" si="178"/>
        <v>1152</v>
      </c>
      <c r="R2254" s="2" t="s">
        <v>28</v>
      </c>
      <c r="S2254" s="9">
        <f t="shared" si="179"/>
        <v>7.0000000000000007E-2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VLOOKUP($A2255,'Sales Order '!$A$1:$I$4815,4,0)</f>
        <v>Technology</v>
      </c>
      <c r="H2255" s="6" t="str">
        <f>VLOOKUP($A2255,'Sales Order '!$A$1:$I$4815,5,0)</f>
        <v>Flipkart</v>
      </c>
      <c r="I2255" s="6" t="str">
        <f>VLOOKUP($A2255,'Sales Order '!$A$1:$I$4815,6,0)</f>
        <v>NW-24170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5848</v>
      </c>
      <c r="Q2255" s="8">
        <f t="shared" si="178"/>
        <v>634</v>
      </c>
      <c r="R2255" s="2" t="s">
        <v>26</v>
      </c>
      <c r="S2255" s="9">
        <f t="shared" si="179"/>
        <v>0.05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VLOOKUP($A2256,'Sales Order '!$A$1:$I$4815,4,0)</f>
        <v>Furniture</v>
      </c>
      <c r="H2256" s="6" t="str">
        <f>VLOOKUP($A2256,'Sales Order '!$A$1:$I$4815,5,0)</f>
        <v>Referral</v>
      </c>
      <c r="I2256" s="6" t="str">
        <f>VLOOKUP($A2256,'Sales Order '!$A$1:$I$4815,6,0)</f>
        <v>BT-03364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24048</v>
      </c>
      <c r="Q2256" s="8">
        <f t="shared" si="178"/>
        <v>670</v>
      </c>
      <c r="R2256" s="2" t="s">
        <v>28</v>
      </c>
      <c r="S2256" s="9">
        <f t="shared" si="179"/>
        <v>0.05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VLOOKUP($A2257,'Sales Order '!$A$1:$I$4815,4,0)</f>
        <v>Office Supplies</v>
      </c>
      <c r="H2257" s="6" t="str">
        <f>VLOOKUP($A2257,'Sales Order '!$A$1:$I$4815,5,0)</f>
        <v>India_Mart</v>
      </c>
      <c r="I2257" s="6" t="str">
        <f>VLOOKUP($A2257,'Sales Order '!$A$1:$I$4815,6,0)</f>
        <v>DK-08114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8064</v>
      </c>
      <c r="Q2257" s="8">
        <f t="shared" si="178"/>
        <v>78</v>
      </c>
      <c r="R2257" s="2" t="s">
        <v>28</v>
      </c>
      <c r="S2257" s="9">
        <f t="shared" si="179"/>
        <v>0.05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VLOOKUP($A2258,'Sales Order '!$A$1:$I$4815,4,0)</f>
        <v>Furniture</v>
      </c>
      <c r="H2258" s="6" t="str">
        <f>VLOOKUP($A2258,'Sales Order '!$A$1:$I$4815,5,0)</f>
        <v>India_Mart</v>
      </c>
      <c r="I2258" s="6" t="str">
        <f>VLOOKUP($A2258,'Sales Order '!$A$1:$I$4815,6,0)</f>
        <v>SB-30904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40575</v>
      </c>
      <c r="Q2258" s="8">
        <f t="shared" si="178"/>
        <v>385</v>
      </c>
      <c r="R2258" s="2" t="s">
        <v>28</v>
      </c>
      <c r="S2258" s="9">
        <f t="shared" si="179"/>
        <v>7.0000000000000007E-2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VLOOKUP($A2259,'Sales Order '!$A$1:$I$4815,4,0)</f>
        <v>Office Supplies</v>
      </c>
      <c r="H2259" s="6" t="str">
        <f>VLOOKUP($A2259,'Sales Order '!$A$1:$I$4815,5,0)</f>
        <v>Amazon</v>
      </c>
      <c r="I2259" s="6" t="str">
        <f>VLOOKUP($A2259,'Sales Order '!$A$1:$I$4815,6,0)</f>
        <v>JG-17500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13608</v>
      </c>
      <c r="Q2259" s="8">
        <f t="shared" si="178"/>
        <v>45</v>
      </c>
      <c r="R2259" s="2" t="s">
        <v>28</v>
      </c>
      <c r="S2259" s="9">
        <f t="shared" si="179"/>
        <v>0.05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VLOOKUP($A2260,'Sales Order '!$A$1:$I$4815,4,0)</f>
        <v>Office Supplies</v>
      </c>
      <c r="H2260" s="6" t="str">
        <f>VLOOKUP($A2260,'Sales Order '!$A$1:$I$4815,5,0)</f>
        <v>Amazon</v>
      </c>
      <c r="I2260" s="6" t="str">
        <f>VLOOKUP($A2260,'Sales Order '!$A$1:$I$4815,6,0)</f>
        <v>RP-26635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648</v>
      </c>
      <c r="Q2260" s="8">
        <f t="shared" si="178"/>
        <v>28</v>
      </c>
      <c r="R2260" s="2" t="s">
        <v>28</v>
      </c>
      <c r="S2260" s="9">
        <f t="shared" si="179"/>
        <v>0.02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VLOOKUP($A2261,'Sales Order '!$A$1:$I$4815,4,0)</f>
        <v>Office Supplies</v>
      </c>
      <c r="H2261" s="6" t="str">
        <f>VLOOKUP($A2261,'Sales Order '!$A$1:$I$4815,5,0)</f>
        <v>Website</v>
      </c>
      <c r="I2261" s="6" t="str">
        <f>VLOOKUP($A2261,'Sales Order '!$A$1:$I$4815,6,0)</f>
        <v>EB-11942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6272</v>
      </c>
      <c r="Q2261" s="8">
        <f t="shared" si="178"/>
        <v>91</v>
      </c>
      <c r="R2261" s="2" t="s">
        <v>50</v>
      </c>
      <c r="S2261" s="9">
        <f t="shared" si="179"/>
        <v>0.05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VLOOKUP($A2262,'Sales Order '!$A$1:$I$4815,4,0)</f>
        <v>Office Supplies</v>
      </c>
      <c r="H2262" s="6" t="str">
        <f>VLOOKUP($A2262,'Sales Order '!$A$1:$I$4815,5,0)</f>
        <v>Website</v>
      </c>
      <c r="I2262" s="6" t="str">
        <f>VLOOKUP($A2262,'Sales Order '!$A$1:$I$4815,6,0)</f>
        <v>KH-18965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2764</v>
      </c>
      <c r="Q2262" s="8">
        <f t="shared" si="178"/>
        <v>90</v>
      </c>
      <c r="R2262" s="2" t="s">
        <v>28</v>
      </c>
      <c r="S2262" s="9">
        <f t="shared" si="179"/>
        <v>0.02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VLOOKUP($A2263,'Sales Order '!$A$1:$I$4815,4,0)</f>
        <v>Technology</v>
      </c>
      <c r="H2263" s="6" t="str">
        <f>VLOOKUP($A2263,'Sales Order '!$A$1:$I$4815,5,0)</f>
        <v>Flipkart</v>
      </c>
      <c r="I2263" s="6" t="str">
        <f>VLOOKUP($A2263,'Sales Order '!$A$1:$I$4815,6,0)</f>
        <v>AO-01811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10204</v>
      </c>
      <c r="Q2263" s="8">
        <f t="shared" si="178"/>
        <v>190</v>
      </c>
      <c r="R2263" s="2" t="s">
        <v>28</v>
      </c>
      <c r="S2263" s="9">
        <f t="shared" si="179"/>
        <v>0.05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VLOOKUP($A2264,'Sales Order '!$A$1:$I$4815,4,0)</f>
        <v>Technology</v>
      </c>
      <c r="H2264" s="6" t="str">
        <f>VLOOKUP($A2264,'Sales Order '!$A$1:$I$4815,5,0)</f>
        <v>Flipkart</v>
      </c>
      <c r="I2264" s="6" t="str">
        <f>VLOOKUP($A2264,'Sales Order '!$A$1:$I$4815,6,0)</f>
        <v>CB-07054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79821</v>
      </c>
      <c r="Q2264" s="8">
        <f t="shared" si="178"/>
        <v>2889</v>
      </c>
      <c r="R2264" s="2" t="s">
        <v>28</v>
      </c>
      <c r="S2264" s="9">
        <f t="shared" si="179"/>
        <v>0.09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VLOOKUP($A2265,'Sales Order '!$A$1:$I$4815,4,0)</f>
        <v>Technology</v>
      </c>
      <c r="H2265" s="6" t="str">
        <f>VLOOKUP($A2265,'Sales Order '!$A$1:$I$4815,5,0)</f>
        <v>Amazon</v>
      </c>
      <c r="I2265" s="6" t="str">
        <f>VLOOKUP($A2265,'Sales Order '!$A$1:$I$4815,6,0)</f>
        <v>DK-08333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138976</v>
      </c>
      <c r="Q2265" s="8">
        <f t="shared" si="178"/>
        <v>2604</v>
      </c>
      <c r="R2265" s="2" t="s">
        <v>28</v>
      </c>
      <c r="S2265" s="9">
        <f t="shared" si="179"/>
        <v>0.12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VLOOKUP($A2266,'Sales Order '!$A$1:$I$4815,4,0)</f>
        <v>Technology</v>
      </c>
      <c r="H2266" s="6" t="str">
        <f>VLOOKUP($A2266,'Sales Order '!$A$1:$I$4815,5,0)</f>
        <v>Flipkart</v>
      </c>
      <c r="I2266" s="6" t="str">
        <f>VLOOKUP($A2266,'Sales Order '!$A$1:$I$4815,6,0)</f>
        <v>JE-15587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8199</v>
      </c>
      <c r="Q2266" s="8">
        <f t="shared" si="178"/>
        <v>676</v>
      </c>
      <c r="R2266" s="2" t="s">
        <v>50</v>
      </c>
      <c r="S2266" s="9">
        <f t="shared" si="179"/>
        <v>0.05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VLOOKUP($A2267,'Sales Order '!$A$1:$I$4815,4,0)</f>
        <v>Office Supplies</v>
      </c>
      <c r="H2267" s="6" t="str">
        <f>VLOOKUP($A2267,'Sales Order '!$A$1:$I$4815,5,0)</f>
        <v>Snapdeal</v>
      </c>
      <c r="I2267" s="6" t="str">
        <f>VLOOKUP($A2267,'Sales Order '!$A$1:$I$4815,6,0)</f>
        <v>SC-31353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888</v>
      </c>
      <c r="Q2267" s="8">
        <f t="shared" si="178"/>
        <v>36</v>
      </c>
      <c r="R2267" s="2" t="s">
        <v>50</v>
      </c>
      <c r="S2267" s="9">
        <f t="shared" si="179"/>
        <v>0.02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VLOOKUP($A2268,'Sales Order '!$A$1:$I$4815,4,0)</f>
        <v>Technology</v>
      </c>
      <c r="H2268" s="6" t="str">
        <f>VLOOKUP($A2268,'Sales Order '!$A$1:$I$4815,5,0)</f>
        <v>Website</v>
      </c>
      <c r="I2268" s="6" t="str">
        <f>VLOOKUP($A2268,'Sales Order '!$A$1:$I$4815,6,0)</f>
        <v>DP-09101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14004</v>
      </c>
      <c r="Q2268" s="8">
        <f t="shared" si="178"/>
        <v>426</v>
      </c>
      <c r="R2268" s="2" t="s">
        <v>28</v>
      </c>
      <c r="S2268" s="9">
        <f t="shared" si="179"/>
        <v>0.05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VLOOKUP($A2269,'Sales Order '!$A$1:$I$4815,4,0)</f>
        <v>Furniture</v>
      </c>
      <c r="H2269" s="6" t="str">
        <f>VLOOKUP($A2269,'Sales Order '!$A$1:$I$4815,5,0)</f>
        <v>Snapdeal</v>
      </c>
      <c r="I2269" s="6" t="str">
        <f>VLOOKUP($A2269,'Sales Order '!$A$1:$I$4815,6,0)</f>
        <v>CS-07232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25416</v>
      </c>
      <c r="Q2269" s="8">
        <f t="shared" si="178"/>
        <v>1170</v>
      </c>
      <c r="R2269" s="2" t="s">
        <v>28</v>
      </c>
      <c r="S2269" s="9">
        <f t="shared" si="179"/>
        <v>7.0000000000000007E-2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VLOOKUP($A2270,'Sales Order '!$A$1:$I$4815,4,0)</f>
        <v>Office Supplies</v>
      </c>
      <c r="H2270" s="6" t="str">
        <f>VLOOKUP($A2270,'Sales Order '!$A$1:$I$4815,5,0)</f>
        <v>India_Mart</v>
      </c>
      <c r="I2270" s="6" t="str">
        <f>VLOOKUP($A2270,'Sales Order '!$A$1:$I$4815,6,0)</f>
        <v>SZ-30207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736</v>
      </c>
      <c r="Q2270" s="8">
        <f t="shared" si="178"/>
        <v>16</v>
      </c>
      <c r="R2270" s="2" t="s">
        <v>50</v>
      </c>
      <c r="S2270" s="9">
        <f t="shared" si="179"/>
        <v>0.02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VLOOKUP($A2271,'Sales Order '!$A$1:$I$4815,4,0)</f>
        <v>Office Supplies</v>
      </c>
      <c r="H2271" s="6" t="str">
        <f>VLOOKUP($A2271,'Sales Order '!$A$1:$I$4815,5,0)</f>
        <v>Referral</v>
      </c>
      <c r="I2271" s="6" t="str">
        <f>VLOOKUP($A2271,'Sales Order '!$A$1:$I$4815,6,0)</f>
        <v>CY-06866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711</v>
      </c>
      <c r="Q2271" s="8">
        <f t="shared" si="178"/>
        <v>12</v>
      </c>
      <c r="R2271" s="2" t="s">
        <v>28</v>
      </c>
      <c r="S2271" s="9">
        <f t="shared" si="179"/>
        <v>0.02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VLOOKUP($A2272,'Sales Order '!$A$1:$I$4815,4,0)</f>
        <v>Technology</v>
      </c>
      <c r="H2272" s="6" t="str">
        <f>VLOOKUP($A2272,'Sales Order '!$A$1:$I$4815,5,0)</f>
        <v>Amazon</v>
      </c>
      <c r="I2272" s="6" t="str">
        <f>VLOOKUP($A2272,'Sales Order '!$A$1:$I$4815,6,0)</f>
        <v>ML-21615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26656</v>
      </c>
      <c r="Q2272" s="8">
        <f t="shared" si="178"/>
        <v>382</v>
      </c>
      <c r="R2272" s="2" t="s">
        <v>28</v>
      </c>
      <c r="S2272" s="9">
        <f t="shared" si="179"/>
        <v>7.0000000000000007E-2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VLOOKUP($A2273,'Sales Order '!$A$1:$I$4815,4,0)</f>
        <v>Technology</v>
      </c>
      <c r="H2273" s="6" t="str">
        <f>VLOOKUP($A2273,'Sales Order '!$A$1:$I$4815,5,0)</f>
        <v>Website</v>
      </c>
      <c r="I2273" s="6" t="str">
        <f>VLOOKUP($A2273,'Sales Order '!$A$1:$I$4815,6,0)</f>
        <v>XP-33956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90036</v>
      </c>
      <c r="Q2273" s="8">
        <f t="shared" si="178"/>
        <v>840</v>
      </c>
      <c r="R2273" s="2" t="s">
        <v>28</v>
      </c>
      <c r="S2273" s="9">
        <f t="shared" si="179"/>
        <v>0.09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VLOOKUP($A2274,'Sales Order '!$A$1:$I$4815,4,0)</f>
        <v>Office Supplies</v>
      </c>
      <c r="H2274" s="6" t="str">
        <f>VLOOKUP($A2274,'Sales Order '!$A$1:$I$4815,5,0)</f>
        <v>Amazon</v>
      </c>
      <c r="I2274" s="6" t="str">
        <f>VLOOKUP($A2274,'Sales Order '!$A$1:$I$4815,6,0)</f>
        <v>KC-18740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130</v>
      </c>
      <c r="Q2274" s="8">
        <f t="shared" si="178"/>
        <v>8</v>
      </c>
      <c r="R2274" s="2" t="s">
        <v>28</v>
      </c>
      <c r="S2274" s="9">
        <f t="shared" si="179"/>
        <v>0.02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VLOOKUP($A2275,'Sales Order '!$A$1:$I$4815,4,0)</f>
        <v>Office Supplies</v>
      </c>
      <c r="H2275" s="6" t="str">
        <f>VLOOKUP($A2275,'Sales Order '!$A$1:$I$4815,5,0)</f>
        <v>India_Mart</v>
      </c>
      <c r="I2275" s="6" t="str">
        <f>VLOOKUP($A2275,'Sales Order '!$A$1:$I$4815,6,0)</f>
        <v>GH-12762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572</v>
      </c>
      <c r="Q2275" s="8">
        <f t="shared" si="178"/>
        <v>12</v>
      </c>
      <c r="R2275" s="2" t="s">
        <v>26</v>
      </c>
      <c r="S2275" s="9">
        <f t="shared" si="179"/>
        <v>0.02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VLOOKUP($A2276,'Sales Order '!$A$1:$I$4815,4,0)</f>
        <v>Office Supplies</v>
      </c>
      <c r="H2276" s="6" t="str">
        <f>VLOOKUP($A2276,'Sales Order '!$A$1:$I$4815,5,0)</f>
        <v>Flipkart</v>
      </c>
      <c r="I2276" s="6" t="str">
        <f>VLOOKUP($A2276,'Sales Order '!$A$1:$I$4815,6,0)</f>
        <v>KC-18740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2965</v>
      </c>
      <c r="Q2276" s="8">
        <f t="shared" si="178"/>
        <v>271</v>
      </c>
      <c r="R2276" s="2" t="s">
        <v>28</v>
      </c>
      <c r="S2276" s="9">
        <f t="shared" si="179"/>
        <v>0.02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VLOOKUP($A2277,'Sales Order '!$A$1:$I$4815,4,0)</f>
        <v>Furniture</v>
      </c>
      <c r="H2277" s="6" t="str">
        <f>VLOOKUP($A2277,'Sales Order '!$A$1:$I$4815,5,0)</f>
        <v>Amazon</v>
      </c>
      <c r="I2277" s="6" t="str">
        <f>VLOOKUP($A2277,'Sales Order '!$A$1:$I$4815,6,0)</f>
        <v>AG-02636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5272</v>
      </c>
      <c r="Q2277" s="8">
        <f t="shared" si="178"/>
        <v>218</v>
      </c>
      <c r="R2277" s="2" t="s">
        <v>26</v>
      </c>
      <c r="S2277" s="9">
        <f t="shared" si="179"/>
        <v>0.05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VLOOKUP($A2278,'Sales Order '!$A$1:$I$4815,4,0)</f>
        <v>Furniture</v>
      </c>
      <c r="H2278" s="6" t="str">
        <f>VLOOKUP($A2278,'Sales Order '!$A$1:$I$4815,5,0)</f>
        <v>Website</v>
      </c>
      <c r="I2278" s="6" t="str">
        <f>VLOOKUP($A2278,'Sales Order '!$A$1:$I$4815,6,0)</f>
        <v>AR-01036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53046</v>
      </c>
      <c r="Q2278" s="8">
        <f t="shared" si="178"/>
        <v>819</v>
      </c>
      <c r="R2278" s="2" t="s">
        <v>28</v>
      </c>
      <c r="S2278" s="9">
        <f t="shared" si="179"/>
        <v>0.09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VLOOKUP($A2279,'Sales Order '!$A$1:$I$4815,4,0)</f>
        <v>Furniture</v>
      </c>
      <c r="H2279" s="6" t="str">
        <f>VLOOKUP($A2279,'Sales Order '!$A$1:$I$4815,5,0)</f>
        <v>Referral</v>
      </c>
      <c r="I2279" s="6" t="str">
        <f>VLOOKUP($A2279,'Sales Order '!$A$1:$I$4815,6,0)</f>
        <v>AH-00052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8332</v>
      </c>
      <c r="Q2279" s="8">
        <f t="shared" si="178"/>
        <v>158</v>
      </c>
      <c r="R2279" s="2" t="s">
        <v>28</v>
      </c>
      <c r="S2279" s="9">
        <f t="shared" si="179"/>
        <v>0.05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VLOOKUP($A2280,'Sales Order '!$A$1:$I$4815,4,0)</f>
        <v>Office Supplies</v>
      </c>
      <c r="H2280" s="6" t="str">
        <f>VLOOKUP($A2280,'Sales Order '!$A$1:$I$4815,5,0)</f>
        <v>Website</v>
      </c>
      <c r="I2280" s="6" t="str">
        <f>VLOOKUP($A2280,'Sales Order '!$A$1:$I$4815,6,0)</f>
        <v>CA-06233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13077</v>
      </c>
      <c r="Q2280" s="8">
        <f t="shared" si="178"/>
        <v>126</v>
      </c>
      <c r="R2280" s="2" t="s">
        <v>28</v>
      </c>
      <c r="S2280" s="9">
        <f t="shared" si="179"/>
        <v>0.05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VLOOKUP($A2281,'Sales Order '!$A$1:$I$4815,4,0)</f>
        <v>Technology</v>
      </c>
      <c r="H2281" s="6" t="str">
        <f>VLOOKUP($A2281,'Sales Order '!$A$1:$I$4815,5,0)</f>
        <v>Amazon</v>
      </c>
      <c r="I2281" s="6" t="str">
        <f>VLOOKUP($A2281,'Sales Order '!$A$1:$I$4815,6,0)</f>
        <v>EB-09044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30032</v>
      </c>
      <c r="Q2281" s="8">
        <f t="shared" si="178"/>
        <v>1104</v>
      </c>
      <c r="R2281" s="2" t="s">
        <v>28</v>
      </c>
      <c r="S2281" s="9">
        <f t="shared" si="179"/>
        <v>7.0000000000000007E-2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VLOOKUP($A2282,'Sales Order '!$A$1:$I$4815,4,0)</f>
        <v>Technology</v>
      </c>
      <c r="H2282" s="6" t="str">
        <f>VLOOKUP($A2282,'Sales Order '!$A$1:$I$4815,5,0)</f>
        <v>Website</v>
      </c>
      <c r="I2282" s="6" t="str">
        <f>VLOOKUP($A2282,'Sales Order '!$A$1:$I$4815,6,0)</f>
        <v>DK-09934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6476</v>
      </c>
      <c r="Q2282" s="8">
        <f t="shared" si="178"/>
        <v>354</v>
      </c>
      <c r="R2282" s="2" t="s">
        <v>56</v>
      </c>
      <c r="S2282" s="9">
        <f t="shared" si="179"/>
        <v>0.05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VLOOKUP($A2283,'Sales Order '!$A$1:$I$4815,4,0)</f>
        <v>Office Supplies</v>
      </c>
      <c r="H2283" s="6" t="str">
        <f>VLOOKUP($A2283,'Sales Order '!$A$1:$I$4815,5,0)</f>
        <v>Snapdeal</v>
      </c>
      <c r="I2283" s="6" t="str">
        <f>VLOOKUP($A2283,'Sales Order '!$A$1:$I$4815,6,0)</f>
        <v>RR-27936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1385</v>
      </c>
      <c r="Q2283" s="8">
        <f t="shared" si="178"/>
        <v>90</v>
      </c>
      <c r="R2283" s="2" t="s">
        <v>26</v>
      </c>
      <c r="S2283" s="9">
        <f t="shared" si="179"/>
        <v>0.02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VLOOKUP($A2284,'Sales Order '!$A$1:$I$4815,4,0)</f>
        <v>Furniture</v>
      </c>
      <c r="H2284" s="6" t="str">
        <f>VLOOKUP($A2284,'Sales Order '!$A$1:$I$4815,5,0)</f>
        <v>Amazon</v>
      </c>
      <c r="I2284" s="6" t="str">
        <f>VLOOKUP($A2284,'Sales Order '!$A$1:$I$4815,6,0)</f>
        <v>BT-03392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9184</v>
      </c>
      <c r="Q2284" s="8">
        <f t="shared" si="178"/>
        <v>300</v>
      </c>
      <c r="R2284" s="2" t="s">
        <v>50</v>
      </c>
      <c r="S2284" s="9">
        <f t="shared" si="179"/>
        <v>0.05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VLOOKUP($A2285,'Sales Order '!$A$1:$I$4815,4,0)</f>
        <v>Office Supplies</v>
      </c>
      <c r="H2285" s="6" t="str">
        <f>VLOOKUP($A2285,'Sales Order '!$A$1:$I$4815,5,0)</f>
        <v>Snapdeal</v>
      </c>
      <c r="I2285" s="6" t="str">
        <f>VLOOKUP($A2285,'Sales Order '!$A$1:$I$4815,6,0)</f>
        <v>CL-06572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10425</v>
      </c>
      <c r="Q2285" s="8">
        <f t="shared" si="178"/>
        <v>125</v>
      </c>
      <c r="R2285" s="2" t="s">
        <v>28</v>
      </c>
      <c r="S2285" s="9">
        <f t="shared" si="179"/>
        <v>0.05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VLOOKUP($A2286,'Sales Order '!$A$1:$I$4815,4,0)</f>
        <v>Office Supplies</v>
      </c>
      <c r="H2286" s="6" t="str">
        <f>VLOOKUP($A2286,'Sales Order '!$A$1:$I$4815,5,0)</f>
        <v>Snapdeal</v>
      </c>
      <c r="I2286" s="6" t="str">
        <f>VLOOKUP($A2286,'Sales Order '!$A$1:$I$4815,6,0)</f>
        <v>PG-26274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567</v>
      </c>
      <c r="Q2286" s="8">
        <f t="shared" si="178"/>
        <v>15</v>
      </c>
      <c r="R2286" s="2" t="s">
        <v>50</v>
      </c>
      <c r="S2286" s="9">
        <f t="shared" si="179"/>
        <v>0.02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VLOOKUP($A2287,'Sales Order '!$A$1:$I$4815,4,0)</f>
        <v>Technology</v>
      </c>
      <c r="H2287" s="6" t="str">
        <f>VLOOKUP($A2287,'Sales Order '!$A$1:$I$4815,5,0)</f>
        <v>Flipkart</v>
      </c>
      <c r="I2287" s="6" t="str">
        <f>VLOOKUP($A2287,'Sales Order '!$A$1:$I$4815,6,0)</f>
        <v>MM-21806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52938</v>
      </c>
      <c r="Q2287" s="8">
        <f t="shared" si="178"/>
        <v>507</v>
      </c>
      <c r="R2287" s="2" t="s">
        <v>50</v>
      </c>
      <c r="S2287" s="9">
        <f t="shared" si="179"/>
        <v>0.09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VLOOKUP($A2288,'Sales Order '!$A$1:$I$4815,4,0)</f>
        <v>Office Supplies</v>
      </c>
      <c r="H2288" s="6" t="str">
        <f>VLOOKUP($A2288,'Sales Order '!$A$1:$I$4815,5,0)</f>
        <v>Flipkart</v>
      </c>
      <c r="I2288" s="6" t="str">
        <f>VLOOKUP($A2288,'Sales Order '!$A$1:$I$4815,6,0)</f>
        <v>PB-25628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1962</v>
      </c>
      <c r="Q2288" s="8">
        <f t="shared" si="178"/>
        <v>54</v>
      </c>
      <c r="R2288" s="2" t="s">
        <v>28</v>
      </c>
      <c r="S2288" s="9">
        <f t="shared" si="179"/>
        <v>0.02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VLOOKUP($A2289,'Sales Order '!$A$1:$I$4815,4,0)</f>
        <v>Office Supplies</v>
      </c>
      <c r="H2289" s="6" t="str">
        <f>VLOOKUP($A2289,'Sales Order '!$A$1:$I$4815,5,0)</f>
        <v>Referral</v>
      </c>
      <c r="I2289" s="6" t="str">
        <f>VLOOKUP($A2289,'Sales Order '!$A$1:$I$4815,6,0)</f>
        <v>BS-04113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97</v>
      </c>
      <c r="Q2289" s="8">
        <f t="shared" si="178"/>
        <v>5</v>
      </c>
      <c r="R2289" s="2" t="s">
        <v>26</v>
      </c>
      <c r="S2289" s="9">
        <f t="shared" si="179"/>
        <v>0.02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VLOOKUP($A2290,'Sales Order '!$A$1:$I$4815,4,0)</f>
        <v>Technology</v>
      </c>
      <c r="H2290" s="6" t="str">
        <f>VLOOKUP($A2290,'Sales Order '!$A$1:$I$4815,5,0)</f>
        <v>India_Mart</v>
      </c>
      <c r="I2290" s="6" t="str">
        <f>VLOOKUP($A2290,'Sales Order '!$A$1:$I$4815,6,0)</f>
        <v>KW-18423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27456</v>
      </c>
      <c r="Q2290" s="8">
        <f t="shared" si="178"/>
        <v>394</v>
      </c>
      <c r="R2290" s="2" t="s">
        <v>28</v>
      </c>
      <c r="S2290" s="9">
        <f t="shared" si="179"/>
        <v>7.0000000000000007E-2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VLOOKUP($A2291,'Sales Order '!$A$1:$I$4815,4,0)</f>
        <v>Office Supplies</v>
      </c>
      <c r="H2291" s="6" t="str">
        <f>VLOOKUP($A2291,'Sales Order '!$A$1:$I$4815,5,0)</f>
        <v>Snapdeal</v>
      </c>
      <c r="I2291" s="6" t="str">
        <f>VLOOKUP($A2291,'Sales Order '!$A$1:$I$4815,6,0)</f>
        <v>CM-04031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1980</v>
      </c>
      <c r="Q2291" s="8">
        <f t="shared" si="178"/>
        <v>74</v>
      </c>
      <c r="R2291" s="2" t="s">
        <v>28</v>
      </c>
      <c r="S2291" s="9">
        <f t="shared" si="179"/>
        <v>0.02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VLOOKUP($A2292,'Sales Order '!$A$1:$I$4815,4,0)</f>
        <v>Technology</v>
      </c>
      <c r="H2292" s="6" t="str">
        <f>VLOOKUP($A2292,'Sales Order '!$A$1:$I$4815,5,0)</f>
        <v>Referral</v>
      </c>
      <c r="I2292" s="6" t="str">
        <f>VLOOKUP($A2292,'Sales Order '!$A$1:$I$4815,6,0)</f>
        <v>PH-26409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5906</v>
      </c>
      <c r="Q2292" s="8">
        <f t="shared" si="178"/>
        <v>640</v>
      </c>
      <c r="R2292" s="2" t="s">
        <v>28</v>
      </c>
      <c r="S2292" s="9">
        <f t="shared" si="179"/>
        <v>0.05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VLOOKUP($A2293,'Sales Order '!$A$1:$I$4815,4,0)</f>
        <v>Furniture</v>
      </c>
      <c r="H2293" s="6" t="str">
        <f>VLOOKUP($A2293,'Sales Order '!$A$1:$I$4815,5,0)</f>
        <v>Amazon</v>
      </c>
      <c r="I2293" s="6" t="str">
        <f>VLOOKUP($A2293,'Sales Order '!$A$1:$I$4815,6,0)</f>
        <v>AB-01343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28928</v>
      </c>
      <c r="Q2293" s="8">
        <f t="shared" si="178"/>
        <v>958</v>
      </c>
      <c r="R2293" s="2" t="s">
        <v>28</v>
      </c>
      <c r="S2293" s="9">
        <f t="shared" si="179"/>
        <v>7.0000000000000007E-2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VLOOKUP($A2294,'Sales Order '!$A$1:$I$4815,4,0)</f>
        <v>Technology</v>
      </c>
      <c r="H2294" s="6" t="str">
        <f>VLOOKUP($A2294,'Sales Order '!$A$1:$I$4815,5,0)</f>
        <v>Website</v>
      </c>
      <c r="I2294" s="6" t="str">
        <f>VLOOKUP($A2294,'Sales Order '!$A$1:$I$4815,6,0)</f>
        <v>KB-19252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20457</v>
      </c>
      <c r="Q2294" s="8">
        <f t="shared" si="178"/>
        <v>132</v>
      </c>
      <c r="R2294" s="2" t="s">
        <v>50</v>
      </c>
      <c r="S2294" s="9">
        <f t="shared" si="179"/>
        <v>0.05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VLOOKUP($A2295,'Sales Order '!$A$1:$I$4815,4,0)</f>
        <v>Office Supplies</v>
      </c>
      <c r="H2295" s="6" t="str">
        <f>VLOOKUP($A2295,'Sales Order '!$A$1:$I$4815,5,0)</f>
        <v>Amazon</v>
      </c>
      <c r="I2295" s="6" t="str">
        <f>VLOOKUP($A2295,'Sales Order '!$A$1:$I$4815,6,0)</f>
        <v>LR-19952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8982</v>
      </c>
      <c r="Q2295" s="8">
        <f t="shared" si="178"/>
        <v>201</v>
      </c>
      <c r="R2295" s="2" t="s">
        <v>26</v>
      </c>
      <c r="S2295" s="9">
        <f t="shared" si="179"/>
        <v>0.05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VLOOKUP($A2296,'Sales Order '!$A$1:$I$4815,4,0)</f>
        <v>Office Supplies</v>
      </c>
      <c r="H2296" s="6" t="str">
        <f>VLOOKUP($A2296,'Sales Order '!$A$1:$I$4815,5,0)</f>
        <v>India_Mart</v>
      </c>
      <c r="I2296" s="6" t="str">
        <f>VLOOKUP($A2296,'Sales Order '!$A$1:$I$4815,6,0)</f>
        <v>NK-24224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1278</v>
      </c>
      <c r="Q2296" s="8">
        <f t="shared" si="178"/>
        <v>24</v>
      </c>
      <c r="R2296" s="2" t="s">
        <v>28</v>
      </c>
      <c r="S2296" s="9">
        <f t="shared" si="179"/>
        <v>0.02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VLOOKUP($A2297,'Sales Order '!$A$1:$I$4815,4,0)</f>
        <v>Office Supplies</v>
      </c>
      <c r="H2297" s="6" t="str">
        <f>VLOOKUP($A2297,'Sales Order '!$A$1:$I$4815,5,0)</f>
        <v>Referral</v>
      </c>
      <c r="I2297" s="6" t="str">
        <f>VLOOKUP($A2297,'Sales Order '!$A$1:$I$4815,6,0)</f>
        <v>JO-16019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51584</v>
      </c>
      <c r="Q2297" s="8">
        <f t="shared" si="178"/>
        <v>960</v>
      </c>
      <c r="R2297" s="2" t="s">
        <v>50</v>
      </c>
      <c r="S2297" s="9">
        <f t="shared" si="179"/>
        <v>0.09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VLOOKUP($A2298,'Sales Order '!$A$1:$I$4815,4,0)</f>
        <v>Office Supplies</v>
      </c>
      <c r="H2298" s="6" t="str">
        <f>VLOOKUP($A2298,'Sales Order '!$A$1:$I$4815,5,0)</f>
        <v>Amazon</v>
      </c>
      <c r="I2298" s="6" t="str">
        <f>VLOOKUP($A2298,'Sales Order '!$A$1:$I$4815,6,0)</f>
        <v>KH-18965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572</v>
      </c>
      <c r="Q2298" s="8">
        <f t="shared" si="178"/>
        <v>12</v>
      </c>
      <c r="R2298" s="2" t="s">
        <v>28</v>
      </c>
      <c r="S2298" s="9">
        <f t="shared" si="179"/>
        <v>0.02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VLOOKUP($A2299,'Sales Order '!$A$1:$I$4815,4,0)</f>
        <v>Office Supplies</v>
      </c>
      <c r="H2299" s="6" t="str">
        <f>VLOOKUP($A2299,'Sales Order '!$A$1:$I$4815,5,0)</f>
        <v>Snapdeal</v>
      </c>
      <c r="I2299" s="6" t="str">
        <f>VLOOKUP($A2299,'Sales Order '!$A$1:$I$4815,6,0)</f>
        <v>BG-04709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5103</v>
      </c>
      <c r="Q2299" s="8">
        <f t="shared" si="178"/>
        <v>45</v>
      </c>
      <c r="R2299" s="2" t="s">
        <v>28</v>
      </c>
      <c r="S2299" s="9">
        <f t="shared" si="179"/>
        <v>0.05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VLOOKUP($A2300,'Sales Order '!$A$1:$I$4815,4,0)</f>
        <v>Office Supplies</v>
      </c>
      <c r="H2300" s="6" t="str">
        <f>VLOOKUP($A2300,'Sales Order '!$A$1:$I$4815,5,0)</f>
        <v>Website</v>
      </c>
      <c r="I2300" s="6" t="str">
        <f>VLOOKUP($A2300,'Sales Order '!$A$1:$I$4815,6,0)</f>
        <v>SJ-29430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119</v>
      </c>
      <c r="Q2300" s="8">
        <f t="shared" si="178"/>
        <v>7</v>
      </c>
      <c r="R2300" s="2" t="s">
        <v>28</v>
      </c>
      <c r="S2300" s="9">
        <f t="shared" si="179"/>
        <v>0.02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VLOOKUP($A2301,'Sales Order '!$A$1:$I$4815,4,0)</f>
        <v>Furniture</v>
      </c>
      <c r="H2301" s="6" t="str">
        <f>VLOOKUP($A2301,'Sales Order '!$A$1:$I$4815,5,0)</f>
        <v>Referral</v>
      </c>
      <c r="I2301" s="6" t="str">
        <f>VLOOKUP($A2301,'Sales Order '!$A$1:$I$4815,6,0)</f>
        <v>JG-14745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28084</v>
      </c>
      <c r="Q2301" s="8">
        <f t="shared" si="178"/>
        <v>670</v>
      </c>
      <c r="R2301" s="2" t="s">
        <v>28</v>
      </c>
      <c r="S2301" s="9">
        <f t="shared" si="179"/>
        <v>7.0000000000000007E-2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VLOOKUP($A2302,'Sales Order '!$A$1:$I$4815,4,0)</f>
        <v>Office Supplies</v>
      </c>
      <c r="H2302" s="6" t="str">
        <f>VLOOKUP($A2302,'Sales Order '!$A$1:$I$4815,5,0)</f>
        <v>Website</v>
      </c>
      <c r="I2302" s="6" t="str">
        <f>VLOOKUP($A2302,'Sales Order '!$A$1:$I$4815,6,0)</f>
        <v>MM-21960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9332</v>
      </c>
      <c r="Q2302" s="8">
        <f t="shared" si="178"/>
        <v>546</v>
      </c>
      <c r="R2302" s="2" t="s">
        <v>28</v>
      </c>
      <c r="S2302" s="9">
        <f t="shared" si="179"/>
        <v>0.05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VLOOKUP($A2303,'Sales Order '!$A$1:$I$4815,4,0)</f>
        <v>Furniture</v>
      </c>
      <c r="H2303" s="6" t="str">
        <f>VLOOKUP($A2303,'Sales Order '!$A$1:$I$4815,5,0)</f>
        <v>Referral</v>
      </c>
      <c r="I2303" s="6" t="str">
        <f>VLOOKUP($A2303,'Sales Order '!$A$1:$I$4815,6,0)</f>
        <v>AA-02321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19384</v>
      </c>
      <c r="Q2303" s="8">
        <f t="shared" si="178"/>
        <v>708</v>
      </c>
      <c r="R2303" s="2" t="s">
        <v>50</v>
      </c>
      <c r="S2303" s="9">
        <f t="shared" si="179"/>
        <v>0.05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VLOOKUP($A2304,'Sales Order '!$A$1:$I$4815,4,0)</f>
        <v>Office Supplies</v>
      </c>
      <c r="H2304" s="6" t="str">
        <f>VLOOKUP($A2304,'Sales Order '!$A$1:$I$4815,5,0)</f>
        <v>Website</v>
      </c>
      <c r="I2304" s="6" t="str">
        <f>VLOOKUP($A2304,'Sales Order '!$A$1:$I$4815,6,0)</f>
        <v>RP-26635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24950</v>
      </c>
      <c r="Q2304" s="8">
        <f t="shared" si="178"/>
        <v>335</v>
      </c>
      <c r="R2304" s="2" t="s">
        <v>28</v>
      </c>
      <c r="S2304" s="9">
        <f t="shared" si="179"/>
        <v>0.05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VLOOKUP($A2305,'Sales Order '!$A$1:$I$4815,4,0)</f>
        <v>Office Supplies</v>
      </c>
      <c r="H2305" s="6" t="str">
        <f>VLOOKUP($A2305,'Sales Order '!$A$1:$I$4815,5,0)</f>
        <v>Flipkart</v>
      </c>
      <c r="I2305" s="6" t="str">
        <f>VLOOKUP($A2305,'Sales Order '!$A$1:$I$4815,6,0)</f>
        <v>BN-04936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4452</v>
      </c>
      <c r="Q2305" s="8">
        <f t="shared" si="178"/>
        <v>146</v>
      </c>
      <c r="R2305" s="2" t="s">
        <v>28</v>
      </c>
      <c r="S2305" s="9">
        <f t="shared" si="179"/>
        <v>0.02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VLOOKUP($A2306,'Sales Order '!$A$1:$I$4815,4,0)</f>
        <v>Office Supplies</v>
      </c>
      <c r="H2306" s="6" t="str">
        <f>VLOOKUP($A2306,'Sales Order '!$A$1:$I$4815,5,0)</f>
        <v>Website</v>
      </c>
      <c r="I2306" s="6" t="str">
        <f>VLOOKUP($A2306,'Sales Order '!$A$1:$I$4815,6,0)</f>
        <v>RR-27936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3575</v>
      </c>
      <c r="Q2306" s="8">
        <f t="shared" si="178"/>
        <v>30</v>
      </c>
      <c r="R2306" s="2" t="s">
        <v>28</v>
      </c>
      <c r="S2306" s="9">
        <f t="shared" si="179"/>
        <v>0.02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VLOOKUP($A2307,'Sales Order '!$A$1:$I$4815,4,0)</f>
        <v>Furniture</v>
      </c>
      <c r="H2307" s="6" t="str">
        <f>VLOOKUP($A2307,'Sales Order '!$A$1:$I$4815,5,0)</f>
        <v>Snapdeal</v>
      </c>
      <c r="I2307" s="6" t="str">
        <f>VLOOKUP($A2307,'Sales Order '!$A$1:$I$4815,6,0)</f>
        <v>AB-01343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11862</v>
      </c>
      <c r="Q2307" s="8">
        <f t="shared" si="178"/>
        <v>327</v>
      </c>
      <c r="R2307" s="2" t="s">
        <v>28</v>
      </c>
      <c r="S2307" s="9">
        <f t="shared" si="179"/>
        <v>0.05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VLOOKUP($A2308,'Sales Order '!$A$1:$I$4815,4,0)</f>
        <v>Office Supplies</v>
      </c>
      <c r="H2308" s="6" t="str">
        <f>VLOOKUP($A2308,'Sales Order '!$A$1:$I$4815,5,0)</f>
        <v>Amazon</v>
      </c>
      <c r="I2308" s="6" t="str">
        <f>VLOOKUP($A2308,'Sales Order '!$A$1:$I$4815,6,0)</f>
        <v>BP-04400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16975</v>
      </c>
      <c r="Q2308" s="8">
        <f t="shared" si="178"/>
        <v>125</v>
      </c>
      <c r="R2308" s="2" t="s">
        <v>26</v>
      </c>
      <c r="S2308" s="9">
        <f t="shared" si="179"/>
        <v>0.05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VLOOKUP($A2309,'Sales Order '!$A$1:$I$4815,4,0)</f>
        <v>Office Supplies</v>
      </c>
      <c r="H2309" s="6" t="str">
        <f>VLOOKUP($A2309,'Sales Order '!$A$1:$I$4815,5,0)</f>
        <v>Snapdeal</v>
      </c>
      <c r="I2309" s="6" t="str">
        <f>VLOOKUP($A2309,'Sales Order '!$A$1:$I$4815,6,0)</f>
        <v>BP-04400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12348</v>
      </c>
      <c r="Q2309" s="8">
        <f t="shared" si="178"/>
        <v>192</v>
      </c>
      <c r="R2309" s="2" t="s">
        <v>50</v>
      </c>
      <c r="S2309" s="9">
        <f t="shared" si="179"/>
        <v>0.05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VLOOKUP($A2310,'Sales Order '!$A$1:$I$4815,4,0)</f>
        <v>Office Supplies</v>
      </c>
      <c r="H2310" s="6" t="str">
        <f>VLOOKUP($A2310,'Sales Order '!$A$1:$I$4815,5,0)</f>
        <v>Referral</v>
      </c>
      <c r="I2310" s="6" t="str">
        <f>VLOOKUP($A2310,'Sales Order '!$A$1:$I$4815,6,0)</f>
        <v>GH-13638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24516</v>
      </c>
      <c r="Q2310" s="8">
        <f t="shared" si="178"/>
        <v>234</v>
      </c>
      <c r="R2310" s="2" t="s">
        <v>28</v>
      </c>
      <c r="S2310" s="9">
        <f t="shared" si="179"/>
        <v>0.05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VLOOKUP($A2311,'Sales Order '!$A$1:$I$4815,4,0)</f>
        <v>Office Supplies</v>
      </c>
      <c r="H2311" s="6" t="str">
        <f>VLOOKUP($A2311,'Sales Order '!$A$1:$I$4815,5,0)</f>
        <v>India_Mart</v>
      </c>
      <c r="I2311" s="6" t="str">
        <f>VLOOKUP($A2311,'Sales Order '!$A$1:$I$4815,6,0)</f>
        <v>HH-14026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6255</v>
      </c>
      <c r="Q2311" s="8">
        <f t="shared" si="178"/>
        <v>102</v>
      </c>
      <c r="R2311" s="2" t="s">
        <v>28</v>
      </c>
      <c r="S2311" s="9">
        <f t="shared" si="179"/>
        <v>0.05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VLOOKUP($A2312,'Sales Order '!$A$1:$I$4815,4,0)</f>
        <v>Technology</v>
      </c>
      <c r="H2312" s="6" t="str">
        <f>VLOOKUP($A2312,'Sales Order '!$A$1:$I$4815,5,0)</f>
        <v>Snapdeal</v>
      </c>
      <c r="I2312" s="6" t="str">
        <f>VLOOKUP($A2312,'Sales Order '!$A$1:$I$4815,6,0)</f>
        <v>ST-30102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59436</v>
      </c>
      <c r="Q2312" s="8">
        <f t="shared" si="178"/>
        <v>282</v>
      </c>
      <c r="R2312" s="2" t="s">
        <v>26</v>
      </c>
      <c r="S2312" s="9">
        <f t="shared" si="179"/>
        <v>0.09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VLOOKUP($A2313,'Sales Order '!$A$1:$I$4815,4,0)</f>
        <v>Office Supplies</v>
      </c>
      <c r="H2313" s="6" t="str">
        <f>VLOOKUP($A2313,'Sales Order '!$A$1:$I$4815,5,0)</f>
        <v>Website</v>
      </c>
      <c r="I2313" s="6" t="str">
        <f>VLOOKUP($A2313,'Sales Order '!$A$1:$I$4815,6,0)</f>
        <v>BB-01661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127</v>
      </c>
      <c r="Q2313" s="8">
        <f t="shared" si="178"/>
        <v>11</v>
      </c>
      <c r="R2313" s="2" t="s">
        <v>50</v>
      </c>
      <c r="S2313" s="9">
        <f t="shared" si="179"/>
        <v>0.02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VLOOKUP($A2314,'Sales Order '!$A$1:$I$4815,4,0)</f>
        <v>Office Supplies</v>
      </c>
      <c r="H2314" s="6" t="str">
        <f>VLOOKUP($A2314,'Sales Order '!$A$1:$I$4815,5,0)</f>
        <v>Amazon</v>
      </c>
      <c r="I2314" s="6" t="str">
        <f>VLOOKUP($A2314,'Sales Order '!$A$1:$I$4815,6,0)</f>
        <v>BE-03161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13440</v>
      </c>
      <c r="Q2314" s="8">
        <f t="shared" si="178"/>
        <v>136</v>
      </c>
      <c r="R2314" s="2" t="s">
        <v>28</v>
      </c>
      <c r="S2314" s="9">
        <f t="shared" si="179"/>
        <v>0.05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VLOOKUP($A2315,'Sales Order '!$A$1:$I$4815,4,0)</f>
        <v>Technology</v>
      </c>
      <c r="H2315" s="6" t="str">
        <f>VLOOKUP($A2315,'Sales Order '!$A$1:$I$4815,5,0)</f>
        <v>India_Mart</v>
      </c>
      <c r="I2315" s="6" t="str">
        <f>VLOOKUP($A2315,'Sales Order '!$A$1:$I$4815,6,0)</f>
        <v>DG-08293</v>
      </c>
      <c r="J2315" s="2">
        <v>7960</v>
      </c>
      <c r="K2315" s="2">
        <v>7375</v>
      </c>
      <c r="L2315" s="2">
        <v>2</v>
      </c>
      <c r="M2315" s="7">
        <f t="shared" ref="M2315:M2378" si="180">SUM(K2315*L2315)</f>
        <v>14750</v>
      </c>
      <c r="N2315" s="7">
        <f t="shared" ref="N2315:N2378" si="181">SUM(J2315*L2315)</f>
        <v>15920</v>
      </c>
      <c r="O2315" s="2">
        <v>77</v>
      </c>
      <c r="P2315" s="8">
        <f t="shared" ref="P2315:P2378" si="182">SUM(N2315*L2315)</f>
        <v>31840</v>
      </c>
      <c r="Q2315" s="8">
        <f t="shared" ref="Q2315:Q2378" si="183">SUM(N2315-M2315)</f>
        <v>1170</v>
      </c>
      <c r="R2315" s="2" t="s">
        <v>28</v>
      </c>
      <c r="S2315" s="9">
        <f t="shared" ref="S2315:S2378" si="184">IF(AND(P2315&lt;5000),2%,IF(AND(P2315&gt;=5000,P2315&lt;25000),5%,IF(AND(P2315&gt;=25000,P2315&lt;50000),7%,IF(AND(P2315&gt;=50000,P2315&lt;100000),9%,IF(AND(P2315&gt;=100000,P2315&lt;250000),12%,IF(AND(P2315&gt;=250000),15%))))))</f>
        <v>7.0000000000000007E-2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VLOOKUP($A2316,'Sales Order '!$A$1:$I$4815,4,0)</f>
        <v>Technology</v>
      </c>
      <c r="H2316" s="6" t="str">
        <f>VLOOKUP($A2316,'Sales Order '!$A$1:$I$4815,5,0)</f>
        <v>India_Mart</v>
      </c>
      <c r="I2316" s="6" t="str">
        <f>VLOOKUP($A2316,'Sales Order '!$A$1:$I$4815,6,0)</f>
        <v>TS-32336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345056</v>
      </c>
      <c r="Q2316" s="8">
        <f t="shared" si="183"/>
        <v>9364</v>
      </c>
      <c r="R2316" s="2" t="s">
        <v>28</v>
      </c>
      <c r="S2316" s="9">
        <f t="shared" si="184"/>
        <v>0.15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VLOOKUP($A2317,'Sales Order '!$A$1:$I$4815,4,0)</f>
        <v>Office Supplies</v>
      </c>
      <c r="H2317" s="6" t="str">
        <f>VLOOKUP($A2317,'Sales Order '!$A$1:$I$4815,5,0)</f>
        <v>Referral</v>
      </c>
      <c r="I2317" s="6" t="str">
        <f>VLOOKUP($A2317,'Sales Order '!$A$1:$I$4815,6,0)</f>
        <v>JS-15900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61</v>
      </c>
      <c r="Q2317" s="8">
        <f t="shared" si="183"/>
        <v>5</v>
      </c>
      <c r="R2317" s="2" t="s">
        <v>28</v>
      </c>
      <c r="S2317" s="9">
        <f t="shared" si="184"/>
        <v>0.02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VLOOKUP($A2318,'Sales Order '!$A$1:$I$4815,4,0)</f>
        <v>Office Supplies</v>
      </c>
      <c r="H2318" s="6" t="str">
        <f>VLOOKUP($A2318,'Sales Order '!$A$1:$I$4815,5,0)</f>
        <v>Website</v>
      </c>
      <c r="I2318" s="6" t="str">
        <f>VLOOKUP($A2318,'Sales Order '!$A$1:$I$4815,6,0)</f>
        <v>MC-21069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2672</v>
      </c>
      <c r="Q2318" s="8">
        <f t="shared" si="183"/>
        <v>60</v>
      </c>
      <c r="R2318" s="2" t="s">
        <v>50</v>
      </c>
      <c r="S2318" s="9">
        <f t="shared" si="184"/>
        <v>0.02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VLOOKUP($A2319,'Sales Order '!$A$1:$I$4815,4,0)</f>
        <v>Technology</v>
      </c>
      <c r="H2319" s="6" t="str">
        <f>VLOOKUP($A2319,'Sales Order '!$A$1:$I$4815,5,0)</f>
        <v>Referral</v>
      </c>
      <c r="I2319" s="6" t="str">
        <f>VLOOKUP($A2319,'Sales Order '!$A$1:$I$4815,6,0)</f>
        <v>VT-33760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14571</v>
      </c>
      <c r="Q2319" s="8">
        <f t="shared" si="183"/>
        <v>531</v>
      </c>
      <c r="R2319" s="2" t="s">
        <v>28</v>
      </c>
      <c r="S2319" s="9">
        <f t="shared" si="184"/>
        <v>0.05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VLOOKUP($A2320,'Sales Order '!$A$1:$I$4815,4,0)</f>
        <v>Technology</v>
      </c>
      <c r="H2320" s="6" t="str">
        <f>VLOOKUP($A2320,'Sales Order '!$A$1:$I$4815,5,0)</f>
        <v>Flipkart</v>
      </c>
      <c r="I2320" s="6" t="str">
        <f>VLOOKUP($A2320,'Sales Order '!$A$1:$I$4815,6,0)</f>
        <v>HL-14230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30136</v>
      </c>
      <c r="Q2320" s="8">
        <f t="shared" si="183"/>
        <v>856</v>
      </c>
      <c r="R2320" s="2" t="s">
        <v>28</v>
      </c>
      <c r="S2320" s="9">
        <f t="shared" si="184"/>
        <v>7.0000000000000007E-2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VLOOKUP($A2321,'Sales Order '!$A$1:$I$4815,4,0)</f>
        <v>Office Supplies</v>
      </c>
      <c r="H2321" s="6" t="str">
        <f>VLOOKUP($A2321,'Sales Order '!$A$1:$I$4815,5,0)</f>
        <v>Amazon</v>
      </c>
      <c r="I2321" s="6" t="str">
        <f>VLOOKUP($A2321,'Sales Order '!$A$1:$I$4815,6,0)</f>
        <v>NL-22786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13550</v>
      </c>
      <c r="Q2321" s="8">
        <f t="shared" si="183"/>
        <v>250</v>
      </c>
      <c r="R2321" s="2" t="s">
        <v>56</v>
      </c>
      <c r="S2321" s="9">
        <f t="shared" si="184"/>
        <v>0.05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VLOOKUP($A2322,'Sales Order '!$A$1:$I$4815,4,0)</f>
        <v>Office Supplies</v>
      </c>
      <c r="H2322" s="6" t="str">
        <f>VLOOKUP($A2322,'Sales Order '!$A$1:$I$4815,5,0)</f>
        <v>Website</v>
      </c>
      <c r="I2322" s="6" t="str">
        <f>VLOOKUP($A2322,'Sales Order '!$A$1:$I$4815,6,0)</f>
        <v>EH-11738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18336</v>
      </c>
      <c r="Q2322" s="8">
        <f t="shared" si="183"/>
        <v>340</v>
      </c>
      <c r="R2322" s="2" t="s">
        <v>26</v>
      </c>
      <c r="S2322" s="9">
        <f t="shared" si="184"/>
        <v>0.05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VLOOKUP($A2323,'Sales Order '!$A$1:$I$4815,4,0)</f>
        <v>Furniture</v>
      </c>
      <c r="H2323" s="6" t="str">
        <f>VLOOKUP($A2323,'Sales Order '!$A$1:$I$4815,5,0)</f>
        <v>Flipkart</v>
      </c>
      <c r="I2323" s="6" t="str">
        <f>VLOOKUP($A2323,'Sales Order '!$A$1:$I$4815,6,0)</f>
        <v>DB-10390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3091</v>
      </c>
      <c r="Q2323" s="8">
        <f t="shared" si="183"/>
        <v>202</v>
      </c>
      <c r="R2323" s="2" t="s">
        <v>28</v>
      </c>
      <c r="S2323" s="9">
        <f t="shared" si="184"/>
        <v>0.02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VLOOKUP($A2324,'Sales Order '!$A$1:$I$4815,4,0)</f>
        <v>Office Supplies</v>
      </c>
      <c r="H2324" s="6" t="str">
        <f>VLOOKUP($A2324,'Sales Order '!$A$1:$I$4815,5,0)</f>
        <v>India_Mart</v>
      </c>
      <c r="I2324" s="6" t="str">
        <f>VLOOKUP($A2324,'Sales Order '!$A$1:$I$4815,6,0)</f>
        <v>NC-24570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191</v>
      </c>
      <c r="Q2324" s="8">
        <f t="shared" si="183"/>
        <v>21</v>
      </c>
      <c r="R2324" s="2" t="s">
        <v>28</v>
      </c>
      <c r="S2324" s="9">
        <f t="shared" si="184"/>
        <v>0.02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VLOOKUP($A2325,'Sales Order '!$A$1:$I$4815,4,0)</f>
        <v>Technology</v>
      </c>
      <c r="H2325" s="6" t="str">
        <f>VLOOKUP($A2325,'Sales Order '!$A$1:$I$4815,5,0)</f>
        <v>Referral</v>
      </c>
      <c r="I2325" s="6" t="str">
        <f>VLOOKUP($A2325,'Sales Order '!$A$1:$I$4815,6,0)</f>
        <v>DC-10155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54243</v>
      </c>
      <c r="Q2325" s="8">
        <f t="shared" si="183"/>
        <v>999</v>
      </c>
      <c r="R2325" s="2" t="s">
        <v>28</v>
      </c>
      <c r="S2325" s="9">
        <f t="shared" si="184"/>
        <v>0.09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VLOOKUP($A2326,'Sales Order '!$A$1:$I$4815,4,0)</f>
        <v>Technology</v>
      </c>
      <c r="H2326" s="6" t="str">
        <f>VLOOKUP($A2326,'Sales Order '!$A$1:$I$4815,5,0)</f>
        <v>Referral</v>
      </c>
      <c r="I2326" s="6" t="str">
        <f>VLOOKUP($A2326,'Sales Order '!$A$1:$I$4815,6,0)</f>
        <v>EB-10909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38328</v>
      </c>
      <c r="Q2326" s="8">
        <f t="shared" si="183"/>
        <v>3164</v>
      </c>
      <c r="R2326" s="2" t="s">
        <v>28</v>
      </c>
      <c r="S2326" s="9">
        <f t="shared" si="184"/>
        <v>7.0000000000000007E-2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VLOOKUP($A2327,'Sales Order '!$A$1:$I$4815,4,0)</f>
        <v>Technology</v>
      </c>
      <c r="H2327" s="6" t="str">
        <f>VLOOKUP($A2327,'Sales Order '!$A$1:$I$4815,5,0)</f>
        <v>Amazon</v>
      </c>
      <c r="I2327" s="6" t="str">
        <f>VLOOKUP($A2327,'Sales Order '!$A$1:$I$4815,6,0)</f>
        <v>SC-29168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1498</v>
      </c>
      <c r="Q2327" s="8">
        <f t="shared" si="183"/>
        <v>163</v>
      </c>
      <c r="R2327" s="2" t="s">
        <v>28</v>
      </c>
      <c r="S2327" s="9">
        <f t="shared" si="184"/>
        <v>0.02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VLOOKUP($A2328,'Sales Order '!$A$1:$I$4815,4,0)</f>
        <v>Furniture</v>
      </c>
      <c r="H2328" s="6" t="str">
        <f>VLOOKUP($A2328,'Sales Order '!$A$1:$I$4815,5,0)</f>
        <v>Amazon</v>
      </c>
      <c r="I2328" s="6" t="str">
        <f>VLOOKUP($A2328,'Sales Order '!$A$1:$I$4815,6,0)</f>
        <v>ST-30102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54528</v>
      </c>
      <c r="Q2328" s="8">
        <f t="shared" si="183"/>
        <v>772</v>
      </c>
      <c r="R2328" s="2" t="s">
        <v>50</v>
      </c>
      <c r="S2328" s="9">
        <f t="shared" si="184"/>
        <v>0.09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VLOOKUP($A2329,'Sales Order '!$A$1:$I$4815,4,0)</f>
        <v>Office Supplies</v>
      </c>
      <c r="H2329" s="6" t="str">
        <f>VLOOKUP($A2329,'Sales Order '!$A$1:$I$4815,5,0)</f>
        <v>Snapdeal</v>
      </c>
      <c r="I2329" s="6" t="str">
        <f>VLOOKUP($A2329,'Sales Order '!$A$1:$I$4815,6,0)</f>
        <v>HL-14164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5103</v>
      </c>
      <c r="Q2329" s="8">
        <f t="shared" si="183"/>
        <v>45</v>
      </c>
      <c r="R2329" s="2" t="s">
        <v>28</v>
      </c>
      <c r="S2329" s="9">
        <f t="shared" si="184"/>
        <v>0.05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VLOOKUP($A2330,'Sales Order '!$A$1:$I$4815,4,0)</f>
        <v>Furniture</v>
      </c>
      <c r="H2330" s="6" t="str">
        <f>VLOOKUP($A2330,'Sales Order '!$A$1:$I$4815,5,0)</f>
        <v>Snapdeal</v>
      </c>
      <c r="I2330" s="6" t="str">
        <f>VLOOKUP($A2330,'Sales Order '!$A$1:$I$4815,6,0)</f>
        <v>CW-07883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14607</v>
      </c>
      <c r="Q2330" s="8">
        <f t="shared" si="183"/>
        <v>231</v>
      </c>
      <c r="R2330" s="2" t="s">
        <v>28</v>
      </c>
      <c r="S2330" s="9">
        <f t="shared" si="184"/>
        <v>0.05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VLOOKUP($A2331,'Sales Order '!$A$1:$I$4815,4,0)</f>
        <v>Technology</v>
      </c>
      <c r="H2331" s="6" t="str">
        <f>VLOOKUP($A2331,'Sales Order '!$A$1:$I$4815,5,0)</f>
        <v>Flipkart</v>
      </c>
      <c r="I2331" s="6" t="str">
        <f>VLOOKUP($A2331,'Sales Order '!$A$1:$I$4815,6,0)</f>
        <v>DL-08776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33516</v>
      </c>
      <c r="Q2331" s="8">
        <f t="shared" si="183"/>
        <v>636</v>
      </c>
      <c r="R2331" s="2" t="s">
        <v>50</v>
      </c>
      <c r="S2331" s="9">
        <f t="shared" si="184"/>
        <v>7.0000000000000007E-2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VLOOKUP($A2332,'Sales Order '!$A$1:$I$4815,4,0)</f>
        <v>Office Supplies</v>
      </c>
      <c r="H2332" s="6" t="str">
        <f>VLOOKUP($A2332,'Sales Order '!$A$1:$I$4815,5,0)</f>
        <v>Flipkart</v>
      </c>
      <c r="I2332" s="6" t="str">
        <f>VLOOKUP($A2332,'Sales Order '!$A$1:$I$4815,6,0)</f>
        <v>CJ-05337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1809</v>
      </c>
      <c r="Q2332" s="8">
        <f t="shared" si="183"/>
        <v>118</v>
      </c>
      <c r="R2332" s="2" t="s">
        <v>28</v>
      </c>
      <c r="S2332" s="9">
        <f t="shared" si="184"/>
        <v>0.02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VLOOKUP($A2333,'Sales Order '!$A$1:$I$4815,4,0)</f>
        <v>Office Supplies</v>
      </c>
      <c r="H2333" s="6" t="str">
        <f>VLOOKUP($A2333,'Sales Order '!$A$1:$I$4815,5,0)</f>
        <v>Snapdeal</v>
      </c>
      <c r="I2333" s="6" t="str">
        <f>VLOOKUP($A2333,'Sales Order '!$A$1:$I$4815,6,0)</f>
        <v>EB-09044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4599</v>
      </c>
      <c r="Q2333" s="8">
        <f t="shared" si="183"/>
        <v>129</v>
      </c>
      <c r="R2333" s="2" t="s">
        <v>50</v>
      </c>
      <c r="S2333" s="9">
        <f t="shared" si="184"/>
        <v>0.02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VLOOKUP($A2334,'Sales Order '!$A$1:$I$4815,4,0)</f>
        <v>Technology</v>
      </c>
      <c r="H2334" s="6" t="str">
        <f>VLOOKUP($A2334,'Sales Order '!$A$1:$I$4815,5,0)</f>
        <v>India_Mart</v>
      </c>
      <c r="I2334" s="6" t="str">
        <f>VLOOKUP($A2334,'Sales Order '!$A$1:$I$4815,6,0)</f>
        <v>BM-02856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215475</v>
      </c>
      <c r="Q2334" s="8">
        <f t="shared" si="183"/>
        <v>4300</v>
      </c>
      <c r="R2334" s="2" t="s">
        <v>50</v>
      </c>
      <c r="S2334" s="9">
        <f t="shared" si="184"/>
        <v>0.12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VLOOKUP($A2335,'Sales Order '!$A$1:$I$4815,4,0)</f>
        <v>Furniture</v>
      </c>
      <c r="H2335" s="6" t="str">
        <f>VLOOKUP($A2335,'Sales Order '!$A$1:$I$4815,5,0)</f>
        <v>India_Mart</v>
      </c>
      <c r="I2335" s="6" t="str">
        <f>VLOOKUP($A2335,'Sales Order '!$A$1:$I$4815,6,0)</f>
        <v>JE-16485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210096</v>
      </c>
      <c r="Q2335" s="8">
        <f t="shared" si="183"/>
        <v>2274</v>
      </c>
      <c r="R2335" s="2" t="s">
        <v>28</v>
      </c>
      <c r="S2335" s="9">
        <f t="shared" si="184"/>
        <v>0.12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VLOOKUP($A2336,'Sales Order '!$A$1:$I$4815,4,0)</f>
        <v>Technology</v>
      </c>
      <c r="H2336" s="6" t="str">
        <f>VLOOKUP($A2336,'Sales Order '!$A$1:$I$4815,5,0)</f>
        <v>Referral</v>
      </c>
      <c r="I2336" s="6" t="str">
        <f>VLOOKUP($A2336,'Sales Order '!$A$1:$I$4815,6,0)</f>
        <v>MJ-23484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2706</v>
      </c>
      <c r="Q2336" s="8">
        <f t="shared" si="183"/>
        <v>153</v>
      </c>
      <c r="R2336" s="2" t="s">
        <v>50</v>
      </c>
      <c r="S2336" s="9">
        <f t="shared" si="184"/>
        <v>0.02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VLOOKUP($A2337,'Sales Order '!$A$1:$I$4815,4,0)</f>
        <v>Office Supplies</v>
      </c>
      <c r="H2337" s="6" t="str">
        <f>VLOOKUP($A2337,'Sales Order '!$A$1:$I$4815,5,0)</f>
        <v>Snapdeal</v>
      </c>
      <c r="I2337" s="6" t="str">
        <f>VLOOKUP($A2337,'Sales Order '!$A$1:$I$4815,6,0)</f>
        <v>DC-07415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22442</v>
      </c>
      <c r="Q2337" s="8">
        <f t="shared" si="183"/>
        <v>273</v>
      </c>
      <c r="R2337" s="2" t="s">
        <v>28</v>
      </c>
      <c r="S2337" s="9">
        <f t="shared" si="184"/>
        <v>0.05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VLOOKUP($A2338,'Sales Order '!$A$1:$I$4815,4,0)</f>
        <v>Technology</v>
      </c>
      <c r="H2338" s="6" t="str">
        <f>VLOOKUP($A2338,'Sales Order '!$A$1:$I$4815,5,0)</f>
        <v>India_Mart</v>
      </c>
      <c r="I2338" s="6" t="str">
        <f>VLOOKUP($A2338,'Sales Order '!$A$1:$I$4815,6,0)</f>
        <v>JE-16318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77571</v>
      </c>
      <c r="Q2338" s="8">
        <f t="shared" si="183"/>
        <v>2580</v>
      </c>
      <c r="R2338" s="2" t="s">
        <v>28</v>
      </c>
      <c r="S2338" s="9">
        <f t="shared" si="184"/>
        <v>0.09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VLOOKUP($A2339,'Sales Order '!$A$1:$I$4815,4,0)</f>
        <v>Office Supplies</v>
      </c>
      <c r="H2339" s="6" t="str">
        <f>VLOOKUP($A2339,'Sales Order '!$A$1:$I$4815,5,0)</f>
        <v>Referral</v>
      </c>
      <c r="I2339" s="6" t="str">
        <f>VLOOKUP($A2339,'Sales Order '!$A$1:$I$4815,6,0)</f>
        <v>BB-04156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7007</v>
      </c>
      <c r="Q2339" s="8">
        <f t="shared" si="183"/>
        <v>42</v>
      </c>
      <c r="R2339" s="2" t="s">
        <v>28</v>
      </c>
      <c r="S2339" s="9">
        <f t="shared" si="184"/>
        <v>0.05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VLOOKUP($A2340,'Sales Order '!$A$1:$I$4815,4,0)</f>
        <v>Technology</v>
      </c>
      <c r="H2340" s="6" t="str">
        <f>VLOOKUP($A2340,'Sales Order '!$A$1:$I$4815,5,0)</f>
        <v>Flipkart</v>
      </c>
      <c r="I2340" s="6" t="str">
        <f>VLOOKUP($A2340,'Sales Order '!$A$1:$I$4815,6,0)</f>
        <v>BG-04655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5848</v>
      </c>
      <c r="Q2340" s="8">
        <f t="shared" si="183"/>
        <v>634</v>
      </c>
      <c r="R2340" s="2" t="s">
        <v>28</v>
      </c>
      <c r="S2340" s="9">
        <f t="shared" si="184"/>
        <v>0.05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VLOOKUP($A2341,'Sales Order '!$A$1:$I$4815,4,0)</f>
        <v>Office Supplies</v>
      </c>
      <c r="H2341" s="6" t="str">
        <f>VLOOKUP($A2341,'Sales Order '!$A$1:$I$4815,5,0)</f>
        <v>Amazon</v>
      </c>
      <c r="I2341" s="6" t="str">
        <f>VLOOKUP($A2341,'Sales Order '!$A$1:$I$4815,6,0)</f>
        <v>KH-18529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44950</v>
      </c>
      <c r="Q2341" s="8">
        <f t="shared" si="183"/>
        <v>740</v>
      </c>
      <c r="R2341" s="2" t="s">
        <v>26</v>
      </c>
      <c r="S2341" s="9">
        <f t="shared" si="184"/>
        <v>7.0000000000000007E-2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VLOOKUP($A2342,'Sales Order '!$A$1:$I$4815,4,0)</f>
        <v>Office Supplies</v>
      </c>
      <c r="H2342" s="6" t="str">
        <f>VLOOKUP($A2342,'Sales Order '!$A$1:$I$4815,5,0)</f>
        <v>Flipkart</v>
      </c>
      <c r="I2342" s="6" t="str">
        <f>VLOOKUP($A2342,'Sales Order '!$A$1:$I$4815,6,0)</f>
        <v>CM-04031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776</v>
      </c>
      <c r="Q2342" s="8">
        <f t="shared" si="183"/>
        <v>36</v>
      </c>
      <c r="R2342" s="2" t="s">
        <v>50</v>
      </c>
      <c r="S2342" s="9">
        <f t="shared" si="184"/>
        <v>0.02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VLOOKUP($A2343,'Sales Order '!$A$1:$I$4815,4,0)</f>
        <v>Office Supplies</v>
      </c>
      <c r="H2343" s="6" t="str">
        <f>VLOOKUP($A2343,'Sales Order '!$A$1:$I$4815,5,0)</f>
        <v>Website</v>
      </c>
      <c r="I2343" s="6" t="str">
        <f>VLOOKUP($A2343,'Sales Order '!$A$1:$I$4815,6,0)</f>
        <v>RA-26695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1232</v>
      </c>
      <c r="Q2343" s="8">
        <f t="shared" si="183"/>
        <v>16</v>
      </c>
      <c r="R2343" s="2" t="s">
        <v>28</v>
      </c>
      <c r="S2343" s="9">
        <f t="shared" si="184"/>
        <v>0.02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VLOOKUP($A2344,'Sales Order '!$A$1:$I$4815,4,0)</f>
        <v>Office Supplies</v>
      </c>
      <c r="H2344" s="6" t="str">
        <f>VLOOKUP($A2344,'Sales Order '!$A$1:$I$4815,5,0)</f>
        <v>Snapdeal</v>
      </c>
      <c r="I2344" s="6" t="str">
        <f>VLOOKUP($A2344,'Sales Order '!$A$1:$I$4815,6,0)</f>
        <v>BF-03559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78400</v>
      </c>
      <c r="Q2344" s="8">
        <f t="shared" si="183"/>
        <v>560</v>
      </c>
      <c r="R2344" s="2" t="s">
        <v>28</v>
      </c>
      <c r="S2344" s="9">
        <f t="shared" si="184"/>
        <v>0.09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VLOOKUP($A2345,'Sales Order '!$A$1:$I$4815,4,0)</f>
        <v>Furniture</v>
      </c>
      <c r="H2345" s="6" t="str">
        <f>VLOOKUP($A2345,'Sales Order '!$A$1:$I$4815,5,0)</f>
        <v>Referral</v>
      </c>
      <c r="I2345" s="6" t="str">
        <f>VLOOKUP($A2345,'Sales Order '!$A$1:$I$4815,6,0)</f>
        <v>DK-09645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1411319</v>
      </c>
      <c r="Q2345" s="8">
        <f t="shared" si="183"/>
        <v>4134</v>
      </c>
      <c r="R2345" s="2" t="s">
        <v>50</v>
      </c>
      <c r="S2345" s="9">
        <f t="shared" si="184"/>
        <v>0.15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VLOOKUP($A2346,'Sales Order '!$A$1:$I$4815,4,0)</f>
        <v>Furniture</v>
      </c>
      <c r="H2346" s="6" t="str">
        <f>VLOOKUP($A2346,'Sales Order '!$A$1:$I$4815,5,0)</f>
        <v>Snapdeal</v>
      </c>
      <c r="I2346" s="6" t="str">
        <f>VLOOKUP($A2346,'Sales Order '!$A$1:$I$4815,6,0)</f>
        <v>MM-20631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333839</v>
      </c>
      <c r="Q2346" s="8">
        <f t="shared" si="183"/>
        <v>1441</v>
      </c>
      <c r="R2346" s="2" t="s">
        <v>28</v>
      </c>
      <c r="S2346" s="9">
        <f t="shared" si="184"/>
        <v>0.15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VLOOKUP($A2347,'Sales Order '!$A$1:$I$4815,4,0)</f>
        <v>Furniture</v>
      </c>
      <c r="H2347" s="6" t="str">
        <f>VLOOKUP($A2347,'Sales Order '!$A$1:$I$4815,5,0)</f>
        <v>India_Mart</v>
      </c>
      <c r="I2347" s="6" t="str">
        <f>VLOOKUP($A2347,'Sales Order '!$A$1:$I$4815,6,0)</f>
        <v>LP-19852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9460</v>
      </c>
      <c r="Q2347" s="8">
        <f t="shared" si="183"/>
        <v>266</v>
      </c>
      <c r="R2347" s="2" t="s">
        <v>26</v>
      </c>
      <c r="S2347" s="9">
        <f t="shared" si="184"/>
        <v>0.05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VLOOKUP($A2348,'Sales Order '!$A$1:$I$4815,4,0)</f>
        <v>Office Supplies</v>
      </c>
      <c r="H2348" s="6" t="str">
        <f>VLOOKUP($A2348,'Sales Order '!$A$1:$I$4815,5,0)</f>
        <v>Referral</v>
      </c>
      <c r="I2348" s="6" t="str">
        <f>VLOOKUP($A2348,'Sales Order '!$A$1:$I$4815,6,0)</f>
        <v>BP-02924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5103</v>
      </c>
      <c r="Q2348" s="8">
        <f t="shared" si="183"/>
        <v>45</v>
      </c>
      <c r="R2348" s="2" t="s">
        <v>28</v>
      </c>
      <c r="S2348" s="9">
        <f t="shared" si="184"/>
        <v>0.05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VLOOKUP($A2349,'Sales Order '!$A$1:$I$4815,4,0)</f>
        <v>Office Supplies</v>
      </c>
      <c r="H2349" s="6" t="str">
        <f>VLOOKUP($A2349,'Sales Order '!$A$1:$I$4815,5,0)</f>
        <v>Amazon</v>
      </c>
      <c r="I2349" s="6" t="str">
        <f>VLOOKUP($A2349,'Sales Order '!$A$1:$I$4815,6,0)</f>
        <v>WB-34143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1704</v>
      </c>
      <c r="Q2349" s="8">
        <f t="shared" si="183"/>
        <v>80</v>
      </c>
      <c r="R2349" s="2" t="s">
        <v>26</v>
      </c>
      <c r="S2349" s="9">
        <f t="shared" si="184"/>
        <v>0.02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VLOOKUP($A2350,'Sales Order '!$A$1:$I$4815,4,0)</f>
        <v>Office Supplies</v>
      </c>
      <c r="H2350" s="6" t="str">
        <f>VLOOKUP($A2350,'Sales Order '!$A$1:$I$4815,5,0)</f>
        <v>Amazon</v>
      </c>
      <c r="I2350" s="6" t="str">
        <f>VLOOKUP($A2350,'Sales Order '!$A$1:$I$4815,6,0)</f>
        <v>AC-01475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2720</v>
      </c>
      <c r="Q2350" s="8">
        <f t="shared" si="183"/>
        <v>40</v>
      </c>
      <c r="R2350" s="2" t="s">
        <v>50</v>
      </c>
      <c r="S2350" s="9">
        <f t="shared" si="184"/>
        <v>0.02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VLOOKUP($A2351,'Sales Order '!$A$1:$I$4815,4,0)</f>
        <v>Office Supplies</v>
      </c>
      <c r="H2351" s="6" t="str">
        <f>VLOOKUP($A2351,'Sales Order '!$A$1:$I$4815,5,0)</f>
        <v>India_Mart</v>
      </c>
      <c r="I2351" s="6" t="str">
        <f>VLOOKUP($A2351,'Sales Order '!$A$1:$I$4815,6,0)</f>
        <v>JO-16901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3224</v>
      </c>
      <c r="Q2351" s="8">
        <f t="shared" si="183"/>
        <v>240</v>
      </c>
      <c r="R2351" s="2" t="s">
        <v>26</v>
      </c>
      <c r="S2351" s="9">
        <f t="shared" si="184"/>
        <v>0.02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VLOOKUP($A2352,'Sales Order '!$A$1:$I$4815,4,0)</f>
        <v>Office Supplies</v>
      </c>
      <c r="H2352" s="6" t="str">
        <f>VLOOKUP($A2352,'Sales Order '!$A$1:$I$4815,5,0)</f>
        <v>Snapdeal</v>
      </c>
      <c r="I2352" s="6" t="str">
        <f>VLOOKUP($A2352,'Sales Order '!$A$1:$I$4815,6,0)</f>
        <v>CB-08034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3520</v>
      </c>
      <c r="Q2352" s="8">
        <f t="shared" si="183"/>
        <v>56</v>
      </c>
      <c r="R2352" s="2" t="s">
        <v>28</v>
      </c>
      <c r="S2352" s="9">
        <f t="shared" si="184"/>
        <v>0.02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VLOOKUP($A2353,'Sales Order '!$A$1:$I$4815,4,0)</f>
        <v>Office Supplies</v>
      </c>
      <c r="H2353" s="6" t="str">
        <f>VLOOKUP($A2353,'Sales Order '!$A$1:$I$4815,5,0)</f>
        <v>India_Mart</v>
      </c>
      <c r="I2353" s="6" t="str">
        <f>VLOOKUP($A2353,'Sales Order '!$A$1:$I$4815,6,0)</f>
        <v>SC-29414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13156</v>
      </c>
      <c r="Q2353" s="8">
        <f t="shared" si="183"/>
        <v>368</v>
      </c>
      <c r="R2353" s="2" t="s">
        <v>28</v>
      </c>
      <c r="S2353" s="9">
        <f t="shared" si="184"/>
        <v>0.05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VLOOKUP($A2354,'Sales Order '!$A$1:$I$4815,4,0)</f>
        <v>Technology</v>
      </c>
      <c r="H2354" s="6" t="str">
        <f>VLOOKUP($A2354,'Sales Order '!$A$1:$I$4815,5,0)</f>
        <v>Amazon</v>
      </c>
      <c r="I2354" s="6" t="str">
        <f>VLOOKUP($A2354,'Sales Order '!$A$1:$I$4815,6,0)</f>
        <v>MM-20631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26804</v>
      </c>
      <c r="Q2354" s="8">
        <f t="shared" si="183"/>
        <v>634</v>
      </c>
      <c r="R2354" s="2" t="s">
        <v>28</v>
      </c>
      <c r="S2354" s="9">
        <f t="shared" si="184"/>
        <v>7.0000000000000007E-2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VLOOKUP($A2355,'Sales Order '!$A$1:$I$4815,4,0)</f>
        <v>Office Supplies</v>
      </c>
      <c r="H2355" s="6" t="str">
        <f>VLOOKUP($A2355,'Sales Order '!$A$1:$I$4815,5,0)</f>
        <v>Snapdeal</v>
      </c>
      <c r="I2355" s="6" t="str">
        <f>VLOOKUP($A2355,'Sales Order '!$A$1:$I$4815,6,0)</f>
        <v>JM-17073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20790</v>
      </c>
      <c r="Q2355" s="8">
        <f t="shared" si="183"/>
        <v>810</v>
      </c>
      <c r="R2355" s="2" t="s">
        <v>28</v>
      </c>
      <c r="S2355" s="9">
        <f t="shared" si="184"/>
        <v>0.05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VLOOKUP($A2356,'Sales Order '!$A$1:$I$4815,4,0)</f>
        <v>Office Supplies</v>
      </c>
      <c r="H2356" s="6" t="str">
        <f>VLOOKUP($A2356,'Sales Order '!$A$1:$I$4815,5,0)</f>
        <v>Referral</v>
      </c>
      <c r="I2356" s="6" t="str">
        <f>VLOOKUP($A2356,'Sales Order '!$A$1:$I$4815,6,0)</f>
        <v>DB-10390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2704</v>
      </c>
      <c r="Q2356" s="8">
        <f t="shared" si="183"/>
        <v>60</v>
      </c>
      <c r="R2356" s="2" t="s">
        <v>28</v>
      </c>
      <c r="S2356" s="9">
        <f t="shared" si="184"/>
        <v>0.02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VLOOKUP($A2357,'Sales Order '!$A$1:$I$4815,4,0)</f>
        <v>Office Supplies</v>
      </c>
      <c r="H2357" s="6" t="str">
        <f>VLOOKUP($A2357,'Sales Order '!$A$1:$I$4815,5,0)</f>
        <v>Amazon</v>
      </c>
      <c r="I2357" s="6" t="str">
        <f>VLOOKUP($A2357,'Sales Order '!$A$1:$I$4815,6,0)</f>
        <v>AB-01473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45225</v>
      </c>
      <c r="Q2357" s="8">
        <f t="shared" si="183"/>
        <v>590</v>
      </c>
      <c r="R2357" s="2" t="s">
        <v>28</v>
      </c>
      <c r="S2357" s="9">
        <f t="shared" si="184"/>
        <v>7.0000000000000007E-2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VLOOKUP($A2358,'Sales Order '!$A$1:$I$4815,4,0)</f>
        <v>Furniture</v>
      </c>
      <c r="H2358" s="6" t="str">
        <f>VLOOKUP($A2358,'Sales Order '!$A$1:$I$4815,5,0)</f>
        <v>Website</v>
      </c>
      <c r="I2358" s="6" t="str">
        <f>VLOOKUP($A2358,'Sales Order '!$A$1:$I$4815,6,0)</f>
        <v>HG-14062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14166</v>
      </c>
      <c r="Q2358" s="8">
        <f t="shared" si="183"/>
        <v>348</v>
      </c>
      <c r="R2358" s="2" t="s">
        <v>28</v>
      </c>
      <c r="S2358" s="9">
        <f t="shared" si="184"/>
        <v>0.05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VLOOKUP($A2359,'Sales Order '!$A$1:$I$4815,4,0)</f>
        <v>Office Supplies</v>
      </c>
      <c r="H2359" s="6" t="str">
        <f>VLOOKUP($A2359,'Sales Order '!$A$1:$I$4815,5,0)</f>
        <v>Snapdeal</v>
      </c>
      <c r="I2359" s="6" t="str">
        <f>VLOOKUP($A2359,'Sales Order '!$A$1:$I$4815,6,0)</f>
        <v>LC-20500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183</v>
      </c>
      <c r="Q2359" s="8">
        <f t="shared" si="183"/>
        <v>15</v>
      </c>
      <c r="R2359" s="2" t="s">
        <v>28</v>
      </c>
      <c r="S2359" s="9">
        <f t="shared" si="184"/>
        <v>0.02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VLOOKUP($A2360,'Sales Order '!$A$1:$I$4815,4,0)</f>
        <v>Office Supplies</v>
      </c>
      <c r="H2360" s="6" t="str">
        <f>VLOOKUP($A2360,'Sales Order '!$A$1:$I$4815,5,0)</f>
        <v>Snapdeal</v>
      </c>
      <c r="I2360" s="6" t="str">
        <f>VLOOKUP($A2360,'Sales Order '!$A$1:$I$4815,6,0)</f>
        <v>RD-27720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4680</v>
      </c>
      <c r="Q2360" s="8">
        <f t="shared" si="183"/>
        <v>129</v>
      </c>
      <c r="R2360" s="2" t="s">
        <v>28</v>
      </c>
      <c r="S2360" s="9">
        <f t="shared" si="184"/>
        <v>0.02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VLOOKUP($A2361,'Sales Order '!$A$1:$I$4815,4,0)</f>
        <v>Technology</v>
      </c>
      <c r="H2361" s="6" t="str">
        <f>VLOOKUP($A2361,'Sales Order '!$A$1:$I$4815,5,0)</f>
        <v>Referral</v>
      </c>
      <c r="I2361" s="6" t="str">
        <f>VLOOKUP($A2361,'Sales Order '!$A$1:$I$4815,6,0)</f>
        <v>KT-19489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8399</v>
      </c>
      <c r="Q2361" s="8">
        <f t="shared" si="183"/>
        <v>398</v>
      </c>
      <c r="R2361" s="2" t="s">
        <v>50</v>
      </c>
      <c r="S2361" s="9">
        <f t="shared" si="184"/>
        <v>0.05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VLOOKUP($A2362,'Sales Order '!$A$1:$I$4815,4,0)</f>
        <v>Technology</v>
      </c>
      <c r="H2362" s="6" t="str">
        <f>VLOOKUP($A2362,'Sales Order '!$A$1:$I$4815,5,0)</f>
        <v>Flipkart</v>
      </c>
      <c r="I2362" s="6" t="str">
        <f>VLOOKUP($A2362,'Sales Order '!$A$1:$I$4815,6,0)</f>
        <v>TH-33407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204606</v>
      </c>
      <c r="Q2362" s="8">
        <f t="shared" si="183"/>
        <v>1062</v>
      </c>
      <c r="R2362" s="2" t="s">
        <v>50</v>
      </c>
      <c r="S2362" s="9">
        <f t="shared" si="184"/>
        <v>0.12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VLOOKUP($A2363,'Sales Order '!$A$1:$I$4815,4,0)</f>
        <v>Office Supplies</v>
      </c>
      <c r="H2363" s="6" t="str">
        <f>VLOOKUP($A2363,'Sales Order '!$A$1:$I$4815,5,0)</f>
        <v>Amazon</v>
      </c>
      <c r="I2363" s="6" t="str">
        <f>VLOOKUP($A2363,'Sales Order '!$A$1:$I$4815,6,0)</f>
        <v>HL-14164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4680</v>
      </c>
      <c r="Q2363" s="8">
        <f t="shared" si="183"/>
        <v>129</v>
      </c>
      <c r="R2363" s="2" t="s">
        <v>50</v>
      </c>
      <c r="S2363" s="9">
        <f t="shared" si="184"/>
        <v>0.02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VLOOKUP($A2364,'Sales Order '!$A$1:$I$4815,4,0)</f>
        <v>Office Supplies</v>
      </c>
      <c r="H2364" s="6" t="str">
        <f>VLOOKUP($A2364,'Sales Order '!$A$1:$I$4815,5,0)</f>
        <v>Snapdeal</v>
      </c>
      <c r="I2364" s="6" t="str">
        <f>VLOOKUP($A2364,'Sales Order '!$A$1:$I$4815,6,0)</f>
        <v>EB-11975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41391</v>
      </c>
      <c r="Q2364" s="8">
        <f t="shared" si="183"/>
        <v>306</v>
      </c>
      <c r="R2364" s="2" t="s">
        <v>50</v>
      </c>
      <c r="S2364" s="9">
        <f t="shared" si="184"/>
        <v>7.0000000000000007E-2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VLOOKUP($A2365,'Sales Order '!$A$1:$I$4815,4,0)</f>
        <v>Office Supplies</v>
      </c>
      <c r="H2365" s="6" t="str">
        <f>VLOOKUP($A2365,'Sales Order '!$A$1:$I$4815,5,0)</f>
        <v>Snapdeal</v>
      </c>
      <c r="I2365" s="6" t="str">
        <f>VLOOKUP($A2365,'Sales Order '!$A$1:$I$4815,6,0)</f>
        <v>GW-12996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954</v>
      </c>
      <c r="Q2365" s="8">
        <f t="shared" si="183"/>
        <v>53</v>
      </c>
      <c r="R2365" s="2" t="s">
        <v>28</v>
      </c>
      <c r="S2365" s="9">
        <f t="shared" si="184"/>
        <v>0.02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VLOOKUP($A2366,'Sales Order '!$A$1:$I$4815,4,0)</f>
        <v>Office Supplies</v>
      </c>
      <c r="H2366" s="6" t="str">
        <f>VLOOKUP($A2366,'Sales Order '!$A$1:$I$4815,5,0)</f>
        <v>Amazon</v>
      </c>
      <c r="I2366" s="6" t="str">
        <f>VLOOKUP($A2366,'Sales Order '!$A$1:$I$4815,6,0)</f>
        <v>PK-26161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837</v>
      </c>
      <c r="Q2366" s="8">
        <f t="shared" si="183"/>
        <v>21</v>
      </c>
      <c r="R2366" s="2" t="s">
        <v>28</v>
      </c>
      <c r="S2366" s="9">
        <f t="shared" si="184"/>
        <v>0.02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VLOOKUP($A2367,'Sales Order '!$A$1:$I$4815,4,0)</f>
        <v>Office Supplies</v>
      </c>
      <c r="H2367" s="6" t="str">
        <f>VLOOKUP($A2367,'Sales Order '!$A$1:$I$4815,5,0)</f>
        <v>Referral</v>
      </c>
      <c r="I2367" s="6" t="str">
        <f>VLOOKUP($A2367,'Sales Order '!$A$1:$I$4815,6,0)</f>
        <v>JE-17272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4275</v>
      </c>
      <c r="Q2367" s="8">
        <f t="shared" si="183"/>
        <v>90</v>
      </c>
      <c r="R2367" s="2" t="s">
        <v>50</v>
      </c>
      <c r="S2367" s="9">
        <f t="shared" si="184"/>
        <v>0.02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VLOOKUP($A2368,'Sales Order '!$A$1:$I$4815,4,0)</f>
        <v>Furniture</v>
      </c>
      <c r="H2368" s="6" t="str">
        <f>VLOOKUP($A2368,'Sales Order '!$A$1:$I$4815,5,0)</f>
        <v>Snapdeal</v>
      </c>
      <c r="I2368" s="6" t="str">
        <f>VLOOKUP($A2368,'Sales Order '!$A$1:$I$4815,6,0)</f>
        <v>CW-06480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2778</v>
      </c>
      <c r="Q2368" s="8">
        <f t="shared" si="183"/>
        <v>205</v>
      </c>
      <c r="R2368" s="2" t="s">
        <v>28</v>
      </c>
      <c r="S2368" s="9">
        <f t="shared" si="184"/>
        <v>0.02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VLOOKUP($A2369,'Sales Order '!$A$1:$I$4815,4,0)</f>
        <v>Furniture</v>
      </c>
      <c r="H2369" s="6" t="str">
        <f>VLOOKUP($A2369,'Sales Order '!$A$1:$I$4815,5,0)</f>
        <v>Referral</v>
      </c>
      <c r="I2369" s="6" t="str">
        <f>VLOOKUP($A2369,'Sales Order '!$A$1:$I$4815,6,0)</f>
        <v>DP-08955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1798</v>
      </c>
      <c r="Q2369" s="8">
        <f t="shared" si="183"/>
        <v>132</v>
      </c>
      <c r="R2369" s="2" t="s">
        <v>28</v>
      </c>
      <c r="S2369" s="9">
        <f t="shared" si="184"/>
        <v>0.02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VLOOKUP($A2370,'Sales Order '!$A$1:$I$4815,4,0)</f>
        <v>Office Supplies</v>
      </c>
      <c r="H2370" s="6" t="str">
        <f>VLOOKUP($A2370,'Sales Order '!$A$1:$I$4815,5,0)</f>
        <v>Snapdeal</v>
      </c>
      <c r="I2370" s="6" t="str">
        <f>VLOOKUP($A2370,'Sales Order '!$A$1:$I$4815,6,0)</f>
        <v>AY-01084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9812</v>
      </c>
      <c r="Q2370" s="8">
        <f t="shared" si="183"/>
        <v>234</v>
      </c>
      <c r="R2370" s="2" t="s">
        <v>28</v>
      </c>
      <c r="S2370" s="9">
        <f t="shared" si="184"/>
        <v>0.05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VLOOKUP($A2371,'Sales Order '!$A$1:$I$4815,4,0)</f>
        <v>Office Supplies</v>
      </c>
      <c r="H2371" s="6" t="str">
        <f>VLOOKUP($A2371,'Sales Order '!$A$1:$I$4815,5,0)</f>
        <v>Website</v>
      </c>
      <c r="I2371" s="6" t="str">
        <f>VLOOKUP($A2371,'Sales Order '!$A$1:$I$4815,6,0)</f>
        <v>RP-27070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11214</v>
      </c>
      <c r="Q2371" s="8">
        <f t="shared" si="183"/>
        <v>246</v>
      </c>
      <c r="R2371" s="2" t="s">
        <v>28</v>
      </c>
      <c r="S2371" s="9">
        <f t="shared" si="184"/>
        <v>0.05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VLOOKUP($A2372,'Sales Order '!$A$1:$I$4815,4,0)</f>
        <v>Office Supplies</v>
      </c>
      <c r="H2372" s="6" t="str">
        <f>VLOOKUP($A2372,'Sales Order '!$A$1:$I$4815,5,0)</f>
        <v>India_Mart</v>
      </c>
      <c r="I2372" s="6" t="str">
        <f>VLOOKUP($A2372,'Sales Order '!$A$1:$I$4815,6,0)</f>
        <v>BS-03084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751</v>
      </c>
      <c r="Q2372" s="8">
        <f t="shared" si="183"/>
        <v>55</v>
      </c>
      <c r="R2372" s="2" t="s">
        <v>50</v>
      </c>
      <c r="S2372" s="9">
        <f t="shared" si="184"/>
        <v>0.02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VLOOKUP($A2373,'Sales Order '!$A$1:$I$4815,4,0)</f>
        <v>Office Supplies</v>
      </c>
      <c r="H2373" s="6" t="str">
        <f>VLOOKUP($A2373,'Sales Order '!$A$1:$I$4815,5,0)</f>
        <v>Snapdeal</v>
      </c>
      <c r="I2373" s="6" t="str">
        <f>VLOOKUP($A2373,'Sales Order '!$A$1:$I$4815,6,0)</f>
        <v>CC-07430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9912</v>
      </c>
      <c r="Q2373" s="8">
        <f t="shared" si="183"/>
        <v>144</v>
      </c>
      <c r="R2373" s="2" t="s">
        <v>50</v>
      </c>
      <c r="S2373" s="9">
        <f t="shared" si="184"/>
        <v>0.05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VLOOKUP($A2374,'Sales Order '!$A$1:$I$4815,4,0)</f>
        <v>Office Supplies</v>
      </c>
      <c r="H2374" s="6" t="str">
        <f>VLOOKUP($A2374,'Sales Order '!$A$1:$I$4815,5,0)</f>
        <v>Flipkart</v>
      </c>
      <c r="I2374" s="6" t="str">
        <f>VLOOKUP($A2374,'Sales Order '!$A$1:$I$4815,6,0)</f>
        <v>EB-11942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1575</v>
      </c>
      <c r="Q2374" s="8">
        <f t="shared" si="183"/>
        <v>39</v>
      </c>
      <c r="R2374" s="2" t="s">
        <v>28</v>
      </c>
      <c r="S2374" s="9">
        <f t="shared" si="184"/>
        <v>0.02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VLOOKUP($A2375,'Sales Order '!$A$1:$I$4815,4,0)</f>
        <v>Furniture</v>
      </c>
      <c r="H2375" s="6" t="str">
        <f>VLOOKUP($A2375,'Sales Order '!$A$1:$I$4815,5,0)</f>
        <v>Website</v>
      </c>
      <c r="I2375" s="6" t="str">
        <f>VLOOKUP($A2375,'Sales Order '!$A$1:$I$4815,6,0)</f>
        <v>MD-21672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36736</v>
      </c>
      <c r="Q2375" s="8">
        <f t="shared" si="183"/>
        <v>600</v>
      </c>
      <c r="R2375" s="2" t="s">
        <v>28</v>
      </c>
      <c r="S2375" s="9">
        <f t="shared" si="184"/>
        <v>7.0000000000000007E-2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VLOOKUP($A2376,'Sales Order '!$A$1:$I$4815,4,0)</f>
        <v>Technology</v>
      </c>
      <c r="H2376" s="6" t="str">
        <f>VLOOKUP($A2376,'Sales Order '!$A$1:$I$4815,5,0)</f>
        <v>Amazon</v>
      </c>
      <c r="I2376" s="6" t="str">
        <f>VLOOKUP($A2376,'Sales Order '!$A$1:$I$4815,6,0)</f>
        <v>CB-06944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481221</v>
      </c>
      <c r="Q2376" s="8">
        <f t="shared" si="183"/>
        <v>1026</v>
      </c>
      <c r="R2376" s="2" t="s">
        <v>28</v>
      </c>
      <c r="S2376" s="9">
        <f t="shared" si="184"/>
        <v>0.15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VLOOKUP($A2377,'Sales Order '!$A$1:$I$4815,4,0)</f>
        <v>Technology</v>
      </c>
      <c r="H2377" s="6" t="str">
        <f>VLOOKUP($A2377,'Sales Order '!$A$1:$I$4815,5,0)</f>
        <v>India_Mart</v>
      </c>
      <c r="I2377" s="6" t="str">
        <f>VLOOKUP($A2377,'Sales Order '!$A$1:$I$4815,6,0)</f>
        <v>PB-26098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14112</v>
      </c>
      <c r="Q2377" s="8">
        <f t="shared" si="183"/>
        <v>219</v>
      </c>
      <c r="R2377" s="2" t="s">
        <v>50</v>
      </c>
      <c r="S2377" s="9">
        <f t="shared" si="184"/>
        <v>0.05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VLOOKUP($A2378,'Sales Order '!$A$1:$I$4815,4,0)</f>
        <v>Office Supplies</v>
      </c>
      <c r="H2378" s="6" t="str">
        <f>VLOOKUP($A2378,'Sales Order '!$A$1:$I$4815,5,0)</f>
        <v>Website</v>
      </c>
      <c r="I2378" s="6" t="str">
        <f>VLOOKUP($A2378,'Sales Order '!$A$1:$I$4815,6,0)</f>
        <v>TH-33536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1246</v>
      </c>
      <c r="Q2378" s="8">
        <f t="shared" si="183"/>
        <v>82</v>
      </c>
      <c r="R2378" s="2" t="s">
        <v>28</v>
      </c>
      <c r="S2378" s="9">
        <f t="shared" si="184"/>
        <v>0.02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VLOOKUP($A2379,'Sales Order '!$A$1:$I$4815,4,0)</f>
        <v>Office Supplies</v>
      </c>
      <c r="H2379" s="6" t="str">
        <f>VLOOKUP($A2379,'Sales Order '!$A$1:$I$4815,5,0)</f>
        <v>Website</v>
      </c>
      <c r="I2379" s="6" t="str">
        <f>VLOOKUP($A2379,'Sales Order '!$A$1:$I$4815,6,0)</f>
        <v>JO-16019</v>
      </c>
      <c r="J2379" s="2">
        <v>139</v>
      </c>
      <c r="K2379" s="2">
        <v>133</v>
      </c>
      <c r="L2379" s="2">
        <v>4</v>
      </c>
      <c r="M2379" s="7">
        <f t="shared" ref="M2379:M2442" si="185">SUM(K2379*L2379)</f>
        <v>532</v>
      </c>
      <c r="N2379" s="7">
        <f t="shared" ref="N2379:N2442" si="186">SUM(J2379*L2379)</f>
        <v>556</v>
      </c>
      <c r="O2379" s="2">
        <v>30</v>
      </c>
      <c r="P2379" s="8">
        <f t="shared" ref="P2379:P2442" si="187">SUM(N2379*L2379)</f>
        <v>2224</v>
      </c>
      <c r="Q2379" s="8">
        <f t="shared" ref="Q2379:Q2442" si="188">SUM(N2379-M2379)</f>
        <v>24</v>
      </c>
      <c r="R2379" s="2" t="s">
        <v>28</v>
      </c>
      <c r="S2379" s="9">
        <f t="shared" ref="S2379:S2442" si="189">IF(AND(P2379&lt;5000),2%,IF(AND(P2379&gt;=5000,P2379&lt;25000),5%,IF(AND(P2379&gt;=25000,P2379&lt;50000),7%,IF(AND(P2379&gt;=50000,P2379&lt;100000),9%,IF(AND(P2379&gt;=100000,P2379&lt;250000),12%,IF(AND(P2379&gt;=250000),15%))))))</f>
        <v>0.02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VLOOKUP($A2380,'Sales Order '!$A$1:$I$4815,4,0)</f>
        <v>Furniture</v>
      </c>
      <c r="H2380" s="6" t="str">
        <f>VLOOKUP($A2380,'Sales Order '!$A$1:$I$4815,5,0)</f>
        <v>Flipkart</v>
      </c>
      <c r="I2380" s="6" t="str">
        <f>VLOOKUP($A2380,'Sales Order '!$A$1:$I$4815,6,0)</f>
        <v>ED-12105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2365</v>
      </c>
      <c r="Q2380" s="8">
        <f t="shared" si="188"/>
        <v>133</v>
      </c>
      <c r="R2380" s="2" t="s">
        <v>28</v>
      </c>
      <c r="S2380" s="9">
        <f t="shared" si="189"/>
        <v>0.02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VLOOKUP($A2381,'Sales Order '!$A$1:$I$4815,4,0)</f>
        <v>Technology</v>
      </c>
      <c r="H2381" s="6" t="str">
        <f>VLOOKUP($A2381,'Sales Order '!$A$1:$I$4815,5,0)</f>
        <v>Flipkart</v>
      </c>
      <c r="I2381" s="6" t="str">
        <f>VLOOKUP($A2381,'Sales Order '!$A$1:$I$4815,6,0)</f>
        <v>SH-29851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6112</v>
      </c>
      <c r="Q2381" s="8">
        <f t="shared" si="188"/>
        <v>360</v>
      </c>
      <c r="R2381" s="2" t="s">
        <v>28</v>
      </c>
      <c r="S2381" s="9">
        <f t="shared" si="189"/>
        <v>0.05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VLOOKUP($A2382,'Sales Order '!$A$1:$I$4815,4,0)</f>
        <v>Office Supplies</v>
      </c>
      <c r="H2382" s="6" t="str">
        <f>VLOOKUP($A2382,'Sales Order '!$A$1:$I$4815,5,0)</f>
        <v>Amazon</v>
      </c>
      <c r="I2382" s="6" t="str">
        <f>VLOOKUP($A2382,'Sales Order '!$A$1:$I$4815,6,0)</f>
        <v>MA-23071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3300</v>
      </c>
      <c r="Q2382" s="8">
        <f t="shared" si="188"/>
        <v>64</v>
      </c>
      <c r="R2382" s="2" t="s">
        <v>28</v>
      </c>
      <c r="S2382" s="9">
        <f t="shared" si="189"/>
        <v>0.02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VLOOKUP($A2383,'Sales Order '!$A$1:$I$4815,4,0)</f>
        <v>Office Supplies</v>
      </c>
      <c r="H2383" s="6" t="str">
        <f>VLOOKUP($A2383,'Sales Order '!$A$1:$I$4815,5,0)</f>
        <v>India_Mart</v>
      </c>
      <c r="I2383" s="6" t="str">
        <f>VLOOKUP($A2383,'Sales Order '!$A$1:$I$4815,6,0)</f>
        <v>PO-25520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67</v>
      </c>
      <c r="Q2383" s="8">
        <f t="shared" si="188"/>
        <v>5</v>
      </c>
      <c r="R2383" s="2" t="s">
        <v>26</v>
      </c>
      <c r="S2383" s="9">
        <f t="shared" si="189"/>
        <v>0.02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VLOOKUP($A2384,'Sales Order '!$A$1:$I$4815,4,0)</f>
        <v>Office Supplies</v>
      </c>
      <c r="H2384" s="6" t="str">
        <f>VLOOKUP($A2384,'Sales Order '!$A$1:$I$4815,5,0)</f>
        <v>Snapdeal</v>
      </c>
      <c r="I2384" s="6" t="str">
        <f>VLOOKUP($A2384,'Sales Order '!$A$1:$I$4815,6,0)</f>
        <v>DE-09464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20790</v>
      </c>
      <c r="Q2384" s="8">
        <f t="shared" si="188"/>
        <v>810</v>
      </c>
      <c r="R2384" s="2" t="s">
        <v>28</v>
      </c>
      <c r="S2384" s="9">
        <f t="shared" si="189"/>
        <v>0.05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VLOOKUP($A2385,'Sales Order '!$A$1:$I$4815,4,0)</f>
        <v>Furniture</v>
      </c>
      <c r="H2385" s="6" t="str">
        <f>VLOOKUP($A2385,'Sales Order '!$A$1:$I$4815,5,0)</f>
        <v>Amazon</v>
      </c>
      <c r="I2385" s="6" t="str">
        <f>VLOOKUP($A2385,'Sales Order '!$A$1:$I$4815,6,0)</f>
        <v>JH-14971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18308</v>
      </c>
      <c r="Q2385" s="8">
        <f t="shared" si="188"/>
        <v>594</v>
      </c>
      <c r="R2385" s="2" t="s">
        <v>28</v>
      </c>
      <c r="S2385" s="9">
        <f t="shared" si="189"/>
        <v>0.05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VLOOKUP($A2386,'Sales Order '!$A$1:$I$4815,4,0)</f>
        <v>Office Supplies</v>
      </c>
      <c r="H2386" s="6" t="str">
        <f>VLOOKUP($A2386,'Sales Order '!$A$1:$I$4815,5,0)</f>
        <v>Amazon</v>
      </c>
      <c r="I2386" s="6" t="str">
        <f>VLOOKUP($A2386,'Sales Order '!$A$1:$I$4815,6,0)</f>
        <v>VW-33751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1825</v>
      </c>
      <c r="Q2386" s="8">
        <f t="shared" si="188"/>
        <v>40</v>
      </c>
      <c r="R2386" s="2" t="s">
        <v>28</v>
      </c>
      <c r="S2386" s="9">
        <f t="shared" si="189"/>
        <v>0.02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VLOOKUP($A2387,'Sales Order '!$A$1:$I$4815,4,0)</f>
        <v>Office Supplies</v>
      </c>
      <c r="H2387" s="6" t="str">
        <f>VLOOKUP($A2387,'Sales Order '!$A$1:$I$4815,5,0)</f>
        <v>Flipkart</v>
      </c>
      <c r="I2387" s="6" t="str">
        <f>VLOOKUP($A2387,'Sales Order '!$A$1:$I$4815,6,0)</f>
        <v>AS-00460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1359</v>
      </c>
      <c r="Q2387" s="8">
        <f t="shared" si="188"/>
        <v>36</v>
      </c>
      <c r="R2387" s="2" t="s">
        <v>50</v>
      </c>
      <c r="S2387" s="9">
        <f t="shared" si="189"/>
        <v>0.02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VLOOKUP($A2388,'Sales Order '!$A$1:$I$4815,4,0)</f>
        <v>Office Supplies</v>
      </c>
      <c r="H2388" s="6" t="str">
        <f>VLOOKUP($A2388,'Sales Order '!$A$1:$I$4815,5,0)</f>
        <v>India_Mart</v>
      </c>
      <c r="I2388" s="6" t="str">
        <f>VLOOKUP($A2388,'Sales Order '!$A$1:$I$4815,6,0)</f>
        <v>JF-17155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4600</v>
      </c>
      <c r="Q2388" s="8">
        <f t="shared" si="188"/>
        <v>40</v>
      </c>
      <c r="R2388" s="2" t="s">
        <v>50</v>
      </c>
      <c r="S2388" s="9">
        <f t="shared" si="189"/>
        <v>0.02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VLOOKUP($A2389,'Sales Order '!$A$1:$I$4815,4,0)</f>
        <v>Office Supplies</v>
      </c>
      <c r="H2389" s="6" t="str">
        <f>VLOOKUP($A2389,'Sales Order '!$A$1:$I$4815,5,0)</f>
        <v>Amazon</v>
      </c>
      <c r="I2389" s="6" t="str">
        <f>VLOOKUP($A2389,'Sales Order '!$A$1:$I$4815,6,0)</f>
        <v>MS-22999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4104</v>
      </c>
      <c r="Q2389" s="8">
        <f t="shared" si="188"/>
        <v>78</v>
      </c>
      <c r="R2389" s="2" t="s">
        <v>50</v>
      </c>
      <c r="S2389" s="9">
        <f t="shared" si="189"/>
        <v>0.02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VLOOKUP($A2390,'Sales Order '!$A$1:$I$4815,4,0)</f>
        <v>Office Supplies</v>
      </c>
      <c r="H2390" s="6" t="str">
        <f>VLOOKUP($A2390,'Sales Order '!$A$1:$I$4815,5,0)</f>
        <v>Amazon</v>
      </c>
      <c r="I2390" s="6" t="str">
        <f>VLOOKUP($A2390,'Sales Order '!$A$1:$I$4815,6,0)</f>
        <v>ER-11950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16850</v>
      </c>
      <c r="Q2390" s="8">
        <f t="shared" si="188"/>
        <v>225</v>
      </c>
      <c r="R2390" s="2" t="s">
        <v>26</v>
      </c>
      <c r="S2390" s="9">
        <f t="shared" si="189"/>
        <v>0.05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VLOOKUP($A2391,'Sales Order '!$A$1:$I$4815,4,0)</f>
        <v>Office Supplies</v>
      </c>
      <c r="H2391" s="6" t="str">
        <f>VLOOKUP($A2391,'Sales Order '!$A$1:$I$4815,5,0)</f>
        <v>Amazon</v>
      </c>
      <c r="I2391" s="6" t="str">
        <f>VLOOKUP($A2391,'Sales Order '!$A$1:$I$4815,6,0)</f>
        <v>RA-26695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1116</v>
      </c>
      <c r="Q2391" s="8">
        <f t="shared" si="188"/>
        <v>50</v>
      </c>
      <c r="R2391" s="2" t="s">
        <v>26</v>
      </c>
      <c r="S2391" s="9">
        <f t="shared" si="189"/>
        <v>0.02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VLOOKUP($A2392,'Sales Order '!$A$1:$I$4815,4,0)</f>
        <v>Office Supplies</v>
      </c>
      <c r="H2392" s="6" t="str">
        <f>VLOOKUP($A2392,'Sales Order '!$A$1:$I$4815,5,0)</f>
        <v>Amazon</v>
      </c>
      <c r="I2392" s="6" t="str">
        <f>VLOOKUP($A2392,'Sales Order '!$A$1:$I$4815,6,0)</f>
        <v>NM-24533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856</v>
      </c>
      <c r="Q2392" s="8">
        <f t="shared" si="188"/>
        <v>30</v>
      </c>
      <c r="R2392" s="2" t="s">
        <v>28</v>
      </c>
      <c r="S2392" s="9">
        <f t="shared" si="189"/>
        <v>0.02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VLOOKUP($A2393,'Sales Order '!$A$1:$I$4815,4,0)</f>
        <v>Technology</v>
      </c>
      <c r="H2393" s="6" t="str">
        <f>VLOOKUP($A2393,'Sales Order '!$A$1:$I$4815,5,0)</f>
        <v>Amazon</v>
      </c>
      <c r="I2393" s="6" t="str">
        <f>VLOOKUP($A2393,'Sales Order '!$A$1:$I$4815,6,0)</f>
        <v>HD-13590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153312</v>
      </c>
      <c r="Q2393" s="8">
        <f t="shared" si="188"/>
        <v>6328</v>
      </c>
      <c r="R2393" s="2" t="s">
        <v>26</v>
      </c>
      <c r="S2393" s="9">
        <f t="shared" si="189"/>
        <v>0.12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VLOOKUP($A2394,'Sales Order '!$A$1:$I$4815,4,0)</f>
        <v>Office Supplies</v>
      </c>
      <c r="H2394" s="6" t="str">
        <f>VLOOKUP($A2394,'Sales Order '!$A$1:$I$4815,5,0)</f>
        <v>Amazon</v>
      </c>
      <c r="I2394" s="6" t="str">
        <f>VLOOKUP($A2394,'Sales Order '!$A$1:$I$4815,6,0)</f>
        <v>TB-32887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12591</v>
      </c>
      <c r="Q2394" s="8">
        <f t="shared" si="188"/>
        <v>273</v>
      </c>
      <c r="R2394" s="2" t="s">
        <v>50</v>
      </c>
      <c r="S2394" s="9">
        <f t="shared" si="189"/>
        <v>0.05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VLOOKUP($A2395,'Sales Order '!$A$1:$I$4815,4,0)</f>
        <v>Office Supplies</v>
      </c>
      <c r="H2395" s="6" t="str">
        <f>VLOOKUP($A2395,'Sales Order '!$A$1:$I$4815,5,0)</f>
        <v>Amazon</v>
      </c>
      <c r="I2395" s="6" t="str">
        <f>VLOOKUP($A2395,'Sales Order '!$A$1:$I$4815,6,0)</f>
        <v>LS-20567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26558</v>
      </c>
      <c r="Q2395" s="8">
        <f t="shared" si="188"/>
        <v>350</v>
      </c>
      <c r="R2395" s="2" t="s">
        <v>56</v>
      </c>
      <c r="S2395" s="9">
        <f t="shared" si="189"/>
        <v>7.0000000000000007E-2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VLOOKUP($A2396,'Sales Order '!$A$1:$I$4815,4,0)</f>
        <v>Furniture</v>
      </c>
      <c r="H2396" s="6" t="str">
        <f>VLOOKUP($A2396,'Sales Order '!$A$1:$I$4815,5,0)</f>
        <v>Snapdeal</v>
      </c>
      <c r="I2396" s="6" t="str">
        <f>VLOOKUP($A2396,'Sales Order '!$A$1:$I$4815,6,0)</f>
        <v>DH-08505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80816</v>
      </c>
      <c r="Q2396" s="8">
        <f t="shared" si="188"/>
        <v>1668</v>
      </c>
      <c r="R2396" s="2" t="s">
        <v>26</v>
      </c>
      <c r="S2396" s="9">
        <f t="shared" si="189"/>
        <v>0.09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VLOOKUP($A2397,'Sales Order '!$A$1:$I$4815,4,0)</f>
        <v>Furniture</v>
      </c>
      <c r="H2397" s="6" t="str">
        <f>VLOOKUP($A2397,'Sales Order '!$A$1:$I$4815,5,0)</f>
        <v>Snapdeal</v>
      </c>
      <c r="I2397" s="6" t="str">
        <f>VLOOKUP($A2397,'Sales Order '!$A$1:$I$4815,6,0)</f>
        <v>MT-22239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16110</v>
      </c>
      <c r="Q2397" s="8">
        <f t="shared" si="188"/>
        <v>252</v>
      </c>
      <c r="R2397" s="2" t="s">
        <v>28</v>
      </c>
      <c r="S2397" s="9">
        <f t="shared" si="189"/>
        <v>0.05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VLOOKUP($A2398,'Sales Order '!$A$1:$I$4815,4,0)</f>
        <v>Office Supplies</v>
      </c>
      <c r="H2398" s="6" t="str">
        <f>VLOOKUP($A2398,'Sales Order '!$A$1:$I$4815,5,0)</f>
        <v>India_Mart</v>
      </c>
      <c r="I2398" s="6" t="str">
        <f>VLOOKUP($A2398,'Sales Order '!$A$1:$I$4815,6,0)</f>
        <v>DP-08348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46512</v>
      </c>
      <c r="Q2398" s="8">
        <f t="shared" si="188"/>
        <v>960</v>
      </c>
      <c r="R2398" s="2" t="s">
        <v>28</v>
      </c>
      <c r="S2398" s="9">
        <f t="shared" si="189"/>
        <v>7.0000000000000007E-2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VLOOKUP($A2399,'Sales Order '!$A$1:$I$4815,4,0)</f>
        <v>Furniture</v>
      </c>
      <c r="H2399" s="6" t="str">
        <f>VLOOKUP($A2399,'Sales Order '!$A$1:$I$4815,5,0)</f>
        <v>India_Mart</v>
      </c>
      <c r="I2399" s="6" t="str">
        <f>VLOOKUP($A2399,'Sales Order '!$A$1:$I$4815,6,0)</f>
        <v>PF-26023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11924</v>
      </c>
      <c r="Q2399" s="8">
        <f t="shared" si="188"/>
        <v>222</v>
      </c>
      <c r="R2399" s="2" t="s">
        <v>26</v>
      </c>
      <c r="S2399" s="9">
        <f t="shared" si="189"/>
        <v>0.05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VLOOKUP($A2400,'Sales Order '!$A$1:$I$4815,4,0)</f>
        <v>Furniture</v>
      </c>
      <c r="H2400" s="6" t="str">
        <f>VLOOKUP($A2400,'Sales Order '!$A$1:$I$4815,5,0)</f>
        <v>India_Mart</v>
      </c>
      <c r="I2400" s="6" t="str">
        <f>VLOOKUP($A2400,'Sales Order '!$A$1:$I$4815,6,0)</f>
        <v>DS-09325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236180</v>
      </c>
      <c r="Q2400" s="8">
        <f t="shared" si="188"/>
        <v>644</v>
      </c>
      <c r="R2400" s="2" t="s">
        <v>28</v>
      </c>
      <c r="S2400" s="9">
        <f t="shared" si="189"/>
        <v>0.12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VLOOKUP($A2401,'Sales Order '!$A$1:$I$4815,4,0)</f>
        <v>Furniture</v>
      </c>
      <c r="H2401" s="6" t="str">
        <f>VLOOKUP($A2401,'Sales Order '!$A$1:$I$4815,5,0)</f>
        <v>Website</v>
      </c>
      <c r="I2401" s="6" t="str">
        <f>VLOOKUP($A2401,'Sales Order '!$A$1:$I$4815,6,0)</f>
        <v>SJ-29430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2951</v>
      </c>
      <c r="Q2401" s="8">
        <f t="shared" si="188"/>
        <v>165</v>
      </c>
      <c r="R2401" s="2" t="s">
        <v>28</v>
      </c>
      <c r="S2401" s="9">
        <f t="shared" si="189"/>
        <v>0.02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VLOOKUP($A2402,'Sales Order '!$A$1:$I$4815,4,0)</f>
        <v>Office Supplies</v>
      </c>
      <c r="H2402" s="6" t="str">
        <f>VLOOKUP($A2402,'Sales Order '!$A$1:$I$4815,5,0)</f>
        <v>Amazon</v>
      </c>
      <c r="I2402" s="6" t="str">
        <f>VLOOKUP($A2402,'Sales Order '!$A$1:$I$4815,6,0)</f>
        <v>DL-08776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15966</v>
      </c>
      <c r="Q2402" s="8">
        <f t="shared" si="188"/>
        <v>396</v>
      </c>
      <c r="R2402" s="2" t="s">
        <v>28</v>
      </c>
      <c r="S2402" s="9">
        <f t="shared" si="189"/>
        <v>0.05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VLOOKUP($A2403,'Sales Order '!$A$1:$I$4815,4,0)</f>
        <v>Office Supplies</v>
      </c>
      <c r="H2403" s="6" t="str">
        <f>VLOOKUP($A2403,'Sales Order '!$A$1:$I$4815,5,0)</f>
        <v>Snapdeal</v>
      </c>
      <c r="I2403" s="6" t="str">
        <f>VLOOKUP($A2403,'Sales Order '!$A$1:$I$4815,6,0)</f>
        <v>ML-21690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7101</v>
      </c>
      <c r="Q2403" s="8">
        <f t="shared" si="188"/>
        <v>150</v>
      </c>
      <c r="R2403" s="2" t="s">
        <v>26</v>
      </c>
      <c r="S2403" s="9">
        <f t="shared" si="189"/>
        <v>0.05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VLOOKUP($A2404,'Sales Order '!$A$1:$I$4815,4,0)</f>
        <v>Office Supplies</v>
      </c>
      <c r="H2404" s="6" t="str">
        <f>VLOOKUP($A2404,'Sales Order '!$A$1:$I$4815,5,0)</f>
        <v>Amazon</v>
      </c>
      <c r="I2404" s="6" t="str">
        <f>VLOOKUP($A2404,'Sales Order '!$A$1:$I$4815,6,0)</f>
        <v>ML-21674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1283</v>
      </c>
      <c r="Q2404" s="8">
        <f t="shared" si="188"/>
        <v>96</v>
      </c>
      <c r="R2404" s="2" t="s">
        <v>28</v>
      </c>
      <c r="S2404" s="9">
        <f t="shared" si="189"/>
        <v>0.02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VLOOKUP($A2405,'Sales Order '!$A$1:$I$4815,4,0)</f>
        <v>Office Supplies</v>
      </c>
      <c r="H2405" s="6" t="str">
        <f>VLOOKUP($A2405,'Sales Order '!$A$1:$I$4815,5,0)</f>
        <v>Referral</v>
      </c>
      <c r="I2405" s="6" t="str">
        <f>VLOOKUP($A2405,'Sales Order '!$A$1:$I$4815,6,0)</f>
        <v>PO-25842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1525</v>
      </c>
      <c r="Q2405" s="8">
        <f t="shared" si="188"/>
        <v>25</v>
      </c>
      <c r="R2405" s="2" t="s">
        <v>28</v>
      </c>
      <c r="S2405" s="9">
        <f t="shared" si="189"/>
        <v>0.02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VLOOKUP($A2406,'Sales Order '!$A$1:$I$4815,4,0)</f>
        <v>Technology</v>
      </c>
      <c r="H2406" s="6" t="str">
        <f>VLOOKUP($A2406,'Sales Order '!$A$1:$I$4815,5,0)</f>
        <v>Website</v>
      </c>
      <c r="I2406" s="6" t="str">
        <f>VLOOKUP($A2406,'Sales Order '!$A$1:$I$4815,6,0)</f>
        <v>SJ-29430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8022</v>
      </c>
      <c r="Q2406" s="8">
        <f t="shared" si="188"/>
        <v>154</v>
      </c>
      <c r="R2406" s="2" t="s">
        <v>28</v>
      </c>
      <c r="S2406" s="9">
        <f t="shared" si="189"/>
        <v>0.05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VLOOKUP($A2407,'Sales Order '!$A$1:$I$4815,4,0)</f>
        <v>Furniture</v>
      </c>
      <c r="H2407" s="6" t="str">
        <f>VLOOKUP($A2407,'Sales Order '!$A$1:$I$4815,5,0)</f>
        <v>Amazon</v>
      </c>
      <c r="I2407" s="6" t="str">
        <f>VLOOKUP($A2407,'Sales Order '!$A$1:$I$4815,6,0)</f>
        <v>MM-20631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119584</v>
      </c>
      <c r="Q2407" s="8">
        <f t="shared" si="188"/>
        <v>2464</v>
      </c>
      <c r="R2407" s="2" t="s">
        <v>28</v>
      </c>
      <c r="S2407" s="9">
        <f t="shared" si="189"/>
        <v>0.12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VLOOKUP($A2408,'Sales Order '!$A$1:$I$4815,4,0)</f>
        <v>Office Supplies</v>
      </c>
      <c r="H2408" s="6" t="str">
        <f>VLOOKUP($A2408,'Sales Order '!$A$1:$I$4815,5,0)</f>
        <v>Website</v>
      </c>
      <c r="I2408" s="6" t="str">
        <f>VLOOKUP($A2408,'Sales Order '!$A$1:$I$4815,6,0)</f>
        <v>TB-33172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268</v>
      </c>
      <c r="Q2408" s="8">
        <f t="shared" si="188"/>
        <v>10</v>
      </c>
      <c r="R2408" s="2" t="s">
        <v>28</v>
      </c>
      <c r="S2408" s="9">
        <f t="shared" si="189"/>
        <v>0.02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VLOOKUP($A2409,'Sales Order '!$A$1:$I$4815,4,0)</f>
        <v>Office Supplies</v>
      </c>
      <c r="H2409" s="6" t="str">
        <f>VLOOKUP($A2409,'Sales Order '!$A$1:$I$4815,5,0)</f>
        <v>Referral</v>
      </c>
      <c r="I2409" s="6" t="str">
        <f>VLOOKUP($A2409,'Sales Order '!$A$1:$I$4815,6,0)</f>
        <v>LS-20561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560</v>
      </c>
      <c r="Q2409" s="8">
        <f t="shared" si="188"/>
        <v>6</v>
      </c>
      <c r="R2409" s="2" t="s">
        <v>28</v>
      </c>
      <c r="S2409" s="9">
        <f t="shared" si="189"/>
        <v>0.02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VLOOKUP($A2410,'Sales Order '!$A$1:$I$4815,4,0)</f>
        <v>Technology</v>
      </c>
      <c r="H2410" s="6" t="str">
        <f>VLOOKUP($A2410,'Sales Order '!$A$1:$I$4815,5,0)</f>
        <v>Flipkart</v>
      </c>
      <c r="I2410" s="6" t="str">
        <f>VLOOKUP($A2410,'Sales Order '!$A$1:$I$4815,6,0)</f>
        <v>BE-04222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32088</v>
      </c>
      <c r="Q2410" s="8">
        <f t="shared" si="188"/>
        <v>308</v>
      </c>
      <c r="R2410" s="2" t="s">
        <v>50</v>
      </c>
      <c r="S2410" s="9">
        <f t="shared" si="189"/>
        <v>7.0000000000000007E-2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VLOOKUP($A2411,'Sales Order '!$A$1:$I$4815,4,0)</f>
        <v>Technology</v>
      </c>
      <c r="H2411" s="6" t="str">
        <f>VLOOKUP($A2411,'Sales Order '!$A$1:$I$4815,5,0)</f>
        <v>Amazon</v>
      </c>
      <c r="I2411" s="6" t="str">
        <f>VLOOKUP($A2411,'Sales Order '!$A$1:$I$4815,6,0)</f>
        <v>DL-10545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8967</v>
      </c>
      <c r="Q2411" s="8">
        <f t="shared" si="188"/>
        <v>816</v>
      </c>
      <c r="R2411" s="2" t="s">
        <v>28</v>
      </c>
      <c r="S2411" s="9">
        <f t="shared" si="189"/>
        <v>0.05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VLOOKUP($A2412,'Sales Order '!$A$1:$I$4815,4,0)</f>
        <v>Furniture</v>
      </c>
      <c r="H2412" s="6" t="str">
        <f>VLOOKUP($A2412,'Sales Order '!$A$1:$I$4815,5,0)</f>
        <v>Flipkart</v>
      </c>
      <c r="I2412" s="6" t="str">
        <f>VLOOKUP($A2412,'Sales Order '!$A$1:$I$4815,6,0)</f>
        <v>LR-19904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2007</v>
      </c>
      <c r="Q2412" s="8">
        <f t="shared" si="188"/>
        <v>168</v>
      </c>
      <c r="R2412" s="2" t="s">
        <v>26</v>
      </c>
      <c r="S2412" s="9">
        <f t="shared" si="189"/>
        <v>0.02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VLOOKUP($A2413,'Sales Order '!$A$1:$I$4815,4,0)</f>
        <v>Office Supplies</v>
      </c>
      <c r="H2413" s="6" t="str">
        <f>VLOOKUP($A2413,'Sales Order '!$A$1:$I$4815,5,0)</f>
        <v>Referral</v>
      </c>
      <c r="I2413" s="6" t="str">
        <f>VLOOKUP($A2413,'Sales Order '!$A$1:$I$4815,6,0)</f>
        <v>MN-22923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5922</v>
      </c>
      <c r="Q2413" s="8">
        <f t="shared" si="188"/>
        <v>129</v>
      </c>
      <c r="R2413" s="2" t="s">
        <v>28</v>
      </c>
      <c r="S2413" s="9">
        <f t="shared" si="189"/>
        <v>0.05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VLOOKUP($A2414,'Sales Order '!$A$1:$I$4815,4,0)</f>
        <v>Furniture</v>
      </c>
      <c r="H2414" s="6" t="str">
        <f>VLOOKUP($A2414,'Sales Order '!$A$1:$I$4815,5,0)</f>
        <v>Website</v>
      </c>
      <c r="I2414" s="6" t="str">
        <f>VLOOKUP($A2414,'Sales Order '!$A$1:$I$4815,6,0)</f>
        <v>SW-30727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80712</v>
      </c>
      <c r="Q2414" s="8">
        <f t="shared" si="188"/>
        <v>1002</v>
      </c>
      <c r="R2414" s="2" t="s">
        <v>28</v>
      </c>
      <c r="S2414" s="9">
        <f t="shared" si="189"/>
        <v>0.09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VLOOKUP($A2415,'Sales Order '!$A$1:$I$4815,4,0)</f>
        <v>Technology</v>
      </c>
      <c r="H2415" s="6" t="str">
        <f>VLOOKUP($A2415,'Sales Order '!$A$1:$I$4815,5,0)</f>
        <v>Flipkart</v>
      </c>
      <c r="I2415" s="6" t="str">
        <f>VLOOKUP($A2415,'Sales Order '!$A$1:$I$4815,6,0)</f>
        <v>DP-08517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53181</v>
      </c>
      <c r="Q2415" s="8">
        <f t="shared" si="188"/>
        <v>1143</v>
      </c>
      <c r="R2415" s="2" t="s">
        <v>28</v>
      </c>
      <c r="S2415" s="9">
        <f t="shared" si="189"/>
        <v>0.09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VLOOKUP($A2416,'Sales Order '!$A$1:$I$4815,4,0)</f>
        <v>Furniture</v>
      </c>
      <c r="H2416" s="6" t="str">
        <f>VLOOKUP($A2416,'Sales Order '!$A$1:$I$4815,5,0)</f>
        <v>Snapdeal</v>
      </c>
      <c r="I2416" s="6" t="str">
        <f>VLOOKUP($A2416,'Sales Order '!$A$1:$I$4815,6,0)</f>
        <v>TC-33422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63994</v>
      </c>
      <c r="Q2416" s="8">
        <f t="shared" si="188"/>
        <v>763</v>
      </c>
      <c r="R2416" s="2" t="s">
        <v>28</v>
      </c>
      <c r="S2416" s="9">
        <f t="shared" si="189"/>
        <v>0.09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VLOOKUP($A2417,'Sales Order '!$A$1:$I$4815,4,0)</f>
        <v>Technology</v>
      </c>
      <c r="H2417" s="6" t="str">
        <f>VLOOKUP($A2417,'Sales Order '!$A$1:$I$4815,5,0)</f>
        <v>India_Mart</v>
      </c>
      <c r="I2417" s="6" t="str">
        <f>VLOOKUP($A2417,'Sales Order '!$A$1:$I$4815,6,0)</f>
        <v>TS-31899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9214</v>
      </c>
      <c r="Q2417" s="8">
        <f t="shared" si="188"/>
        <v>919</v>
      </c>
      <c r="R2417" s="2" t="s">
        <v>56</v>
      </c>
      <c r="S2417" s="9">
        <f t="shared" si="189"/>
        <v>0.05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VLOOKUP($A2418,'Sales Order '!$A$1:$I$4815,4,0)</f>
        <v>Technology</v>
      </c>
      <c r="H2418" s="6" t="str">
        <f>VLOOKUP($A2418,'Sales Order '!$A$1:$I$4815,5,0)</f>
        <v>Amazon</v>
      </c>
      <c r="I2418" s="6" t="str">
        <f>VLOOKUP($A2418,'Sales Order '!$A$1:$I$4815,6,0)</f>
        <v>RD-28701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280800</v>
      </c>
      <c r="Q2418" s="8">
        <f t="shared" si="188"/>
        <v>1340</v>
      </c>
      <c r="R2418" s="2" t="s">
        <v>50</v>
      </c>
      <c r="S2418" s="9">
        <f t="shared" si="189"/>
        <v>0.15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VLOOKUP($A2419,'Sales Order '!$A$1:$I$4815,4,0)</f>
        <v>Office Supplies</v>
      </c>
      <c r="H2419" s="6" t="str">
        <f>VLOOKUP($A2419,'Sales Order '!$A$1:$I$4815,5,0)</f>
        <v>India_Mart</v>
      </c>
      <c r="I2419" s="6" t="str">
        <f>VLOOKUP($A2419,'Sales Order '!$A$1:$I$4815,6,0)</f>
        <v>RK-28259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7659</v>
      </c>
      <c r="Q2419" s="8">
        <f t="shared" si="188"/>
        <v>234</v>
      </c>
      <c r="R2419" s="2" t="s">
        <v>28</v>
      </c>
      <c r="S2419" s="9">
        <f t="shared" si="189"/>
        <v>0.05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VLOOKUP($A2420,'Sales Order '!$A$1:$I$4815,4,0)</f>
        <v>Office Supplies</v>
      </c>
      <c r="H2420" s="6" t="str">
        <f>VLOOKUP($A2420,'Sales Order '!$A$1:$I$4815,5,0)</f>
        <v>Website</v>
      </c>
      <c r="I2420" s="6" t="str">
        <f>VLOOKUP($A2420,'Sales Order '!$A$1:$I$4815,6,0)</f>
        <v>AG-00132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2503</v>
      </c>
      <c r="Q2420" s="8">
        <f t="shared" si="188"/>
        <v>49</v>
      </c>
      <c r="R2420" s="2" t="s">
        <v>28</v>
      </c>
      <c r="S2420" s="9">
        <f t="shared" si="189"/>
        <v>0.02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VLOOKUP($A2421,'Sales Order '!$A$1:$I$4815,4,0)</f>
        <v>Furniture</v>
      </c>
      <c r="H2421" s="6" t="str">
        <f>VLOOKUP($A2421,'Sales Order '!$A$1:$I$4815,5,0)</f>
        <v>India_Mart</v>
      </c>
      <c r="I2421" s="6" t="str">
        <f>VLOOKUP($A2421,'Sales Order '!$A$1:$I$4815,6,0)</f>
        <v>SM-31030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4744</v>
      </c>
      <c r="Q2421" s="8">
        <f t="shared" si="188"/>
        <v>90</v>
      </c>
      <c r="R2421" s="2" t="s">
        <v>50</v>
      </c>
      <c r="S2421" s="9">
        <f t="shared" si="189"/>
        <v>0.02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VLOOKUP($A2422,'Sales Order '!$A$1:$I$4815,4,0)</f>
        <v>Technology</v>
      </c>
      <c r="H2422" s="6" t="str">
        <f>VLOOKUP($A2422,'Sales Order '!$A$1:$I$4815,5,0)</f>
        <v>Amazon</v>
      </c>
      <c r="I2422" s="6" t="str">
        <f>VLOOKUP($A2422,'Sales Order '!$A$1:$I$4815,6,0)</f>
        <v>BP-02924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198050</v>
      </c>
      <c r="Q2422" s="8">
        <f t="shared" si="188"/>
        <v>2970</v>
      </c>
      <c r="R2422" s="2" t="s">
        <v>50</v>
      </c>
      <c r="S2422" s="9">
        <f t="shared" si="189"/>
        <v>0.12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VLOOKUP($A2423,'Sales Order '!$A$1:$I$4815,4,0)</f>
        <v>Office Supplies</v>
      </c>
      <c r="H2423" s="6" t="str">
        <f>VLOOKUP($A2423,'Sales Order '!$A$1:$I$4815,5,0)</f>
        <v>Snapdeal</v>
      </c>
      <c r="I2423" s="6" t="str">
        <f>VLOOKUP($A2423,'Sales Order '!$A$1:$I$4815,6,0)</f>
        <v>PN-25437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896</v>
      </c>
      <c r="Q2423" s="8">
        <f t="shared" si="188"/>
        <v>26</v>
      </c>
      <c r="R2423" s="2" t="s">
        <v>50</v>
      </c>
      <c r="S2423" s="9">
        <f t="shared" si="189"/>
        <v>0.02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VLOOKUP($A2424,'Sales Order '!$A$1:$I$4815,4,0)</f>
        <v>Office Supplies</v>
      </c>
      <c r="H2424" s="6" t="str">
        <f>VLOOKUP($A2424,'Sales Order '!$A$1:$I$4815,5,0)</f>
        <v>Snapdeal</v>
      </c>
      <c r="I2424" s="6" t="str">
        <f>VLOOKUP($A2424,'Sales Order '!$A$1:$I$4815,6,0)</f>
        <v>PB-25912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9540</v>
      </c>
      <c r="Q2424" s="8">
        <f t="shared" si="188"/>
        <v>288</v>
      </c>
      <c r="R2424" s="2" t="s">
        <v>56</v>
      </c>
      <c r="S2424" s="9">
        <f t="shared" si="189"/>
        <v>0.05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VLOOKUP($A2425,'Sales Order '!$A$1:$I$4815,4,0)</f>
        <v>Furniture</v>
      </c>
      <c r="H2425" s="6" t="str">
        <f>VLOOKUP($A2425,'Sales Order '!$A$1:$I$4815,5,0)</f>
        <v>India_Mart</v>
      </c>
      <c r="I2425" s="6" t="str">
        <f>VLOOKUP($A2425,'Sales Order '!$A$1:$I$4815,6,0)</f>
        <v>DB-10400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21744</v>
      </c>
      <c r="Q2425" s="8">
        <f t="shared" si="188"/>
        <v>552</v>
      </c>
      <c r="R2425" s="2" t="s">
        <v>50</v>
      </c>
      <c r="S2425" s="9">
        <f t="shared" si="189"/>
        <v>0.05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VLOOKUP($A2426,'Sales Order '!$A$1:$I$4815,4,0)</f>
        <v>Office Supplies</v>
      </c>
      <c r="H2426" s="6" t="str">
        <f>VLOOKUP($A2426,'Sales Order '!$A$1:$I$4815,5,0)</f>
        <v>Amazon</v>
      </c>
      <c r="I2426" s="6" t="str">
        <f>VLOOKUP($A2426,'Sales Order '!$A$1:$I$4815,6,0)</f>
        <v>AA-02045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4225</v>
      </c>
      <c r="Q2426" s="8">
        <f t="shared" si="188"/>
        <v>45</v>
      </c>
      <c r="R2426" s="2" t="s">
        <v>50</v>
      </c>
      <c r="S2426" s="9">
        <f t="shared" si="189"/>
        <v>0.02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VLOOKUP($A2427,'Sales Order '!$A$1:$I$4815,4,0)</f>
        <v>Office Supplies</v>
      </c>
      <c r="H2427" s="6" t="str">
        <f>VLOOKUP($A2427,'Sales Order '!$A$1:$I$4815,5,0)</f>
        <v>India_Mart</v>
      </c>
      <c r="I2427" s="6" t="str">
        <f>VLOOKUP($A2427,'Sales Order '!$A$1:$I$4815,6,0)</f>
        <v>SC-29414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12591</v>
      </c>
      <c r="Q2427" s="8">
        <f t="shared" si="188"/>
        <v>273</v>
      </c>
      <c r="R2427" s="2" t="s">
        <v>28</v>
      </c>
      <c r="S2427" s="9">
        <f t="shared" si="189"/>
        <v>0.05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VLOOKUP($A2428,'Sales Order '!$A$1:$I$4815,4,0)</f>
        <v>Office Supplies</v>
      </c>
      <c r="H2428" s="6" t="str">
        <f>VLOOKUP($A2428,'Sales Order '!$A$1:$I$4815,5,0)</f>
        <v>Referral</v>
      </c>
      <c r="I2428" s="6" t="str">
        <f>VLOOKUP($A2428,'Sales Order '!$A$1:$I$4815,6,0)</f>
        <v>DP-08517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2272</v>
      </c>
      <c r="Q2428" s="8">
        <f t="shared" si="188"/>
        <v>32</v>
      </c>
      <c r="R2428" s="2" t="s">
        <v>26</v>
      </c>
      <c r="S2428" s="9">
        <f t="shared" si="189"/>
        <v>0.02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VLOOKUP($A2429,'Sales Order '!$A$1:$I$4815,4,0)</f>
        <v>Furniture</v>
      </c>
      <c r="H2429" s="6" t="str">
        <f>VLOOKUP($A2429,'Sales Order '!$A$1:$I$4815,5,0)</f>
        <v>Snapdeal</v>
      </c>
      <c r="I2429" s="6" t="str">
        <f>VLOOKUP($A2429,'Sales Order '!$A$1:$I$4815,6,0)</f>
        <v>VS-33875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53046</v>
      </c>
      <c r="Q2429" s="8">
        <f t="shared" si="188"/>
        <v>819</v>
      </c>
      <c r="R2429" s="2" t="s">
        <v>50</v>
      </c>
      <c r="S2429" s="9">
        <f t="shared" si="189"/>
        <v>0.09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VLOOKUP($A2430,'Sales Order '!$A$1:$I$4815,4,0)</f>
        <v>Office Supplies</v>
      </c>
      <c r="H2430" s="6" t="str">
        <f>VLOOKUP($A2430,'Sales Order '!$A$1:$I$4815,5,0)</f>
        <v>Flipkart</v>
      </c>
      <c r="I2430" s="6" t="str">
        <f>VLOOKUP($A2430,'Sales Order '!$A$1:$I$4815,6,0)</f>
        <v>AM-00201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992</v>
      </c>
      <c r="Q2430" s="8">
        <f t="shared" si="188"/>
        <v>64</v>
      </c>
      <c r="R2430" s="2" t="s">
        <v>28</v>
      </c>
      <c r="S2430" s="9">
        <f t="shared" si="189"/>
        <v>0.02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VLOOKUP($A2431,'Sales Order '!$A$1:$I$4815,4,0)</f>
        <v>Furniture</v>
      </c>
      <c r="H2431" s="6" t="str">
        <f>VLOOKUP($A2431,'Sales Order '!$A$1:$I$4815,5,0)</f>
        <v>Flipkart</v>
      </c>
      <c r="I2431" s="6" t="str">
        <f>VLOOKUP($A2431,'Sales Order '!$A$1:$I$4815,6,0)</f>
        <v>MS-22999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43056</v>
      </c>
      <c r="Q2431" s="8">
        <f t="shared" si="188"/>
        <v>798</v>
      </c>
      <c r="R2431" s="2" t="s">
        <v>28</v>
      </c>
      <c r="S2431" s="9">
        <f t="shared" si="189"/>
        <v>7.0000000000000007E-2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VLOOKUP($A2432,'Sales Order '!$A$1:$I$4815,4,0)</f>
        <v>Office Supplies</v>
      </c>
      <c r="H2432" s="6" t="str">
        <f>VLOOKUP($A2432,'Sales Order '!$A$1:$I$4815,5,0)</f>
        <v>Referral</v>
      </c>
      <c r="I2432" s="6" t="str">
        <f>VLOOKUP($A2432,'Sales Order '!$A$1:$I$4815,6,0)</f>
        <v>BP-05211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3656</v>
      </c>
      <c r="Q2432" s="8">
        <f t="shared" si="188"/>
        <v>168</v>
      </c>
      <c r="R2432" s="2" t="s">
        <v>50</v>
      </c>
      <c r="S2432" s="9">
        <f t="shared" si="189"/>
        <v>0.02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VLOOKUP($A2433,'Sales Order '!$A$1:$I$4815,4,0)</f>
        <v>Furniture</v>
      </c>
      <c r="H2433" s="6" t="str">
        <f>VLOOKUP($A2433,'Sales Order '!$A$1:$I$4815,5,0)</f>
        <v>Snapdeal</v>
      </c>
      <c r="I2433" s="6" t="str">
        <f>VLOOKUP($A2433,'Sales Order '!$A$1:$I$4815,6,0)</f>
        <v>TB-32055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27248</v>
      </c>
      <c r="Q2433" s="8">
        <f t="shared" si="188"/>
        <v>256</v>
      </c>
      <c r="R2433" s="2" t="s">
        <v>28</v>
      </c>
      <c r="S2433" s="9">
        <f t="shared" si="189"/>
        <v>7.0000000000000007E-2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VLOOKUP($A2434,'Sales Order '!$A$1:$I$4815,4,0)</f>
        <v>Office Supplies</v>
      </c>
      <c r="H2434" s="6" t="str">
        <f>VLOOKUP($A2434,'Sales Order '!$A$1:$I$4815,5,0)</f>
        <v>Flipkart</v>
      </c>
      <c r="I2434" s="6" t="str">
        <f>VLOOKUP($A2434,'Sales Order '!$A$1:$I$4815,6,0)</f>
        <v>MG-22281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20275</v>
      </c>
      <c r="Q2434" s="8">
        <f t="shared" si="188"/>
        <v>155</v>
      </c>
      <c r="R2434" s="2" t="s">
        <v>26</v>
      </c>
      <c r="S2434" s="9">
        <f t="shared" si="189"/>
        <v>0.05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VLOOKUP($A2435,'Sales Order '!$A$1:$I$4815,4,0)</f>
        <v>Furniture</v>
      </c>
      <c r="H2435" s="6" t="str">
        <f>VLOOKUP($A2435,'Sales Order '!$A$1:$I$4815,5,0)</f>
        <v>Flipkart</v>
      </c>
      <c r="I2435" s="6" t="str">
        <f>VLOOKUP($A2435,'Sales Order '!$A$1:$I$4815,6,0)</f>
        <v>BT-03392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21312</v>
      </c>
      <c r="Q2435" s="8">
        <f t="shared" si="188"/>
        <v>492</v>
      </c>
      <c r="R2435" s="2" t="s">
        <v>28</v>
      </c>
      <c r="S2435" s="9">
        <f t="shared" si="189"/>
        <v>0.05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VLOOKUP($A2436,'Sales Order '!$A$1:$I$4815,4,0)</f>
        <v>Furniture</v>
      </c>
      <c r="H2436" s="6" t="str">
        <f>VLOOKUP($A2436,'Sales Order '!$A$1:$I$4815,5,0)</f>
        <v>Website</v>
      </c>
      <c r="I2436" s="6" t="str">
        <f>VLOOKUP($A2436,'Sales Order '!$A$1:$I$4815,6,0)</f>
        <v>TH-33407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71792</v>
      </c>
      <c r="Q2436" s="8">
        <f t="shared" si="188"/>
        <v>1144</v>
      </c>
      <c r="R2436" s="2" t="s">
        <v>28</v>
      </c>
      <c r="S2436" s="9">
        <f t="shared" si="189"/>
        <v>0.09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VLOOKUP($A2437,'Sales Order '!$A$1:$I$4815,4,0)</f>
        <v>Office Supplies</v>
      </c>
      <c r="H2437" s="6" t="str">
        <f>VLOOKUP($A2437,'Sales Order '!$A$1:$I$4815,5,0)</f>
        <v>Amazon</v>
      </c>
      <c r="I2437" s="6" t="str">
        <f>VLOOKUP($A2437,'Sales Order '!$A$1:$I$4815,6,0)</f>
        <v>BS-04835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268</v>
      </c>
      <c r="Q2437" s="8">
        <f t="shared" si="188"/>
        <v>10</v>
      </c>
      <c r="R2437" s="2" t="s">
        <v>26</v>
      </c>
      <c r="S2437" s="9">
        <f t="shared" si="189"/>
        <v>0.02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VLOOKUP($A2438,'Sales Order '!$A$1:$I$4815,4,0)</f>
        <v>Office Supplies</v>
      </c>
      <c r="H2438" s="6" t="str">
        <f>VLOOKUP($A2438,'Sales Order '!$A$1:$I$4815,5,0)</f>
        <v>Snapdeal</v>
      </c>
      <c r="I2438" s="6" t="str">
        <f>VLOOKUP($A2438,'Sales Order '!$A$1:$I$4815,6,0)</f>
        <v>LC-20775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1737</v>
      </c>
      <c r="Q2438" s="8">
        <f t="shared" si="188"/>
        <v>60</v>
      </c>
      <c r="R2438" s="2" t="s">
        <v>50</v>
      </c>
      <c r="S2438" s="9">
        <f t="shared" si="189"/>
        <v>0.02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VLOOKUP($A2439,'Sales Order '!$A$1:$I$4815,4,0)</f>
        <v>Office Supplies</v>
      </c>
      <c r="H2439" s="6" t="str">
        <f>VLOOKUP($A2439,'Sales Order '!$A$1:$I$4815,5,0)</f>
        <v>Website</v>
      </c>
      <c r="I2439" s="6" t="str">
        <f>VLOOKUP($A2439,'Sales Order '!$A$1:$I$4815,6,0)</f>
        <v>DK-08425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4500</v>
      </c>
      <c r="Q2439" s="8">
        <f t="shared" si="188"/>
        <v>170</v>
      </c>
      <c r="R2439" s="2" t="s">
        <v>28</v>
      </c>
      <c r="S2439" s="9">
        <f t="shared" si="189"/>
        <v>0.02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VLOOKUP($A2440,'Sales Order '!$A$1:$I$4815,4,0)</f>
        <v>Office Supplies</v>
      </c>
      <c r="H2440" s="6" t="str">
        <f>VLOOKUP($A2440,'Sales Order '!$A$1:$I$4815,5,0)</f>
        <v>Flipkart</v>
      </c>
      <c r="I2440" s="6" t="str">
        <f>VLOOKUP($A2440,'Sales Order '!$A$1:$I$4815,6,0)</f>
        <v>RW-27590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170</v>
      </c>
      <c r="Q2440" s="8">
        <f t="shared" si="188"/>
        <v>10</v>
      </c>
      <c r="R2440" s="2" t="s">
        <v>50</v>
      </c>
      <c r="S2440" s="9">
        <f t="shared" si="189"/>
        <v>0.02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VLOOKUP($A2441,'Sales Order '!$A$1:$I$4815,4,0)</f>
        <v>Furniture</v>
      </c>
      <c r="H2441" s="6" t="str">
        <f>VLOOKUP($A2441,'Sales Order '!$A$1:$I$4815,5,0)</f>
        <v>Referral</v>
      </c>
      <c r="I2441" s="6" t="str">
        <f>VLOOKUP($A2441,'Sales Order '!$A$1:$I$4815,6,0)</f>
        <v>MV-22535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25360</v>
      </c>
      <c r="Q2441" s="8">
        <f t="shared" si="188"/>
        <v>360</v>
      </c>
      <c r="R2441" s="2" t="s">
        <v>28</v>
      </c>
      <c r="S2441" s="9">
        <f t="shared" si="189"/>
        <v>7.0000000000000007E-2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VLOOKUP($A2442,'Sales Order '!$A$1:$I$4815,4,0)</f>
        <v>Office Supplies</v>
      </c>
      <c r="H2442" s="6" t="str">
        <f>VLOOKUP($A2442,'Sales Order '!$A$1:$I$4815,5,0)</f>
        <v>Website</v>
      </c>
      <c r="I2442" s="6" t="str">
        <f>VLOOKUP($A2442,'Sales Order '!$A$1:$I$4815,6,0)</f>
        <v>EB-10909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252</v>
      </c>
      <c r="Q2442" s="8">
        <f t="shared" si="188"/>
        <v>10</v>
      </c>
      <c r="R2442" s="2" t="s">
        <v>50</v>
      </c>
      <c r="S2442" s="9">
        <f t="shared" si="189"/>
        <v>0.02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VLOOKUP($A2443,'Sales Order '!$A$1:$I$4815,4,0)</f>
        <v>Office Supplies</v>
      </c>
      <c r="H2443" s="6" t="str">
        <f>VLOOKUP($A2443,'Sales Order '!$A$1:$I$4815,5,0)</f>
        <v>Amazon</v>
      </c>
      <c r="I2443" s="6" t="str">
        <f>VLOOKUP($A2443,'Sales Order '!$A$1:$I$4815,6,0)</f>
        <v>JO-16019</v>
      </c>
      <c r="J2443" s="2">
        <v>1071</v>
      </c>
      <c r="K2443" s="2">
        <v>1010</v>
      </c>
      <c r="L2443" s="2">
        <v>2</v>
      </c>
      <c r="M2443" s="7">
        <f t="shared" ref="M2443:M2506" si="190">SUM(K2443*L2443)</f>
        <v>2020</v>
      </c>
      <c r="N2443" s="7">
        <f t="shared" ref="N2443:N2506" si="191">SUM(J2443*L2443)</f>
        <v>2142</v>
      </c>
      <c r="O2443" s="2">
        <v>41</v>
      </c>
      <c r="P2443" s="8">
        <f t="shared" ref="P2443:P2506" si="192">SUM(N2443*L2443)</f>
        <v>4284</v>
      </c>
      <c r="Q2443" s="8">
        <f t="shared" ref="Q2443:Q2506" si="193">SUM(N2443-M2443)</f>
        <v>122</v>
      </c>
      <c r="R2443" s="2" t="s">
        <v>28</v>
      </c>
      <c r="S2443" s="9">
        <f t="shared" ref="S2443:S2506" si="194">IF(AND(P2443&lt;5000),2%,IF(AND(P2443&gt;=5000,P2443&lt;25000),5%,IF(AND(P2443&gt;=25000,P2443&lt;50000),7%,IF(AND(P2443&gt;=50000,P2443&lt;100000),9%,IF(AND(P2443&gt;=100000,P2443&lt;250000),12%,IF(AND(P2443&gt;=250000),15%))))))</f>
        <v>0.02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VLOOKUP($A2444,'Sales Order '!$A$1:$I$4815,4,0)</f>
        <v>Technology</v>
      </c>
      <c r="H2444" s="6" t="str">
        <f>VLOOKUP($A2444,'Sales Order '!$A$1:$I$4815,5,0)</f>
        <v>Amazon</v>
      </c>
      <c r="I2444" s="6" t="str">
        <f>VLOOKUP($A2444,'Sales Order '!$A$1:$I$4815,6,0)</f>
        <v>YS-34265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142048</v>
      </c>
      <c r="Q2444" s="8">
        <f t="shared" si="193"/>
        <v>3856</v>
      </c>
      <c r="R2444" s="2" t="s">
        <v>26</v>
      </c>
      <c r="S2444" s="9">
        <f t="shared" si="194"/>
        <v>0.12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VLOOKUP($A2445,'Sales Order '!$A$1:$I$4815,4,0)</f>
        <v>Office Supplies</v>
      </c>
      <c r="H2445" s="6" t="str">
        <f>VLOOKUP($A2445,'Sales Order '!$A$1:$I$4815,5,0)</f>
        <v>Flipkart</v>
      </c>
      <c r="I2445" s="6" t="str">
        <f>VLOOKUP($A2445,'Sales Order '!$A$1:$I$4815,6,0)</f>
        <v>TW-32286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1248</v>
      </c>
      <c r="Q2445" s="8">
        <f t="shared" si="193"/>
        <v>16</v>
      </c>
      <c r="R2445" s="2" t="s">
        <v>50</v>
      </c>
      <c r="S2445" s="9">
        <f t="shared" si="194"/>
        <v>0.02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VLOOKUP($A2446,'Sales Order '!$A$1:$I$4815,4,0)</f>
        <v>Office Supplies</v>
      </c>
      <c r="H2446" s="6" t="str">
        <f>VLOOKUP($A2446,'Sales Order '!$A$1:$I$4815,5,0)</f>
        <v>Website</v>
      </c>
      <c r="I2446" s="6" t="str">
        <f>VLOOKUP($A2446,'Sales Order '!$A$1:$I$4815,6,0)</f>
        <v>JO-16019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252</v>
      </c>
      <c r="Q2446" s="8">
        <f t="shared" si="193"/>
        <v>10</v>
      </c>
      <c r="R2446" s="2" t="s">
        <v>50</v>
      </c>
      <c r="S2446" s="9">
        <f t="shared" si="194"/>
        <v>0.02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VLOOKUP($A2447,'Sales Order '!$A$1:$I$4815,4,0)</f>
        <v>Office Supplies</v>
      </c>
      <c r="H2447" s="6" t="str">
        <f>VLOOKUP($A2447,'Sales Order '!$A$1:$I$4815,5,0)</f>
        <v>India_Mart</v>
      </c>
      <c r="I2447" s="6" t="str">
        <f>VLOOKUP($A2447,'Sales Order '!$A$1:$I$4815,6,0)</f>
        <v>EB-11975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37950</v>
      </c>
      <c r="Q2447" s="8">
        <f t="shared" si="193"/>
        <v>630</v>
      </c>
      <c r="R2447" s="2" t="s">
        <v>28</v>
      </c>
      <c r="S2447" s="9">
        <f t="shared" si="194"/>
        <v>7.0000000000000007E-2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VLOOKUP($A2448,'Sales Order '!$A$1:$I$4815,4,0)</f>
        <v>Furniture</v>
      </c>
      <c r="H2448" s="6" t="str">
        <f>VLOOKUP($A2448,'Sales Order '!$A$1:$I$4815,5,0)</f>
        <v>Amazon</v>
      </c>
      <c r="I2448" s="6" t="str">
        <f>VLOOKUP($A2448,'Sales Order '!$A$1:$I$4815,6,0)</f>
        <v>HA-14274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6868</v>
      </c>
      <c r="Q2448" s="8">
        <f t="shared" si="193"/>
        <v>130</v>
      </c>
      <c r="R2448" s="2" t="s">
        <v>28</v>
      </c>
      <c r="S2448" s="9">
        <f t="shared" si="194"/>
        <v>0.05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VLOOKUP($A2449,'Sales Order '!$A$1:$I$4815,4,0)</f>
        <v>Office Supplies</v>
      </c>
      <c r="H2449" s="6" t="str">
        <f>VLOOKUP($A2449,'Sales Order '!$A$1:$I$4815,5,0)</f>
        <v>Snapdeal</v>
      </c>
      <c r="I2449" s="6" t="str">
        <f>VLOOKUP($A2449,'Sales Order '!$A$1:$I$4815,6,0)</f>
        <v>HA-14282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14624</v>
      </c>
      <c r="Q2449" s="8">
        <f t="shared" si="193"/>
        <v>336</v>
      </c>
      <c r="R2449" s="2" t="s">
        <v>28</v>
      </c>
      <c r="S2449" s="9">
        <f t="shared" si="194"/>
        <v>0.05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VLOOKUP($A2450,'Sales Order '!$A$1:$I$4815,4,0)</f>
        <v>Office Supplies</v>
      </c>
      <c r="H2450" s="6" t="str">
        <f>VLOOKUP($A2450,'Sales Order '!$A$1:$I$4815,5,0)</f>
        <v>India_Mart</v>
      </c>
      <c r="I2450" s="6" t="str">
        <f>VLOOKUP($A2450,'Sales Order '!$A$1:$I$4815,6,0)</f>
        <v>LH-20905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542</v>
      </c>
      <c r="Q2450" s="8">
        <f t="shared" si="193"/>
        <v>50</v>
      </c>
      <c r="R2450" s="2" t="s">
        <v>50</v>
      </c>
      <c r="S2450" s="9">
        <f t="shared" si="194"/>
        <v>0.02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VLOOKUP($A2451,'Sales Order '!$A$1:$I$4815,4,0)</f>
        <v>Office Supplies</v>
      </c>
      <c r="H2451" s="6" t="str">
        <f>VLOOKUP($A2451,'Sales Order '!$A$1:$I$4815,5,0)</f>
        <v>Amazon</v>
      </c>
      <c r="I2451" s="6" t="str">
        <f>VLOOKUP($A2451,'Sales Order '!$A$1:$I$4815,6,0)</f>
        <v>RP-27310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4475</v>
      </c>
      <c r="Q2451" s="8">
        <f t="shared" si="193"/>
        <v>65</v>
      </c>
      <c r="R2451" s="2" t="s">
        <v>56</v>
      </c>
      <c r="S2451" s="9">
        <f t="shared" si="194"/>
        <v>0.02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VLOOKUP($A2452,'Sales Order '!$A$1:$I$4815,4,0)</f>
        <v>Furniture</v>
      </c>
      <c r="H2452" s="6" t="str">
        <f>VLOOKUP($A2452,'Sales Order '!$A$1:$I$4815,5,0)</f>
        <v>Website</v>
      </c>
      <c r="I2452" s="6" t="str">
        <f>VLOOKUP($A2452,'Sales Order '!$A$1:$I$4815,6,0)</f>
        <v>VM-32971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9184</v>
      </c>
      <c r="Q2452" s="8">
        <f t="shared" si="193"/>
        <v>300</v>
      </c>
      <c r="R2452" s="2" t="s">
        <v>28</v>
      </c>
      <c r="S2452" s="9">
        <f t="shared" si="194"/>
        <v>0.05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VLOOKUP($A2453,'Sales Order '!$A$1:$I$4815,4,0)</f>
        <v>Furniture</v>
      </c>
      <c r="H2453" s="6" t="str">
        <f>VLOOKUP($A2453,'Sales Order '!$A$1:$I$4815,5,0)</f>
        <v>Flipkart</v>
      </c>
      <c r="I2453" s="6" t="str">
        <f>VLOOKUP($A2453,'Sales Order '!$A$1:$I$4815,6,0)</f>
        <v>DK-09934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75792</v>
      </c>
      <c r="Q2453" s="8">
        <f t="shared" si="193"/>
        <v>1056</v>
      </c>
      <c r="R2453" s="2" t="s">
        <v>28</v>
      </c>
      <c r="S2453" s="9">
        <f t="shared" si="194"/>
        <v>0.09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VLOOKUP($A2454,'Sales Order '!$A$1:$I$4815,4,0)</f>
        <v>Office Supplies</v>
      </c>
      <c r="H2454" s="6" t="str">
        <f>VLOOKUP($A2454,'Sales Order '!$A$1:$I$4815,5,0)</f>
        <v>Flipkart</v>
      </c>
      <c r="I2454" s="6" t="str">
        <f>VLOOKUP($A2454,'Sales Order '!$A$1:$I$4815,6,0)</f>
        <v>SC-29283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6885</v>
      </c>
      <c r="Q2454" s="8">
        <f t="shared" si="193"/>
        <v>192</v>
      </c>
      <c r="R2454" s="2" t="s">
        <v>26</v>
      </c>
      <c r="S2454" s="9">
        <f t="shared" si="194"/>
        <v>0.05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VLOOKUP($A2455,'Sales Order '!$A$1:$I$4815,4,0)</f>
        <v>Furniture</v>
      </c>
      <c r="H2455" s="6" t="str">
        <f>VLOOKUP($A2455,'Sales Order '!$A$1:$I$4815,5,0)</f>
        <v>Referral</v>
      </c>
      <c r="I2455" s="6" t="str">
        <f>VLOOKUP($A2455,'Sales Order '!$A$1:$I$4815,6,0)</f>
        <v>AB-01482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106150</v>
      </c>
      <c r="Q2455" s="8">
        <f t="shared" si="193"/>
        <v>1945</v>
      </c>
      <c r="R2455" s="2" t="s">
        <v>28</v>
      </c>
      <c r="S2455" s="9">
        <f t="shared" si="194"/>
        <v>0.12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VLOOKUP($A2456,'Sales Order '!$A$1:$I$4815,4,0)</f>
        <v>Office Supplies</v>
      </c>
      <c r="H2456" s="6" t="str">
        <f>VLOOKUP($A2456,'Sales Order '!$A$1:$I$4815,5,0)</f>
        <v>Referral</v>
      </c>
      <c r="I2456" s="6" t="str">
        <f>VLOOKUP($A2456,'Sales Order '!$A$1:$I$4815,6,0)</f>
        <v>BP-02948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142</v>
      </c>
      <c r="Q2456" s="8">
        <f t="shared" si="193"/>
        <v>8</v>
      </c>
      <c r="R2456" s="2" t="s">
        <v>28</v>
      </c>
      <c r="S2456" s="9">
        <f t="shared" si="194"/>
        <v>0.02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VLOOKUP($A2457,'Sales Order '!$A$1:$I$4815,4,0)</f>
        <v>Office Supplies</v>
      </c>
      <c r="H2457" s="6" t="str">
        <f>VLOOKUP($A2457,'Sales Order '!$A$1:$I$4815,5,0)</f>
        <v>Snapdeal</v>
      </c>
      <c r="I2457" s="6" t="str">
        <f>VLOOKUP($A2457,'Sales Order '!$A$1:$I$4815,6,0)</f>
        <v>LR-19952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46188</v>
      </c>
      <c r="Q2457" s="8">
        <f t="shared" si="193"/>
        <v>576</v>
      </c>
      <c r="R2457" s="2" t="s">
        <v>28</v>
      </c>
      <c r="S2457" s="9">
        <f t="shared" si="194"/>
        <v>7.0000000000000007E-2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VLOOKUP($A2458,'Sales Order '!$A$1:$I$4815,4,0)</f>
        <v>Furniture</v>
      </c>
      <c r="H2458" s="6" t="str">
        <f>VLOOKUP($A2458,'Sales Order '!$A$1:$I$4815,5,0)</f>
        <v>Flipkart</v>
      </c>
      <c r="I2458" s="6" t="str">
        <f>VLOOKUP($A2458,'Sales Order '!$A$1:$I$4815,6,0)</f>
        <v>JO-17549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21762</v>
      </c>
      <c r="Q2458" s="8">
        <f t="shared" si="193"/>
        <v>408</v>
      </c>
      <c r="R2458" s="2" t="s">
        <v>28</v>
      </c>
      <c r="S2458" s="9">
        <f t="shared" si="194"/>
        <v>0.05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VLOOKUP($A2459,'Sales Order '!$A$1:$I$4815,4,0)</f>
        <v>Furniture</v>
      </c>
      <c r="H2459" s="6" t="str">
        <f>VLOOKUP($A2459,'Sales Order '!$A$1:$I$4815,5,0)</f>
        <v>Amazon</v>
      </c>
      <c r="I2459" s="6" t="str">
        <f>VLOOKUP($A2459,'Sales Order '!$A$1:$I$4815,6,0)</f>
        <v>EH-10856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1816</v>
      </c>
      <c r="Q2459" s="8">
        <f t="shared" si="193"/>
        <v>117</v>
      </c>
      <c r="R2459" s="2" t="s">
        <v>50</v>
      </c>
      <c r="S2459" s="9">
        <f t="shared" si="194"/>
        <v>0.02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VLOOKUP($A2460,'Sales Order '!$A$1:$I$4815,4,0)</f>
        <v>Office Supplies</v>
      </c>
      <c r="H2460" s="6" t="str">
        <f>VLOOKUP($A2460,'Sales Order '!$A$1:$I$4815,5,0)</f>
        <v>Flipkart</v>
      </c>
      <c r="I2460" s="6" t="str">
        <f>VLOOKUP($A2460,'Sales Order '!$A$1:$I$4815,6,0)</f>
        <v>KT-19180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224</v>
      </c>
      <c r="Q2460" s="8">
        <f t="shared" si="193"/>
        <v>14</v>
      </c>
      <c r="R2460" s="2" t="s">
        <v>28</v>
      </c>
      <c r="S2460" s="9">
        <f t="shared" si="194"/>
        <v>0.02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VLOOKUP($A2461,'Sales Order '!$A$1:$I$4815,4,0)</f>
        <v>Furniture</v>
      </c>
      <c r="H2461" s="6" t="str">
        <f>VLOOKUP($A2461,'Sales Order '!$A$1:$I$4815,5,0)</f>
        <v>Website</v>
      </c>
      <c r="I2461" s="6" t="str">
        <f>VLOOKUP($A2461,'Sales Order '!$A$1:$I$4815,6,0)</f>
        <v>BS-03099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126275</v>
      </c>
      <c r="Q2461" s="8">
        <f t="shared" si="193"/>
        <v>2085</v>
      </c>
      <c r="R2461" s="2" t="s">
        <v>28</v>
      </c>
      <c r="S2461" s="9">
        <f t="shared" si="194"/>
        <v>0.12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VLOOKUP($A2462,'Sales Order '!$A$1:$I$4815,4,0)</f>
        <v>Office Supplies</v>
      </c>
      <c r="H2462" s="6" t="str">
        <f>VLOOKUP($A2462,'Sales Order '!$A$1:$I$4815,5,0)</f>
        <v>India_Mart</v>
      </c>
      <c r="I2462" s="6" t="str">
        <f>VLOOKUP($A2462,'Sales Order '!$A$1:$I$4815,6,0)</f>
        <v>JP-15246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4984</v>
      </c>
      <c r="Q2462" s="8">
        <f t="shared" si="193"/>
        <v>164</v>
      </c>
      <c r="R2462" s="2" t="s">
        <v>28</v>
      </c>
      <c r="S2462" s="9">
        <f t="shared" si="194"/>
        <v>0.02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VLOOKUP($A2463,'Sales Order '!$A$1:$I$4815,4,0)</f>
        <v>Furniture</v>
      </c>
      <c r="H2463" s="6" t="str">
        <f>VLOOKUP($A2463,'Sales Order '!$A$1:$I$4815,5,0)</f>
        <v>India_Mart</v>
      </c>
      <c r="I2463" s="6" t="str">
        <f>VLOOKUP($A2463,'Sales Order '!$A$1:$I$4815,6,0)</f>
        <v>RM-27497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41193</v>
      </c>
      <c r="Q2463" s="8">
        <f t="shared" si="193"/>
        <v>891</v>
      </c>
      <c r="R2463" s="2" t="s">
        <v>50</v>
      </c>
      <c r="S2463" s="9">
        <f t="shared" si="194"/>
        <v>7.0000000000000007E-2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VLOOKUP($A2464,'Sales Order '!$A$1:$I$4815,4,0)</f>
        <v>Furniture</v>
      </c>
      <c r="H2464" s="6" t="str">
        <f>VLOOKUP($A2464,'Sales Order '!$A$1:$I$4815,5,0)</f>
        <v>Snapdeal</v>
      </c>
      <c r="I2464" s="6" t="str">
        <f>VLOOKUP($A2464,'Sales Order '!$A$1:$I$4815,6,0)</f>
        <v>BD-04062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20241</v>
      </c>
      <c r="Q2464" s="8">
        <f t="shared" si="193"/>
        <v>441</v>
      </c>
      <c r="R2464" s="2" t="s">
        <v>56</v>
      </c>
      <c r="S2464" s="9">
        <f t="shared" si="194"/>
        <v>0.05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VLOOKUP($A2465,'Sales Order '!$A$1:$I$4815,4,0)</f>
        <v>Office Supplies</v>
      </c>
      <c r="H2465" s="6" t="str">
        <f>VLOOKUP($A2465,'Sales Order '!$A$1:$I$4815,5,0)</f>
        <v>Referral</v>
      </c>
      <c r="I2465" s="6" t="str">
        <f>VLOOKUP($A2465,'Sales Order '!$A$1:$I$4815,6,0)</f>
        <v>ML-21690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810</v>
      </c>
      <c r="Q2465" s="8">
        <f t="shared" si="193"/>
        <v>27</v>
      </c>
      <c r="R2465" s="2" t="s">
        <v>26</v>
      </c>
      <c r="S2465" s="9">
        <f t="shared" si="194"/>
        <v>0.02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VLOOKUP($A2466,'Sales Order '!$A$1:$I$4815,4,0)</f>
        <v>Office Supplies</v>
      </c>
      <c r="H2466" s="6" t="str">
        <f>VLOOKUP($A2466,'Sales Order '!$A$1:$I$4815,5,0)</f>
        <v>Snapdeal</v>
      </c>
      <c r="I2466" s="6" t="str">
        <f>VLOOKUP($A2466,'Sales Order '!$A$1:$I$4815,6,0)</f>
        <v>BB-01780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5103</v>
      </c>
      <c r="Q2466" s="8">
        <f t="shared" si="193"/>
        <v>45</v>
      </c>
      <c r="R2466" s="2" t="s">
        <v>28</v>
      </c>
      <c r="S2466" s="9">
        <f t="shared" si="194"/>
        <v>0.05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VLOOKUP($A2467,'Sales Order '!$A$1:$I$4815,4,0)</f>
        <v>Furniture</v>
      </c>
      <c r="H2467" s="6" t="str">
        <f>VLOOKUP($A2467,'Sales Order '!$A$1:$I$4815,5,0)</f>
        <v>Referral</v>
      </c>
      <c r="I2467" s="6" t="str">
        <f>VLOOKUP($A2467,'Sales Order '!$A$1:$I$4815,6,0)</f>
        <v>DK-08114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53046</v>
      </c>
      <c r="Q2467" s="8">
        <f t="shared" si="193"/>
        <v>819</v>
      </c>
      <c r="R2467" s="2" t="s">
        <v>28</v>
      </c>
      <c r="S2467" s="9">
        <f t="shared" si="194"/>
        <v>0.09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VLOOKUP($A2468,'Sales Order '!$A$1:$I$4815,4,0)</f>
        <v>Technology</v>
      </c>
      <c r="H2468" s="6" t="str">
        <f>VLOOKUP($A2468,'Sales Order '!$A$1:$I$4815,5,0)</f>
        <v>Website</v>
      </c>
      <c r="I2468" s="6" t="str">
        <f>VLOOKUP($A2468,'Sales Order '!$A$1:$I$4815,6,0)</f>
        <v>DP-08955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439296</v>
      </c>
      <c r="Q2468" s="8">
        <f t="shared" si="193"/>
        <v>1576</v>
      </c>
      <c r="R2468" s="2" t="s">
        <v>28</v>
      </c>
      <c r="S2468" s="9">
        <f t="shared" si="194"/>
        <v>0.15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VLOOKUP($A2469,'Sales Order '!$A$1:$I$4815,4,0)</f>
        <v>Furniture</v>
      </c>
      <c r="H2469" s="6" t="str">
        <f>VLOOKUP($A2469,'Sales Order '!$A$1:$I$4815,5,0)</f>
        <v>India_Mart</v>
      </c>
      <c r="I2469" s="6" t="str">
        <f>VLOOKUP($A2469,'Sales Order '!$A$1:$I$4815,6,0)</f>
        <v>KM-18537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7192</v>
      </c>
      <c r="Q2469" s="8">
        <f t="shared" si="193"/>
        <v>264</v>
      </c>
      <c r="R2469" s="2" t="s">
        <v>50</v>
      </c>
      <c r="S2469" s="9">
        <f t="shared" si="194"/>
        <v>0.05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VLOOKUP($A2470,'Sales Order '!$A$1:$I$4815,4,0)</f>
        <v>Furniture</v>
      </c>
      <c r="H2470" s="6" t="str">
        <f>VLOOKUP($A2470,'Sales Order '!$A$1:$I$4815,5,0)</f>
        <v>Amazon</v>
      </c>
      <c r="I2470" s="6" t="str">
        <f>VLOOKUP($A2470,'Sales Order '!$A$1:$I$4815,6,0)</f>
        <v>DW-09126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4714</v>
      </c>
      <c r="Q2470" s="8">
        <f t="shared" si="193"/>
        <v>391</v>
      </c>
      <c r="R2470" s="2" t="s">
        <v>26</v>
      </c>
      <c r="S2470" s="9">
        <f t="shared" si="194"/>
        <v>0.02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VLOOKUP($A2471,'Sales Order '!$A$1:$I$4815,4,0)</f>
        <v>Technology</v>
      </c>
      <c r="H2471" s="6" t="str">
        <f>VLOOKUP($A2471,'Sales Order '!$A$1:$I$4815,5,0)</f>
        <v>Amazon</v>
      </c>
      <c r="I2471" s="6" t="str">
        <f>VLOOKUP($A2471,'Sales Order '!$A$1:$I$4815,6,0)</f>
        <v>BB-01780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71640</v>
      </c>
      <c r="Q2471" s="8">
        <f t="shared" si="193"/>
        <v>1755</v>
      </c>
      <c r="R2471" s="2" t="s">
        <v>50</v>
      </c>
      <c r="S2471" s="9">
        <f t="shared" si="194"/>
        <v>0.09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VLOOKUP($A2472,'Sales Order '!$A$1:$I$4815,4,0)</f>
        <v>Office Supplies</v>
      </c>
      <c r="H2472" s="6" t="str">
        <f>VLOOKUP($A2472,'Sales Order '!$A$1:$I$4815,5,0)</f>
        <v>Referral</v>
      </c>
      <c r="I2472" s="6" t="str">
        <f>VLOOKUP($A2472,'Sales Order '!$A$1:$I$4815,6,0)</f>
        <v>KT-19190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1998</v>
      </c>
      <c r="Q2472" s="8">
        <f t="shared" si="193"/>
        <v>42</v>
      </c>
      <c r="R2472" s="2" t="s">
        <v>50</v>
      </c>
      <c r="S2472" s="9">
        <f t="shared" si="194"/>
        <v>0.02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VLOOKUP($A2473,'Sales Order '!$A$1:$I$4815,4,0)</f>
        <v>Furniture</v>
      </c>
      <c r="H2473" s="6" t="str">
        <f>VLOOKUP($A2473,'Sales Order '!$A$1:$I$4815,5,0)</f>
        <v>Referral</v>
      </c>
      <c r="I2473" s="6" t="str">
        <f>VLOOKUP($A2473,'Sales Order '!$A$1:$I$4815,6,0)</f>
        <v>LC-20775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3321</v>
      </c>
      <c r="Q2473" s="8">
        <f t="shared" si="193"/>
        <v>332</v>
      </c>
      <c r="R2473" s="2" t="s">
        <v>28</v>
      </c>
      <c r="S2473" s="9">
        <f t="shared" si="194"/>
        <v>0.02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VLOOKUP($A2474,'Sales Order '!$A$1:$I$4815,4,0)</f>
        <v>Furniture</v>
      </c>
      <c r="H2474" s="6" t="str">
        <f>VLOOKUP($A2474,'Sales Order '!$A$1:$I$4815,5,0)</f>
        <v>Amazon</v>
      </c>
      <c r="I2474" s="6" t="str">
        <f>VLOOKUP($A2474,'Sales Order '!$A$1:$I$4815,6,0)</f>
        <v>AR-01727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27472</v>
      </c>
      <c r="Q2474" s="8">
        <f t="shared" si="193"/>
        <v>260</v>
      </c>
      <c r="R2474" s="2" t="s">
        <v>28</v>
      </c>
      <c r="S2474" s="9">
        <f t="shared" si="194"/>
        <v>7.0000000000000007E-2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VLOOKUP($A2475,'Sales Order '!$A$1:$I$4815,4,0)</f>
        <v>Technology</v>
      </c>
      <c r="H2475" s="6" t="str">
        <f>VLOOKUP($A2475,'Sales Order '!$A$1:$I$4815,5,0)</f>
        <v>Flipkart</v>
      </c>
      <c r="I2475" s="6" t="str">
        <f>VLOOKUP($A2475,'Sales Order '!$A$1:$I$4815,6,0)</f>
        <v>MC-23531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8399</v>
      </c>
      <c r="Q2475" s="8">
        <f t="shared" si="193"/>
        <v>398</v>
      </c>
      <c r="R2475" s="2" t="s">
        <v>28</v>
      </c>
      <c r="S2475" s="9">
        <f t="shared" si="194"/>
        <v>0.05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VLOOKUP($A2476,'Sales Order '!$A$1:$I$4815,4,0)</f>
        <v>Office Supplies</v>
      </c>
      <c r="H2476" s="6" t="str">
        <f>VLOOKUP($A2476,'Sales Order '!$A$1:$I$4815,5,0)</f>
        <v>Referral</v>
      </c>
      <c r="I2476" s="6" t="str">
        <f>VLOOKUP($A2476,'Sales Order '!$A$1:$I$4815,6,0)</f>
        <v>CH-05384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6588</v>
      </c>
      <c r="Q2476" s="8">
        <f t="shared" si="193"/>
        <v>90</v>
      </c>
      <c r="R2476" s="2" t="s">
        <v>28</v>
      </c>
      <c r="S2476" s="9">
        <f t="shared" si="194"/>
        <v>0.05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VLOOKUP($A2477,'Sales Order '!$A$1:$I$4815,4,0)</f>
        <v>Furniture</v>
      </c>
      <c r="H2477" s="6" t="str">
        <f>VLOOKUP($A2477,'Sales Order '!$A$1:$I$4815,5,0)</f>
        <v>Website</v>
      </c>
      <c r="I2477" s="6" t="str">
        <f>VLOOKUP($A2477,'Sales Order '!$A$1:$I$4815,6,0)</f>
        <v>IM-14181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3321</v>
      </c>
      <c r="Q2477" s="8">
        <f t="shared" si="193"/>
        <v>332</v>
      </c>
      <c r="R2477" s="2" t="s">
        <v>26</v>
      </c>
      <c r="S2477" s="9">
        <f t="shared" si="194"/>
        <v>0.02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VLOOKUP($A2478,'Sales Order '!$A$1:$I$4815,4,0)</f>
        <v>Office Supplies</v>
      </c>
      <c r="H2478" s="6" t="str">
        <f>VLOOKUP($A2478,'Sales Order '!$A$1:$I$4815,5,0)</f>
        <v>Referral</v>
      </c>
      <c r="I2478" s="6" t="str">
        <f>VLOOKUP($A2478,'Sales Order '!$A$1:$I$4815,6,0)</f>
        <v>TG-31680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14032</v>
      </c>
      <c r="Q2478" s="8">
        <f t="shared" si="193"/>
        <v>356</v>
      </c>
      <c r="R2478" s="2" t="s">
        <v>50</v>
      </c>
      <c r="S2478" s="9">
        <f t="shared" si="194"/>
        <v>0.05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VLOOKUP($A2479,'Sales Order '!$A$1:$I$4815,4,0)</f>
        <v>Furniture</v>
      </c>
      <c r="H2479" s="6" t="str">
        <f>VLOOKUP($A2479,'Sales Order '!$A$1:$I$4815,5,0)</f>
        <v>India_Mart</v>
      </c>
      <c r="I2479" s="6" t="str">
        <f>VLOOKUP($A2479,'Sales Order '!$A$1:$I$4815,6,0)</f>
        <v>RA-26825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10160</v>
      </c>
      <c r="Q2479" s="8">
        <f t="shared" si="193"/>
        <v>286</v>
      </c>
      <c r="R2479" s="2" t="s">
        <v>28</v>
      </c>
      <c r="S2479" s="9">
        <f t="shared" si="194"/>
        <v>0.05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VLOOKUP($A2480,'Sales Order '!$A$1:$I$4815,4,0)</f>
        <v>Technology</v>
      </c>
      <c r="H2480" s="6" t="str">
        <f>VLOOKUP($A2480,'Sales Order '!$A$1:$I$4815,5,0)</f>
        <v>Snapdeal</v>
      </c>
      <c r="I2480" s="6" t="str">
        <f>VLOOKUP($A2480,'Sales Order '!$A$1:$I$4815,6,0)</f>
        <v>LW-19571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5848</v>
      </c>
      <c r="Q2480" s="8">
        <f t="shared" si="193"/>
        <v>634</v>
      </c>
      <c r="R2480" s="2" t="s">
        <v>28</v>
      </c>
      <c r="S2480" s="9">
        <f t="shared" si="194"/>
        <v>0.05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VLOOKUP($A2481,'Sales Order '!$A$1:$I$4815,4,0)</f>
        <v>Office Supplies</v>
      </c>
      <c r="H2481" s="6" t="str">
        <f>VLOOKUP($A2481,'Sales Order '!$A$1:$I$4815,5,0)</f>
        <v>Snapdeal</v>
      </c>
      <c r="I2481" s="6" t="str">
        <f>VLOOKUP($A2481,'Sales Order '!$A$1:$I$4815,6,0)</f>
        <v>PF-26023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316</v>
      </c>
      <c r="Q2481" s="8">
        <f t="shared" si="193"/>
        <v>8</v>
      </c>
      <c r="R2481" s="2" t="s">
        <v>50</v>
      </c>
      <c r="S2481" s="9">
        <f t="shared" si="194"/>
        <v>0.02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VLOOKUP($A2482,'Sales Order '!$A$1:$I$4815,4,0)</f>
        <v>Furniture</v>
      </c>
      <c r="H2482" s="6" t="str">
        <f>VLOOKUP($A2482,'Sales Order '!$A$1:$I$4815,5,0)</f>
        <v>Flipkart</v>
      </c>
      <c r="I2482" s="6" t="str">
        <f>VLOOKUP($A2482,'Sales Order '!$A$1:$I$4815,6,0)</f>
        <v>TB-33394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1834</v>
      </c>
      <c r="Q2482" s="8">
        <f t="shared" si="193"/>
        <v>118</v>
      </c>
      <c r="R2482" s="2" t="s">
        <v>28</v>
      </c>
      <c r="S2482" s="9">
        <f t="shared" si="194"/>
        <v>0.02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VLOOKUP($A2483,'Sales Order '!$A$1:$I$4815,4,0)</f>
        <v>Office Supplies</v>
      </c>
      <c r="H2483" s="6" t="str">
        <f>VLOOKUP($A2483,'Sales Order '!$A$1:$I$4815,5,0)</f>
        <v>Flipkart</v>
      </c>
      <c r="I2483" s="6" t="str">
        <f>VLOOKUP($A2483,'Sales Order '!$A$1:$I$4815,6,0)</f>
        <v>BD-04947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183</v>
      </c>
      <c r="Q2483" s="8">
        <f t="shared" si="193"/>
        <v>15</v>
      </c>
      <c r="R2483" s="2" t="s">
        <v>28</v>
      </c>
      <c r="S2483" s="9">
        <f t="shared" si="194"/>
        <v>0.02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VLOOKUP($A2484,'Sales Order '!$A$1:$I$4815,4,0)</f>
        <v>Office Supplies</v>
      </c>
      <c r="H2484" s="6" t="str">
        <f>VLOOKUP($A2484,'Sales Order '!$A$1:$I$4815,5,0)</f>
        <v>Referral</v>
      </c>
      <c r="I2484" s="6" t="str">
        <f>VLOOKUP($A2484,'Sales Order '!$A$1:$I$4815,6,0)</f>
        <v>ES-11183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20997</v>
      </c>
      <c r="Q2484" s="8">
        <f t="shared" si="193"/>
        <v>819</v>
      </c>
      <c r="R2484" s="2" t="s">
        <v>28</v>
      </c>
      <c r="S2484" s="9">
        <f t="shared" si="194"/>
        <v>0.05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VLOOKUP($A2485,'Sales Order '!$A$1:$I$4815,4,0)</f>
        <v>Furniture</v>
      </c>
      <c r="H2485" s="6" t="str">
        <f>VLOOKUP($A2485,'Sales Order '!$A$1:$I$4815,5,0)</f>
        <v>Amazon</v>
      </c>
      <c r="I2485" s="6" t="str">
        <f>VLOOKUP($A2485,'Sales Order '!$A$1:$I$4815,6,0)</f>
        <v>RH-26936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47360</v>
      </c>
      <c r="Q2485" s="8">
        <f t="shared" si="193"/>
        <v>1300</v>
      </c>
      <c r="R2485" s="2" t="s">
        <v>50</v>
      </c>
      <c r="S2485" s="9">
        <f t="shared" si="194"/>
        <v>7.0000000000000007E-2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VLOOKUP($A2486,'Sales Order '!$A$1:$I$4815,4,0)</f>
        <v>Office Supplies</v>
      </c>
      <c r="H2486" s="6" t="str">
        <f>VLOOKUP($A2486,'Sales Order '!$A$1:$I$4815,5,0)</f>
        <v>Referral</v>
      </c>
      <c r="I2486" s="6" t="str">
        <f>VLOOKUP($A2486,'Sales Order '!$A$1:$I$4815,6,0)</f>
        <v>RB-28193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50868</v>
      </c>
      <c r="Q2486" s="8">
        <f t="shared" si="193"/>
        <v>474</v>
      </c>
      <c r="R2486" s="2" t="s">
        <v>28</v>
      </c>
      <c r="S2486" s="9">
        <f t="shared" si="194"/>
        <v>0.09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VLOOKUP($A2487,'Sales Order '!$A$1:$I$4815,4,0)</f>
        <v>Office Supplies</v>
      </c>
      <c r="H2487" s="6" t="str">
        <f>VLOOKUP($A2487,'Sales Order '!$A$1:$I$4815,5,0)</f>
        <v>India_Mart</v>
      </c>
      <c r="I2487" s="6" t="str">
        <f>VLOOKUP($A2487,'Sales Order '!$A$1:$I$4815,6,0)</f>
        <v>MM-21898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3300</v>
      </c>
      <c r="Q2487" s="8">
        <f t="shared" si="193"/>
        <v>64</v>
      </c>
      <c r="R2487" s="2" t="s">
        <v>28</v>
      </c>
      <c r="S2487" s="9">
        <f t="shared" si="194"/>
        <v>0.02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VLOOKUP($A2488,'Sales Order '!$A$1:$I$4815,4,0)</f>
        <v>Furniture</v>
      </c>
      <c r="H2488" s="6" t="str">
        <f>VLOOKUP($A2488,'Sales Order '!$A$1:$I$4815,5,0)</f>
        <v>Snapdeal</v>
      </c>
      <c r="I2488" s="6" t="str">
        <f>VLOOKUP($A2488,'Sales Order '!$A$1:$I$4815,6,0)</f>
        <v>TC-29670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7474</v>
      </c>
      <c r="Q2488" s="8">
        <f t="shared" si="193"/>
        <v>616</v>
      </c>
      <c r="R2488" s="2" t="s">
        <v>56</v>
      </c>
      <c r="S2488" s="9">
        <f t="shared" si="194"/>
        <v>0.05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VLOOKUP($A2489,'Sales Order '!$A$1:$I$4815,4,0)</f>
        <v>Technology</v>
      </c>
      <c r="H2489" s="6" t="str">
        <f>VLOOKUP($A2489,'Sales Order '!$A$1:$I$4815,5,0)</f>
        <v>Referral</v>
      </c>
      <c r="I2489" s="6" t="str">
        <f>VLOOKUP($A2489,'Sales Order '!$A$1:$I$4815,6,0)</f>
        <v>LC-20927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210528</v>
      </c>
      <c r="Q2489" s="8">
        <f t="shared" si="193"/>
        <v>3804</v>
      </c>
      <c r="R2489" s="2" t="s">
        <v>28</v>
      </c>
      <c r="S2489" s="9">
        <f t="shared" si="194"/>
        <v>0.12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VLOOKUP($A2490,'Sales Order '!$A$1:$I$4815,4,0)</f>
        <v>Technology</v>
      </c>
      <c r="H2490" s="6" t="str">
        <f>VLOOKUP($A2490,'Sales Order '!$A$1:$I$4815,5,0)</f>
        <v>India_Mart</v>
      </c>
      <c r="I2490" s="6" t="str">
        <f>VLOOKUP($A2490,'Sales Order '!$A$1:$I$4815,6,0)</f>
        <v>CJ-05337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24354</v>
      </c>
      <c r="Q2490" s="8">
        <f t="shared" si="193"/>
        <v>459</v>
      </c>
      <c r="R2490" s="2" t="s">
        <v>28</v>
      </c>
      <c r="S2490" s="9">
        <f t="shared" si="194"/>
        <v>0.05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VLOOKUP($A2491,'Sales Order '!$A$1:$I$4815,4,0)</f>
        <v>Office Supplies</v>
      </c>
      <c r="H2491" s="6" t="str">
        <f>VLOOKUP($A2491,'Sales Order '!$A$1:$I$4815,5,0)</f>
        <v>Amazon</v>
      </c>
      <c r="I2491" s="6" t="str">
        <f>VLOOKUP($A2491,'Sales Order '!$A$1:$I$4815,6,0)</f>
        <v>JG-14751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552</v>
      </c>
      <c r="Q2491" s="8">
        <f t="shared" si="193"/>
        <v>20</v>
      </c>
      <c r="R2491" s="2" t="s">
        <v>28</v>
      </c>
      <c r="S2491" s="9">
        <f t="shared" si="194"/>
        <v>0.02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VLOOKUP($A2492,'Sales Order '!$A$1:$I$4815,4,0)</f>
        <v>Technology</v>
      </c>
      <c r="H2492" s="6" t="str">
        <f>VLOOKUP($A2492,'Sales Order '!$A$1:$I$4815,5,0)</f>
        <v>Website</v>
      </c>
      <c r="I2492" s="6" t="str">
        <f>VLOOKUP($A2492,'Sales Order '!$A$1:$I$4815,6,0)</f>
        <v>TH-33407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9135</v>
      </c>
      <c r="Q2492" s="8">
        <f t="shared" si="193"/>
        <v>992</v>
      </c>
      <c r="R2492" s="2" t="s">
        <v>50</v>
      </c>
      <c r="S2492" s="9">
        <f t="shared" si="194"/>
        <v>0.05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VLOOKUP($A2493,'Sales Order '!$A$1:$I$4815,4,0)</f>
        <v>Office Supplies</v>
      </c>
      <c r="H2493" s="6" t="str">
        <f>VLOOKUP($A2493,'Sales Order '!$A$1:$I$4815,5,0)</f>
        <v>India_Mart</v>
      </c>
      <c r="I2493" s="6" t="str">
        <f>VLOOKUP($A2493,'Sales Order '!$A$1:$I$4815,6,0)</f>
        <v>BT-03392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24325</v>
      </c>
      <c r="Q2493" s="8">
        <f t="shared" si="193"/>
        <v>315</v>
      </c>
      <c r="R2493" s="2" t="s">
        <v>50</v>
      </c>
      <c r="S2493" s="9">
        <f t="shared" si="194"/>
        <v>0.05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VLOOKUP($A2494,'Sales Order '!$A$1:$I$4815,4,0)</f>
        <v>Office Supplies</v>
      </c>
      <c r="H2494" s="6" t="str">
        <f>VLOOKUP($A2494,'Sales Order '!$A$1:$I$4815,5,0)</f>
        <v>India_Mart</v>
      </c>
      <c r="I2494" s="6" t="str">
        <f>VLOOKUP($A2494,'Sales Order '!$A$1:$I$4815,6,0)</f>
        <v>DK-09934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15264</v>
      </c>
      <c r="Q2494" s="8">
        <f t="shared" si="193"/>
        <v>212</v>
      </c>
      <c r="R2494" s="2" t="s">
        <v>50</v>
      </c>
      <c r="S2494" s="9">
        <f t="shared" si="194"/>
        <v>0.05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VLOOKUP($A2495,'Sales Order '!$A$1:$I$4815,4,0)</f>
        <v>Office Supplies</v>
      </c>
      <c r="H2495" s="6" t="str">
        <f>VLOOKUP($A2495,'Sales Order '!$A$1:$I$4815,5,0)</f>
        <v>Amazon</v>
      </c>
      <c r="I2495" s="6" t="str">
        <f>VLOOKUP($A2495,'Sales Order '!$A$1:$I$4815,6,0)</f>
        <v>RR-27936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61</v>
      </c>
      <c r="Q2495" s="8">
        <f t="shared" si="193"/>
        <v>5</v>
      </c>
      <c r="R2495" s="2" t="s">
        <v>28</v>
      </c>
      <c r="S2495" s="9">
        <f t="shared" si="194"/>
        <v>0.02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VLOOKUP($A2496,'Sales Order '!$A$1:$I$4815,4,0)</f>
        <v>Office Supplies</v>
      </c>
      <c r="H2496" s="6" t="str">
        <f>VLOOKUP($A2496,'Sales Order '!$A$1:$I$4815,5,0)</f>
        <v>Snapdeal</v>
      </c>
      <c r="I2496" s="6" t="str">
        <f>VLOOKUP($A2496,'Sales Order '!$A$1:$I$4815,6,0)</f>
        <v>BT-03392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5596</v>
      </c>
      <c r="Q2496" s="8">
        <f t="shared" si="193"/>
        <v>182</v>
      </c>
      <c r="R2496" s="2" t="s">
        <v>28</v>
      </c>
      <c r="S2496" s="9">
        <f t="shared" si="194"/>
        <v>0.05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VLOOKUP($A2497,'Sales Order '!$A$1:$I$4815,4,0)</f>
        <v>Office Supplies</v>
      </c>
      <c r="H2497" s="6" t="str">
        <f>VLOOKUP($A2497,'Sales Order '!$A$1:$I$4815,5,0)</f>
        <v>Website</v>
      </c>
      <c r="I2497" s="6" t="str">
        <f>VLOOKUP($A2497,'Sales Order '!$A$1:$I$4815,6,0)</f>
        <v>EH-11632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40064</v>
      </c>
      <c r="Q2497" s="8">
        <f t="shared" si="193"/>
        <v>536</v>
      </c>
      <c r="R2497" s="2" t="s">
        <v>28</v>
      </c>
      <c r="S2497" s="9">
        <f t="shared" si="194"/>
        <v>7.0000000000000007E-2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VLOOKUP($A2498,'Sales Order '!$A$1:$I$4815,4,0)</f>
        <v>Furniture</v>
      </c>
      <c r="H2498" s="6" t="str">
        <f>VLOOKUP($A2498,'Sales Order '!$A$1:$I$4815,5,0)</f>
        <v>India_Mart</v>
      </c>
      <c r="I2498" s="6" t="str">
        <f>VLOOKUP($A2498,'Sales Order '!$A$1:$I$4815,6,0)</f>
        <v>HK-14435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12432</v>
      </c>
      <c r="Q2498" s="8">
        <f t="shared" si="193"/>
        <v>452</v>
      </c>
      <c r="R2498" s="2" t="s">
        <v>28</v>
      </c>
      <c r="S2498" s="9">
        <f t="shared" si="194"/>
        <v>0.05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VLOOKUP($A2499,'Sales Order '!$A$1:$I$4815,4,0)</f>
        <v>Furniture</v>
      </c>
      <c r="H2499" s="6" t="str">
        <f>VLOOKUP($A2499,'Sales Order '!$A$1:$I$4815,5,0)</f>
        <v>Flipkart</v>
      </c>
      <c r="I2499" s="6" t="str">
        <f>VLOOKUP($A2499,'Sales Order '!$A$1:$I$4815,6,0)</f>
        <v>JH-15476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44300</v>
      </c>
      <c r="Q2499" s="8">
        <f t="shared" si="193"/>
        <v>580</v>
      </c>
      <c r="R2499" s="2" t="s">
        <v>28</v>
      </c>
      <c r="S2499" s="9">
        <f t="shared" si="194"/>
        <v>7.0000000000000007E-2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VLOOKUP($A2500,'Sales Order '!$A$1:$I$4815,4,0)</f>
        <v>Furniture</v>
      </c>
      <c r="H2500" s="6" t="str">
        <f>VLOOKUP($A2500,'Sales Order '!$A$1:$I$4815,5,0)</f>
        <v>India_Mart</v>
      </c>
      <c r="I2500" s="6" t="str">
        <f>VLOOKUP($A2500,'Sales Order '!$A$1:$I$4815,6,0)</f>
        <v>DG-08293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3184</v>
      </c>
      <c r="Q2500" s="8">
        <f t="shared" si="193"/>
        <v>237</v>
      </c>
      <c r="R2500" s="2" t="s">
        <v>50</v>
      </c>
      <c r="S2500" s="9">
        <f t="shared" si="194"/>
        <v>0.02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VLOOKUP($A2501,'Sales Order '!$A$1:$I$4815,4,0)</f>
        <v>Office Supplies</v>
      </c>
      <c r="H2501" s="6" t="str">
        <f>VLOOKUP($A2501,'Sales Order '!$A$1:$I$4815,5,0)</f>
        <v>Website</v>
      </c>
      <c r="I2501" s="6" t="str">
        <f>VLOOKUP($A2501,'Sales Order '!$A$1:$I$4815,6,0)</f>
        <v>VP-34020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8672</v>
      </c>
      <c r="Q2501" s="8">
        <f t="shared" si="193"/>
        <v>200</v>
      </c>
      <c r="R2501" s="2" t="s">
        <v>50</v>
      </c>
      <c r="S2501" s="9">
        <f t="shared" si="194"/>
        <v>0.05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VLOOKUP($A2502,'Sales Order '!$A$1:$I$4815,4,0)</f>
        <v>Furniture</v>
      </c>
      <c r="H2502" s="6" t="str">
        <f>VLOOKUP($A2502,'Sales Order '!$A$1:$I$4815,5,0)</f>
        <v>Amazon</v>
      </c>
      <c r="I2502" s="6" t="str">
        <f>VLOOKUP($A2502,'Sales Order '!$A$1:$I$4815,6,0)</f>
        <v>NF-24663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1637</v>
      </c>
      <c r="Q2502" s="8">
        <f t="shared" si="193"/>
        <v>46</v>
      </c>
      <c r="R2502" s="2" t="s">
        <v>50</v>
      </c>
      <c r="S2502" s="9">
        <f t="shared" si="194"/>
        <v>0.02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VLOOKUP($A2503,'Sales Order '!$A$1:$I$4815,4,0)</f>
        <v>Office Supplies</v>
      </c>
      <c r="H2503" s="6" t="str">
        <f>VLOOKUP($A2503,'Sales Order '!$A$1:$I$4815,5,0)</f>
        <v>Flipkart</v>
      </c>
      <c r="I2503" s="6" t="str">
        <f>VLOOKUP($A2503,'Sales Order '!$A$1:$I$4815,6,0)</f>
        <v>AB-01343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664</v>
      </c>
      <c r="Q2503" s="8">
        <f t="shared" si="193"/>
        <v>18</v>
      </c>
      <c r="R2503" s="2" t="s">
        <v>28</v>
      </c>
      <c r="S2503" s="9">
        <f t="shared" si="194"/>
        <v>0.02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VLOOKUP($A2504,'Sales Order '!$A$1:$I$4815,4,0)</f>
        <v>Furniture</v>
      </c>
      <c r="H2504" s="6" t="str">
        <f>VLOOKUP($A2504,'Sales Order '!$A$1:$I$4815,5,0)</f>
        <v>Website</v>
      </c>
      <c r="I2504" s="6" t="str">
        <f>VLOOKUP($A2504,'Sales Order '!$A$1:$I$4815,6,0)</f>
        <v>BF-04513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8888</v>
      </c>
      <c r="Q2504" s="8">
        <f t="shared" si="193"/>
        <v>282</v>
      </c>
      <c r="R2504" s="2" t="s">
        <v>50</v>
      </c>
      <c r="S2504" s="9">
        <f t="shared" si="194"/>
        <v>0.05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VLOOKUP($A2505,'Sales Order '!$A$1:$I$4815,4,0)</f>
        <v>Technology</v>
      </c>
      <c r="H2505" s="6" t="str">
        <f>VLOOKUP($A2505,'Sales Order '!$A$1:$I$4815,5,0)</f>
        <v>Snapdeal</v>
      </c>
      <c r="I2505" s="6" t="str">
        <f>VLOOKUP($A2505,'Sales Order '!$A$1:$I$4815,6,0)</f>
        <v>VT-33760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28260</v>
      </c>
      <c r="Q2505" s="8">
        <f t="shared" si="193"/>
        <v>1040</v>
      </c>
      <c r="R2505" s="2" t="s">
        <v>28</v>
      </c>
      <c r="S2505" s="9">
        <f t="shared" si="194"/>
        <v>7.0000000000000007E-2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VLOOKUP($A2506,'Sales Order '!$A$1:$I$4815,4,0)</f>
        <v>Furniture</v>
      </c>
      <c r="H2506" s="6" t="str">
        <f>VLOOKUP($A2506,'Sales Order '!$A$1:$I$4815,5,0)</f>
        <v>Amazon</v>
      </c>
      <c r="I2506" s="6" t="str">
        <f>VLOOKUP($A2506,'Sales Order '!$A$1:$I$4815,6,0)</f>
        <v>AB-01473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1911</v>
      </c>
      <c r="Q2506" s="8">
        <f t="shared" si="193"/>
        <v>126</v>
      </c>
      <c r="R2506" s="2" t="s">
        <v>28</v>
      </c>
      <c r="S2506" s="9">
        <f t="shared" si="194"/>
        <v>0.02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VLOOKUP($A2507,'Sales Order '!$A$1:$I$4815,4,0)</f>
        <v>Office Supplies</v>
      </c>
      <c r="H2507" s="6" t="str">
        <f>VLOOKUP($A2507,'Sales Order '!$A$1:$I$4815,5,0)</f>
        <v>Snapdeal</v>
      </c>
      <c r="I2507" s="6" t="str">
        <f>VLOOKUP($A2507,'Sales Order '!$A$1:$I$4815,6,0)</f>
        <v>PB-25912</v>
      </c>
      <c r="J2507" s="2">
        <v>1512</v>
      </c>
      <c r="K2507" s="2">
        <v>1497</v>
      </c>
      <c r="L2507" s="2">
        <v>3</v>
      </c>
      <c r="M2507" s="7">
        <f t="shared" ref="M2507:M2570" si="195">SUM(K2507*L2507)</f>
        <v>4491</v>
      </c>
      <c r="N2507" s="7">
        <f t="shared" ref="N2507:N2570" si="196">SUM(J2507*L2507)</f>
        <v>4536</v>
      </c>
      <c r="O2507" s="2">
        <v>82</v>
      </c>
      <c r="P2507" s="8">
        <f t="shared" ref="P2507:P2570" si="197">SUM(N2507*L2507)</f>
        <v>13608</v>
      </c>
      <c r="Q2507" s="8">
        <f t="shared" ref="Q2507:Q2570" si="198">SUM(N2507-M2507)</f>
        <v>45</v>
      </c>
      <c r="R2507" s="2" t="s">
        <v>28</v>
      </c>
      <c r="S2507" s="9">
        <f t="shared" ref="S2507:S2570" si="199">IF(AND(P2507&lt;5000),2%,IF(AND(P2507&gt;=5000,P2507&lt;25000),5%,IF(AND(P2507&gt;=25000,P2507&lt;50000),7%,IF(AND(P2507&gt;=50000,P2507&lt;100000),9%,IF(AND(P2507&gt;=100000,P2507&lt;250000),12%,IF(AND(P2507&gt;=250000),15%))))))</f>
        <v>0.05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VLOOKUP($A2508,'Sales Order '!$A$1:$I$4815,4,0)</f>
        <v>Technology</v>
      </c>
      <c r="H2508" s="6" t="str">
        <f>VLOOKUP($A2508,'Sales Order '!$A$1:$I$4815,5,0)</f>
        <v>Snapdeal</v>
      </c>
      <c r="I2508" s="6" t="str">
        <f>VLOOKUP($A2508,'Sales Order '!$A$1:$I$4815,6,0)</f>
        <v>CB-07054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187700</v>
      </c>
      <c r="Q2508" s="8">
        <f t="shared" si="198"/>
        <v>2760</v>
      </c>
      <c r="R2508" s="2" t="s">
        <v>28</v>
      </c>
      <c r="S2508" s="9">
        <f t="shared" si="199"/>
        <v>0.12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VLOOKUP($A2509,'Sales Order '!$A$1:$I$4815,4,0)</f>
        <v>Technology</v>
      </c>
      <c r="H2509" s="6" t="str">
        <f>VLOOKUP($A2509,'Sales Order '!$A$1:$I$4815,5,0)</f>
        <v>Referral</v>
      </c>
      <c r="I2509" s="6" t="str">
        <f>VLOOKUP($A2509,'Sales Order '!$A$1:$I$4815,6,0)</f>
        <v>JG-14751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30136</v>
      </c>
      <c r="Q2509" s="8">
        <f t="shared" si="198"/>
        <v>856</v>
      </c>
      <c r="R2509" s="2" t="s">
        <v>28</v>
      </c>
      <c r="S2509" s="9">
        <f t="shared" si="199"/>
        <v>7.0000000000000007E-2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VLOOKUP($A2510,'Sales Order '!$A$1:$I$4815,4,0)</f>
        <v>Furniture</v>
      </c>
      <c r="H2510" s="6" t="str">
        <f>VLOOKUP($A2510,'Sales Order '!$A$1:$I$4815,5,0)</f>
        <v>Website</v>
      </c>
      <c r="I2510" s="6" t="str">
        <f>VLOOKUP($A2510,'Sales Order '!$A$1:$I$4815,6,0)</f>
        <v>JH-15476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13364</v>
      </c>
      <c r="Q2510" s="8">
        <f t="shared" si="198"/>
        <v>378</v>
      </c>
      <c r="R2510" s="2" t="s">
        <v>26</v>
      </c>
      <c r="S2510" s="9">
        <f t="shared" si="199"/>
        <v>0.05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VLOOKUP($A2511,'Sales Order '!$A$1:$I$4815,4,0)</f>
        <v>Office Supplies</v>
      </c>
      <c r="H2511" s="6" t="str">
        <f>VLOOKUP($A2511,'Sales Order '!$A$1:$I$4815,5,0)</f>
        <v>Flipkart</v>
      </c>
      <c r="I2511" s="6" t="str">
        <f>VLOOKUP($A2511,'Sales Order '!$A$1:$I$4815,6,0)</f>
        <v>RH-26936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5132</v>
      </c>
      <c r="Q2511" s="8">
        <f t="shared" si="198"/>
        <v>192</v>
      </c>
      <c r="R2511" s="2" t="s">
        <v>50</v>
      </c>
      <c r="S2511" s="9">
        <f t="shared" si="199"/>
        <v>0.05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VLOOKUP($A2512,'Sales Order '!$A$1:$I$4815,4,0)</f>
        <v>Technology</v>
      </c>
      <c r="H2512" s="6" t="str">
        <f>VLOOKUP($A2512,'Sales Order '!$A$1:$I$4815,5,0)</f>
        <v>Website</v>
      </c>
      <c r="I2512" s="6" t="str">
        <f>VLOOKUP($A2512,'Sales Order '!$A$1:$I$4815,6,0)</f>
        <v>SC-30437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36856</v>
      </c>
      <c r="Q2512" s="8">
        <f t="shared" si="198"/>
        <v>1838</v>
      </c>
      <c r="R2512" s="2" t="s">
        <v>28</v>
      </c>
      <c r="S2512" s="9">
        <f t="shared" si="199"/>
        <v>7.0000000000000007E-2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VLOOKUP($A2513,'Sales Order '!$A$1:$I$4815,4,0)</f>
        <v>Office Supplies</v>
      </c>
      <c r="H2513" s="6" t="str">
        <f>VLOOKUP($A2513,'Sales Order '!$A$1:$I$4815,5,0)</f>
        <v>India_Mart</v>
      </c>
      <c r="I2513" s="6" t="str">
        <f>VLOOKUP($A2513,'Sales Order '!$A$1:$I$4815,6,0)</f>
        <v>BG-03815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6957</v>
      </c>
      <c r="Q2513" s="8">
        <f t="shared" si="198"/>
        <v>195</v>
      </c>
      <c r="R2513" s="2" t="s">
        <v>28</v>
      </c>
      <c r="S2513" s="9">
        <f t="shared" si="199"/>
        <v>0.05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VLOOKUP($A2514,'Sales Order '!$A$1:$I$4815,4,0)</f>
        <v>Office Supplies</v>
      </c>
      <c r="H2514" s="6" t="str">
        <f>VLOOKUP($A2514,'Sales Order '!$A$1:$I$4815,5,0)</f>
        <v>Flipkart</v>
      </c>
      <c r="I2514" s="6" t="str">
        <f>VLOOKUP($A2514,'Sales Order '!$A$1:$I$4815,6,0)</f>
        <v>CS-05770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45668</v>
      </c>
      <c r="Q2514" s="8">
        <f t="shared" si="198"/>
        <v>658</v>
      </c>
      <c r="R2514" s="2" t="s">
        <v>28</v>
      </c>
      <c r="S2514" s="9">
        <f t="shared" si="199"/>
        <v>7.0000000000000007E-2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VLOOKUP($A2515,'Sales Order '!$A$1:$I$4815,4,0)</f>
        <v>Technology</v>
      </c>
      <c r="H2515" s="6" t="str">
        <f>VLOOKUP($A2515,'Sales Order '!$A$1:$I$4815,5,0)</f>
        <v>India_Mart</v>
      </c>
      <c r="I2515" s="6" t="str">
        <f>VLOOKUP($A2515,'Sales Order '!$A$1:$I$4815,6,0)</f>
        <v>PB-25931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150675</v>
      </c>
      <c r="Q2515" s="8">
        <f t="shared" si="198"/>
        <v>1665</v>
      </c>
      <c r="R2515" s="2" t="s">
        <v>28</v>
      </c>
      <c r="S2515" s="9">
        <f t="shared" si="199"/>
        <v>0.12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VLOOKUP($A2516,'Sales Order '!$A$1:$I$4815,4,0)</f>
        <v>Furniture</v>
      </c>
      <c r="H2516" s="6" t="str">
        <f>VLOOKUP($A2516,'Sales Order '!$A$1:$I$4815,5,0)</f>
        <v>Website</v>
      </c>
      <c r="I2516" s="6" t="str">
        <f>VLOOKUP($A2516,'Sales Order '!$A$1:$I$4815,6,0)</f>
        <v>TS-33627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29225</v>
      </c>
      <c r="Q2516" s="8">
        <f t="shared" si="198"/>
        <v>330</v>
      </c>
      <c r="R2516" s="2" t="s">
        <v>50</v>
      </c>
      <c r="S2516" s="9">
        <f t="shared" si="199"/>
        <v>7.0000000000000007E-2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VLOOKUP($A2517,'Sales Order '!$A$1:$I$4815,4,0)</f>
        <v>Office Supplies</v>
      </c>
      <c r="H2517" s="6" t="str">
        <f>VLOOKUP($A2517,'Sales Order '!$A$1:$I$4815,5,0)</f>
        <v>India_Mart</v>
      </c>
      <c r="I2517" s="6" t="str">
        <f>VLOOKUP($A2517,'Sales Order '!$A$1:$I$4815,6,0)</f>
        <v>MT-22239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6048</v>
      </c>
      <c r="Q2517" s="8">
        <f t="shared" si="198"/>
        <v>30</v>
      </c>
      <c r="R2517" s="2" t="s">
        <v>28</v>
      </c>
      <c r="S2517" s="9">
        <f t="shared" si="199"/>
        <v>0.05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VLOOKUP($A2518,'Sales Order '!$A$1:$I$4815,4,0)</f>
        <v>Office Supplies</v>
      </c>
      <c r="H2518" s="6" t="str">
        <f>VLOOKUP($A2518,'Sales Order '!$A$1:$I$4815,5,0)</f>
        <v>Snapdeal</v>
      </c>
      <c r="I2518" s="6" t="str">
        <f>VLOOKUP($A2518,'Sales Order '!$A$1:$I$4815,6,0)</f>
        <v>JL-14787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173</v>
      </c>
      <c r="Q2518" s="8">
        <f t="shared" si="198"/>
        <v>18</v>
      </c>
      <c r="R2518" s="2" t="s">
        <v>28</v>
      </c>
      <c r="S2518" s="9">
        <f t="shared" si="199"/>
        <v>0.02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VLOOKUP($A2519,'Sales Order '!$A$1:$I$4815,4,0)</f>
        <v>Office Supplies</v>
      </c>
      <c r="H2519" s="6" t="str">
        <f>VLOOKUP($A2519,'Sales Order '!$A$1:$I$4815,5,0)</f>
        <v>India_Mart</v>
      </c>
      <c r="I2519" s="6" t="str">
        <f>VLOOKUP($A2519,'Sales Order '!$A$1:$I$4815,6,0)</f>
        <v>SF-28821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1824</v>
      </c>
      <c r="Q2519" s="8">
        <f t="shared" si="198"/>
        <v>52</v>
      </c>
      <c r="R2519" s="2" t="s">
        <v>26</v>
      </c>
      <c r="S2519" s="9">
        <f t="shared" si="199"/>
        <v>0.02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VLOOKUP($A2520,'Sales Order '!$A$1:$I$4815,4,0)</f>
        <v>Office Supplies</v>
      </c>
      <c r="H2520" s="6" t="str">
        <f>VLOOKUP($A2520,'Sales Order '!$A$1:$I$4815,5,0)</f>
        <v>Referral</v>
      </c>
      <c r="I2520" s="6" t="str">
        <f>VLOOKUP($A2520,'Sales Order '!$A$1:$I$4815,6,0)</f>
        <v>AA-02455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12717</v>
      </c>
      <c r="Q2520" s="8">
        <f t="shared" si="198"/>
        <v>237</v>
      </c>
      <c r="R2520" s="2" t="s">
        <v>28</v>
      </c>
      <c r="S2520" s="9">
        <f t="shared" si="199"/>
        <v>0.05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VLOOKUP($A2521,'Sales Order '!$A$1:$I$4815,4,0)</f>
        <v>Office Supplies</v>
      </c>
      <c r="H2521" s="6" t="str">
        <f>VLOOKUP($A2521,'Sales Order '!$A$1:$I$4815,5,0)</f>
        <v>Website</v>
      </c>
      <c r="I2521" s="6" t="str">
        <f>VLOOKUP($A2521,'Sales Order '!$A$1:$I$4815,6,0)</f>
        <v>BD-04947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740</v>
      </c>
      <c r="Q2521" s="8">
        <f t="shared" si="198"/>
        <v>22</v>
      </c>
      <c r="R2521" s="2" t="s">
        <v>28</v>
      </c>
      <c r="S2521" s="9">
        <f t="shared" si="199"/>
        <v>0.02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VLOOKUP($A2522,'Sales Order '!$A$1:$I$4815,4,0)</f>
        <v>Office Supplies</v>
      </c>
      <c r="H2522" s="6" t="str">
        <f>VLOOKUP($A2522,'Sales Order '!$A$1:$I$4815,5,0)</f>
        <v>Flipkart</v>
      </c>
      <c r="I2522" s="6" t="str">
        <f>VLOOKUP($A2522,'Sales Order '!$A$1:$I$4815,6,0)</f>
        <v>JH-14971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1816</v>
      </c>
      <c r="Q2522" s="8">
        <f t="shared" si="198"/>
        <v>116</v>
      </c>
      <c r="R2522" s="2" t="s">
        <v>28</v>
      </c>
      <c r="S2522" s="9">
        <f t="shared" si="199"/>
        <v>0.02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VLOOKUP($A2523,'Sales Order '!$A$1:$I$4815,4,0)</f>
        <v>Furniture</v>
      </c>
      <c r="H2523" s="6" t="str">
        <f>VLOOKUP($A2523,'Sales Order '!$A$1:$I$4815,5,0)</f>
        <v>Website</v>
      </c>
      <c r="I2523" s="6" t="str">
        <f>VLOOKUP($A2523,'Sales Order '!$A$1:$I$4815,6,0)</f>
        <v>JC-15796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1637</v>
      </c>
      <c r="Q2523" s="8">
        <f t="shared" si="198"/>
        <v>105</v>
      </c>
      <c r="R2523" s="2" t="s">
        <v>28</v>
      </c>
      <c r="S2523" s="9">
        <f t="shared" si="199"/>
        <v>0.02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VLOOKUP($A2524,'Sales Order '!$A$1:$I$4815,4,0)</f>
        <v>Office Supplies</v>
      </c>
      <c r="H2524" s="6" t="str">
        <f>VLOOKUP($A2524,'Sales Order '!$A$1:$I$4815,5,0)</f>
        <v>Referral</v>
      </c>
      <c r="I2524" s="6" t="str">
        <f>VLOOKUP($A2524,'Sales Order '!$A$1:$I$4815,6,0)</f>
        <v>ML-21690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167</v>
      </c>
      <c r="Q2524" s="8">
        <f t="shared" si="198"/>
        <v>12</v>
      </c>
      <c r="R2524" s="2" t="s">
        <v>28</v>
      </c>
      <c r="S2524" s="9">
        <f t="shared" si="199"/>
        <v>0.02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VLOOKUP($A2525,'Sales Order '!$A$1:$I$4815,4,0)</f>
        <v>Furniture</v>
      </c>
      <c r="H2525" s="6" t="str">
        <f>VLOOKUP($A2525,'Sales Order '!$A$1:$I$4815,5,0)</f>
        <v>Snapdeal</v>
      </c>
      <c r="I2525" s="6" t="str">
        <f>VLOOKUP($A2525,'Sales Order '!$A$1:$I$4815,6,0)</f>
        <v>MP-22339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26829</v>
      </c>
      <c r="Q2525" s="8">
        <f t="shared" si="198"/>
        <v>333</v>
      </c>
      <c r="R2525" s="2" t="s">
        <v>28</v>
      </c>
      <c r="S2525" s="9">
        <f t="shared" si="199"/>
        <v>7.0000000000000007E-2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VLOOKUP($A2526,'Sales Order '!$A$1:$I$4815,4,0)</f>
        <v>Office Supplies</v>
      </c>
      <c r="H2526" s="6" t="str">
        <f>VLOOKUP($A2526,'Sales Order '!$A$1:$I$4815,5,0)</f>
        <v>Snapdeal</v>
      </c>
      <c r="I2526" s="6" t="str">
        <f>VLOOKUP($A2526,'Sales Order '!$A$1:$I$4815,6,0)</f>
        <v>DM-09397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3600</v>
      </c>
      <c r="Q2526" s="8">
        <f t="shared" si="198"/>
        <v>30</v>
      </c>
      <c r="R2526" s="2" t="s">
        <v>28</v>
      </c>
      <c r="S2526" s="9">
        <f t="shared" si="199"/>
        <v>0.02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VLOOKUP($A2527,'Sales Order '!$A$1:$I$4815,4,0)</f>
        <v>Technology</v>
      </c>
      <c r="H2527" s="6" t="str">
        <f>VLOOKUP($A2527,'Sales Order '!$A$1:$I$4815,5,0)</f>
        <v>Website</v>
      </c>
      <c r="I2527" s="6" t="str">
        <f>VLOOKUP($A2527,'Sales Order '!$A$1:$I$4815,6,0)</f>
        <v>LP-19852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264600</v>
      </c>
      <c r="Q2527" s="8">
        <f t="shared" si="198"/>
        <v>3642</v>
      </c>
      <c r="R2527" s="2" t="s">
        <v>28</v>
      </c>
      <c r="S2527" s="9">
        <f t="shared" si="199"/>
        <v>0.15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VLOOKUP($A2528,'Sales Order '!$A$1:$I$4815,4,0)</f>
        <v>Technology</v>
      </c>
      <c r="H2528" s="6" t="str">
        <f>VLOOKUP($A2528,'Sales Order '!$A$1:$I$4815,5,0)</f>
        <v>India_Mart</v>
      </c>
      <c r="I2528" s="6" t="str">
        <f>VLOOKUP($A2528,'Sales Order '!$A$1:$I$4815,6,0)</f>
        <v>BT-03583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113040</v>
      </c>
      <c r="Q2528" s="8">
        <f t="shared" si="198"/>
        <v>2080</v>
      </c>
      <c r="R2528" s="2" t="s">
        <v>28</v>
      </c>
      <c r="S2528" s="9">
        <f t="shared" si="199"/>
        <v>0.12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VLOOKUP($A2529,'Sales Order '!$A$1:$I$4815,4,0)</f>
        <v>Technology</v>
      </c>
      <c r="H2529" s="6" t="str">
        <f>VLOOKUP($A2529,'Sales Order '!$A$1:$I$4815,5,0)</f>
        <v>Flipkart</v>
      </c>
      <c r="I2529" s="6" t="str">
        <f>VLOOKUP($A2529,'Sales Order '!$A$1:$I$4815,6,0)</f>
        <v>NC-24570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79902</v>
      </c>
      <c r="Q2529" s="8">
        <f t="shared" si="198"/>
        <v>2892</v>
      </c>
      <c r="R2529" s="2" t="s">
        <v>50</v>
      </c>
      <c r="S2529" s="9">
        <f t="shared" si="199"/>
        <v>0.09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VLOOKUP($A2530,'Sales Order '!$A$1:$I$4815,4,0)</f>
        <v>Office Supplies</v>
      </c>
      <c r="H2530" s="6" t="str">
        <f>VLOOKUP($A2530,'Sales Order '!$A$1:$I$4815,5,0)</f>
        <v>Snapdeal</v>
      </c>
      <c r="I2530" s="6" t="str">
        <f>VLOOKUP($A2530,'Sales Order '!$A$1:$I$4815,6,0)</f>
        <v>JH-14971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603</v>
      </c>
      <c r="Q2530" s="8">
        <f t="shared" si="198"/>
        <v>15</v>
      </c>
      <c r="R2530" s="2" t="s">
        <v>28</v>
      </c>
      <c r="S2530" s="9">
        <f t="shared" si="199"/>
        <v>0.02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VLOOKUP($A2531,'Sales Order '!$A$1:$I$4815,4,0)</f>
        <v>Office Supplies</v>
      </c>
      <c r="H2531" s="6" t="str">
        <f>VLOOKUP($A2531,'Sales Order '!$A$1:$I$4815,5,0)</f>
        <v>India_Mart</v>
      </c>
      <c r="I2531" s="6" t="str">
        <f>VLOOKUP($A2531,'Sales Order '!$A$1:$I$4815,6,0)</f>
        <v>QJ-25506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19325</v>
      </c>
      <c r="Q2531" s="8">
        <f t="shared" si="198"/>
        <v>325</v>
      </c>
      <c r="R2531" s="2" t="s">
        <v>56</v>
      </c>
      <c r="S2531" s="9">
        <f t="shared" si="199"/>
        <v>0.05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VLOOKUP($A2532,'Sales Order '!$A$1:$I$4815,4,0)</f>
        <v>Technology</v>
      </c>
      <c r="H2532" s="6" t="str">
        <f>VLOOKUP($A2532,'Sales Order '!$A$1:$I$4815,5,0)</f>
        <v>Website</v>
      </c>
      <c r="I2532" s="6" t="str">
        <f>VLOOKUP($A2532,'Sales Order '!$A$1:$I$4815,6,0)</f>
        <v>SJ-29777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303588</v>
      </c>
      <c r="Q2532" s="8">
        <f t="shared" si="198"/>
        <v>3792</v>
      </c>
      <c r="R2532" s="2" t="s">
        <v>28</v>
      </c>
      <c r="S2532" s="9">
        <f t="shared" si="199"/>
        <v>0.15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VLOOKUP($A2533,'Sales Order '!$A$1:$I$4815,4,0)</f>
        <v>Furniture</v>
      </c>
      <c r="H2533" s="6" t="str">
        <f>VLOOKUP($A2533,'Sales Order '!$A$1:$I$4815,5,0)</f>
        <v>India_Mart</v>
      </c>
      <c r="I2533" s="6" t="str">
        <f>VLOOKUP($A2533,'Sales Order '!$A$1:$I$4815,6,0)</f>
        <v>RK-34441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7336</v>
      </c>
      <c r="Q2533" s="8">
        <f t="shared" si="198"/>
        <v>236</v>
      </c>
      <c r="R2533" s="2" t="s">
        <v>28</v>
      </c>
      <c r="S2533" s="9">
        <f t="shared" si="199"/>
        <v>0.05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VLOOKUP($A2534,'Sales Order '!$A$1:$I$4815,4,0)</f>
        <v>Office Supplies</v>
      </c>
      <c r="H2534" s="6" t="str">
        <f>VLOOKUP($A2534,'Sales Order '!$A$1:$I$4815,5,0)</f>
        <v>Website</v>
      </c>
      <c r="I2534" s="6" t="str">
        <f>VLOOKUP($A2534,'Sales Order '!$A$1:$I$4815,6,0)</f>
        <v>QJ-25506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11088</v>
      </c>
      <c r="Q2534" s="8">
        <f t="shared" si="198"/>
        <v>104</v>
      </c>
      <c r="R2534" s="2" t="s">
        <v>50</v>
      </c>
      <c r="S2534" s="9">
        <f t="shared" si="199"/>
        <v>0.05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VLOOKUP($A2535,'Sales Order '!$A$1:$I$4815,4,0)</f>
        <v>Office Supplies</v>
      </c>
      <c r="H2535" s="6" t="str">
        <f>VLOOKUP($A2535,'Sales Order '!$A$1:$I$4815,5,0)</f>
        <v>Amazon</v>
      </c>
      <c r="I2535" s="6" t="str">
        <f>VLOOKUP($A2535,'Sales Order '!$A$1:$I$4815,6,0)</f>
        <v>RP-26606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4068</v>
      </c>
      <c r="Q2535" s="8">
        <f t="shared" si="198"/>
        <v>134</v>
      </c>
      <c r="R2535" s="2" t="s">
        <v>28</v>
      </c>
      <c r="S2535" s="9">
        <f t="shared" si="199"/>
        <v>0.02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VLOOKUP($A2536,'Sales Order '!$A$1:$I$4815,4,0)</f>
        <v>Office Supplies</v>
      </c>
      <c r="H2536" s="6" t="str">
        <f>VLOOKUP($A2536,'Sales Order '!$A$1:$I$4815,5,0)</f>
        <v>Referral</v>
      </c>
      <c r="I2536" s="6" t="str">
        <f>VLOOKUP($A2536,'Sales Order '!$A$1:$I$4815,6,0)</f>
        <v>FH-12285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1692</v>
      </c>
      <c r="Q2536" s="8">
        <f t="shared" si="198"/>
        <v>45</v>
      </c>
      <c r="R2536" s="2" t="s">
        <v>28</v>
      </c>
      <c r="S2536" s="9">
        <f t="shared" si="199"/>
        <v>0.02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VLOOKUP($A2537,'Sales Order '!$A$1:$I$4815,4,0)</f>
        <v>Office Supplies</v>
      </c>
      <c r="H2537" s="6" t="str">
        <f>VLOOKUP($A2537,'Sales Order '!$A$1:$I$4815,5,0)</f>
        <v>Website</v>
      </c>
      <c r="I2537" s="6" t="str">
        <f>VLOOKUP($A2537,'Sales Order '!$A$1:$I$4815,6,0)</f>
        <v>HM-14576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896</v>
      </c>
      <c r="Q2537" s="8">
        <f t="shared" si="198"/>
        <v>28</v>
      </c>
      <c r="R2537" s="2" t="s">
        <v>28</v>
      </c>
      <c r="S2537" s="9">
        <f t="shared" si="199"/>
        <v>0.02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VLOOKUP($A2538,'Sales Order '!$A$1:$I$4815,4,0)</f>
        <v>Office Supplies</v>
      </c>
      <c r="H2538" s="6" t="str">
        <f>VLOOKUP($A2538,'Sales Order '!$A$1:$I$4815,5,0)</f>
        <v>Referral</v>
      </c>
      <c r="I2538" s="6" t="str">
        <f>VLOOKUP($A2538,'Sales Order '!$A$1:$I$4815,6,0)</f>
        <v>JE-16318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14112</v>
      </c>
      <c r="Q2538" s="8">
        <f t="shared" si="198"/>
        <v>216</v>
      </c>
      <c r="R2538" s="2" t="s">
        <v>28</v>
      </c>
      <c r="S2538" s="9">
        <f t="shared" si="199"/>
        <v>0.05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VLOOKUP($A2539,'Sales Order '!$A$1:$I$4815,4,0)</f>
        <v>Furniture</v>
      </c>
      <c r="H2539" s="6" t="str">
        <f>VLOOKUP($A2539,'Sales Order '!$A$1:$I$4815,5,0)</f>
        <v>Snapdeal</v>
      </c>
      <c r="I2539" s="6" t="str">
        <f>VLOOKUP($A2539,'Sales Order '!$A$1:$I$4815,6,0)</f>
        <v>JO-16019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13023</v>
      </c>
      <c r="Q2539" s="8">
        <f t="shared" si="198"/>
        <v>363</v>
      </c>
      <c r="R2539" s="2" t="s">
        <v>50</v>
      </c>
      <c r="S2539" s="9">
        <f t="shared" si="199"/>
        <v>0.05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VLOOKUP($A2540,'Sales Order '!$A$1:$I$4815,4,0)</f>
        <v>Furniture</v>
      </c>
      <c r="H2540" s="6" t="str">
        <f>VLOOKUP($A2540,'Sales Order '!$A$1:$I$4815,5,0)</f>
        <v>Amazon</v>
      </c>
      <c r="I2540" s="6" t="str">
        <f>VLOOKUP($A2540,'Sales Order '!$A$1:$I$4815,6,0)</f>
        <v>BF-03559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34416</v>
      </c>
      <c r="Q2540" s="8">
        <f t="shared" si="198"/>
        <v>568</v>
      </c>
      <c r="R2540" s="2" t="s">
        <v>28</v>
      </c>
      <c r="S2540" s="9">
        <f t="shared" si="199"/>
        <v>7.0000000000000007E-2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VLOOKUP($A2541,'Sales Order '!$A$1:$I$4815,4,0)</f>
        <v>Technology</v>
      </c>
      <c r="H2541" s="6" t="str">
        <f>VLOOKUP($A2541,'Sales Order '!$A$1:$I$4815,5,0)</f>
        <v>Amazon</v>
      </c>
      <c r="I2541" s="6" t="str">
        <f>VLOOKUP($A2541,'Sales Order '!$A$1:$I$4815,6,0)</f>
        <v>RB-28045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60048</v>
      </c>
      <c r="Q2541" s="8">
        <f t="shared" si="198"/>
        <v>192</v>
      </c>
      <c r="R2541" s="2" t="s">
        <v>28</v>
      </c>
      <c r="S2541" s="9">
        <f t="shared" si="199"/>
        <v>0.09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VLOOKUP($A2542,'Sales Order '!$A$1:$I$4815,4,0)</f>
        <v>Office Supplies</v>
      </c>
      <c r="H2542" s="6" t="str">
        <f>VLOOKUP($A2542,'Sales Order '!$A$1:$I$4815,5,0)</f>
        <v>Referral</v>
      </c>
      <c r="I2542" s="6" t="str">
        <f>VLOOKUP($A2542,'Sales Order '!$A$1:$I$4815,6,0)</f>
        <v>ML-21615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740</v>
      </c>
      <c r="Q2542" s="8">
        <f t="shared" si="198"/>
        <v>22</v>
      </c>
      <c r="R2542" s="2" t="s">
        <v>28</v>
      </c>
      <c r="S2542" s="9">
        <f t="shared" si="199"/>
        <v>0.02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VLOOKUP($A2543,'Sales Order '!$A$1:$I$4815,4,0)</f>
        <v>Furniture</v>
      </c>
      <c r="H2543" s="6" t="str">
        <f>VLOOKUP($A2543,'Sales Order '!$A$1:$I$4815,5,0)</f>
        <v>India_Mart</v>
      </c>
      <c r="I2543" s="6" t="str">
        <f>VLOOKUP($A2543,'Sales Order '!$A$1:$I$4815,6,0)</f>
        <v>OT-24743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139158</v>
      </c>
      <c r="Q2543" s="8">
        <f t="shared" si="198"/>
        <v>1557</v>
      </c>
      <c r="R2543" s="2" t="s">
        <v>28</v>
      </c>
      <c r="S2543" s="9">
        <f t="shared" si="199"/>
        <v>0.12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VLOOKUP($A2544,'Sales Order '!$A$1:$I$4815,4,0)</f>
        <v>Office Supplies</v>
      </c>
      <c r="H2544" s="6" t="str">
        <f>VLOOKUP($A2544,'Sales Order '!$A$1:$I$4815,5,0)</f>
        <v>India_Mart</v>
      </c>
      <c r="I2544" s="6" t="str">
        <f>VLOOKUP($A2544,'Sales Order '!$A$1:$I$4815,6,0)</f>
        <v>CS-07232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17973</v>
      </c>
      <c r="Q2544" s="8">
        <f t="shared" si="198"/>
        <v>543</v>
      </c>
      <c r="R2544" s="2" t="s">
        <v>28</v>
      </c>
      <c r="S2544" s="9">
        <f t="shared" si="199"/>
        <v>0.05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VLOOKUP($A2545,'Sales Order '!$A$1:$I$4815,4,0)</f>
        <v>Furniture</v>
      </c>
      <c r="H2545" s="6" t="str">
        <f>VLOOKUP($A2545,'Sales Order '!$A$1:$I$4815,5,0)</f>
        <v>Snapdeal</v>
      </c>
      <c r="I2545" s="6" t="str">
        <f>VLOOKUP($A2545,'Sales Order '!$A$1:$I$4815,6,0)</f>
        <v>RK-34441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270621</v>
      </c>
      <c r="Q2545" s="8">
        <f t="shared" si="198"/>
        <v>1701</v>
      </c>
      <c r="R2545" s="2" t="s">
        <v>28</v>
      </c>
      <c r="S2545" s="9">
        <f t="shared" si="199"/>
        <v>0.15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VLOOKUP($A2546,'Sales Order '!$A$1:$I$4815,4,0)</f>
        <v>Office Supplies</v>
      </c>
      <c r="H2546" s="6" t="str">
        <f>VLOOKUP($A2546,'Sales Order '!$A$1:$I$4815,5,0)</f>
        <v>India_Mart</v>
      </c>
      <c r="I2546" s="6" t="str">
        <f>VLOOKUP($A2546,'Sales Order '!$A$1:$I$4815,6,0)</f>
        <v>BB-01661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92</v>
      </c>
      <c r="Q2546" s="8">
        <f t="shared" si="198"/>
        <v>7</v>
      </c>
      <c r="R2546" s="2" t="s">
        <v>26</v>
      </c>
      <c r="S2546" s="9">
        <f t="shared" si="199"/>
        <v>0.02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VLOOKUP($A2547,'Sales Order '!$A$1:$I$4815,4,0)</f>
        <v>Furniture</v>
      </c>
      <c r="H2547" s="6" t="str">
        <f>VLOOKUP($A2547,'Sales Order '!$A$1:$I$4815,5,0)</f>
        <v>Flipkart</v>
      </c>
      <c r="I2547" s="6" t="str">
        <f>VLOOKUP($A2547,'Sales Order '!$A$1:$I$4815,6,0)</f>
        <v>RB-28045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115712</v>
      </c>
      <c r="Q2547" s="8">
        <f t="shared" si="198"/>
        <v>1916</v>
      </c>
      <c r="R2547" s="2" t="s">
        <v>26</v>
      </c>
      <c r="S2547" s="9">
        <f t="shared" si="199"/>
        <v>0.12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VLOOKUP($A2548,'Sales Order '!$A$1:$I$4815,4,0)</f>
        <v>Office Supplies</v>
      </c>
      <c r="H2548" s="6" t="str">
        <f>VLOOKUP($A2548,'Sales Order '!$A$1:$I$4815,5,0)</f>
        <v>Website</v>
      </c>
      <c r="I2548" s="6" t="str">
        <f>VLOOKUP($A2548,'Sales Order '!$A$1:$I$4815,6,0)</f>
        <v>CC-06345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4275</v>
      </c>
      <c r="Q2548" s="8">
        <f t="shared" si="198"/>
        <v>90</v>
      </c>
      <c r="R2548" s="2" t="s">
        <v>28</v>
      </c>
      <c r="S2548" s="9">
        <f t="shared" si="199"/>
        <v>0.02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VLOOKUP($A2549,'Sales Order '!$A$1:$I$4815,4,0)</f>
        <v>Furniture</v>
      </c>
      <c r="H2549" s="6" t="str">
        <f>VLOOKUP($A2549,'Sales Order '!$A$1:$I$4815,5,0)</f>
        <v>India_Mart</v>
      </c>
      <c r="I2549" s="6" t="str">
        <f>VLOOKUP($A2549,'Sales Order '!$A$1:$I$4815,6,0)</f>
        <v>SF-28821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16272</v>
      </c>
      <c r="Q2549" s="8">
        <f t="shared" si="198"/>
        <v>204</v>
      </c>
      <c r="R2549" s="2" t="s">
        <v>28</v>
      </c>
      <c r="S2549" s="9">
        <f t="shared" si="199"/>
        <v>0.05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VLOOKUP($A2550,'Sales Order '!$A$1:$I$4815,4,0)</f>
        <v>Office Supplies</v>
      </c>
      <c r="H2550" s="6" t="str">
        <f>VLOOKUP($A2550,'Sales Order '!$A$1:$I$4815,5,0)</f>
        <v>Amazon</v>
      </c>
      <c r="I2550" s="6" t="str">
        <f>VLOOKUP($A2550,'Sales Order '!$A$1:$I$4815,6,0)</f>
        <v>VW-33751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26163</v>
      </c>
      <c r="Q2550" s="8">
        <f t="shared" si="198"/>
        <v>720</v>
      </c>
      <c r="R2550" s="2" t="s">
        <v>28</v>
      </c>
      <c r="S2550" s="9">
        <f t="shared" si="199"/>
        <v>7.0000000000000007E-2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VLOOKUP($A2551,'Sales Order '!$A$1:$I$4815,4,0)</f>
        <v>Furniture</v>
      </c>
      <c r="H2551" s="6" t="str">
        <f>VLOOKUP($A2551,'Sales Order '!$A$1:$I$4815,5,0)</f>
        <v>Snapdeal</v>
      </c>
      <c r="I2551" s="6" t="str">
        <f>VLOOKUP($A2551,'Sales Order '!$A$1:$I$4815,6,0)</f>
        <v>CS-07236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73232</v>
      </c>
      <c r="Q2551" s="8">
        <f t="shared" si="198"/>
        <v>1188</v>
      </c>
      <c r="R2551" s="2" t="s">
        <v>50</v>
      </c>
      <c r="S2551" s="9">
        <f t="shared" si="199"/>
        <v>0.09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VLOOKUP($A2552,'Sales Order '!$A$1:$I$4815,4,0)</f>
        <v>Technology</v>
      </c>
      <c r="H2552" s="6" t="str">
        <f>VLOOKUP($A2552,'Sales Order '!$A$1:$I$4815,5,0)</f>
        <v>Flipkart</v>
      </c>
      <c r="I2552" s="6" t="str">
        <f>VLOOKUP($A2552,'Sales Order '!$A$1:$I$4815,6,0)</f>
        <v>VP-33803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26540</v>
      </c>
      <c r="Q2552" s="8">
        <f t="shared" si="198"/>
        <v>628</v>
      </c>
      <c r="R2552" s="2" t="s">
        <v>28</v>
      </c>
      <c r="S2552" s="9">
        <f t="shared" si="199"/>
        <v>7.0000000000000007E-2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VLOOKUP($A2553,'Sales Order '!$A$1:$I$4815,4,0)</f>
        <v>Technology</v>
      </c>
      <c r="H2553" s="6" t="str">
        <f>VLOOKUP($A2553,'Sales Order '!$A$1:$I$4815,5,0)</f>
        <v>Referral</v>
      </c>
      <c r="I2553" s="6" t="str">
        <f>VLOOKUP($A2553,'Sales Order '!$A$1:$I$4815,6,0)</f>
        <v>RA-26616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7315</v>
      </c>
      <c r="Q2553" s="8">
        <f t="shared" si="198"/>
        <v>348</v>
      </c>
      <c r="R2553" s="2" t="s">
        <v>28</v>
      </c>
      <c r="S2553" s="9">
        <f t="shared" si="199"/>
        <v>0.05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VLOOKUP($A2554,'Sales Order '!$A$1:$I$4815,4,0)</f>
        <v>Office Supplies</v>
      </c>
      <c r="H2554" s="6" t="str">
        <f>VLOOKUP($A2554,'Sales Order '!$A$1:$I$4815,5,0)</f>
        <v>Website</v>
      </c>
      <c r="I2554" s="6" t="str">
        <f>VLOOKUP($A2554,'Sales Order '!$A$1:$I$4815,6,0)</f>
        <v>CM-07653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1251</v>
      </c>
      <c r="Q2554" s="8">
        <f t="shared" si="198"/>
        <v>27</v>
      </c>
      <c r="R2554" s="2" t="s">
        <v>28</v>
      </c>
      <c r="S2554" s="9">
        <f t="shared" si="199"/>
        <v>0.02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VLOOKUP($A2555,'Sales Order '!$A$1:$I$4815,4,0)</f>
        <v>Technology</v>
      </c>
      <c r="H2555" s="6" t="str">
        <f>VLOOKUP($A2555,'Sales Order '!$A$1:$I$4815,5,0)</f>
        <v>Snapdeal</v>
      </c>
      <c r="I2555" s="6" t="str">
        <f>VLOOKUP($A2555,'Sales Order '!$A$1:$I$4815,6,0)</f>
        <v>EB-11975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6460</v>
      </c>
      <c r="Q2555" s="8">
        <f t="shared" si="198"/>
        <v>180</v>
      </c>
      <c r="R2555" s="2" t="s">
        <v>50</v>
      </c>
      <c r="S2555" s="9">
        <f t="shared" si="199"/>
        <v>0.05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VLOOKUP($A2556,'Sales Order '!$A$1:$I$4815,4,0)</f>
        <v>Office Supplies</v>
      </c>
      <c r="H2556" s="6" t="str">
        <f>VLOOKUP($A2556,'Sales Order '!$A$1:$I$4815,5,0)</f>
        <v>Flipkart</v>
      </c>
      <c r="I2556" s="6" t="str">
        <f>VLOOKUP($A2556,'Sales Order '!$A$1:$I$4815,6,0)</f>
        <v>DH-10549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5132</v>
      </c>
      <c r="Q2556" s="8">
        <f t="shared" si="198"/>
        <v>192</v>
      </c>
      <c r="R2556" s="2" t="s">
        <v>28</v>
      </c>
      <c r="S2556" s="9">
        <f t="shared" si="199"/>
        <v>0.05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VLOOKUP($A2557,'Sales Order '!$A$1:$I$4815,4,0)</f>
        <v>Technology</v>
      </c>
      <c r="H2557" s="6" t="str">
        <f>VLOOKUP($A2557,'Sales Order '!$A$1:$I$4815,5,0)</f>
        <v>Flipkart</v>
      </c>
      <c r="I2557" s="6" t="str">
        <f>VLOOKUP($A2557,'Sales Order '!$A$1:$I$4815,6,0)</f>
        <v>SF-31226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1668</v>
      </c>
      <c r="Q2557" s="8">
        <f t="shared" si="198"/>
        <v>32</v>
      </c>
      <c r="R2557" s="2" t="s">
        <v>50</v>
      </c>
      <c r="S2557" s="9">
        <f t="shared" si="199"/>
        <v>0.02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VLOOKUP($A2558,'Sales Order '!$A$1:$I$4815,4,0)</f>
        <v>Technology</v>
      </c>
      <c r="H2558" s="6" t="str">
        <f>VLOOKUP($A2558,'Sales Order '!$A$1:$I$4815,5,0)</f>
        <v>Referral</v>
      </c>
      <c r="I2558" s="6" t="str">
        <f>VLOOKUP($A2558,'Sales Order '!$A$1:$I$4815,6,0)</f>
        <v>YS-34261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83754</v>
      </c>
      <c r="Q2558" s="8">
        <f t="shared" si="198"/>
        <v>2535</v>
      </c>
      <c r="R2558" s="2" t="s">
        <v>28</v>
      </c>
      <c r="S2558" s="9">
        <f t="shared" si="199"/>
        <v>0.09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VLOOKUP($A2559,'Sales Order '!$A$1:$I$4815,4,0)</f>
        <v>Office Supplies</v>
      </c>
      <c r="H2559" s="6" t="str">
        <f>VLOOKUP($A2559,'Sales Order '!$A$1:$I$4815,5,0)</f>
        <v>Snapdeal</v>
      </c>
      <c r="I2559" s="6" t="str">
        <f>VLOOKUP($A2559,'Sales Order '!$A$1:$I$4815,6,0)</f>
        <v>AH-00052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664</v>
      </c>
      <c r="Q2559" s="8">
        <f t="shared" si="198"/>
        <v>34</v>
      </c>
      <c r="R2559" s="2" t="s">
        <v>26</v>
      </c>
      <c r="S2559" s="9">
        <f t="shared" si="199"/>
        <v>0.02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VLOOKUP($A2560,'Sales Order '!$A$1:$I$4815,4,0)</f>
        <v>Office Supplies</v>
      </c>
      <c r="H2560" s="6" t="str">
        <f>VLOOKUP($A2560,'Sales Order '!$A$1:$I$4815,5,0)</f>
        <v>Referral</v>
      </c>
      <c r="I2560" s="6" t="str">
        <f>VLOOKUP($A2560,'Sales Order '!$A$1:$I$4815,6,0)</f>
        <v>BW-04476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33957</v>
      </c>
      <c r="Q2560" s="8">
        <f t="shared" si="198"/>
        <v>182</v>
      </c>
      <c r="R2560" s="2" t="s">
        <v>28</v>
      </c>
      <c r="S2560" s="9">
        <f t="shared" si="199"/>
        <v>7.0000000000000007E-2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VLOOKUP($A2561,'Sales Order '!$A$1:$I$4815,4,0)</f>
        <v>Furniture</v>
      </c>
      <c r="H2561" s="6" t="str">
        <f>VLOOKUP($A2561,'Sales Order '!$A$1:$I$4815,5,0)</f>
        <v>India_Mart</v>
      </c>
      <c r="I2561" s="6" t="str">
        <f>VLOOKUP($A2561,'Sales Order '!$A$1:$I$4815,6,0)</f>
        <v>DL-08776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135920</v>
      </c>
      <c r="Q2561" s="8">
        <f t="shared" si="198"/>
        <v>3392</v>
      </c>
      <c r="R2561" s="2" t="s">
        <v>28</v>
      </c>
      <c r="S2561" s="9">
        <f t="shared" si="199"/>
        <v>0.12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VLOOKUP($A2562,'Sales Order '!$A$1:$I$4815,4,0)</f>
        <v>Office Supplies</v>
      </c>
      <c r="H2562" s="6" t="str">
        <f>VLOOKUP($A2562,'Sales Order '!$A$1:$I$4815,5,0)</f>
        <v>Snapdeal</v>
      </c>
      <c r="I2562" s="6" t="str">
        <f>VLOOKUP($A2562,'Sales Order '!$A$1:$I$4815,6,0)</f>
        <v>BW-04476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183</v>
      </c>
      <c r="Q2562" s="8">
        <f t="shared" si="198"/>
        <v>15</v>
      </c>
      <c r="R2562" s="2" t="s">
        <v>50</v>
      </c>
      <c r="S2562" s="9">
        <f t="shared" si="199"/>
        <v>0.02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VLOOKUP($A2563,'Sales Order '!$A$1:$I$4815,4,0)</f>
        <v>Office Supplies</v>
      </c>
      <c r="H2563" s="6" t="str">
        <f>VLOOKUP($A2563,'Sales Order '!$A$1:$I$4815,5,0)</f>
        <v>Flipkart</v>
      </c>
      <c r="I2563" s="6" t="str">
        <f>VLOOKUP($A2563,'Sales Order '!$A$1:$I$4815,6,0)</f>
        <v>KC-18740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1169</v>
      </c>
      <c r="Q2563" s="8">
        <f t="shared" si="198"/>
        <v>97</v>
      </c>
      <c r="R2563" s="2" t="s">
        <v>56</v>
      </c>
      <c r="S2563" s="9">
        <f t="shared" si="199"/>
        <v>0.02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VLOOKUP($A2564,'Sales Order '!$A$1:$I$4815,4,0)</f>
        <v>Furniture</v>
      </c>
      <c r="H2564" s="6" t="str">
        <f>VLOOKUP($A2564,'Sales Order '!$A$1:$I$4815,5,0)</f>
        <v>Amazon</v>
      </c>
      <c r="I2564" s="6" t="str">
        <f>VLOOKUP($A2564,'Sales Order '!$A$1:$I$4815,6,0)</f>
        <v>LB-20757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1911</v>
      </c>
      <c r="Q2564" s="8">
        <f t="shared" si="198"/>
        <v>126</v>
      </c>
      <c r="R2564" s="2" t="s">
        <v>28</v>
      </c>
      <c r="S2564" s="9">
        <f t="shared" si="199"/>
        <v>0.02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VLOOKUP($A2565,'Sales Order '!$A$1:$I$4815,4,0)</f>
        <v>Office Supplies</v>
      </c>
      <c r="H2565" s="6" t="str">
        <f>VLOOKUP($A2565,'Sales Order '!$A$1:$I$4815,5,0)</f>
        <v>Referral</v>
      </c>
      <c r="I2565" s="6" t="str">
        <f>VLOOKUP($A2565,'Sales Order '!$A$1:$I$4815,6,0)</f>
        <v>BS-03099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773</v>
      </c>
      <c r="Q2565" s="8">
        <f t="shared" si="198"/>
        <v>65</v>
      </c>
      <c r="R2565" s="2" t="s">
        <v>28</v>
      </c>
      <c r="S2565" s="9">
        <f t="shared" si="199"/>
        <v>0.02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VLOOKUP($A2566,'Sales Order '!$A$1:$I$4815,4,0)</f>
        <v>Office Supplies</v>
      </c>
      <c r="H2566" s="6" t="str">
        <f>VLOOKUP($A2566,'Sales Order '!$A$1:$I$4815,5,0)</f>
        <v>Flipkart</v>
      </c>
      <c r="I2566" s="6" t="str">
        <f>VLOOKUP($A2566,'Sales Order '!$A$1:$I$4815,6,0)</f>
        <v>MT-22763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4779</v>
      </c>
      <c r="Q2566" s="8">
        <f t="shared" si="198"/>
        <v>132</v>
      </c>
      <c r="R2566" s="2" t="s">
        <v>28</v>
      </c>
      <c r="S2566" s="9">
        <f t="shared" si="199"/>
        <v>0.02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VLOOKUP($A2567,'Sales Order '!$A$1:$I$4815,4,0)</f>
        <v>Furniture</v>
      </c>
      <c r="H2567" s="6" t="str">
        <f>VLOOKUP($A2567,'Sales Order '!$A$1:$I$4815,5,0)</f>
        <v>India_Mart</v>
      </c>
      <c r="I2567" s="6" t="str">
        <f>VLOOKUP($A2567,'Sales Order '!$A$1:$I$4815,6,0)</f>
        <v>SC-29168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4808</v>
      </c>
      <c r="Q2567" s="8">
        <f t="shared" si="198"/>
        <v>355</v>
      </c>
      <c r="R2567" s="2" t="s">
        <v>50</v>
      </c>
      <c r="S2567" s="9">
        <f t="shared" si="199"/>
        <v>0.02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VLOOKUP($A2568,'Sales Order '!$A$1:$I$4815,4,0)</f>
        <v>Technology</v>
      </c>
      <c r="H2568" s="6" t="str">
        <f>VLOOKUP($A2568,'Sales Order '!$A$1:$I$4815,5,0)</f>
        <v>Snapdeal</v>
      </c>
      <c r="I2568" s="6" t="str">
        <f>VLOOKUP($A2568,'Sales Order '!$A$1:$I$4815,6,0)</f>
        <v>LS-20488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26656</v>
      </c>
      <c r="Q2568" s="8">
        <f t="shared" si="198"/>
        <v>382</v>
      </c>
      <c r="R2568" s="2" t="s">
        <v>50</v>
      </c>
      <c r="S2568" s="9">
        <f t="shared" si="199"/>
        <v>7.0000000000000007E-2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VLOOKUP($A2569,'Sales Order '!$A$1:$I$4815,4,0)</f>
        <v>Office Supplies</v>
      </c>
      <c r="H2569" s="6" t="str">
        <f>VLOOKUP($A2569,'Sales Order '!$A$1:$I$4815,5,0)</f>
        <v>Flipkart</v>
      </c>
      <c r="I2569" s="6" t="str">
        <f>VLOOKUP($A2569,'Sales Order '!$A$1:$I$4815,6,0)</f>
        <v>AF-01644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12717</v>
      </c>
      <c r="Q2569" s="8">
        <f t="shared" si="198"/>
        <v>237</v>
      </c>
      <c r="R2569" s="2" t="s">
        <v>50</v>
      </c>
      <c r="S2569" s="9">
        <f t="shared" si="199"/>
        <v>0.05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VLOOKUP($A2570,'Sales Order '!$A$1:$I$4815,4,0)</f>
        <v>Technology</v>
      </c>
      <c r="H2570" s="6" t="str">
        <f>VLOOKUP($A2570,'Sales Order '!$A$1:$I$4815,5,0)</f>
        <v>Flipkart</v>
      </c>
      <c r="I2570" s="6" t="str">
        <f>VLOOKUP($A2570,'Sales Order '!$A$1:$I$4815,6,0)</f>
        <v>BB-04156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24096</v>
      </c>
      <c r="Q2570" s="8">
        <f t="shared" si="198"/>
        <v>1200</v>
      </c>
      <c r="R2570" s="2" t="s">
        <v>28</v>
      </c>
      <c r="S2570" s="9">
        <f t="shared" si="199"/>
        <v>0.05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VLOOKUP($A2571,'Sales Order '!$A$1:$I$4815,4,0)</f>
        <v>Office Supplies</v>
      </c>
      <c r="H2571" s="6" t="str">
        <f>VLOOKUP($A2571,'Sales Order '!$A$1:$I$4815,5,0)</f>
        <v>Flipkart</v>
      </c>
      <c r="I2571" s="6" t="str">
        <f>VLOOKUP($A2571,'Sales Order '!$A$1:$I$4815,6,0)</f>
        <v>SZ-30207</v>
      </c>
      <c r="J2571" s="2">
        <v>1169</v>
      </c>
      <c r="K2571" s="2">
        <v>1072</v>
      </c>
      <c r="L2571" s="2">
        <v>5</v>
      </c>
      <c r="M2571" s="7">
        <f t="shared" ref="M2571:M2634" si="200">SUM(K2571*L2571)</f>
        <v>5360</v>
      </c>
      <c r="N2571" s="7">
        <f t="shared" ref="N2571:N2634" si="201">SUM(J2571*L2571)</f>
        <v>5845</v>
      </c>
      <c r="O2571" s="2">
        <v>83</v>
      </c>
      <c r="P2571" s="8">
        <f t="shared" ref="P2571:P2634" si="202">SUM(N2571*L2571)</f>
        <v>29225</v>
      </c>
      <c r="Q2571" s="8">
        <f t="shared" ref="Q2571:Q2634" si="203">SUM(N2571-M2571)</f>
        <v>485</v>
      </c>
      <c r="R2571" s="2" t="s">
        <v>28</v>
      </c>
      <c r="S2571" s="9">
        <f t="shared" ref="S2571:S2634" si="204">IF(AND(P2571&lt;5000),2%,IF(AND(P2571&gt;=5000,P2571&lt;25000),5%,IF(AND(P2571&gt;=25000,P2571&lt;50000),7%,IF(AND(P2571&gt;=50000,P2571&lt;100000),9%,IF(AND(P2571&gt;=100000,P2571&lt;250000),12%,IF(AND(P2571&gt;=250000),15%))))))</f>
        <v>7.0000000000000007E-2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VLOOKUP($A2572,'Sales Order '!$A$1:$I$4815,4,0)</f>
        <v>Furniture</v>
      </c>
      <c r="H2572" s="6" t="str">
        <f>VLOOKUP($A2572,'Sales Order '!$A$1:$I$4815,5,0)</f>
        <v>India_Mart</v>
      </c>
      <c r="I2572" s="6" t="str">
        <f>VLOOKUP($A2572,'Sales Order '!$A$1:$I$4815,6,0)</f>
        <v>TS-32660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1717</v>
      </c>
      <c r="Q2572" s="8">
        <f t="shared" si="203"/>
        <v>65</v>
      </c>
      <c r="R2572" s="2" t="s">
        <v>50</v>
      </c>
      <c r="S2572" s="9">
        <f t="shared" si="204"/>
        <v>0.02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VLOOKUP($A2573,'Sales Order '!$A$1:$I$4815,4,0)</f>
        <v>Office Supplies</v>
      </c>
      <c r="H2573" s="6" t="str">
        <f>VLOOKUP($A2573,'Sales Order '!$A$1:$I$4815,5,0)</f>
        <v>Referral</v>
      </c>
      <c r="I2573" s="6" t="str">
        <f>VLOOKUP($A2573,'Sales Order '!$A$1:$I$4815,6,0)</f>
        <v>DB-09952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6408</v>
      </c>
      <c r="Q2573" s="8">
        <f t="shared" si="203"/>
        <v>216</v>
      </c>
      <c r="R2573" s="2" t="s">
        <v>50</v>
      </c>
      <c r="S2573" s="9">
        <f t="shared" si="204"/>
        <v>0.05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VLOOKUP($A2574,'Sales Order '!$A$1:$I$4815,4,0)</f>
        <v>Technology</v>
      </c>
      <c r="H2574" s="6" t="str">
        <f>VLOOKUP($A2574,'Sales Order '!$A$1:$I$4815,5,0)</f>
        <v>Website</v>
      </c>
      <c r="I2574" s="6" t="str">
        <f>VLOOKUP($A2574,'Sales Order '!$A$1:$I$4815,6,0)</f>
        <v>MA-23035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23636</v>
      </c>
      <c r="Q2574" s="8">
        <f t="shared" si="203"/>
        <v>762</v>
      </c>
      <c r="R2574" s="2" t="s">
        <v>28</v>
      </c>
      <c r="S2574" s="9">
        <f t="shared" si="204"/>
        <v>0.05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VLOOKUP($A2575,'Sales Order '!$A$1:$I$4815,4,0)</f>
        <v>Furniture</v>
      </c>
      <c r="H2575" s="6" t="str">
        <f>VLOOKUP($A2575,'Sales Order '!$A$1:$I$4815,5,0)</f>
        <v>Referral</v>
      </c>
      <c r="I2575" s="6" t="str">
        <f>VLOOKUP($A2575,'Sales Order '!$A$1:$I$4815,6,0)</f>
        <v>XP-33956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69675</v>
      </c>
      <c r="Q2575" s="8">
        <f t="shared" si="203"/>
        <v>530</v>
      </c>
      <c r="R2575" s="2" t="s">
        <v>50</v>
      </c>
      <c r="S2575" s="9">
        <f t="shared" si="204"/>
        <v>0.09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VLOOKUP($A2576,'Sales Order '!$A$1:$I$4815,4,0)</f>
        <v>Technology</v>
      </c>
      <c r="H2576" s="6" t="str">
        <f>VLOOKUP($A2576,'Sales Order '!$A$1:$I$4815,5,0)</f>
        <v>Referral</v>
      </c>
      <c r="I2576" s="6" t="str">
        <f>VLOOKUP($A2576,'Sales Order '!$A$1:$I$4815,6,0)</f>
        <v>ES-10759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73440</v>
      </c>
      <c r="Q2576" s="8">
        <f t="shared" si="203"/>
        <v>2055</v>
      </c>
      <c r="R2576" s="2" t="s">
        <v>28</v>
      </c>
      <c r="S2576" s="9">
        <f t="shared" si="204"/>
        <v>0.09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VLOOKUP($A2577,'Sales Order '!$A$1:$I$4815,4,0)</f>
        <v>Office Supplies</v>
      </c>
      <c r="H2577" s="6" t="str">
        <f>VLOOKUP($A2577,'Sales Order '!$A$1:$I$4815,5,0)</f>
        <v>Website</v>
      </c>
      <c r="I2577" s="6" t="str">
        <f>VLOOKUP($A2577,'Sales Order '!$A$1:$I$4815,6,0)</f>
        <v>HK-14435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511</v>
      </c>
      <c r="Q2577" s="8">
        <f t="shared" si="203"/>
        <v>43</v>
      </c>
      <c r="R2577" s="2" t="s">
        <v>50</v>
      </c>
      <c r="S2577" s="9">
        <f t="shared" si="204"/>
        <v>0.02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VLOOKUP($A2578,'Sales Order '!$A$1:$I$4815,4,0)</f>
        <v>Office Supplies</v>
      </c>
      <c r="H2578" s="6" t="str">
        <f>VLOOKUP($A2578,'Sales Order '!$A$1:$I$4815,5,0)</f>
        <v>Referral</v>
      </c>
      <c r="I2578" s="6" t="str">
        <f>VLOOKUP($A2578,'Sales Order '!$A$1:$I$4815,6,0)</f>
        <v>GP-13684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20187</v>
      </c>
      <c r="Q2578" s="8">
        <f t="shared" si="203"/>
        <v>729</v>
      </c>
      <c r="R2578" s="2" t="s">
        <v>28</v>
      </c>
      <c r="S2578" s="9">
        <f t="shared" si="204"/>
        <v>0.05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VLOOKUP($A2579,'Sales Order '!$A$1:$I$4815,4,0)</f>
        <v>Furniture</v>
      </c>
      <c r="H2579" s="6" t="str">
        <f>VLOOKUP($A2579,'Sales Order '!$A$1:$I$4815,5,0)</f>
        <v>Flipkart</v>
      </c>
      <c r="I2579" s="6" t="str">
        <f>VLOOKUP($A2579,'Sales Order '!$A$1:$I$4815,6,0)</f>
        <v>BS-03084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1859</v>
      </c>
      <c r="Q2579" s="8">
        <f t="shared" si="203"/>
        <v>104</v>
      </c>
      <c r="R2579" s="2" t="s">
        <v>50</v>
      </c>
      <c r="S2579" s="9">
        <f t="shared" si="204"/>
        <v>0.02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VLOOKUP($A2580,'Sales Order '!$A$1:$I$4815,4,0)</f>
        <v>Office Supplies</v>
      </c>
      <c r="H2580" s="6" t="str">
        <f>VLOOKUP($A2580,'Sales Order '!$A$1:$I$4815,5,0)</f>
        <v>Referral</v>
      </c>
      <c r="I2580" s="6" t="str">
        <f>VLOOKUP($A2580,'Sales Order '!$A$1:$I$4815,6,0)</f>
        <v>MN-22923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5132</v>
      </c>
      <c r="Q2580" s="8">
        <f t="shared" si="203"/>
        <v>192</v>
      </c>
      <c r="R2580" s="2" t="s">
        <v>50</v>
      </c>
      <c r="S2580" s="9">
        <f t="shared" si="204"/>
        <v>0.05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VLOOKUP($A2581,'Sales Order '!$A$1:$I$4815,4,0)</f>
        <v>Office Supplies</v>
      </c>
      <c r="H2581" s="6" t="str">
        <f>VLOOKUP($A2581,'Sales Order '!$A$1:$I$4815,5,0)</f>
        <v>Website</v>
      </c>
      <c r="I2581" s="6" t="str">
        <f>VLOOKUP($A2581,'Sales Order '!$A$1:$I$4815,6,0)</f>
        <v>EH-10856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712</v>
      </c>
      <c r="Q2581" s="8">
        <f t="shared" si="203"/>
        <v>72</v>
      </c>
      <c r="R2581" s="2" t="s">
        <v>28</v>
      </c>
      <c r="S2581" s="9">
        <f t="shared" si="204"/>
        <v>0.02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VLOOKUP($A2582,'Sales Order '!$A$1:$I$4815,4,0)</f>
        <v>Office Supplies</v>
      </c>
      <c r="H2582" s="6" t="str">
        <f>VLOOKUP($A2582,'Sales Order '!$A$1:$I$4815,5,0)</f>
        <v>Website</v>
      </c>
      <c r="I2582" s="6" t="str">
        <f>VLOOKUP($A2582,'Sales Order '!$A$1:$I$4815,6,0)</f>
        <v>DC-08897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80</v>
      </c>
      <c r="Q2582" s="8">
        <f t="shared" si="203"/>
        <v>5</v>
      </c>
      <c r="R2582" s="2" t="s">
        <v>28</v>
      </c>
      <c r="S2582" s="9">
        <f t="shared" si="204"/>
        <v>0.02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VLOOKUP($A2583,'Sales Order '!$A$1:$I$4815,4,0)</f>
        <v>Office Supplies</v>
      </c>
      <c r="H2583" s="6" t="str">
        <f>VLOOKUP($A2583,'Sales Order '!$A$1:$I$4815,5,0)</f>
        <v>India_Mart</v>
      </c>
      <c r="I2583" s="6" t="str">
        <f>VLOOKUP($A2583,'Sales Order '!$A$1:$I$4815,6,0)</f>
        <v>AH-00052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1251</v>
      </c>
      <c r="Q2583" s="8">
        <f t="shared" si="203"/>
        <v>18</v>
      </c>
      <c r="R2583" s="2" t="s">
        <v>28</v>
      </c>
      <c r="S2583" s="9">
        <f t="shared" si="204"/>
        <v>0.02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VLOOKUP($A2584,'Sales Order '!$A$1:$I$4815,4,0)</f>
        <v>Office Supplies</v>
      </c>
      <c r="H2584" s="6" t="str">
        <f>VLOOKUP($A2584,'Sales Order '!$A$1:$I$4815,5,0)</f>
        <v>Referral</v>
      </c>
      <c r="I2584" s="6" t="str">
        <f>VLOOKUP($A2584,'Sales Order '!$A$1:$I$4815,6,0)</f>
        <v>JD-17838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41350</v>
      </c>
      <c r="Q2584" s="8">
        <f t="shared" si="203"/>
        <v>385</v>
      </c>
      <c r="R2584" s="2" t="s">
        <v>28</v>
      </c>
      <c r="S2584" s="9">
        <f t="shared" si="204"/>
        <v>7.0000000000000007E-2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VLOOKUP($A2585,'Sales Order '!$A$1:$I$4815,4,0)</f>
        <v>Furniture</v>
      </c>
      <c r="H2585" s="6" t="str">
        <f>VLOOKUP($A2585,'Sales Order '!$A$1:$I$4815,5,0)</f>
        <v>Amazon</v>
      </c>
      <c r="I2585" s="6" t="str">
        <f>VLOOKUP($A2585,'Sales Order '!$A$1:$I$4815,6,0)</f>
        <v>PB-25931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76544</v>
      </c>
      <c r="Q2585" s="8">
        <f t="shared" si="203"/>
        <v>1064</v>
      </c>
      <c r="R2585" s="2" t="s">
        <v>28</v>
      </c>
      <c r="S2585" s="9">
        <f t="shared" si="204"/>
        <v>0.09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VLOOKUP($A2586,'Sales Order '!$A$1:$I$4815,4,0)</f>
        <v>Technology</v>
      </c>
      <c r="H2586" s="6" t="str">
        <f>VLOOKUP($A2586,'Sales Order '!$A$1:$I$4815,5,0)</f>
        <v>Referral</v>
      </c>
      <c r="I2586" s="6" t="str">
        <f>VLOOKUP($A2586,'Sales Order '!$A$1:$I$4815,6,0)</f>
        <v>AG-02636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1702456</v>
      </c>
      <c r="Q2586" s="8">
        <f t="shared" si="203"/>
        <v>9114</v>
      </c>
      <c r="R2586" s="2" t="s">
        <v>26</v>
      </c>
      <c r="S2586" s="9">
        <f t="shared" si="204"/>
        <v>0.15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VLOOKUP($A2587,'Sales Order '!$A$1:$I$4815,4,0)</f>
        <v>Furniture</v>
      </c>
      <c r="H2587" s="6" t="str">
        <f>VLOOKUP($A2587,'Sales Order '!$A$1:$I$4815,5,0)</f>
        <v>Amazon</v>
      </c>
      <c r="I2587" s="6" t="str">
        <f>VLOOKUP($A2587,'Sales Order '!$A$1:$I$4815,6,0)</f>
        <v>TC-30191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5051</v>
      </c>
      <c r="Q2587" s="8">
        <f t="shared" si="203"/>
        <v>417</v>
      </c>
      <c r="R2587" s="2" t="s">
        <v>50</v>
      </c>
      <c r="S2587" s="9">
        <f t="shared" si="204"/>
        <v>0.05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VLOOKUP($A2588,'Sales Order '!$A$1:$I$4815,4,0)</f>
        <v>Office Supplies</v>
      </c>
      <c r="H2588" s="6" t="str">
        <f>VLOOKUP($A2588,'Sales Order '!$A$1:$I$4815,5,0)</f>
        <v>Referral</v>
      </c>
      <c r="I2588" s="6" t="str">
        <f>VLOOKUP($A2588,'Sales Order '!$A$1:$I$4815,6,0)</f>
        <v>RD-27720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3656</v>
      </c>
      <c r="Q2588" s="8">
        <f t="shared" si="203"/>
        <v>168</v>
      </c>
      <c r="R2588" s="2" t="s">
        <v>28</v>
      </c>
      <c r="S2588" s="9">
        <f t="shared" si="204"/>
        <v>0.02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VLOOKUP($A2589,'Sales Order '!$A$1:$I$4815,4,0)</f>
        <v>Office Supplies</v>
      </c>
      <c r="H2589" s="6" t="str">
        <f>VLOOKUP($A2589,'Sales Order '!$A$1:$I$4815,5,0)</f>
        <v>Amazon</v>
      </c>
      <c r="I2589" s="6" t="str">
        <f>VLOOKUP($A2589,'Sales Order '!$A$1:$I$4815,6,0)</f>
        <v>SV-31523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33908</v>
      </c>
      <c r="Q2589" s="8">
        <f t="shared" si="203"/>
        <v>252</v>
      </c>
      <c r="R2589" s="2" t="s">
        <v>50</v>
      </c>
      <c r="S2589" s="9">
        <f t="shared" si="204"/>
        <v>7.0000000000000007E-2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VLOOKUP($A2590,'Sales Order '!$A$1:$I$4815,4,0)</f>
        <v>Technology</v>
      </c>
      <c r="H2590" s="6" t="str">
        <f>VLOOKUP($A2590,'Sales Order '!$A$1:$I$4815,5,0)</f>
        <v>Amazon</v>
      </c>
      <c r="I2590" s="6" t="str">
        <f>VLOOKUP($A2590,'Sales Order '!$A$1:$I$4815,6,0)</f>
        <v>OT-24789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180468</v>
      </c>
      <c r="Q2590" s="8">
        <f t="shared" si="203"/>
        <v>765</v>
      </c>
      <c r="R2590" s="2" t="s">
        <v>28</v>
      </c>
      <c r="S2590" s="9">
        <f t="shared" si="204"/>
        <v>0.12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VLOOKUP($A2591,'Sales Order '!$A$1:$I$4815,4,0)</f>
        <v>Furniture</v>
      </c>
      <c r="H2591" s="6" t="str">
        <f>VLOOKUP($A2591,'Sales Order '!$A$1:$I$4815,5,0)</f>
        <v>Flipkart</v>
      </c>
      <c r="I2591" s="6" t="str">
        <f>VLOOKUP($A2591,'Sales Order '!$A$1:$I$4815,6,0)</f>
        <v>LA-20261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4888</v>
      </c>
      <c r="Q2591" s="8">
        <f t="shared" si="203"/>
        <v>70</v>
      </c>
      <c r="R2591" s="2" t="s">
        <v>28</v>
      </c>
      <c r="S2591" s="9">
        <f t="shared" si="204"/>
        <v>0.02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VLOOKUP($A2592,'Sales Order '!$A$1:$I$4815,4,0)</f>
        <v>Office Supplies</v>
      </c>
      <c r="H2592" s="6" t="str">
        <f>VLOOKUP($A2592,'Sales Order '!$A$1:$I$4815,5,0)</f>
        <v>India_Mart</v>
      </c>
      <c r="I2592" s="6" t="str">
        <f>VLOOKUP($A2592,'Sales Order '!$A$1:$I$4815,6,0)</f>
        <v>AY-01084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1488</v>
      </c>
      <c r="Q2592" s="8">
        <f t="shared" si="203"/>
        <v>28</v>
      </c>
      <c r="R2592" s="2" t="s">
        <v>50</v>
      </c>
      <c r="S2592" s="9">
        <f t="shared" si="204"/>
        <v>0.02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VLOOKUP($A2593,'Sales Order '!$A$1:$I$4815,4,0)</f>
        <v>Furniture</v>
      </c>
      <c r="H2593" s="6" t="str">
        <f>VLOOKUP($A2593,'Sales Order '!$A$1:$I$4815,5,0)</f>
        <v>India_Mart</v>
      </c>
      <c r="I2593" s="6" t="str">
        <f>VLOOKUP($A2593,'Sales Order '!$A$1:$I$4815,6,0)</f>
        <v>SC-29653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2787</v>
      </c>
      <c r="Q2593" s="8">
        <f t="shared" si="203"/>
        <v>106</v>
      </c>
      <c r="R2593" s="2" t="s">
        <v>50</v>
      </c>
      <c r="S2593" s="9">
        <f t="shared" si="204"/>
        <v>0.02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VLOOKUP($A2594,'Sales Order '!$A$1:$I$4815,4,0)</f>
        <v>Office Supplies</v>
      </c>
      <c r="H2594" s="6" t="str">
        <f>VLOOKUP($A2594,'Sales Order '!$A$1:$I$4815,5,0)</f>
        <v>Website</v>
      </c>
      <c r="I2594" s="6" t="str">
        <f>VLOOKUP($A2594,'Sales Order '!$A$1:$I$4815,6,0)</f>
        <v>SC-30437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13696</v>
      </c>
      <c r="Q2594" s="8">
        <f t="shared" si="203"/>
        <v>120</v>
      </c>
      <c r="R2594" s="2" t="s">
        <v>28</v>
      </c>
      <c r="S2594" s="9">
        <f t="shared" si="204"/>
        <v>0.05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VLOOKUP($A2595,'Sales Order '!$A$1:$I$4815,4,0)</f>
        <v>Office Supplies</v>
      </c>
      <c r="H2595" s="6" t="str">
        <f>VLOOKUP($A2595,'Sales Order '!$A$1:$I$4815,5,0)</f>
        <v>Referral</v>
      </c>
      <c r="I2595" s="6" t="str">
        <f>VLOOKUP($A2595,'Sales Order '!$A$1:$I$4815,6,0)</f>
        <v>KN-19093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1721</v>
      </c>
      <c r="Q2595" s="8">
        <f t="shared" si="203"/>
        <v>81</v>
      </c>
      <c r="R2595" s="2" t="s">
        <v>28</v>
      </c>
      <c r="S2595" s="9">
        <f t="shared" si="204"/>
        <v>0.02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VLOOKUP($A2596,'Sales Order '!$A$1:$I$4815,4,0)</f>
        <v>Office Supplies</v>
      </c>
      <c r="H2596" s="6" t="str">
        <f>VLOOKUP($A2596,'Sales Order '!$A$1:$I$4815,5,0)</f>
        <v>Referral</v>
      </c>
      <c r="I2596" s="6" t="str">
        <f>VLOOKUP($A2596,'Sales Order '!$A$1:$I$4815,6,0)</f>
        <v>RB-28144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220</v>
      </c>
      <c r="Q2596" s="8">
        <f t="shared" si="203"/>
        <v>14</v>
      </c>
      <c r="R2596" s="2" t="s">
        <v>28</v>
      </c>
      <c r="S2596" s="9">
        <f t="shared" si="204"/>
        <v>0.02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VLOOKUP($A2597,'Sales Order '!$A$1:$I$4815,4,0)</f>
        <v>Technology</v>
      </c>
      <c r="H2597" s="6" t="str">
        <f>VLOOKUP($A2597,'Sales Order '!$A$1:$I$4815,5,0)</f>
        <v>Snapdeal</v>
      </c>
      <c r="I2597" s="6" t="str">
        <f>VLOOKUP($A2597,'Sales Order '!$A$1:$I$4815,6,0)</f>
        <v>BE-03161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6598</v>
      </c>
      <c r="Q2597" s="8">
        <f t="shared" si="203"/>
        <v>252</v>
      </c>
      <c r="R2597" s="2" t="s">
        <v>26</v>
      </c>
      <c r="S2597" s="9">
        <f t="shared" si="204"/>
        <v>0.05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VLOOKUP($A2598,'Sales Order '!$A$1:$I$4815,4,0)</f>
        <v>Furniture</v>
      </c>
      <c r="H2598" s="6" t="str">
        <f>VLOOKUP($A2598,'Sales Order '!$A$1:$I$4815,5,0)</f>
        <v>Website</v>
      </c>
      <c r="I2598" s="6" t="str">
        <f>VLOOKUP($A2598,'Sales Order '!$A$1:$I$4815,6,0)</f>
        <v>LB-20738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10408</v>
      </c>
      <c r="Q2598" s="8">
        <f t="shared" si="203"/>
        <v>478</v>
      </c>
      <c r="R2598" s="2" t="s">
        <v>26</v>
      </c>
      <c r="S2598" s="9">
        <f t="shared" si="204"/>
        <v>0.05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VLOOKUP($A2599,'Sales Order '!$A$1:$I$4815,4,0)</f>
        <v>Technology</v>
      </c>
      <c r="H2599" s="6" t="str">
        <f>VLOOKUP($A2599,'Sales Order '!$A$1:$I$4815,5,0)</f>
        <v>Website</v>
      </c>
      <c r="I2599" s="6" t="str">
        <f>VLOOKUP($A2599,'Sales Order '!$A$1:$I$4815,6,0)</f>
        <v>PC-25116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75897</v>
      </c>
      <c r="Q2599" s="8">
        <f t="shared" si="203"/>
        <v>1896</v>
      </c>
      <c r="R2599" s="2" t="s">
        <v>28</v>
      </c>
      <c r="S2599" s="9">
        <f t="shared" si="204"/>
        <v>0.09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VLOOKUP($A2600,'Sales Order '!$A$1:$I$4815,4,0)</f>
        <v>Office Supplies</v>
      </c>
      <c r="H2600" s="6" t="str">
        <f>VLOOKUP($A2600,'Sales Order '!$A$1:$I$4815,5,0)</f>
        <v>Amazon</v>
      </c>
      <c r="I2600" s="6" t="str">
        <f>VLOOKUP($A2600,'Sales Order '!$A$1:$I$4815,6,0)</f>
        <v>RP-26606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1170</v>
      </c>
      <c r="Q2600" s="8">
        <f t="shared" si="203"/>
        <v>24</v>
      </c>
      <c r="R2600" s="2" t="s">
        <v>50</v>
      </c>
      <c r="S2600" s="9">
        <f t="shared" si="204"/>
        <v>0.02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VLOOKUP($A2601,'Sales Order '!$A$1:$I$4815,4,0)</f>
        <v>Furniture</v>
      </c>
      <c r="H2601" s="6" t="str">
        <f>VLOOKUP($A2601,'Sales Order '!$A$1:$I$4815,5,0)</f>
        <v>Website</v>
      </c>
      <c r="I2601" s="6" t="str">
        <f>VLOOKUP($A2601,'Sales Order '!$A$1:$I$4815,6,0)</f>
        <v>BG-04655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151459</v>
      </c>
      <c r="Q2601" s="8">
        <f t="shared" si="203"/>
        <v>1414</v>
      </c>
      <c r="R2601" s="2" t="s">
        <v>50</v>
      </c>
      <c r="S2601" s="9">
        <f t="shared" si="204"/>
        <v>0.12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VLOOKUP($A2602,'Sales Order '!$A$1:$I$4815,4,0)</f>
        <v>Technology</v>
      </c>
      <c r="H2602" s="6" t="str">
        <f>VLOOKUP($A2602,'Sales Order '!$A$1:$I$4815,5,0)</f>
        <v>Amazon</v>
      </c>
      <c r="I2602" s="6" t="str">
        <f>VLOOKUP($A2602,'Sales Order '!$A$1:$I$4815,6,0)</f>
        <v>LR-19904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56664</v>
      </c>
      <c r="Q2602" s="8">
        <f t="shared" si="203"/>
        <v>1194</v>
      </c>
      <c r="R2602" s="2" t="s">
        <v>50</v>
      </c>
      <c r="S2602" s="9">
        <f t="shared" si="204"/>
        <v>0.09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VLOOKUP($A2603,'Sales Order '!$A$1:$I$4815,4,0)</f>
        <v>Furniture</v>
      </c>
      <c r="H2603" s="6" t="str">
        <f>VLOOKUP($A2603,'Sales Order '!$A$1:$I$4815,5,0)</f>
        <v>Snapdeal</v>
      </c>
      <c r="I2603" s="6" t="str">
        <f>VLOOKUP($A2603,'Sales Order '!$A$1:$I$4815,6,0)</f>
        <v>EB-11975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12068</v>
      </c>
      <c r="Q2603" s="8">
        <f t="shared" si="203"/>
        <v>384</v>
      </c>
      <c r="R2603" s="2" t="s">
        <v>28</v>
      </c>
      <c r="S2603" s="9">
        <f t="shared" si="204"/>
        <v>0.05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VLOOKUP($A2604,'Sales Order '!$A$1:$I$4815,4,0)</f>
        <v>Office Supplies</v>
      </c>
      <c r="H2604" s="6" t="str">
        <f>VLOOKUP($A2604,'Sales Order '!$A$1:$I$4815,5,0)</f>
        <v>India_Mart</v>
      </c>
      <c r="I2604" s="6" t="str">
        <f>VLOOKUP($A2604,'Sales Order '!$A$1:$I$4815,6,0)</f>
        <v>CC-06345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53440</v>
      </c>
      <c r="Q2604" s="8">
        <f t="shared" si="203"/>
        <v>312</v>
      </c>
      <c r="R2604" s="2" t="s">
        <v>28</v>
      </c>
      <c r="S2604" s="9">
        <f t="shared" si="204"/>
        <v>0.09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VLOOKUP($A2605,'Sales Order '!$A$1:$I$4815,4,0)</f>
        <v>Technology</v>
      </c>
      <c r="H2605" s="6" t="str">
        <f>VLOOKUP($A2605,'Sales Order '!$A$1:$I$4815,5,0)</f>
        <v>Snapdeal</v>
      </c>
      <c r="I2605" s="6" t="str">
        <f>VLOOKUP($A2605,'Sales Order '!$A$1:$I$4815,6,0)</f>
        <v>JH-15315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8686</v>
      </c>
      <c r="Q2605" s="8">
        <f t="shared" si="203"/>
        <v>651</v>
      </c>
      <c r="R2605" s="2" t="s">
        <v>50</v>
      </c>
      <c r="S2605" s="9">
        <f t="shared" si="204"/>
        <v>0.05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VLOOKUP($A2606,'Sales Order '!$A$1:$I$4815,4,0)</f>
        <v>Office Supplies</v>
      </c>
      <c r="H2606" s="6" t="str">
        <f>VLOOKUP($A2606,'Sales Order '!$A$1:$I$4815,5,0)</f>
        <v>Flipkart</v>
      </c>
      <c r="I2606" s="6" t="str">
        <f>VLOOKUP($A2606,'Sales Order '!$A$1:$I$4815,6,0)</f>
        <v>BG-04774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976</v>
      </c>
      <c r="Q2606" s="8">
        <f t="shared" si="203"/>
        <v>16</v>
      </c>
      <c r="R2606" s="2" t="s">
        <v>28</v>
      </c>
      <c r="S2606" s="9">
        <f t="shared" si="204"/>
        <v>0.02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VLOOKUP($A2607,'Sales Order '!$A$1:$I$4815,4,0)</f>
        <v>Furniture</v>
      </c>
      <c r="H2607" s="6" t="str">
        <f>VLOOKUP($A2607,'Sales Order '!$A$1:$I$4815,5,0)</f>
        <v>Website</v>
      </c>
      <c r="I2607" s="6" t="str">
        <f>VLOOKUP($A2607,'Sales Order '!$A$1:$I$4815,6,0)</f>
        <v>NK-24224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12736</v>
      </c>
      <c r="Q2607" s="8">
        <f t="shared" si="203"/>
        <v>474</v>
      </c>
      <c r="R2607" s="2" t="s">
        <v>50</v>
      </c>
      <c r="S2607" s="9">
        <f t="shared" si="204"/>
        <v>0.05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VLOOKUP($A2608,'Sales Order '!$A$1:$I$4815,4,0)</f>
        <v>Technology</v>
      </c>
      <c r="H2608" s="6" t="str">
        <f>VLOOKUP($A2608,'Sales Order '!$A$1:$I$4815,5,0)</f>
        <v>India_Mart</v>
      </c>
      <c r="I2608" s="6" t="str">
        <f>VLOOKUP($A2608,'Sales Order '!$A$1:$I$4815,6,0)</f>
        <v>LB-20757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7361</v>
      </c>
      <c r="Q2608" s="8">
        <f t="shared" si="203"/>
        <v>474</v>
      </c>
      <c r="R2608" s="2" t="s">
        <v>28</v>
      </c>
      <c r="S2608" s="9">
        <f t="shared" si="204"/>
        <v>0.05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VLOOKUP($A2609,'Sales Order '!$A$1:$I$4815,4,0)</f>
        <v>Furniture</v>
      </c>
      <c r="H2609" s="6" t="str">
        <f>VLOOKUP($A2609,'Sales Order '!$A$1:$I$4815,5,0)</f>
        <v>Flipkart</v>
      </c>
      <c r="I2609" s="6" t="str">
        <f>VLOOKUP($A2609,'Sales Order '!$A$1:$I$4815,6,0)</f>
        <v>AB-01525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136710</v>
      </c>
      <c r="Q2609" s="8">
        <f t="shared" si="203"/>
        <v>1631</v>
      </c>
      <c r="R2609" s="2" t="s">
        <v>28</v>
      </c>
      <c r="S2609" s="9">
        <f t="shared" si="204"/>
        <v>0.12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VLOOKUP($A2610,'Sales Order '!$A$1:$I$4815,4,0)</f>
        <v>Furniture</v>
      </c>
      <c r="H2610" s="6" t="str">
        <f>VLOOKUP($A2610,'Sales Order '!$A$1:$I$4815,5,0)</f>
        <v>Website</v>
      </c>
      <c r="I2610" s="6" t="str">
        <f>VLOOKUP($A2610,'Sales Order '!$A$1:$I$4815,6,0)</f>
        <v>TB-32063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22860</v>
      </c>
      <c r="Q2610" s="8">
        <f t="shared" si="203"/>
        <v>429</v>
      </c>
      <c r="R2610" s="2" t="s">
        <v>28</v>
      </c>
      <c r="S2610" s="9">
        <f t="shared" si="204"/>
        <v>0.05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VLOOKUP($A2611,'Sales Order '!$A$1:$I$4815,4,0)</f>
        <v>Furniture</v>
      </c>
      <c r="H2611" s="6" t="str">
        <f>VLOOKUP($A2611,'Sales Order '!$A$1:$I$4815,5,0)</f>
        <v>Snapdeal</v>
      </c>
      <c r="I2611" s="6" t="str">
        <f>VLOOKUP($A2611,'Sales Order '!$A$1:$I$4815,6,0)</f>
        <v>EG-10872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9672</v>
      </c>
      <c r="Q2611" s="8">
        <f t="shared" si="203"/>
        <v>272</v>
      </c>
      <c r="R2611" s="2" t="s">
        <v>28</v>
      </c>
      <c r="S2611" s="9">
        <f t="shared" si="204"/>
        <v>0.05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VLOOKUP($A2612,'Sales Order '!$A$1:$I$4815,4,0)</f>
        <v>Furniture</v>
      </c>
      <c r="H2612" s="6" t="str">
        <f>VLOOKUP($A2612,'Sales Order '!$A$1:$I$4815,5,0)</f>
        <v>Flipkart</v>
      </c>
      <c r="I2612" s="6" t="str">
        <f>VLOOKUP($A2612,'Sales Order '!$A$1:$I$4815,6,0)</f>
        <v>BB-04156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59499</v>
      </c>
      <c r="Q2612" s="8">
        <f t="shared" si="203"/>
        <v>2004</v>
      </c>
      <c r="R2612" s="2" t="s">
        <v>28</v>
      </c>
      <c r="S2612" s="9">
        <f t="shared" si="204"/>
        <v>0.09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VLOOKUP($A2613,'Sales Order '!$A$1:$I$4815,4,0)</f>
        <v>Office Supplies</v>
      </c>
      <c r="H2613" s="6" t="str">
        <f>VLOOKUP($A2613,'Sales Order '!$A$1:$I$4815,5,0)</f>
        <v>Flipkart</v>
      </c>
      <c r="I2613" s="6" t="str">
        <f>VLOOKUP($A2613,'Sales Order '!$A$1:$I$4815,6,0)</f>
        <v>CM-05951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592</v>
      </c>
      <c r="Q2613" s="8">
        <f t="shared" si="203"/>
        <v>24</v>
      </c>
      <c r="R2613" s="2" t="s">
        <v>28</v>
      </c>
      <c r="S2613" s="9">
        <f t="shared" si="204"/>
        <v>0.02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VLOOKUP($A2614,'Sales Order '!$A$1:$I$4815,4,0)</f>
        <v>Technology</v>
      </c>
      <c r="H2614" s="6" t="str">
        <f>VLOOKUP($A2614,'Sales Order '!$A$1:$I$4815,5,0)</f>
        <v>Flipkart</v>
      </c>
      <c r="I2614" s="6" t="str">
        <f>VLOOKUP($A2614,'Sales Order '!$A$1:$I$4815,6,0)</f>
        <v>TB-32055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5992</v>
      </c>
      <c r="Q2614" s="8">
        <f t="shared" si="203"/>
        <v>326</v>
      </c>
      <c r="R2614" s="2" t="s">
        <v>50</v>
      </c>
      <c r="S2614" s="9">
        <f t="shared" si="204"/>
        <v>0.05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VLOOKUP($A2615,'Sales Order '!$A$1:$I$4815,4,0)</f>
        <v>Furniture</v>
      </c>
      <c r="H2615" s="6" t="str">
        <f>VLOOKUP($A2615,'Sales Order '!$A$1:$I$4815,5,0)</f>
        <v>Snapdeal</v>
      </c>
      <c r="I2615" s="6" t="str">
        <f>VLOOKUP($A2615,'Sales Order '!$A$1:$I$4815,6,0)</f>
        <v>KC-18813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119025</v>
      </c>
      <c r="Q2615" s="8">
        <f t="shared" si="203"/>
        <v>1965</v>
      </c>
      <c r="R2615" s="2" t="s">
        <v>50</v>
      </c>
      <c r="S2615" s="9">
        <f t="shared" si="204"/>
        <v>0.12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VLOOKUP($A2616,'Sales Order '!$A$1:$I$4815,4,0)</f>
        <v>Office Supplies</v>
      </c>
      <c r="H2616" s="6" t="str">
        <f>VLOOKUP($A2616,'Sales Order '!$A$1:$I$4815,5,0)</f>
        <v>Flipkart</v>
      </c>
      <c r="I2616" s="6" t="str">
        <f>VLOOKUP($A2616,'Sales Order '!$A$1:$I$4815,6,0)</f>
        <v>DK-08114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12896</v>
      </c>
      <c r="Q2616" s="8">
        <f t="shared" si="203"/>
        <v>480</v>
      </c>
      <c r="R2616" s="2" t="s">
        <v>26</v>
      </c>
      <c r="S2616" s="9">
        <f t="shared" si="204"/>
        <v>0.05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VLOOKUP($A2617,'Sales Order '!$A$1:$I$4815,4,0)</f>
        <v>Office Supplies</v>
      </c>
      <c r="H2617" s="6" t="str">
        <f>VLOOKUP($A2617,'Sales Order '!$A$1:$I$4815,5,0)</f>
        <v>Referral</v>
      </c>
      <c r="I2617" s="6" t="str">
        <f>VLOOKUP($A2617,'Sales Order '!$A$1:$I$4815,6,0)</f>
        <v>BS-04835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16768</v>
      </c>
      <c r="Q2617" s="8">
        <f t="shared" si="203"/>
        <v>276</v>
      </c>
      <c r="R2617" s="2" t="s">
        <v>28</v>
      </c>
      <c r="S2617" s="9">
        <f t="shared" si="204"/>
        <v>0.05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VLOOKUP($A2618,'Sales Order '!$A$1:$I$4815,4,0)</f>
        <v>Technology</v>
      </c>
      <c r="H2618" s="6" t="str">
        <f>VLOOKUP($A2618,'Sales Order '!$A$1:$I$4815,5,0)</f>
        <v>Amazon</v>
      </c>
      <c r="I2618" s="6" t="str">
        <f>VLOOKUP($A2618,'Sales Order '!$A$1:$I$4815,6,0)</f>
        <v>CR-06173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131184</v>
      </c>
      <c r="Q2618" s="8">
        <f t="shared" si="203"/>
        <v>2704</v>
      </c>
      <c r="R2618" s="2" t="s">
        <v>28</v>
      </c>
      <c r="S2618" s="9">
        <f t="shared" si="204"/>
        <v>0.12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VLOOKUP($A2619,'Sales Order '!$A$1:$I$4815,4,0)</f>
        <v>Furniture</v>
      </c>
      <c r="H2619" s="6" t="str">
        <f>VLOOKUP($A2619,'Sales Order '!$A$1:$I$4815,5,0)</f>
        <v>Referral</v>
      </c>
      <c r="I2619" s="6" t="str">
        <f>VLOOKUP($A2619,'Sales Order '!$A$1:$I$4815,6,0)</f>
        <v>AA-02503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581768</v>
      </c>
      <c r="Q2619" s="8">
        <f t="shared" si="203"/>
        <v>3905</v>
      </c>
      <c r="R2619" s="2" t="s">
        <v>28</v>
      </c>
      <c r="S2619" s="9">
        <f t="shared" si="204"/>
        <v>0.15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VLOOKUP($A2620,'Sales Order '!$A$1:$I$4815,4,0)</f>
        <v>Technology</v>
      </c>
      <c r="H2620" s="6" t="str">
        <f>VLOOKUP($A2620,'Sales Order '!$A$1:$I$4815,5,0)</f>
        <v>Amazon</v>
      </c>
      <c r="I2620" s="6" t="str">
        <f>VLOOKUP($A2620,'Sales Order '!$A$1:$I$4815,6,0)</f>
        <v>JO-16901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23528</v>
      </c>
      <c r="Q2620" s="8">
        <f t="shared" si="203"/>
        <v>338</v>
      </c>
      <c r="R2620" s="2" t="s">
        <v>28</v>
      </c>
      <c r="S2620" s="9">
        <f t="shared" si="204"/>
        <v>0.05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VLOOKUP($A2621,'Sales Order '!$A$1:$I$4815,4,0)</f>
        <v>Office Supplies</v>
      </c>
      <c r="H2621" s="6" t="str">
        <f>VLOOKUP($A2621,'Sales Order '!$A$1:$I$4815,5,0)</f>
        <v>Flipkart</v>
      </c>
      <c r="I2621" s="6" t="str">
        <f>VLOOKUP($A2621,'Sales Order '!$A$1:$I$4815,6,0)</f>
        <v>BT-03392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3508</v>
      </c>
      <c r="Q2621" s="8">
        <f t="shared" si="203"/>
        <v>178</v>
      </c>
      <c r="R2621" s="2" t="s">
        <v>28</v>
      </c>
      <c r="S2621" s="9">
        <f t="shared" si="204"/>
        <v>0.02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VLOOKUP($A2622,'Sales Order '!$A$1:$I$4815,4,0)</f>
        <v>Technology</v>
      </c>
      <c r="H2622" s="6" t="str">
        <f>VLOOKUP($A2622,'Sales Order '!$A$1:$I$4815,5,0)</f>
        <v>Referral</v>
      </c>
      <c r="I2622" s="6" t="str">
        <f>VLOOKUP($A2622,'Sales Order '!$A$1:$I$4815,6,0)</f>
        <v>BD-04524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7315</v>
      </c>
      <c r="Q2622" s="8">
        <f t="shared" si="203"/>
        <v>348</v>
      </c>
      <c r="R2622" s="2" t="s">
        <v>56</v>
      </c>
      <c r="S2622" s="9">
        <f t="shared" si="204"/>
        <v>0.05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VLOOKUP($A2623,'Sales Order '!$A$1:$I$4815,4,0)</f>
        <v>Office Supplies</v>
      </c>
      <c r="H2623" s="6" t="str">
        <f>VLOOKUP($A2623,'Sales Order '!$A$1:$I$4815,5,0)</f>
        <v>Snapdeal</v>
      </c>
      <c r="I2623" s="6" t="str">
        <f>VLOOKUP($A2623,'Sales Order '!$A$1:$I$4815,6,0)</f>
        <v>TG-31880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567</v>
      </c>
      <c r="Q2623" s="8">
        <f t="shared" si="203"/>
        <v>15</v>
      </c>
      <c r="R2623" s="2" t="s">
        <v>28</v>
      </c>
      <c r="S2623" s="9">
        <f t="shared" si="204"/>
        <v>0.02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VLOOKUP($A2624,'Sales Order '!$A$1:$I$4815,4,0)</f>
        <v>Office Supplies</v>
      </c>
      <c r="H2624" s="6" t="str">
        <f>VLOOKUP($A2624,'Sales Order '!$A$1:$I$4815,5,0)</f>
        <v>Amazon</v>
      </c>
      <c r="I2624" s="6" t="str">
        <f>VLOOKUP($A2624,'Sales Order '!$A$1:$I$4815,6,0)</f>
        <v>BP-02948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1719</v>
      </c>
      <c r="Q2624" s="8">
        <f t="shared" si="203"/>
        <v>63</v>
      </c>
      <c r="R2624" s="2" t="s">
        <v>28</v>
      </c>
      <c r="S2624" s="9">
        <f t="shared" si="204"/>
        <v>0.02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VLOOKUP($A2625,'Sales Order '!$A$1:$I$4815,4,0)</f>
        <v>Furniture</v>
      </c>
      <c r="H2625" s="6" t="str">
        <f>VLOOKUP($A2625,'Sales Order '!$A$1:$I$4815,5,0)</f>
        <v>Flipkart</v>
      </c>
      <c r="I2625" s="6" t="str">
        <f>VLOOKUP($A2625,'Sales Order '!$A$1:$I$4815,6,0)</f>
        <v>CB-06944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10160</v>
      </c>
      <c r="Q2625" s="8">
        <f t="shared" si="203"/>
        <v>286</v>
      </c>
      <c r="R2625" s="2" t="s">
        <v>28</v>
      </c>
      <c r="S2625" s="9">
        <f t="shared" si="204"/>
        <v>0.05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VLOOKUP($A2626,'Sales Order '!$A$1:$I$4815,4,0)</f>
        <v>Office Supplies</v>
      </c>
      <c r="H2626" s="6" t="str">
        <f>VLOOKUP($A2626,'Sales Order '!$A$1:$I$4815,5,0)</f>
        <v>India_Mart</v>
      </c>
      <c r="I2626" s="6" t="str">
        <f>VLOOKUP($A2626,'Sales Order '!$A$1:$I$4815,6,0)</f>
        <v>TH-33407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568</v>
      </c>
      <c r="Q2626" s="8">
        <f t="shared" si="203"/>
        <v>26</v>
      </c>
      <c r="R2626" s="2" t="s">
        <v>28</v>
      </c>
      <c r="S2626" s="9">
        <f t="shared" si="204"/>
        <v>0.02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VLOOKUP($A2627,'Sales Order '!$A$1:$I$4815,4,0)</f>
        <v>Technology</v>
      </c>
      <c r="H2627" s="6" t="str">
        <f>VLOOKUP($A2627,'Sales Order '!$A$1:$I$4815,5,0)</f>
        <v>India_Mart</v>
      </c>
      <c r="I2627" s="6" t="str">
        <f>VLOOKUP($A2627,'Sales Order '!$A$1:$I$4815,6,0)</f>
        <v>EK-11541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204975</v>
      </c>
      <c r="Q2627" s="8">
        <f t="shared" si="203"/>
        <v>3380</v>
      </c>
      <c r="R2627" s="2" t="s">
        <v>28</v>
      </c>
      <c r="S2627" s="9">
        <f t="shared" si="204"/>
        <v>0.12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VLOOKUP($A2628,'Sales Order '!$A$1:$I$4815,4,0)</f>
        <v>Technology</v>
      </c>
      <c r="H2628" s="6" t="str">
        <f>VLOOKUP($A2628,'Sales Order '!$A$1:$I$4815,5,0)</f>
        <v>Flipkart</v>
      </c>
      <c r="I2628" s="6" t="str">
        <f>VLOOKUP($A2628,'Sales Order '!$A$1:$I$4815,6,0)</f>
        <v>MM-21983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318150</v>
      </c>
      <c r="Q2628" s="8">
        <f t="shared" si="203"/>
        <v>6939</v>
      </c>
      <c r="R2628" s="2" t="s">
        <v>50</v>
      </c>
      <c r="S2628" s="9">
        <f t="shared" si="204"/>
        <v>0.15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VLOOKUP($A2629,'Sales Order '!$A$1:$I$4815,4,0)</f>
        <v>Furniture</v>
      </c>
      <c r="H2629" s="6" t="str">
        <f>VLOOKUP($A2629,'Sales Order '!$A$1:$I$4815,5,0)</f>
        <v>India_Mart</v>
      </c>
      <c r="I2629" s="6" t="str">
        <f>VLOOKUP($A2629,'Sales Order '!$A$1:$I$4815,6,0)</f>
        <v>AG-00132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11372</v>
      </c>
      <c r="Q2629" s="8">
        <f t="shared" si="203"/>
        <v>216</v>
      </c>
      <c r="R2629" s="2" t="s">
        <v>50</v>
      </c>
      <c r="S2629" s="9">
        <f t="shared" si="204"/>
        <v>0.05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VLOOKUP($A2630,'Sales Order '!$A$1:$I$4815,4,0)</f>
        <v>Office Supplies</v>
      </c>
      <c r="H2630" s="6" t="str">
        <f>VLOOKUP($A2630,'Sales Order '!$A$1:$I$4815,5,0)</f>
        <v>Referral</v>
      </c>
      <c r="I2630" s="6" t="str">
        <f>VLOOKUP($A2630,'Sales Order '!$A$1:$I$4815,6,0)</f>
        <v>SC-29653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86912</v>
      </c>
      <c r="Q2630" s="8">
        <f t="shared" si="203"/>
        <v>704</v>
      </c>
      <c r="R2630" s="2" t="s">
        <v>28</v>
      </c>
      <c r="S2630" s="9">
        <f t="shared" si="204"/>
        <v>0.09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VLOOKUP($A2631,'Sales Order '!$A$1:$I$4815,4,0)</f>
        <v>Office Supplies</v>
      </c>
      <c r="H2631" s="6" t="str">
        <f>VLOOKUP($A2631,'Sales Order '!$A$1:$I$4815,5,0)</f>
        <v>Website</v>
      </c>
      <c r="I2631" s="6" t="str">
        <f>VLOOKUP($A2631,'Sales Order '!$A$1:$I$4815,6,0)</f>
        <v>TC-29670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404</v>
      </c>
      <c r="Q2631" s="8">
        <f t="shared" si="203"/>
        <v>6</v>
      </c>
      <c r="R2631" s="2" t="s">
        <v>50</v>
      </c>
      <c r="S2631" s="9">
        <f t="shared" si="204"/>
        <v>0.02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VLOOKUP($A2632,'Sales Order '!$A$1:$I$4815,4,0)</f>
        <v>Furniture</v>
      </c>
      <c r="H2632" s="6" t="str">
        <f>VLOOKUP($A2632,'Sales Order '!$A$1:$I$4815,5,0)</f>
        <v>India_Mart</v>
      </c>
      <c r="I2632" s="6" t="str">
        <f>VLOOKUP($A2632,'Sales Order '!$A$1:$I$4815,6,0)</f>
        <v>AB-01482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16731</v>
      </c>
      <c r="Q2632" s="8">
        <f t="shared" si="203"/>
        <v>312</v>
      </c>
      <c r="R2632" s="2" t="s">
        <v>50</v>
      </c>
      <c r="S2632" s="9">
        <f t="shared" si="204"/>
        <v>0.05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VLOOKUP($A2633,'Sales Order '!$A$1:$I$4815,4,0)</f>
        <v>Office Supplies</v>
      </c>
      <c r="H2633" s="6" t="str">
        <f>VLOOKUP($A2633,'Sales Order '!$A$1:$I$4815,5,0)</f>
        <v>Flipkart</v>
      </c>
      <c r="I2633" s="6" t="str">
        <f>VLOOKUP($A2633,'Sales Order '!$A$1:$I$4815,6,0)</f>
        <v>BG-04709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14032</v>
      </c>
      <c r="Q2633" s="8">
        <f t="shared" si="203"/>
        <v>356</v>
      </c>
      <c r="R2633" s="2" t="s">
        <v>28</v>
      </c>
      <c r="S2633" s="9">
        <f t="shared" si="204"/>
        <v>0.05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VLOOKUP($A2634,'Sales Order '!$A$1:$I$4815,4,0)</f>
        <v>Office Supplies</v>
      </c>
      <c r="H2634" s="6" t="str">
        <f>VLOOKUP($A2634,'Sales Order '!$A$1:$I$4815,5,0)</f>
        <v>India_Mart</v>
      </c>
      <c r="I2634" s="6" t="str">
        <f>VLOOKUP($A2634,'Sales Order '!$A$1:$I$4815,6,0)</f>
        <v>LC-20500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1312</v>
      </c>
      <c r="Q2634" s="8">
        <f t="shared" si="203"/>
        <v>12</v>
      </c>
      <c r="R2634" s="2" t="s">
        <v>50</v>
      </c>
      <c r="S2634" s="9">
        <f t="shared" si="204"/>
        <v>0.02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VLOOKUP($A2635,'Sales Order '!$A$1:$I$4815,4,0)</f>
        <v>Furniture</v>
      </c>
      <c r="H2635" s="6" t="str">
        <f>VLOOKUP($A2635,'Sales Order '!$A$1:$I$4815,5,0)</f>
        <v>India_Mart</v>
      </c>
      <c r="I2635" s="6" t="str">
        <f>VLOOKUP($A2635,'Sales Order '!$A$1:$I$4815,6,0)</f>
        <v>MF-21505</v>
      </c>
      <c r="J2635" s="2">
        <v>1637</v>
      </c>
      <c r="K2635" s="2">
        <v>1591</v>
      </c>
      <c r="L2635" s="2">
        <v>1</v>
      </c>
      <c r="M2635" s="7">
        <f t="shared" ref="M2635:M2698" si="205">SUM(K2635*L2635)</f>
        <v>1591</v>
      </c>
      <c r="N2635" s="7">
        <f t="shared" ref="N2635:N2698" si="206">SUM(J2635*L2635)</f>
        <v>1637</v>
      </c>
      <c r="O2635" s="2">
        <v>85</v>
      </c>
      <c r="P2635" s="8">
        <f t="shared" ref="P2635:P2698" si="207">SUM(N2635*L2635)</f>
        <v>1637</v>
      </c>
      <c r="Q2635" s="8">
        <f t="shared" ref="Q2635:Q2698" si="208">SUM(N2635-M2635)</f>
        <v>46</v>
      </c>
      <c r="R2635" s="2" t="s">
        <v>50</v>
      </c>
      <c r="S2635" s="9">
        <f t="shared" ref="S2635:S2698" si="209">IF(AND(P2635&lt;5000),2%,IF(AND(P2635&gt;=5000,P2635&lt;25000),5%,IF(AND(P2635&gt;=25000,P2635&lt;50000),7%,IF(AND(P2635&gt;=50000,P2635&lt;100000),9%,IF(AND(P2635&gt;=100000,P2635&lt;250000),12%,IF(AND(P2635&gt;=250000),15%))))))</f>
        <v>0.02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VLOOKUP($A2636,'Sales Order '!$A$1:$I$4815,4,0)</f>
        <v>Technology</v>
      </c>
      <c r="H2636" s="6" t="str">
        <f>VLOOKUP($A2636,'Sales Order '!$A$1:$I$4815,5,0)</f>
        <v>Referral</v>
      </c>
      <c r="I2636" s="6" t="str">
        <f>VLOOKUP($A2636,'Sales Order '!$A$1:$I$4815,6,0)</f>
        <v>TS-31899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30136</v>
      </c>
      <c r="Q2636" s="8">
        <f t="shared" si="208"/>
        <v>856</v>
      </c>
      <c r="R2636" s="2" t="s">
        <v>28</v>
      </c>
      <c r="S2636" s="9">
        <f t="shared" si="209"/>
        <v>7.0000000000000007E-2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VLOOKUP($A2637,'Sales Order '!$A$1:$I$4815,4,0)</f>
        <v>Furniture</v>
      </c>
      <c r="H2637" s="6" t="str">
        <f>VLOOKUP($A2637,'Sales Order '!$A$1:$I$4815,5,0)</f>
        <v>Website</v>
      </c>
      <c r="I2637" s="6" t="str">
        <f>VLOOKUP($A2637,'Sales Order '!$A$1:$I$4815,6,0)</f>
        <v>JB-15460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25587</v>
      </c>
      <c r="Q2637" s="8">
        <f t="shared" si="208"/>
        <v>324</v>
      </c>
      <c r="R2637" s="2" t="s">
        <v>28</v>
      </c>
      <c r="S2637" s="9">
        <f t="shared" si="209"/>
        <v>7.0000000000000007E-2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VLOOKUP($A2638,'Sales Order '!$A$1:$I$4815,4,0)</f>
        <v>Office Supplies</v>
      </c>
      <c r="H2638" s="6" t="str">
        <f>VLOOKUP($A2638,'Sales Order '!$A$1:$I$4815,5,0)</f>
        <v>India_Mart</v>
      </c>
      <c r="I2638" s="6" t="str">
        <f>VLOOKUP($A2638,'Sales Order '!$A$1:$I$4815,6,0)</f>
        <v>JG-14745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3296</v>
      </c>
      <c r="Q2638" s="8">
        <f t="shared" si="208"/>
        <v>68</v>
      </c>
      <c r="R2638" s="2" t="s">
        <v>28</v>
      </c>
      <c r="S2638" s="9">
        <f t="shared" si="209"/>
        <v>0.02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VLOOKUP($A2639,'Sales Order '!$A$1:$I$4815,4,0)</f>
        <v>Furniture</v>
      </c>
      <c r="H2639" s="6" t="str">
        <f>VLOOKUP($A2639,'Sales Order '!$A$1:$I$4815,5,0)</f>
        <v>Website</v>
      </c>
      <c r="I2639" s="6" t="str">
        <f>VLOOKUP($A2639,'Sales Order '!$A$1:$I$4815,6,0)</f>
        <v>LW-19571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13364</v>
      </c>
      <c r="Q2639" s="8">
        <f t="shared" si="208"/>
        <v>378</v>
      </c>
      <c r="R2639" s="2" t="s">
        <v>50</v>
      </c>
      <c r="S2639" s="9">
        <f t="shared" si="209"/>
        <v>0.05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VLOOKUP($A2640,'Sales Order '!$A$1:$I$4815,4,0)</f>
        <v>Office Supplies</v>
      </c>
      <c r="H2640" s="6" t="str">
        <f>VLOOKUP($A2640,'Sales Order '!$A$1:$I$4815,5,0)</f>
        <v>Flipkart</v>
      </c>
      <c r="I2640" s="6" t="str">
        <f>VLOOKUP($A2640,'Sales Order '!$A$1:$I$4815,6,0)</f>
        <v>CM-05951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3816</v>
      </c>
      <c r="Q2640" s="8">
        <f t="shared" si="208"/>
        <v>106</v>
      </c>
      <c r="R2640" s="2" t="s">
        <v>50</v>
      </c>
      <c r="S2640" s="9">
        <f t="shared" si="209"/>
        <v>0.02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VLOOKUP($A2641,'Sales Order '!$A$1:$I$4815,4,0)</f>
        <v>Office Supplies</v>
      </c>
      <c r="H2641" s="6" t="str">
        <f>VLOOKUP($A2641,'Sales Order '!$A$1:$I$4815,5,0)</f>
        <v>Referral</v>
      </c>
      <c r="I2641" s="6" t="str">
        <f>VLOOKUP($A2641,'Sales Order '!$A$1:$I$4815,6,0)</f>
        <v>GT-13440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556</v>
      </c>
      <c r="Q2641" s="8">
        <f t="shared" si="208"/>
        <v>18</v>
      </c>
      <c r="R2641" s="2" t="s">
        <v>28</v>
      </c>
      <c r="S2641" s="9">
        <f t="shared" si="209"/>
        <v>0.02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VLOOKUP($A2642,'Sales Order '!$A$1:$I$4815,4,0)</f>
        <v>Technology</v>
      </c>
      <c r="H2642" s="6" t="str">
        <f>VLOOKUP($A2642,'Sales Order '!$A$1:$I$4815,5,0)</f>
        <v>Amazon</v>
      </c>
      <c r="I2642" s="6" t="str">
        <f>VLOOKUP($A2642,'Sales Order '!$A$1:$I$4815,6,0)</f>
        <v>JL-16268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6768</v>
      </c>
      <c r="Q2642" s="8">
        <f t="shared" si="208"/>
        <v>256</v>
      </c>
      <c r="R2642" s="2" t="s">
        <v>28</v>
      </c>
      <c r="S2642" s="9">
        <f t="shared" si="209"/>
        <v>0.05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VLOOKUP($A2643,'Sales Order '!$A$1:$I$4815,4,0)</f>
        <v>Technology</v>
      </c>
      <c r="H2643" s="6" t="str">
        <f>VLOOKUP($A2643,'Sales Order '!$A$1:$I$4815,5,0)</f>
        <v>Referral</v>
      </c>
      <c r="I2643" s="6" t="str">
        <f>VLOOKUP($A2643,'Sales Order '!$A$1:$I$4815,6,0)</f>
        <v>JD-15407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275688</v>
      </c>
      <c r="Q2643" s="8">
        <f t="shared" si="208"/>
        <v>3792</v>
      </c>
      <c r="R2643" s="2" t="s">
        <v>28</v>
      </c>
      <c r="S2643" s="9">
        <f t="shared" si="209"/>
        <v>0.15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VLOOKUP($A2644,'Sales Order '!$A$1:$I$4815,4,0)</f>
        <v>Office Supplies</v>
      </c>
      <c r="H2644" s="6" t="str">
        <f>VLOOKUP($A2644,'Sales Order '!$A$1:$I$4815,5,0)</f>
        <v>Website</v>
      </c>
      <c r="I2644" s="6" t="str">
        <f>VLOOKUP($A2644,'Sales Order '!$A$1:$I$4815,6,0)</f>
        <v>RP-26606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500</v>
      </c>
      <c r="Q2644" s="8">
        <f t="shared" si="208"/>
        <v>24</v>
      </c>
      <c r="R2644" s="2" t="s">
        <v>28</v>
      </c>
      <c r="S2644" s="9">
        <f t="shared" si="209"/>
        <v>0.02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VLOOKUP($A2645,'Sales Order '!$A$1:$I$4815,4,0)</f>
        <v>Technology</v>
      </c>
      <c r="H2645" s="6" t="str">
        <f>VLOOKUP($A2645,'Sales Order '!$A$1:$I$4815,5,0)</f>
        <v>Referral</v>
      </c>
      <c r="I2645" s="6" t="str">
        <f>VLOOKUP($A2645,'Sales Order '!$A$1:$I$4815,6,0)</f>
        <v>CB-07633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79135</v>
      </c>
      <c r="Q2645" s="8">
        <f t="shared" si="208"/>
        <v>630</v>
      </c>
      <c r="R2645" s="2" t="s">
        <v>26</v>
      </c>
      <c r="S2645" s="9">
        <f t="shared" si="209"/>
        <v>0.09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VLOOKUP($A2646,'Sales Order '!$A$1:$I$4815,4,0)</f>
        <v>Technology</v>
      </c>
      <c r="H2646" s="6" t="str">
        <f>VLOOKUP($A2646,'Sales Order '!$A$1:$I$4815,5,0)</f>
        <v>Amazon</v>
      </c>
      <c r="I2646" s="6" t="str">
        <f>VLOOKUP($A2646,'Sales Order '!$A$1:$I$4815,6,0)</f>
        <v>JB-15460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25904</v>
      </c>
      <c r="Q2646" s="8">
        <f t="shared" si="208"/>
        <v>708</v>
      </c>
      <c r="R2646" s="2" t="s">
        <v>28</v>
      </c>
      <c r="S2646" s="9">
        <f t="shared" si="209"/>
        <v>7.0000000000000007E-2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VLOOKUP($A2647,'Sales Order '!$A$1:$I$4815,4,0)</f>
        <v>Office Supplies</v>
      </c>
      <c r="H2647" s="6" t="str">
        <f>VLOOKUP($A2647,'Sales Order '!$A$1:$I$4815,5,0)</f>
        <v>India_Mart</v>
      </c>
      <c r="I2647" s="6" t="str">
        <f>VLOOKUP($A2647,'Sales Order '!$A$1:$I$4815,6,0)</f>
        <v>RA-26616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540</v>
      </c>
      <c r="Q2647" s="8">
        <f t="shared" si="208"/>
        <v>18</v>
      </c>
      <c r="R2647" s="2" t="s">
        <v>50</v>
      </c>
      <c r="S2647" s="9">
        <f t="shared" si="209"/>
        <v>0.02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VLOOKUP($A2648,'Sales Order '!$A$1:$I$4815,4,0)</f>
        <v>Furniture</v>
      </c>
      <c r="H2648" s="6" t="str">
        <f>VLOOKUP($A2648,'Sales Order '!$A$1:$I$4815,5,0)</f>
        <v>Website</v>
      </c>
      <c r="I2648" s="6" t="str">
        <f>VLOOKUP($A2648,'Sales Order '!$A$1:$I$4815,6,0)</f>
        <v>TB-33357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8352</v>
      </c>
      <c r="Q2648" s="8">
        <f t="shared" si="208"/>
        <v>236</v>
      </c>
      <c r="R2648" s="2" t="s">
        <v>28</v>
      </c>
      <c r="S2648" s="9">
        <f t="shared" si="209"/>
        <v>0.05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VLOOKUP($A2649,'Sales Order '!$A$1:$I$4815,4,0)</f>
        <v>Office Supplies</v>
      </c>
      <c r="H2649" s="6" t="str">
        <f>VLOOKUP($A2649,'Sales Order '!$A$1:$I$4815,5,0)</f>
        <v>Amazon</v>
      </c>
      <c r="I2649" s="6" t="str">
        <f>VLOOKUP($A2649,'Sales Order '!$A$1:$I$4815,6,0)</f>
        <v>MG-21584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19116</v>
      </c>
      <c r="Q2649" s="8">
        <f t="shared" si="208"/>
        <v>264</v>
      </c>
      <c r="R2649" s="2" t="s">
        <v>50</v>
      </c>
      <c r="S2649" s="9">
        <f t="shared" si="209"/>
        <v>0.05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VLOOKUP($A2650,'Sales Order '!$A$1:$I$4815,4,0)</f>
        <v>Furniture</v>
      </c>
      <c r="H2650" s="6" t="str">
        <f>VLOOKUP($A2650,'Sales Order '!$A$1:$I$4815,5,0)</f>
        <v>India_Mart</v>
      </c>
      <c r="I2650" s="6" t="str">
        <f>VLOOKUP($A2650,'Sales Order '!$A$1:$I$4815,6,0)</f>
        <v>JL-14787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18856</v>
      </c>
      <c r="Q2650" s="8">
        <f t="shared" si="208"/>
        <v>782</v>
      </c>
      <c r="R2650" s="2" t="s">
        <v>28</v>
      </c>
      <c r="S2650" s="9">
        <f t="shared" si="209"/>
        <v>0.05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VLOOKUP($A2651,'Sales Order '!$A$1:$I$4815,4,0)</f>
        <v>Technology</v>
      </c>
      <c r="H2651" s="6" t="str">
        <f>VLOOKUP($A2651,'Sales Order '!$A$1:$I$4815,5,0)</f>
        <v>Flipkart</v>
      </c>
      <c r="I2651" s="6" t="str">
        <f>VLOOKUP($A2651,'Sales Order '!$A$1:$I$4815,6,0)</f>
        <v>SS-29025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26540</v>
      </c>
      <c r="Q2651" s="8">
        <f t="shared" si="208"/>
        <v>628</v>
      </c>
      <c r="R2651" s="2" t="s">
        <v>50</v>
      </c>
      <c r="S2651" s="9">
        <f t="shared" si="209"/>
        <v>7.0000000000000007E-2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VLOOKUP($A2652,'Sales Order '!$A$1:$I$4815,4,0)</f>
        <v>Technology</v>
      </c>
      <c r="H2652" s="6" t="str">
        <f>VLOOKUP($A2652,'Sales Order '!$A$1:$I$4815,5,0)</f>
        <v>India_Mart</v>
      </c>
      <c r="I2652" s="6" t="str">
        <f>VLOOKUP($A2652,'Sales Order '!$A$1:$I$4815,6,0)</f>
        <v>VG-34077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2526</v>
      </c>
      <c r="Q2652" s="8">
        <f t="shared" si="208"/>
        <v>118</v>
      </c>
      <c r="R2652" s="2" t="s">
        <v>28</v>
      </c>
      <c r="S2652" s="9">
        <f t="shared" si="209"/>
        <v>0.02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VLOOKUP($A2653,'Sales Order '!$A$1:$I$4815,4,0)</f>
        <v>Technology</v>
      </c>
      <c r="H2653" s="6" t="str">
        <f>VLOOKUP($A2653,'Sales Order '!$A$1:$I$4815,5,0)</f>
        <v>Referral</v>
      </c>
      <c r="I2653" s="6" t="str">
        <f>VLOOKUP($A2653,'Sales Order '!$A$1:$I$4815,6,0)</f>
        <v>DK-08114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7508</v>
      </c>
      <c r="Q2653" s="8">
        <f t="shared" si="208"/>
        <v>552</v>
      </c>
      <c r="R2653" s="2" t="s">
        <v>28</v>
      </c>
      <c r="S2653" s="9">
        <f t="shared" si="209"/>
        <v>0.05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VLOOKUP($A2654,'Sales Order '!$A$1:$I$4815,4,0)</f>
        <v>Office Supplies</v>
      </c>
      <c r="H2654" s="6" t="str">
        <f>VLOOKUP($A2654,'Sales Order '!$A$1:$I$4815,5,0)</f>
        <v>Amazon</v>
      </c>
      <c r="I2654" s="6" t="str">
        <f>VLOOKUP($A2654,'Sales Order '!$A$1:$I$4815,6,0)</f>
        <v>GH-12762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52308</v>
      </c>
      <c r="Q2654" s="8">
        <f t="shared" si="208"/>
        <v>252</v>
      </c>
      <c r="R2654" s="2" t="s">
        <v>50</v>
      </c>
      <c r="S2654" s="9">
        <f t="shared" si="209"/>
        <v>0.09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VLOOKUP($A2655,'Sales Order '!$A$1:$I$4815,4,0)</f>
        <v>Furniture</v>
      </c>
      <c r="H2655" s="6" t="str">
        <f>VLOOKUP($A2655,'Sales Order '!$A$1:$I$4815,5,0)</f>
        <v>Snapdeal</v>
      </c>
      <c r="I2655" s="6" t="str">
        <f>VLOOKUP($A2655,'Sales Order '!$A$1:$I$4815,6,0)</f>
        <v>ER-11950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117600</v>
      </c>
      <c r="Q2655" s="8">
        <f t="shared" si="208"/>
        <v>1715</v>
      </c>
      <c r="R2655" s="2" t="s">
        <v>28</v>
      </c>
      <c r="S2655" s="9">
        <f t="shared" si="209"/>
        <v>0.12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VLOOKUP($A2656,'Sales Order '!$A$1:$I$4815,4,0)</f>
        <v>Office Supplies</v>
      </c>
      <c r="H2656" s="6" t="str">
        <f>VLOOKUP($A2656,'Sales Order '!$A$1:$I$4815,5,0)</f>
        <v>Amazon</v>
      </c>
      <c r="I2656" s="6" t="str">
        <f>VLOOKUP($A2656,'Sales Order '!$A$1:$I$4815,6,0)</f>
        <v>CB-08034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22785</v>
      </c>
      <c r="Q2656" s="8">
        <f t="shared" si="208"/>
        <v>182</v>
      </c>
      <c r="R2656" s="2" t="s">
        <v>28</v>
      </c>
      <c r="S2656" s="9">
        <f t="shared" si="209"/>
        <v>0.05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VLOOKUP($A2657,'Sales Order '!$A$1:$I$4815,4,0)</f>
        <v>Technology</v>
      </c>
      <c r="H2657" s="6" t="str">
        <f>VLOOKUP($A2657,'Sales Order '!$A$1:$I$4815,5,0)</f>
        <v>India_Mart</v>
      </c>
      <c r="I2657" s="6" t="str">
        <f>VLOOKUP($A2657,'Sales Order '!$A$1:$I$4815,6,0)</f>
        <v>VS-33875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322665</v>
      </c>
      <c r="Q2657" s="8">
        <f t="shared" si="208"/>
        <v>3360</v>
      </c>
      <c r="R2657" s="2" t="s">
        <v>28</v>
      </c>
      <c r="S2657" s="9">
        <f t="shared" si="209"/>
        <v>0.15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VLOOKUP($A2658,'Sales Order '!$A$1:$I$4815,4,0)</f>
        <v>Furniture</v>
      </c>
      <c r="H2658" s="6" t="str">
        <f>VLOOKUP($A2658,'Sales Order '!$A$1:$I$4815,5,0)</f>
        <v>India_Mart</v>
      </c>
      <c r="I2658" s="6" t="str">
        <f>VLOOKUP($A2658,'Sales Order '!$A$1:$I$4815,6,0)</f>
        <v>VB-33820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8665</v>
      </c>
      <c r="Q2658" s="8">
        <f t="shared" si="208"/>
        <v>942</v>
      </c>
      <c r="R2658" s="2" t="s">
        <v>28</v>
      </c>
      <c r="S2658" s="9">
        <f t="shared" si="209"/>
        <v>0.05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VLOOKUP($A2659,'Sales Order '!$A$1:$I$4815,4,0)</f>
        <v>Technology</v>
      </c>
      <c r="H2659" s="6" t="str">
        <f>VLOOKUP($A2659,'Sales Order '!$A$1:$I$4815,5,0)</f>
        <v>India_Mart</v>
      </c>
      <c r="I2659" s="6" t="str">
        <f>VLOOKUP($A2659,'Sales Order '!$A$1:$I$4815,6,0)</f>
        <v>AZ-01971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388178</v>
      </c>
      <c r="Q2659" s="8">
        <f t="shared" si="208"/>
        <v>4158</v>
      </c>
      <c r="R2659" s="2" t="s">
        <v>28</v>
      </c>
      <c r="S2659" s="9">
        <f t="shared" si="209"/>
        <v>0.15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VLOOKUP($A2660,'Sales Order '!$A$1:$I$4815,4,0)</f>
        <v>Office Supplies</v>
      </c>
      <c r="H2660" s="6" t="str">
        <f>VLOOKUP($A2660,'Sales Order '!$A$1:$I$4815,5,0)</f>
        <v>Snapdeal</v>
      </c>
      <c r="I2660" s="6" t="str">
        <f>VLOOKUP($A2660,'Sales Order '!$A$1:$I$4815,6,0)</f>
        <v>JB-14934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130</v>
      </c>
      <c r="Q2660" s="8">
        <f t="shared" si="208"/>
        <v>8</v>
      </c>
      <c r="R2660" s="2" t="s">
        <v>50</v>
      </c>
      <c r="S2660" s="9">
        <f t="shared" si="209"/>
        <v>0.02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VLOOKUP($A2661,'Sales Order '!$A$1:$I$4815,4,0)</f>
        <v>Office Supplies</v>
      </c>
      <c r="H2661" s="6" t="str">
        <f>VLOOKUP($A2661,'Sales Order '!$A$1:$I$4815,5,0)</f>
        <v>Website</v>
      </c>
      <c r="I2661" s="6" t="str">
        <f>VLOOKUP($A2661,'Sales Order '!$A$1:$I$4815,6,0)</f>
        <v>RH-28415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122544</v>
      </c>
      <c r="Q2661" s="8">
        <f t="shared" si="208"/>
        <v>936</v>
      </c>
      <c r="R2661" s="2" t="s">
        <v>28</v>
      </c>
      <c r="S2661" s="9">
        <f t="shared" si="209"/>
        <v>0.12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VLOOKUP($A2662,'Sales Order '!$A$1:$I$4815,4,0)</f>
        <v>Office Supplies</v>
      </c>
      <c r="H2662" s="6" t="str">
        <f>VLOOKUP($A2662,'Sales Order '!$A$1:$I$4815,5,0)</f>
        <v>Website</v>
      </c>
      <c r="I2662" s="6" t="str">
        <f>VLOOKUP($A2662,'Sales Order '!$A$1:$I$4815,6,0)</f>
        <v>RH-28415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15568</v>
      </c>
      <c r="Q2662" s="8">
        <f t="shared" si="208"/>
        <v>252</v>
      </c>
      <c r="R2662" s="2" t="s">
        <v>28</v>
      </c>
      <c r="S2662" s="9">
        <f t="shared" si="209"/>
        <v>0.05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VLOOKUP($A2663,'Sales Order '!$A$1:$I$4815,4,0)</f>
        <v>Furniture</v>
      </c>
      <c r="H2663" s="6" t="str">
        <f>VLOOKUP($A2663,'Sales Order '!$A$1:$I$4815,5,0)</f>
        <v>Amazon</v>
      </c>
      <c r="I2663" s="6" t="str">
        <f>VLOOKUP($A2663,'Sales Order '!$A$1:$I$4815,6,0)</f>
        <v>CM-06731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263772</v>
      </c>
      <c r="Q2663" s="8">
        <f t="shared" si="208"/>
        <v>4014</v>
      </c>
      <c r="R2663" s="2" t="s">
        <v>50</v>
      </c>
      <c r="S2663" s="9">
        <f t="shared" si="209"/>
        <v>0.15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VLOOKUP($A2664,'Sales Order '!$A$1:$I$4815,4,0)</f>
        <v>Office Supplies</v>
      </c>
      <c r="H2664" s="6" t="str">
        <f>VLOOKUP($A2664,'Sales Order '!$A$1:$I$4815,5,0)</f>
        <v>Referral</v>
      </c>
      <c r="I2664" s="6" t="str">
        <f>VLOOKUP($A2664,'Sales Order '!$A$1:$I$4815,6,0)</f>
        <v>RF-28440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556</v>
      </c>
      <c r="Q2664" s="8">
        <f t="shared" si="208"/>
        <v>18</v>
      </c>
      <c r="R2664" s="2" t="s">
        <v>28</v>
      </c>
      <c r="S2664" s="9">
        <f t="shared" si="209"/>
        <v>0.02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VLOOKUP($A2665,'Sales Order '!$A$1:$I$4815,4,0)</f>
        <v>Office Supplies</v>
      </c>
      <c r="H2665" s="6" t="str">
        <f>VLOOKUP($A2665,'Sales Order '!$A$1:$I$4815,5,0)</f>
        <v>Amazon</v>
      </c>
      <c r="I2665" s="6" t="str">
        <f>VLOOKUP($A2665,'Sales Order '!$A$1:$I$4815,6,0)</f>
        <v>SM-31030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123</v>
      </c>
      <c r="Q2665" s="8">
        <f t="shared" si="208"/>
        <v>8</v>
      </c>
      <c r="R2665" s="2" t="s">
        <v>28</v>
      </c>
      <c r="S2665" s="9">
        <f t="shared" si="209"/>
        <v>0.02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VLOOKUP($A2666,'Sales Order '!$A$1:$I$4815,4,0)</f>
        <v>Office Supplies</v>
      </c>
      <c r="H2666" s="6" t="str">
        <f>VLOOKUP($A2666,'Sales Order '!$A$1:$I$4815,5,0)</f>
        <v>Snapdeal</v>
      </c>
      <c r="I2666" s="6" t="str">
        <f>VLOOKUP($A2666,'Sales Order '!$A$1:$I$4815,6,0)</f>
        <v>DB-10390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22175</v>
      </c>
      <c r="Q2666" s="8">
        <f t="shared" si="208"/>
        <v>365</v>
      </c>
      <c r="R2666" s="2" t="s">
        <v>28</v>
      </c>
      <c r="S2666" s="9">
        <f t="shared" si="209"/>
        <v>0.05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VLOOKUP($A2667,'Sales Order '!$A$1:$I$4815,4,0)</f>
        <v>Office Supplies</v>
      </c>
      <c r="H2667" s="6" t="str">
        <f>VLOOKUP($A2667,'Sales Order '!$A$1:$I$4815,5,0)</f>
        <v>Snapdeal</v>
      </c>
      <c r="I2667" s="6" t="str">
        <f>VLOOKUP($A2667,'Sales Order '!$A$1:$I$4815,6,0)</f>
        <v>JL-17398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4018</v>
      </c>
      <c r="Q2667" s="8">
        <f t="shared" si="208"/>
        <v>21</v>
      </c>
      <c r="R2667" s="2" t="s">
        <v>28</v>
      </c>
      <c r="S2667" s="9">
        <f t="shared" si="209"/>
        <v>0.02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VLOOKUP($A2668,'Sales Order '!$A$1:$I$4815,4,0)</f>
        <v>Office Supplies</v>
      </c>
      <c r="H2668" s="6" t="str">
        <f>VLOOKUP($A2668,'Sales Order '!$A$1:$I$4815,5,0)</f>
        <v>Flipkart</v>
      </c>
      <c r="I2668" s="6" t="str">
        <f>VLOOKUP($A2668,'Sales Order '!$A$1:$I$4815,6,0)</f>
        <v>JE-15587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10528</v>
      </c>
      <c r="Q2668" s="8">
        <f t="shared" si="208"/>
        <v>172</v>
      </c>
      <c r="R2668" s="2" t="s">
        <v>28</v>
      </c>
      <c r="S2668" s="9">
        <f t="shared" si="209"/>
        <v>0.05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VLOOKUP($A2669,'Sales Order '!$A$1:$I$4815,4,0)</f>
        <v>Office Supplies</v>
      </c>
      <c r="H2669" s="6" t="str">
        <f>VLOOKUP($A2669,'Sales Order '!$A$1:$I$4815,5,0)</f>
        <v>Amazon</v>
      </c>
      <c r="I2669" s="6" t="str">
        <f>VLOOKUP($A2669,'Sales Order '!$A$1:$I$4815,6,0)</f>
        <v>TW-32286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2940</v>
      </c>
      <c r="Q2669" s="8">
        <f t="shared" si="208"/>
        <v>21</v>
      </c>
      <c r="R2669" s="2" t="s">
        <v>26</v>
      </c>
      <c r="S2669" s="9">
        <f t="shared" si="209"/>
        <v>0.02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VLOOKUP($A2670,'Sales Order '!$A$1:$I$4815,4,0)</f>
        <v>Furniture</v>
      </c>
      <c r="H2670" s="6" t="str">
        <f>VLOOKUP($A2670,'Sales Order '!$A$1:$I$4815,5,0)</f>
        <v>India_Mart</v>
      </c>
      <c r="I2670" s="6" t="str">
        <f>VLOOKUP($A2670,'Sales Order '!$A$1:$I$4815,6,0)</f>
        <v>LH-20905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8187</v>
      </c>
      <c r="Q2670" s="8">
        <f t="shared" si="208"/>
        <v>388</v>
      </c>
      <c r="R2670" s="2" t="s">
        <v>28</v>
      </c>
      <c r="S2670" s="9">
        <f t="shared" si="209"/>
        <v>0.05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VLOOKUP($A2671,'Sales Order '!$A$1:$I$4815,4,0)</f>
        <v>Office Supplies</v>
      </c>
      <c r="H2671" s="6" t="str">
        <f>VLOOKUP($A2671,'Sales Order '!$A$1:$I$4815,5,0)</f>
        <v>Snapdeal</v>
      </c>
      <c r="I2671" s="6" t="str">
        <f>VLOOKUP($A2671,'Sales Order '!$A$1:$I$4815,6,0)</f>
        <v>LD-20572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44480</v>
      </c>
      <c r="Q2671" s="8">
        <f t="shared" si="208"/>
        <v>272</v>
      </c>
      <c r="R2671" s="2" t="s">
        <v>28</v>
      </c>
      <c r="S2671" s="9">
        <f t="shared" si="209"/>
        <v>7.0000000000000007E-2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VLOOKUP($A2672,'Sales Order '!$A$1:$I$4815,4,0)</f>
        <v>Furniture</v>
      </c>
      <c r="H2672" s="6" t="str">
        <f>VLOOKUP($A2672,'Sales Order '!$A$1:$I$4815,5,0)</f>
        <v>Amazon</v>
      </c>
      <c r="I2672" s="6" t="str">
        <f>VLOOKUP($A2672,'Sales Order '!$A$1:$I$4815,6,0)</f>
        <v>DS-09325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12276</v>
      </c>
      <c r="Q2672" s="8">
        <f t="shared" si="208"/>
        <v>270</v>
      </c>
      <c r="R2672" s="2" t="s">
        <v>56</v>
      </c>
      <c r="S2672" s="9">
        <f t="shared" si="209"/>
        <v>0.05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VLOOKUP($A2673,'Sales Order '!$A$1:$I$4815,4,0)</f>
        <v>Furniture</v>
      </c>
      <c r="H2673" s="6" t="str">
        <f>VLOOKUP($A2673,'Sales Order '!$A$1:$I$4815,5,0)</f>
        <v>Amazon</v>
      </c>
      <c r="I2673" s="6" t="str">
        <f>VLOOKUP($A2673,'Sales Order '!$A$1:$I$4815,6,0)</f>
        <v>DK-09645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23344</v>
      </c>
      <c r="Q2673" s="8">
        <f t="shared" si="208"/>
        <v>758</v>
      </c>
      <c r="R2673" s="2" t="s">
        <v>50</v>
      </c>
      <c r="S2673" s="9">
        <f t="shared" si="209"/>
        <v>0.05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VLOOKUP($A2674,'Sales Order '!$A$1:$I$4815,4,0)</f>
        <v>Office Supplies</v>
      </c>
      <c r="H2674" s="6" t="str">
        <f>VLOOKUP($A2674,'Sales Order '!$A$1:$I$4815,5,0)</f>
        <v>Amazon</v>
      </c>
      <c r="I2674" s="6" t="str">
        <f>VLOOKUP($A2674,'Sales Order '!$A$1:$I$4815,6,0)</f>
        <v>SP-30873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70609</v>
      </c>
      <c r="Q2674" s="8">
        <f t="shared" si="208"/>
        <v>567</v>
      </c>
      <c r="R2674" s="2" t="s">
        <v>28</v>
      </c>
      <c r="S2674" s="9">
        <f t="shared" si="209"/>
        <v>0.09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VLOOKUP($A2675,'Sales Order '!$A$1:$I$4815,4,0)</f>
        <v>Technology</v>
      </c>
      <c r="H2675" s="6" t="str">
        <f>VLOOKUP($A2675,'Sales Order '!$A$1:$I$4815,5,0)</f>
        <v>Snapdeal</v>
      </c>
      <c r="I2675" s="6" t="str">
        <f>VLOOKUP($A2675,'Sales Order '!$A$1:$I$4815,6,0)</f>
        <v>HD-14575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102632</v>
      </c>
      <c r="Q2675" s="8">
        <f t="shared" si="208"/>
        <v>2384</v>
      </c>
      <c r="R2675" s="2" t="s">
        <v>50</v>
      </c>
      <c r="S2675" s="9">
        <f t="shared" si="209"/>
        <v>0.12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VLOOKUP($A2676,'Sales Order '!$A$1:$I$4815,4,0)</f>
        <v>Office Supplies</v>
      </c>
      <c r="H2676" s="6" t="str">
        <f>VLOOKUP($A2676,'Sales Order '!$A$1:$I$4815,5,0)</f>
        <v>India_Mart</v>
      </c>
      <c r="I2676" s="6" t="str">
        <f>VLOOKUP($A2676,'Sales Order '!$A$1:$I$4815,6,0)</f>
        <v>BP-02924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2044</v>
      </c>
      <c r="Q2676" s="8">
        <f t="shared" si="208"/>
        <v>86</v>
      </c>
      <c r="R2676" s="2" t="s">
        <v>28</v>
      </c>
      <c r="S2676" s="9">
        <f t="shared" si="209"/>
        <v>0.02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VLOOKUP($A2677,'Sales Order '!$A$1:$I$4815,4,0)</f>
        <v>Technology</v>
      </c>
      <c r="H2677" s="6" t="str">
        <f>VLOOKUP($A2677,'Sales Order '!$A$1:$I$4815,5,0)</f>
        <v>Flipkart</v>
      </c>
      <c r="I2677" s="6" t="str">
        <f>VLOOKUP($A2677,'Sales Order '!$A$1:$I$4815,6,0)</f>
        <v>MV-22535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5882</v>
      </c>
      <c r="Q2677" s="8">
        <f t="shared" si="208"/>
        <v>169</v>
      </c>
      <c r="R2677" s="2" t="s">
        <v>26</v>
      </c>
      <c r="S2677" s="9">
        <f t="shared" si="209"/>
        <v>0.05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VLOOKUP($A2678,'Sales Order '!$A$1:$I$4815,4,0)</f>
        <v>Furniture</v>
      </c>
      <c r="H2678" s="6" t="str">
        <f>VLOOKUP($A2678,'Sales Order '!$A$1:$I$4815,5,0)</f>
        <v>Flipkart</v>
      </c>
      <c r="I2678" s="6" t="str">
        <f>VLOOKUP($A2678,'Sales Order '!$A$1:$I$4815,6,0)</f>
        <v>BN-04936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7664</v>
      </c>
      <c r="Q2678" s="8">
        <f t="shared" si="208"/>
        <v>144</v>
      </c>
      <c r="R2678" s="2" t="s">
        <v>50</v>
      </c>
      <c r="S2678" s="9">
        <f t="shared" si="209"/>
        <v>0.05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VLOOKUP($A2679,'Sales Order '!$A$1:$I$4815,4,0)</f>
        <v>Technology</v>
      </c>
      <c r="H2679" s="6" t="str">
        <f>VLOOKUP($A2679,'Sales Order '!$A$1:$I$4815,5,0)</f>
        <v>Snapdeal</v>
      </c>
      <c r="I2679" s="6" t="str">
        <f>VLOOKUP($A2679,'Sales Order '!$A$1:$I$4815,6,0)</f>
        <v>JB-14934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11684</v>
      </c>
      <c r="Q2679" s="8">
        <f t="shared" si="208"/>
        <v>224</v>
      </c>
      <c r="R2679" s="2" t="s">
        <v>50</v>
      </c>
      <c r="S2679" s="9">
        <f t="shared" si="209"/>
        <v>0.05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VLOOKUP($A2680,'Sales Order '!$A$1:$I$4815,4,0)</f>
        <v>Office Supplies</v>
      </c>
      <c r="H2680" s="6" t="str">
        <f>VLOOKUP($A2680,'Sales Order '!$A$1:$I$4815,5,0)</f>
        <v>Flipkart</v>
      </c>
      <c r="I2680" s="6" t="str">
        <f>VLOOKUP($A2680,'Sales Order '!$A$1:$I$4815,6,0)</f>
        <v>EB-09044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6125</v>
      </c>
      <c r="Q2680" s="8">
        <f t="shared" si="208"/>
        <v>84</v>
      </c>
      <c r="R2680" s="2" t="s">
        <v>28</v>
      </c>
      <c r="S2680" s="9">
        <f t="shared" si="209"/>
        <v>0.05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VLOOKUP($A2681,'Sales Order '!$A$1:$I$4815,4,0)</f>
        <v>Furniture</v>
      </c>
      <c r="H2681" s="6" t="str">
        <f>VLOOKUP($A2681,'Sales Order '!$A$1:$I$4815,5,0)</f>
        <v>India_Mart</v>
      </c>
      <c r="I2681" s="6" t="str">
        <f>VLOOKUP($A2681,'Sales Order '!$A$1:$I$4815,6,0)</f>
        <v>MJ-23484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40025</v>
      </c>
      <c r="Q2681" s="8">
        <f t="shared" si="208"/>
        <v>455</v>
      </c>
      <c r="R2681" s="2" t="s">
        <v>28</v>
      </c>
      <c r="S2681" s="9">
        <f t="shared" si="209"/>
        <v>7.0000000000000007E-2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VLOOKUP($A2682,'Sales Order '!$A$1:$I$4815,4,0)</f>
        <v>Furniture</v>
      </c>
      <c r="H2682" s="6" t="str">
        <f>VLOOKUP($A2682,'Sales Order '!$A$1:$I$4815,5,0)</f>
        <v>Referral</v>
      </c>
      <c r="I2682" s="6" t="str">
        <f>VLOOKUP($A2682,'Sales Order '!$A$1:$I$4815,6,0)</f>
        <v>JE-15587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128416</v>
      </c>
      <c r="Q2682" s="8">
        <f t="shared" si="208"/>
        <v>1816</v>
      </c>
      <c r="R2682" s="2" t="s">
        <v>28</v>
      </c>
      <c r="S2682" s="9">
        <f t="shared" si="209"/>
        <v>0.12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VLOOKUP($A2683,'Sales Order '!$A$1:$I$4815,4,0)</f>
        <v>Technology</v>
      </c>
      <c r="H2683" s="6" t="str">
        <f>VLOOKUP($A2683,'Sales Order '!$A$1:$I$4815,5,0)</f>
        <v>Website</v>
      </c>
      <c r="I2683" s="6" t="str">
        <f>VLOOKUP($A2683,'Sales Order '!$A$1:$I$4815,6,0)</f>
        <v>RK-28259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34952</v>
      </c>
      <c r="Q2683" s="8">
        <f t="shared" si="208"/>
        <v>1152</v>
      </c>
      <c r="R2683" s="2" t="s">
        <v>28</v>
      </c>
      <c r="S2683" s="9">
        <f t="shared" si="209"/>
        <v>7.0000000000000007E-2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VLOOKUP($A2684,'Sales Order '!$A$1:$I$4815,4,0)</f>
        <v>Office Supplies</v>
      </c>
      <c r="H2684" s="6" t="str">
        <f>VLOOKUP($A2684,'Sales Order '!$A$1:$I$4815,5,0)</f>
        <v>Snapdeal</v>
      </c>
      <c r="I2684" s="6" t="str">
        <f>VLOOKUP($A2684,'Sales Order '!$A$1:$I$4815,6,0)</f>
        <v>TS-33627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1251</v>
      </c>
      <c r="Q2684" s="8">
        <f t="shared" si="208"/>
        <v>18</v>
      </c>
      <c r="R2684" s="2" t="s">
        <v>28</v>
      </c>
      <c r="S2684" s="9">
        <f t="shared" si="209"/>
        <v>0.02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VLOOKUP($A2685,'Sales Order '!$A$1:$I$4815,4,0)</f>
        <v>Technology</v>
      </c>
      <c r="H2685" s="6" t="str">
        <f>VLOOKUP($A2685,'Sales Order '!$A$1:$I$4815,5,0)</f>
        <v>India_Mart</v>
      </c>
      <c r="I2685" s="6" t="str">
        <f>VLOOKUP($A2685,'Sales Order '!$A$1:$I$4815,6,0)</f>
        <v>JM-17073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54216</v>
      </c>
      <c r="Q2685" s="8">
        <f t="shared" si="208"/>
        <v>1800</v>
      </c>
      <c r="R2685" s="2" t="s">
        <v>28</v>
      </c>
      <c r="S2685" s="9">
        <f t="shared" si="209"/>
        <v>0.09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VLOOKUP($A2686,'Sales Order '!$A$1:$I$4815,4,0)</f>
        <v>Technology</v>
      </c>
      <c r="H2686" s="6" t="str">
        <f>VLOOKUP($A2686,'Sales Order '!$A$1:$I$4815,5,0)</f>
        <v>Flipkart</v>
      </c>
      <c r="I2686" s="6" t="str">
        <f>VLOOKUP($A2686,'Sales Order '!$A$1:$I$4815,6,0)</f>
        <v>LP-19852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57033</v>
      </c>
      <c r="Q2686" s="8">
        <f t="shared" si="208"/>
        <v>366</v>
      </c>
      <c r="R2686" s="2" t="s">
        <v>56</v>
      </c>
      <c r="S2686" s="9">
        <f t="shared" si="209"/>
        <v>0.09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VLOOKUP($A2687,'Sales Order '!$A$1:$I$4815,4,0)</f>
        <v>Furniture</v>
      </c>
      <c r="H2687" s="6" t="str">
        <f>VLOOKUP($A2687,'Sales Order '!$A$1:$I$4815,5,0)</f>
        <v>Website</v>
      </c>
      <c r="I2687" s="6" t="str">
        <f>VLOOKUP($A2687,'Sales Order '!$A$1:$I$4815,6,0)</f>
        <v>CY-06866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32748</v>
      </c>
      <c r="Q2687" s="8">
        <f t="shared" si="208"/>
        <v>776</v>
      </c>
      <c r="R2687" s="2" t="s">
        <v>50</v>
      </c>
      <c r="S2687" s="9">
        <f t="shared" si="209"/>
        <v>7.0000000000000007E-2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VLOOKUP($A2688,'Sales Order '!$A$1:$I$4815,4,0)</f>
        <v>Office Supplies</v>
      </c>
      <c r="H2688" s="6" t="str">
        <f>VLOOKUP($A2688,'Sales Order '!$A$1:$I$4815,5,0)</f>
        <v>Referral</v>
      </c>
      <c r="I2688" s="6" t="str">
        <f>VLOOKUP($A2688,'Sales Order '!$A$1:$I$4815,6,0)</f>
        <v>VG-34077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3544</v>
      </c>
      <c r="Q2688" s="8">
        <f t="shared" si="208"/>
        <v>180</v>
      </c>
      <c r="R2688" s="2" t="s">
        <v>56</v>
      </c>
      <c r="S2688" s="9">
        <f t="shared" si="209"/>
        <v>0.02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VLOOKUP($A2689,'Sales Order '!$A$1:$I$4815,4,0)</f>
        <v>Technology</v>
      </c>
      <c r="H2689" s="6" t="str">
        <f>VLOOKUP($A2689,'Sales Order '!$A$1:$I$4815,5,0)</f>
        <v>Flipkart</v>
      </c>
      <c r="I2689" s="6" t="str">
        <f>VLOOKUP($A2689,'Sales Order '!$A$1:$I$4815,6,0)</f>
        <v>CD-05379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20457</v>
      </c>
      <c r="Q2689" s="8">
        <f t="shared" si="208"/>
        <v>132</v>
      </c>
      <c r="R2689" s="2" t="s">
        <v>50</v>
      </c>
      <c r="S2689" s="9">
        <f t="shared" si="209"/>
        <v>0.05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VLOOKUP($A2690,'Sales Order '!$A$1:$I$4815,4,0)</f>
        <v>Furniture</v>
      </c>
      <c r="H2690" s="6" t="str">
        <f>VLOOKUP($A2690,'Sales Order '!$A$1:$I$4815,5,0)</f>
        <v>Snapdeal</v>
      </c>
      <c r="I2690" s="6" t="str">
        <f>VLOOKUP($A2690,'Sales Order '!$A$1:$I$4815,6,0)</f>
        <v>RD-28612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4820</v>
      </c>
      <c r="Q2690" s="8">
        <f t="shared" si="208"/>
        <v>92</v>
      </c>
      <c r="R2690" s="2" t="s">
        <v>26</v>
      </c>
      <c r="S2690" s="9">
        <f t="shared" si="209"/>
        <v>0.02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VLOOKUP($A2691,'Sales Order '!$A$1:$I$4815,4,0)</f>
        <v>Office Supplies</v>
      </c>
      <c r="H2691" s="6" t="str">
        <f>VLOOKUP($A2691,'Sales Order '!$A$1:$I$4815,5,0)</f>
        <v>India_Mart</v>
      </c>
      <c r="I2691" s="6" t="str">
        <f>VLOOKUP($A2691,'Sales Order '!$A$1:$I$4815,6,0)</f>
        <v>BB-01661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1251</v>
      </c>
      <c r="Q2691" s="8">
        <f t="shared" si="208"/>
        <v>18</v>
      </c>
      <c r="R2691" s="2" t="s">
        <v>28</v>
      </c>
      <c r="S2691" s="9">
        <f t="shared" si="209"/>
        <v>0.02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VLOOKUP($A2692,'Sales Order '!$A$1:$I$4815,4,0)</f>
        <v>Furniture</v>
      </c>
      <c r="H2692" s="6" t="str">
        <f>VLOOKUP($A2692,'Sales Order '!$A$1:$I$4815,5,0)</f>
        <v>Amazon</v>
      </c>
      <c r="I2692" s="6" t="str">
        <f>VLOOKUP($A2692,'Sales Order '!$A$1:$I$4815,6,0)</f>
        <v>LS-20561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120744</v>
      </c>
      <c r="Q2692" s="8">
        <f t="shared" si="208"/>
        <v>1512</v>
      </c>
      <c r="R2692" s="2" t="s">
        <v>28</v>
      </c>
      <c r="S2692" s="9">
        <f t="shared" si="209"/>
        <v>0.12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VLOOKUP($A2693,'Sales Order '!$A$1:$I$4815,4,0)</f>
        <v>Furniture</v>
      </c>
      <c r="H2693" s="6" t="str">
        <f>VLOOKUP($A2693,'Sales Order '!$A$1:$I$4815,5,0)</f>
        <v>Snapdeal</v>
      </c>
      <c r="I2693" s="6" t="str">
        <f>VLOOKUP($A2693,'Sales Order '!$A$1:$I$4815,6,0)</f>
        <v>PH-26409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51072</v>
      </c>
      <c r="Q2693" s="8">
        <f t="shared" si="208"/>
        <v>724</v>
      </c>
      <c r="R2693" s="2" t="s">
        <v>50</v>
      </c>
      <c r="S2693" s="9">
        <f t="shared" si="209"/>
        <v>0.09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VLOOKUP($A2694,'Sales Order '!$A$1:$I$4815,4,0)</f>
        <v>Office Supplies</v>
      </c>
      <c r="H2694" s="6" t="str">
        <f>VLOOKUP($A2694,'Sales Order '!$A$1:$I$4815,5,0)</f>
        <v>Snapdeal</v>
      </c>
      <c r="I2694" s="6" t="str">
        <f>VLOOKUP($A2694,'Sales Order '!$A$1:$I$4815,6,0)</f>
        <v>JO-16019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1845</v>
      </c>
      <c r="Q2694" s="8">
        <f t="shared" si="208"/>
        <v>103</v>
      </c>
      <c r="R2694" s="2" t="s">
        <v>50</v>
      </c>
      <c r="S2694" s="9">
        <f t="shared" si="209"/>
        <v>0.02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VLOOKUP($A2695,'Sales Order '!$A$1:$I$4815,4,0)</f>
        <v>Office Supplies</v>
      </c>
      <c r="H2695" s="6" t="str">
        <f>VLOOKUP($A2695,'Sales Order '!$A$1:$I$4815,5,0)</f>
        <v>Amazon</v>
      </c>
      <c r="I2695" s="6" t="str">
        <f>VLOOKUP($A2695,'Sales Order '!$A$1:$I$4815,6,0)</f>
        <v>CB-06944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1665</v>
      </c>
      <c r="Q2695" s="8">
        <f t="shared" si="208"/>
        <v>42</v>
      </c>
      <c r="R2695" s="2" t="s">
        <v>50</v>
      </c>
      <c r="S2695" s="9">
        <f t="shared" si="209"/>
        <v>0.02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VLOOKUP($A2696,'Sales Order '!$A$1:$I$4815,4,0)</f>
        <v>Office Supplies</v>
      </c>
      <c r="H2696" s="6" t="str">
        <f>VLOOKUP($A2696,'Sales Order '!$A$1:$I$4815,5,0)</f>
        <v>India_Mart</v>
      </c>
      <c r="I2696" s="6" t="str">
        <f>VLOOKUP($A2696,'Sales Order '!$A$1:$I$4815,6,0)</f>
        <v>LB-19151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932</v>
      </c>
      <c r="Q2696" s="8">
        <f t="shared" si="208"/>
        <v>94</v>
      </c>
      <c r="R2696" s="2" t="s">
        <v>28</v>
      </c>
      <c r="S2696" s="9">
        <f t="shared" si="209"/>
        <v>0.02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VLOOKUP($A2697,'Sales Order '!$A$1:$I$4815,4,0)</f>
        <v>Office Supplies</v>
      </c>
      <c r="H2697" s="6" t="str">
        <f>VLOOKUP($A2697,'Sales Order '!$A$1:$I$4815,5,0)</f>
        <v>Flipkart</v>
      </c>
      <c r="I2697" s="6" t="str">
        <f>VLOOKUP($A2697,'Sales Order '!$A$1:$I$4815,6,0)</f>
        <v>TB-33331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6762</v>
      </c>
      <c r="Q2697" s="8">
        <f t="shared" si="208"/>
        <v>70</v>
      </c>
      <c r="R2697" s="2" t="s">
        <v>28</v>
      </c>
      <c r="S2697" s="9">
        <f t="shared" si="209"/>
        <v>0.05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VLOOKUP($A2698,'Sales Order '!$A$1:$I$4815,4,0)</f>
        <v>Office Supplies</v>
      </c>
      <c r="H2698" s="6" t="str">
        <f>VLOOKUP($A2698,'Sales Order '!$A$1:$I$4815,5,0)</f>
        <v>Referral</v>
      </c>
      <c r="I2698" s="6" t="str">
        <f>VLOOKUP($A2698,'Sales Order '!$A$1:$I$4815,6,0)</f>
        <v>EH-11736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1251</v>
      </c>
      <c r="Q2698" s="8">
        <f t="shared" si="208"/>
        <v>18</v>
      </c>
      <c r="R2698" s="2" t="s">
        <v>28</v>
      </c>
      <c r="S2698" s="9">
        <f t="shared" si="209"/>
        <v>0.02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VLOOKUP($A2699,'Sales Order '!$A$1:$I$4815,4,0)</f>
        <v>Office Supplies</v>
      </c>
      <c r="H2699" s="6" t="str">
        <f>VLOOKUP($A2699,'Sales Order '!$A$1:$I$4815,5,0)</f>
        <v>Flipkart</v>
      </c>
      <c r="I2699" s="6" t="str">
        <f>VLOOKUP($A2699,'Sales Order '!$A$1:$I$4815,6,0)</f>
        <v>HR-13490</v>
      </c>
      <c r="J2699" s="2">
        <v>208</v>
      </c>
      <c r="K2699" s="2">
        <v>187</v>
      </c>
      <c r="L2699" s="2">
        <v>3</v>
      </c>
      <c r="M2699" s="7">
        <f t="shared" ref="M2699:M2762" si="210">SUM(K2699*L2699)</f>
        <v>561</v>
      </c>
      <c r="N2699" s="7">
        <f t="shared" ref="N2699:N2762" si="211">SUM(J2699*L2699)</f>
        <v>624</v>
      </c>
      <c r="O2699" s="2">
        <v>80</v>
      </c>
      <c r="P2699" s="8">
        <f t="shared" ref="P2699:P2762" si="212">SUM(N2699*L2699)</f>
        <v>1872</v>
      </c>
      <c r="Q2699" s="8">
        <f t="shared" ref="Q2699:Q2762" si="213">SUM(N2699-M2699)</f>
        <v>63</v>
      </c>
      <c r="R2699" s="2" t="s">
        <v>50</v>
      </c>
      <c r="S2699" s="9">
        <f t="shared" ref="S2699:S2762" si="214">IF(AND(P2699&lt;5000),2%,IF(AND(P2699&gt;=5000,P2699&lt;25000),5%,IF(AND(P2699&gt;=25000,P2699&lt;50000),7%,IF(AND(P2699&gt;=50000,P2699&lt;100000),9%,IF(AND(P2699&gt;=100000,P2699&lt;250000),12%,IF(AND(P2699&gt;=250000),15%))))))</f>
        <v>0.02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VLOOKUP($A2700,'Sales Order '!$A$1:$I$4815,4,0)</f>
        <v>Office Supplies</v>
      </c>
      <c r="H2700" s="6" t="str">
        <f>VLOOKUP($A2700,'Sales Order '!$A$1:$I$4815,5,0)</f>
        <v>Snapdeal</v>
      </c>
      <c r="I2700" s="6" t="str">
        <f>VLOOKUP($A2700,'Sales Order '!$A$1:$I$4815,6,0)</f>
        <v>AB-00014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7416</v>
      </c>
      <c r="Q2700" s="8">
        <f t="shared" si="213"/>
        <v>102</v>
      </c>
      <c r="R2700" s="2" t="s">
        <v>28</v>
      </c>
      <c r="S2700" s="9">
        <f t="shared" si="214"/>
        <v>0.05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VLOOKUP($A2701,'Sales Order '!$A$1:$I$4815,4,0)</f>
        <v>Technology</v>
      </c>
      <c r="H2701" s="6" t="str">
        <f>VLOOKUP($A2701,'Sales Order '!$A$1:$I$4815,5,0)</f>
        <v>Referral</v>
      </c>
      <c r="I2701" s="6" t="str">
        <f>VLOOKUP($A2701,'Sales Order '!$A$1:$I$4815,6,0)</f>
        <v>JJ-15878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73791</v>
      </c>
      <c r="Q2701" s="8">
        <f t="shared" si="213"/>
        <v>2028</v>
      </c>
      <c r="R2701" s="2" t="s">
        <v>28</v>
      </c>
      <c r="S2701" s="9">
        <f t="shared" si="214"/>
        <v>0.09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VLOOKUP($A2702,'Sales Order '!$A$1:$I$4815,4,0)</f>
        <v>Office Supplies</v>
      </c>
      <c r="H2702" s="6" t="str">
        <f>VLOOKUP($A2702,'Sales Order '!$A$1:$I$4815,5,0)</f>
        <v>Referral</v>
      </c>
      <c r="I2702" s="6" t="str">
        <f>VLOOKUP($A2702,'Sales Order '!$A$1:$I$4815,6,0)</f>
        <v>HK-14435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2724</v>
      </c>
      <c r="Q2702" s="8">
        <f t="shared" si="213"/>
        <v>78</v>
      </c>
      <c r="R2702" s="2" t="s">
        <v>50</v>
      </c>
      <c r="S2702" s="9">
        <f t="shared" si="214"/>
        <v>0.02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VLOOKUP($A2703,'Sales Order '!$A$1:$I$4815,4,0)</f>
        <v>Furniture</v>
      </c>
      <c r="H2703" s="6" t="str">
        <f>VLOOKUP($A2703,'Sales Order '!$A$1:$I$4815,5,0)</f>
        <v>Referral</v>
      </c>
      <c r="I2703" s="6" t="str">
        <f>VLOOKUP($A2703,'Sales Order '!$A$1:$I$4815,6,0)</f>
        <v>SS-29499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122600</v>
      </c>
      <c r="Q2703" s="8">
        <f t="shared" si="213"/>
        <v>2025</v>
      </c>
      <c r="R2703" s="2" t="s">
        <v>28</v>
      </c>
      <c r="S2703" s="9">
        <f t="shared" si="214"/>
        <v>0.12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VLOOKUP($A2704,'Sales Order '!$A$1:$I$4815,4,0)</f>
        <v>Furniture</v>
      </c>
      <c r="H2704" s="6" t="str">
        <f>VLOOKUP($A2704,'Sales Order '!$A$1:$I$4815,5,0)</f>
        <v>Flipkart</v>
      </c>
      <c r="I2704" s="6" t="str">
        <f>VLOOKUP($A2704,'Sales Order '!$A$1:$I$4815,6,0)</f>
        <v>PO-25842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524961</v>
      </c>
      <c r="Q2704" s="8">
        <f t="shared" si="213"/>
        <v>5373</v>
      </c>
      <c r="R2704" s="2" t="s">
        <v>50</v>
      </c>
      <c r="S2704" s="9">
        <f t="shared" si="214"/>
        <v>0.15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VLOOKUP($A2705,'Sales Order '!$A$1:$I$4815,4,0)</f>
        <v>Office Supplies</v>
      </c>
      <c r="H2705" s="6" t="str">
        <f>VLOOKUP($A2705,'Sales Order '!$A$1:$I$4815,5,0)</f>
        <v>Snapdeal</v>
      </c>
      <c r="I2705" s="6" t="str">
        <f>VLOOKUP($A2705,'Sales Order '!$A$1:$I$4815,6,0)</f>
        <v>TS-31983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3912</v>
      </c>
      <c r="Q2705" s="8">
        <f t="shared" si="213"/>
        <v>112</v>
      </c>
      <c r="R2705" s="2" t="s">
        <v>28</v>
      </c>
      <c r="S2705" s="9">
        <f t="shared" si="214"/>
        <v>0.02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VLOOKUP($A2706,'Sales Order '!$A$1:$I$4815,4,0)</f>
        <v>Technology</v>
      </c>
      <c r="H2706" s="6" t="str">
        <f>VLOOKUP($A2706,'Sales Order '!$A$1:$I$4815,5,0)</f>
        <v>Website</v>
      </c>
      <c r="I2706" s="6" t="str">
        <f>VLOOKUP($A2706,'Sales Order '!$A$1:$I$4815,6,0)</f>
        <v>AG-02636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77763</v>
      </c>
      <c r="Q2706" s="8">
        <f t="shared" si="213"/>
        <v>1113</v>
      </c>
      <c r="R2706" s="2" t="s">
        <v>28</v>
      </c>
      <c r="S2706" s="9">
        <f t="shared" si="214"/>
        <v>0.09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VLOOKUP($A2707,'Sales Order '!$A$1:$I$4815,4,0)</f>
        <v>Office Supplies</v>
      </c>
      <c r="H2707" s="6" t="str">
        <f>VLOOKUP($A2707,'Sales Order '!$A$1:$I$4815,5,0)</f>
        <v>Amazon</v>
      </c>
      <c r="I2707" s="6" t="str">
        <f>VLOOKUP($A2707,'Sales Order '!$A$1:$I$4815,6,0)</f>
        <v>BE-04202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4125</v>
      </c>
      <c r="Q2707" s="8">
        <f t="shared" si="213"/>
        <v>80</v>
      </c>
      <c r="R2707" s="2" t="s">
        <v>28</v>
      </c>
      <c r="S2707" s="9">
        <f t="shared" si="214"/>
        <v>0.02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VLOOKUP($A2708,'Sales Order '!$A$1:$I$4815,4,0)</f>
        <v>Office Supplies</v>
      </c>
      <c r="H2708" s="6" t="str">
        <f>VLOOKUP($A2708,'Sales Order '!$A$1:$I$4815,5,0)</f>
        <v>Snapdeal</v>
      </c>
      <c r="I2708" s="6" t="str">
        <f>VLOOKUP($A2708,'Sales Order '!$A$1:$I$4815,6,0)</f>
        <v>RD-27712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92</v>
      </c>
      <c r="Q2708" s="8">
        <f t="shared" si="213"/>
        <v>7</v>
      </c>
      <c r="R2708" s="2" t="s">
        <v>28</v>
      </c>
      <c r="S2708" s="9">
        <f t="shared" si="214"/>
        <v>0.02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VLOOKUP($A2709,'Sales Order '!$A$1:$I$4815,4,0)</f>
        <v>Furniture</v>
      </c>
      <c r="H2709" s="6" t="str">
        <f>VLOOKUP($A2709,'Sales Order '!$A$1:$I$4815,5,0)</f>
        <v>Amazon</v>
      </c>
      <c r="I2709" s="6" t="str">
        <f>VLOOKUP($A2709,'Sales Order '!$A$1:$I$4815,6,0)</f>
        <v>MA-23071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1169</v>
      </c>
      <c r="Q2709" s="8">
        <f t="shared" si="213"/>
        <v>66</v>
      </c>
      <c r="R2709" s="2" t="s">
        <v>28</v>
      </c>
      <c r="S2709" s="9">
        <f t="shared" si="214"/>
        <v>0.02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VLOOKUP($A2710,'Sales Order '!$A$1:$I$4815,4,0)</f>
        <v>Office Supplies</v>
      </c>
      <c r="H2710" s="6" t="str">
        <f>VLOOKUP($A2710,'Sales Order '!$A$1:$I$4815,5,0)</f>
        <v>Referral</v>
      </c>
      <c r="I2710" s="6" t="str">
        <f>VLOOKUP($A2710,'Sales Order '!$A$1:$I$4815,6,0)</f>
        <v>TB-32685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20187</v>
      </c>
      <c r="Q2710" s="8">
        <f t="shared" si="213"/>
        <v>729</v>
      </c>
      <c r="R2710" s="2" t="s">
        <v>28</v>
      </c>
      <c r="S2710" s="9">
        <f t="shared" si="214"/>
        <v>0.05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VLOOKUP($A2711,'Sales Order '!$A$1:$I$4815,4,0)</f>
        <v>Office Supplies</v>
      </c>
      <c r="H2711" s="6" t="str">
        <f>VLOOKUP($A2711,'Sales Order '!$A$1:$I$4815,5,0)</f>
        <v>Amazon</v>
      </c>
      <c r="I2711" s="6" t="str">
        <f>VLOOKUP($A2711,'Sales Order '!$A$1:$I$4815,6,0)</f>
        <v>TC-33422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1251</v>
      </c>
      <c r="Q2711" s="8">
        <f t="shared" si="213"/>
        <v>18</v>
      </c>
      <c r="R2711" s="2" t="s">
        <v>28</v>
      </c>
      <c r="S2711" s="9">
        <f t="shared" si="214"/>
        <v>0.02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VLOOKUP($A2712,'Sales Order '!$A$1:$I$4815,4,0)</f>
        <v>Technology</v>
      </c>
      <c r="H2712" s="6" t="str">
        <f>VLOOKUP($A2712,'Sales Order '!$A$1:$I$4815,5,0)</f>
        <v>India_Mart</v>
      </c>
      <c r="I2712" s="6" t="str">
        <f>VLOOKUP($A2712,'Sales Order '!$A$1:$I$4815,6,0)</f>
        <v>EH-11852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31688</v>
      </c>
      <c r="Q2712" s="8">
        <f t="shared" si="213"/>
        <v>1188</v>
      </c>
      <c r="R2712" s="2" t="s">
        <v>28</v>
      </c>
      <c r="S2712" s="9">
        <f t="shared" si="214"/>
        <v>7.0000000000000007E-2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VLOOKUP($A2713,'Sales Order '!$A$1:$I$4815,4,0)</f>
        <v>Furniture</v>
      </c>
      <c r="H2713" s="6" t="str">
        <f>VLOOKUP($A2713,'Sales Order '!$A$1:$I$4815,5,0)</f>
        <v>India_Mart</v>
      </c>
      <c r="I2713" s="6" t="str">
        <f>VLOOKUP($A2713,'Sales Order '!$A$1:$I$4815,6,0)</f>
        <v>SL-30001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4704</v>
      </c>
      <c r="Q2713" s="8">
        <f t="shared" si="213"/>
        <v>343</v>
      </c>
      <c r="R2713" s="2" t="s">
        <v>28</v>
      </c>
      <c r="S2713" s="9">
        <f t="shared" si="214"/>
        <v>0.02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VLOOKUP($A2714,'Sales Order '!$A$1:$I$4815,4,0)</f>
        <v>Office Supplies</v>
      </c>
      <c r="H2714" s="6" t="str">
        <f>VLOOKUP($A2714,'Sales Order '!$A$1:$I$4815,5,0)</f>
        <v>Amazon</v>
      </c>
      <c r="I2714" s="6" t="str">
        <f>VLOOKUP($A2714,'Sales Order '!$A$1:$I$4815,6,0)</f>
        <v>RB-28193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476</v>
      </c>
      <c r="Q2714" s="8">
        <f t="shared" si="213"/>
        <v>14</v>
      </c>
      <c r="R2714" s="2" t="s">
        <v>28</v>
      </c>
      <c r="S2714" s="9">
        <f t="shared" si="214"/>
        <v>0.02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VLOOKUP($A2715,'Sales Order '!$A$1:$I$4815,4,0)</f>
        <v>Technology</v>
      </c>
      <c r="H2715" s="6" t="str">
        <f>VLOOKUP($A2715,'Sales Order '!$A$1:$I$4815,5,0)</f>
        <v>Amazon</v>
      </c>
      <c r="I2715" s="6" t="str">
        <f>VLOOKUP($A2715,'Sales Order '!$A$1:$I$4815,6,0)</f>
        <v>KC-18813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241812</v>
      </c>
      <c r="Q2715" s="8">
        <f t="shared" si="213"/>
        <v>2574</v>
      </c>
      <c r="R2715" s="2" t="s">
        <v>28</v>
      </c>
      <c r="S2715" s="9">
        <f t="shared" si="214"/>
        <v>0.12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VLOOKUP($A2716,'Sales Order '!$A$1:$I$4815,4,0)</f>
        <v>Furniture</v>
      </c>
      <c r="H2716" s="6" t="str">
        <f>VLOOKUP($A2716,'Sales Order '!$A$1:$I$4815,5,0)</f>
        <v>Referral</v>
      </c>
      <c r="I2716" s="6" t="str">
        <f>VLOOKUP($A2716,'Sales Order '!$A$1:$I$4815,6,0)</f>
        <v>DW-08246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2042</v>
      </c>
      <c r="Q2716" s="8">
        <f t="shared" si="213"/>
        <v>77</v>
      </c>
      <c r="R2716" s="2" t="s">
        <v>28</v>
      </c>
      <c r="S2716" s="9">
        <f t="shared" si="214"/>
        <v>0.02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VLOOKUP($A2717,'Sales Order '!$A$1:$I$4815,4,0)</f>
        <v>Furniture</v>
      </c>
      <c r="H2717" s="6" t="str">
        <f>VLOOKUP($A2717,'Sales Order '!$A$1:$I$4815,5,0)</f>
        <v>Amazon</v>
      </c>
      <c r="I2717" s="6" t="str">
        <f>VLOOKUP($A2717,'Sales Order '!$A$1:$I$4815,6,0)</f>
        <v>VG-34077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1983</v>
      </c>
      <c r="Q2717" s="8">
        <f t="shared" si="213"/>
        <v>75</v>
      </c>
      <c r="R2717" s="2" t="s">
        <v>50</v>
      </c>
      <c r="S2717" s="9">
        <f t="shared" si="214"/>
        <v>0.02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VLOOKUP($A2718,'Sales Order '!$A$1:$I$4815,4,0)</f>
        <v>Technology</v>
      </c>
      <c r="H2718" s="6" t="str">
        <f>VLOOKUP($A2718,'Sales Order '!$A$1:$I$4815,5,0)</f>
        <v>Amazon</v>
      </c>
      <c r="I2718" s="6" t="str">
        <f>VLOOKUP($A2718,'Sales Order '!$A$1:$I$4815,6,0)</f>
        <v>RB-28045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104320</v>
      </c>
      <c r="Q2718" s="8">
        <f t="shared" si="213"/>
        <v>2140</v>
      </c>
      <c r="R2718" s="2" t="s">
        <v>28</v>
      </c>
      <c r="S2718" s="9">
        <f t="shared" si="214"/>
        <v>0.12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VLOOKUP($A2719,'Sales Order '!$A$1:$I$4815,4,0)</f>
        <v>Office Supplies</v>
      </c>
      <c r="H2719" s="6" t="str">
        <f>VLOOKUP($A2719,'Sales Order '!$A$1:$I$4815,5,0)</f>
        <v>Amazon</v>
      </c>
      <c r="I2719" s="6" t="str">
        <f>VLOOKUP($A2719,'Sales Order '!$A$1:$I$4815,6,0)</f>
        <v>VG-34077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4324</v>
      </c>
      <c r="Q2719" s="8">
        <f t="shared" si="213"/>
        <v>196</v>
      </c>
      <c r="R2719" s="2" t="s">
        <v>50</v>
      </c>
      <c r="S2719" s="9">
        <f t="shared" si="214"/>
        <v>0.02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VLOOKUP($A2720,'Sales Order '!$A$1:$I$4815,4,0)</f>
        <v>Furniture</v>
      </c>
      <c r="H2720" s="6" t="str">
        <f>VLOOKUP($A2720,'Sales Order '!$A$1:$I$4815,5,0)</f>
        <v>India_Mart</v>
      </c>
      <c r="I2720" s="6" t="str">
        <f>VLOOKUP($A2720,'Sales Order '!$A$1:$I$4815,6,0)</f>
        <v>CA-06233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7192</v>
      </c>
      <c r="Q2720" s="8">
        <f t="shared" si="213"/>
        <v>264</v>
      </c>
      <c r="R2720" s="2" t="s">
        <v>50</v>
      </c>
      <c r="S2720" s="9">
        <f t="shared" si="214"/>
        <v>0.05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VLOOKUP($A2721,'Sales Order '!$A$1:$I$4815,4,0)</f>
        <v>Office Supplies</v>
      </c>
      <c r="H2721" s="6" t="str">
        <f>VLOOKUP($A2721,'Sales Order '!$A$1:$I$4815,5,0)</f>
        <v>Referral</v>
      </c>
      <c r="I2721" s="6" t="str">
        <f>VLOOKUP($A2721,'Sales Order '!$A$1:$I$4815,6,0)</f>
        <v>JP-15246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7893</v>
      </c>
      <c r="Q2721" s="8">
        <f t="shared" si="213"/>
        <v>267</v>
      </c>
      <c r="R2721" s="2" t="s">
        <v>28</v>
      </c>
      <c r="S2721" s="9">
        <f t="shared" si="214"/>
        <v>0.05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VLOOKUP($A2722,'Sales Order '!$A$1:$I$4815,4,0)</f>
        <v>Office Supplies</v>
      </c>
      <c r="H2722" s="6" t="str">
        <f>VLOOKUP($A2722,'Sales Order '!$A$1:$I$4815,5,0)</f>
        <v>India_Mart</v>
      </c>
      <c r="I2722" s="6" t="str">
        <f>VLOOKUP($A2722,'Sales Order '!$A$1:$I$4815,6,0)</f>
        <v>TG-33059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2104</v>
      </c>
      <c r="Q2722" s="8">
        <f t="shared" si="213"/>
        <v>78</v>
      </c>
      <c r="R2722" s="2" t="s">
        <v>26</v>
      </c>
      <c r="S2722" s="9">
        <f t="shared" si="214"/>
        <v>0.02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VLOOKUP($A2723,'Sales Order '!$A$1:$I$4815,4,0)</f>
        <v>Office Supplies</v>
      </c>
      <c r="H2723" s="6" t="str">
        <f>VLOOKUP($A2723,'Sales Order '!$A$1:$I$4815,5,0)</f>
        <v>Snapdeal</v>
      </c>
      <c r="I2723" s="6" t="str">
        <f>VLOOKUP($A2723,'Sales Order '!$A$1:$I$4815,6,0)</f>
        <v>RW-27875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210</v>
      </c>
      <c r="Q2723" s="8">
        <f t="shared" si="213"/>
        <v>19</v>
      </c>
      <c r="R2723" s="2" t="s">
        <v>28</v>
      </c>
      <c r="S2723" s="9">
        <f t="shared" si="214"/>
        <v>0.02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VLOOKUP($A2724,'Sales Order '!$A$1:$I$4815,4,0)</f>
        <v>Office Supplies</v>
      </c>
      <c r="H2724" s="6" t="str">
        <f>VLOOKUP($A2724,'Sales Order '!$A$1:$I$4815,5,0)</f>
        <v>Website</v>
      </c>
      <c r="I2724" s="6" t="str">
        <f>VLOOKUP($A2724,'Sales Order '!$A$1:$I$4815,6,0)</f>
        <v>SJ-29777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4232</v>
      </c>
      <c r="Q2724" s="8">
        <f t="shared" si="213"/>
        <v>138</v>
      </c>
      <c r="R2724" s="2" t="s">
        <v>50</v>
      </c>
      <c r="S2724" s="9">
        <f t="shared" si="214"/>
        <v>0.02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VLOOKUP($A2725,'Sales Order '!$A$1:$I$4815,4,0)</f>
        <v>Furniture</v>
      </c>
      <c r="H2725" s="6" t="str">
        <f>VLOOKUP($A2725,'Sales Order '!$A$1:$I$4815,5,0)</f>
        <v>Referral</v>
      </c>
      <c r="I2725" s="6" t="str">
        <f>VLOOKUP($A2725,'Sales Order '!$A$1:$I$4815,6,0)</f>
        <v>AG-00731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2342</v>
      </c>
      <c r="Q2725" s="8">
        <f t="shared" si="213"/>
        <v>132</v>
      </c>
      <c r="R2725" s="2" t="s">
        <v>28</v>
      </c>
      <c r="S2725" s="9">
        <f t="shared" si="214"/>
        <v>0.02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VLOOKUP($A2726,'Sales Order '!$A$1:$I$4815,4,0)</f>
        <v>Office Supplies</v>
      </c>
      <c r="H2726" s="6" t="str">
        <f>VLOOKUP($A2726,'Sales Order '!$A$1:$I$4815,5,0)</f>
        <v>Website</v>
      </c>
      <c r="I2726" s="6" t="str">
        <f>VLOOKUP($A2726,'Sales Order '!$A$1:$I$4815,6,0)</f>
        <v>DL-10545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1251</v>
      </c>
      <c r="Q2726" s="8">
        <f t="shared" si="213"/>
        <v>18</v>
      </c>
      <c r="R2726" s="2" t="s">
        <v>28</v>
      </c>
      <c r="S2726" s="9">
        <f t="shared" si="214"/>
        <v>0.02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VLOOKUP($A2727,'Sales Order '!$A$1:$I$4815,4,0)</f>
        <v>Office Supplies</v>
      </c>
      <c r="H2727" s="6" t="str">
        <f>VLOOKUP($A2727,'Sales Order '!$A$1:$I$4815,5,0)</f>
        <v>Website</v>
      </c>
      <c r="I2727" s="6" t="str">
        <f>VLOOKUP($A2727,'Sales Order '!$A$1:$I$4815,6,0)</f>
        <v>KT-19190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900</v>
      </c>
      <c r="Q2727" s="8">
        <f t="shared" si="213"/>
        <v>15</v>
      </c>
      <c r="R2727" s="2" t="s">
        <v>28</v>
      </c>
      <c r="S2727" s="9">
        <f t="shared" si="214"/>
        <v>0.02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VLOOKUP($A2728,'Sales Order '!$A$1:$I$4815,4,0)</f>
        <v>Office Supplies</v>
      </c>
      <c r="H2728" s="6" t="str">
        <f>VLOOKUP($A2728,'Sales Order '!$A$1:$I$4815,5,0)</f>
        <v>Referral</v>
      </c>
      <c r="I2728" s="6" t="str">
        <f>VLOOKUP($A2728,'Sales Order '!$A$1:$I$4815,6,0)</f>
        <v>AG-00731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15489</v>
      </c>
      <c r="Q2728" s="8">
        <f t="shared" si="213"/>
        <v>243</v>
      </c>
      <c r="R2728" s="2" t="s">
        <v>50</v>
      </c>
      <c r="S2728" s="9">
        <f t="shared" si="214"/>
        <v>0.05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VLOOKUP($A2729,'Sales Order '!$A$1:$I$4815,4,0)</f>
        <v>Office Supplies</v>
      </c>
      <c r="H2729" s="6" t="str">
        <f>VLOOKUP($A2729,'Sales Order '!$A$1:$I$4815,5,0)</f>
        <v>Website</v>
      </c>
      <c r="I2729" s="6" t="str">
        <f>VLOOKUP($A2729,'Sales Order '!$A$1:$I$4815,6,0)</f>
        <v>CV-05397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6255</v>
      </c>
      <c r="Q2729" s="8">
        <f t="shared" si="213"/>
        <v>102</v>
      </c>
      <c r="R2729" s="2" t="s">
        <v>28</v>
      </c>
      <c r="S2729" s="9">
        <f t="shared" si="214"/>
        <v>0.05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VLOOKUP($A2730,'Sales Order '!$A$1:$I$4815,4,0)</f>
        <v>Office Supplies</v>
      </c>
      <c r="H2730" s="6" t="str">
        <f>VLOOKUP($A2730,'Sales Order '!$A$1:$I$4815,5,0)</f>
        <v>Website</v>
      </c>
      <c r="I2730" s="6" t="str">
        <f>VLOOKUP($A2730,'Sales Order '!$A$1:$I$4815,6,0)</f>
        <v>BE-03161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173</v>
      </c>
      <c r="Q2730" s="8">
        <f t="shared" si="213"/>
        <v>18</v>
      </c>
      <c r="R2730" s="2" t="s">
        <v>28</v>
      </c>
      <c r="S2730" s="9">
        <f t="shared" si="214"/>
        <v>0.02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VLOOKUP($A2731,'Sales Order '!$A$1:$I$4815,4,0)</f>
        <v>Furniture</v>
      </c>
      <c r="H2731" s="6" t="str">
        <f>VLOOKUP($A2731,'Sales Order '!$A$1:$I$4815,5,0)</f>
        <v>Snapdeal</v>
      </c>
      <c r="I2731" s="6" t="str">
        <f>VLOOKUP($A2731,'Sales Order '!$A$1:$I$4815,6,0)</f>
        <v>JG-15486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15453</v>
      </c>
      <c r="Q2731" s="8">
        <f t="shared" si="213"/>
        <v>195</v>
      </c>
      <c r="R2731" s="2" t="s">
        <v>28</v>
      </c>
      <c r="S2731" s="9">
        <f t="shared" si="214"/>
        <v>0.05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VLOOKUP($A2732,'Sales Order '!$A$1:$I$4815,4,0)</f>
        <v>Office Supplies</v>
      </c>
      <c r="H2732" s="6" t="str">
        <f>VLOOKUP($A2732,'Sales Order '!$A$1:$I$4815,5,0)</f>
        <v>Website</v>
      </c>
      <c r="I2732" s="6" t="str">
        <f>VLOOKUP($A2732,'Sales Order '!$A$1:$I$4815,6,0)</f>
        <v>TB-32887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15650</v>
      </c>
      <c r="Q2732" s="8">
        <f t="shared" si="213"/>
        <v>335</v>
      </c>
      <c r="R2732" s="2" t="s">
        <v>50</v>
      </c>
      <c r="S2732" s="9">
        <f t="shared" si="214"/>
        <v>0.05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VLOOKUP($A2733,'Sales Order '!$A$1:$I$4815,4,0)</f>
        <v>Office Supplies</v>
      </c>
      <c r="H2733" s="6" t="str">
        <f>VLOOKUP($A2733,'Sales Order '!$A$1:$I$4815,5,0)</f>
        <v>Referral</v>
      </c>
      <c r="I2733" s="6" t="str">
        <f>VLOOKUP($A2733,'Sales Order '!$A$1:$I$4815,6,0)</f>
        <v>ES-10835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1251</v>
      </c>
      <c r="Q2733" s="8">
        <f t="shared" si="213"/>
        <v>18</v>
      </c>
      <c r="R2733" s="2" t="s">
        <v>28</v>
      </c>
      <c r="S2733" s="9">
        <f t="shared" si="214"/>
        <v>0.02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VLOOKUP($A2734,'Sales Order '!$A$1:$I$4815,4,0)</f>
        <v>Office Supplies</v>
      </c>
      <c r="H2734" s="6" t="str">
        <f>VLOOKUP($A2734,'Sales Order '!$A$1:$I$4815,5,0)</f>
        <v>Snapdeal</v>
      </c>
      <c r="I2734" s="6" t="str">
        <f>VLOOKUP($A2734,'Sales Order '!$A$1:$I$4815,6,0)</f>
        <v>DN-08568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15488</v>
      </c>
      <c r="Q2734" s="8">
        <f t="shared" si="213"/>
        <v>220</v>
      </c>
      <c r="R2734" s="2" t="s">
        <v>28</v>
      </c>
      <c r="S2734" s="9">
        <f t="shared" si="214"/>
        <v>0.05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VLOOKUP($A2735,'Sales Order '!$A$1:$I$4815,4,0)</f>
        <v>Office Supplies</v>
      </c>
      <c r="H2735" s="6" t="str">
        <f>VLOOKUP($A2735,'Sales Order '!$A$1:$I$4815,5,0)</f>
        <v>Flipkart</v>
      </c>
      <c r="I2735" s="6" t="str">
        <f>VLOOKUP($A2735,'Sales Order '!$A$1:$I$4815,6,0)</f>
        <v>DK-08425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3244</v>
      </c>
      <c r="Q2735" s="8">
        <f t="shared" si="213"/>
        <v>62</v>
      </c>
      <c r="R2735" s="2" t="s">
        <v>50</v>
      </c>
      <c r="S2735" s="9">
        <f t="shared" si="214"/>
        <v>0.02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VLOOKUP($A2736,'Sales Order '!$A$1:$I$4815,4,0)</f>
        <v>Office Supplies</v>
      </c>
      <c r="H2736" s="6" t="str">
        <f>VLOOKUP($A2736,'Sales Order '!$A$1:$I$4815,5,0)</f>
        <v>Referral</v>
      </c>
      <c r="I2736" s="6" t="str">
        <f>VLOOKUP($A2736,'Sales Order '!$A$1:$I$4815,6,0)</f>
        <v>ML-21690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2448</v>
      </c>
      <c r="Q2736" s="8">
        <f t="shared" si="213"/>
        <v>30</v>
      </c>
      <c r="R2736" s="2" t="s">
        <v>28</v>
      </c>
      <c r="S2736" s="9">
        <f t="shared" si="214"/>
        <v>0.02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VLOOKUP($A2737,'Sales Order '!$A$1:$I$4815,4,0)</f>
        <v>Office Supplies</v>
      </c>
      <c r="H2737" s="6" t="str">
        <f>VLOOKUP($A2737,'Sales Order '!$A$1:$I$4815,5,0)</f>
        <v>Snapdeal</v>
      </c>
      <c r="I2737" s="6" t="str">
        <f>VLOOKUP($A2737,'Sales Order '!$A$1:$I$4815,6,0)</f>
        <v>CC-07364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13689</v>
      </c>
      <c r="Q2737" s="8">
        <f t="shared" si="213"/>
        <v>135</v>
      </c>
      <c r="R2737" s="2" t="s">
        <v>28</v>
      </c>
      <c r="S2737" s="9">
        <f t="shared" si="214"/>
        <v>0.05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VLOOKUP($A2738,'Sales Order '!$A$1:$I$4815,4,0)</f>
        <v>Furniture</v>
      </c>
      <c r="H2738" s="6" t="str">
        <f>VLOOKUP($A2738,'Sales Order '!$A$1:$I$4815,5,0)</f>
        <v>Amazon</v>
      </c>
      <c r="I2738" s="6" t="str">
        <f>VLOOKUP($A2738,'Sales Order '!$A$1:$I$4815,6,0)</f>
        <v>JK-17834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79600</v>
      </c>
      <c r="Q2738" s="8">
        <f t="shared" si="213"/>
        <v>1185</v>
      </c>
      <c r="R2738" s="2" t="s">
        <v>50</v>
      </c>
      <c r="S2738" s="9">
        <f t="shared" si="214"/>
        <v>0.09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VLOOKUP($A2739,'Sales Order '!$A$1:$I$4815,4,0)</f>
        <v>Furniture</v>
      </c>
      <c r="H2739" s="6" t="str">
        <f>VLOOKUP($A2739,'Sales Order '!$A$1:$I$4815,5,0)</f>
        <v>Website</v>
      </c>
      <c r="I2739" s="6" t="str">
        <f>VLOOKUP($A2739,'Sales Order '!$A$1:$I$4815,6,0)</f>
        <v>PS-26004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17712</v>
      </c>
      <c r="Q2739" s="8">
        <f t="shared" si="213"/>
        <v>441</v>
      </c>
      <c r="R2739" s="2" t="s">
        <v>26</v>
      </c>
      <c r="S2739" s="9">
        <f t="shared" si="214"/>
        <v>0.05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VLOOKUP($A2740,'Sales Order '!$A$1:$I$4815,4,0)</f>
        <v>Furniture</v>
      </c>
      <c r="H2740" s="6" t="str">
        <f>VLOOKUP($A2740,'Sales Order '!$A$1:$I$4815,5,0)</f>
        <v>Flipkart</v>
      </c>
      <c r="I2740" s="6" t="str">
        <f>VLOOKUP($A2740,'Sales Order '!$A$1:$I$4815,6,0)</f>
        <v>DP-09312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15174</v>
      </c>
      <c r="Q2740" s="8">
        <f t="shared" si="213"/>
        <v>285</v>
      </c>
      <c r="R2740" s="2" t="s">
        <v>50</v>
      </c>
      <c r="S2740" s="9">
        <f t="shared" si="214"/>
        <v>0.05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VLOOKUP($A2741,'Sales Order '!$A$1:$I$4815,4,0)</f>
        <v>Technology</v>
      </c>
      <c r="H2741" s="6" t="str">
        <f>VLOOKUP($A2741,'Sales Order '!$A$1:$I$4815,5,0)</f>
        <v>Referral</v>
      </c>
      <c r="I2741" s="6" t="str">
        <f>VLOOKUP($A2741,'Sales Order '!$A$1:$I$4815,6,0)</f>
        <v>TW-32331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1556</v>
      </c>
      <c r="Q2741" s="8">
        <f t="shared" si="213"/>
        <v>142</v>
      </c>
      <c r="R2741" s="2" t="s">
        <v>50</v>
      </c>
      <c r="S2741" s="9">
        <f t="shared" si="214"/>
        <v>0.02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VLOOKUP($A2742,'Sales Order '!$A$1:$I$4815,4,0)</f>
        <v>Office Supplies</v>
      </c>
      <c r="H2742" s="6" t="str">
        <f>VLOOKUP($A2742,'Sales Order '!$A$1:$I$4815,5,0)</f>
        <v>Website</v>
      </c>
      <c r="I2742" s="6" t="str">
        <f>VLOOKUP($A2742,'Sales Order '!$A$1:$I$4815,6,0)</f>
        <v>VP-33803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708</v>
      </c>
      <c r="Q2742" s="8">
        <f t="shared" si="213"/>
        <v>16</v>
      </c>
      <c r="R2742" s="2" t="s">
        <v>56</v>
      </c>
      <c r="S2742" s="9">
        <f t="shared" si="214"/>
        <v>0.02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VLOOKUP($A2743,'Sales Order '!$A$1:$I$4815,4,0)</f>
        <v>Furniture</v>
      </c>
      <c r="H2743" s="6" t="str">
        <f>VLOOKUP($A2743,'Sales Order '!$A$1:$I$4815,5,0)</f>
        <v>Snapdeal</v>
      </c>
      <c r="I2743" s="6" t="str">
        <f>VLOOKUP($A2743,'Sales Order '!$A$1:$I$4815,6,0)</f>
        <v>RF-28440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119584</v>
      </c>
      <c r="Q2743" s="8">
        <f t="shared" si="213"/>
        <v>2464</v>
      </c>
      <c r="R2743" s="2" t="s">
        <v>28</v>
      </c>
      <c r="S2743" s="9">
        <f t="shared" si="214"/>
        <v>0.12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VLOOKUP($A2744,'Sales Order '!$A$1:$I$4815,4,0)</f>
        <v>Office Supplies</v>
      </c>
      <c r="H2744" s="6" t="str">
        <f>VLOOKUP($A2744,'Sales Order '!$A$1:$I$4815,5,0)</f>
        <v>Amazon</v>
      </c>
      <c r="I2744" s="6" t="str">
        <f>VLOOKUP($A2744,'Sales Order '!$A$1:$I$4815,6,0)</f>
        <v>ES-11183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1246</v>
      </c>
      <c r="Q2744" s="8">
        <f t="shared" si="213"/>
        <v>82</v>
      </c>
      <c r="R2744" s="2" t="s">
        <v>28</v>
      </c>
      <c r="S2744" s="9">
        <f t="shared" si="214"/>
        <v>0.02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VLOOKUP($A2745,'Sales Order '!$A$1:$I$4815,4,0)</f>
        <v>Furniture</v>
      </c>
      <c r="H2745" s="6" t="str">
        <f>VLOOKUP($A2745,'Sales Order '!$A$1:$I$4815,5,0)</f>
        <v>India_Mart</v>
      </c>
      <c r="I2745" s="6" t="str">
        <f>VLOOKUP($A2745,'Sales Order '!$A$1:$I$4815,6,0)</f>
        <v>LP-19852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14265</v>
      </c>
      <c r="Q2745" s="8">
        <f t="shared" si="213"/>
        <v>270</v>
      </c>
      <c r="R2745" s="2" t="s">
        <v>50</v>
      </c>
      <c r="S2745" s="9">
        <f t="shared" si="214"/>
        <v>0.05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VLOOKUP($A2746,'Sales Order '!$A$1:$I$4815,4,0)</f>
        <v>Technology</v>
      </c>
      <c r="H2746" s="6" t="str">
        <f>VLOOKUP($A2746,'Sales Order '!$A$1:$I$4815,5,0)</f>
        <v>Website</v>
      </c>
      <c r="I2746" s="6" t="str">
        <f>VLOOKUP($A2746,'Sales Order '!$A$1:$I$4815,6,0)</f>
        <v>SC-31353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9768</v>
      </c>
      <c r="Q2746" s="8">
        <f t="shared" si="213"/>
        <v>276</v>
      </c>
      <c r="R2746" s="2" t="s">
        <v>28</v>
      </c>
      <c r="S2746" s="9">
        <f t="shared" si="214"/>
        <v>0.05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VLOOKUP($A2747,'Sales Order '!$A$1:$I$4815,4,0)</f>
        <v>Technology</v>
      </c>
      <c r="H2747" s="6" t="str">
        <f>VLOOKUP($A2747,'Sales Order '!$A$1:$I$4815,5,0)</f>
        <v>Website</v>
      </c>
      <c r="I2747" s="6" t="str">
        <f>VLOOKUP($A2747,'Sales Order '!$A$1:$I$4815,6,0)</f>
        <v>TC-33422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77571</v>
      </c>
      <c r="Q2747" s="8">
        <f t="shared" si="213"/>
        <v>2580</v>
      </c>
      <c r="R2747" s="2" t="s">
        <v>26</v>
      </c>
      <c r="S2747" s="9">
        <f t="shared" si="214"/>
        <v>0.09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VLOOKUP($A2748,'Sales Order '!$A$1:$I$4815,4,0)</f>
        <v>Furniture</v>
      </c>
      <c r="H2748" s="6" t="str">
        <f>VLOOKUP($A2748,'Sales Order '!$A$1:$I$4815,5,0)</f>
        <v>Referral</v>
      </c>
      <c r="I2748" s="6" t="str">
        <f>VLOOKUP($A2748,'Sales Order '!$A$1:$I$4815,6,0)</f>
        <v>MP-21481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78464</v>
      </c>
      <c r="Q2748" s="8">
        <f t="shared" si="213"/>
        <v>1620</v>
      </c>
      <c r="R2748" s="2" t="s">
        <v>28</v>
      </c>
      <c r="S2748" s="9">
        <f t="shared" si="214"/>
        <v>0.09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VLOOKUP($A2749,'Sales Order '!$A$1:$I$4815,4,0)</f>
        <v>Technology</v>
      </c>
      <c r="H2749" s="6" t="str">
        <f>VLOOKUP($A2749,'Sales Order '!$A$1:$I$4815,5,0)</f>
        <v>Snapdeal</v>
      </c>
      <c r="I2749" s="6" t="str">
        <f>VLOOKUP($A2749,'Sales Order '!$A$1:$I$4815,6,0)</f>
        <v>RP-26635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117512</v>
      </c>
      <c r="Q2749" s="8">
        <f t="shared" si="213"/>
        <v>4932</v>
      </c>
      <c r="R2749" s="2" t="s">
        <v>28</v>
      </c>
      <c r="S2749" s="9">
        <f t="shared" si="214"/>
        <v>0.12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VLOOKUP($A2750,'Sales Order '!$A$1:$I$4815,4,0)</f>
        <v>Technology</v>
      </c>
      <c r="H2750" s="6" t="str">
        <f>VLOOKUP($A2750,'Sales Order '!$A$1:$I$4815,5,0)</f>
        <v>Flipkart</v>
      </c>
      <c r="I2750" s="6" t="str">
        <f>VLOOKUP($A2750,'Sales Order '!$A$1:$I$4815,6,0)</f>
        <v>PC-25116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405568</v>
      </c>
      <c r="Q2750" s="8">
        <f t="shared" si="213"/>
        <v>976</v>
      </c>
      <c r="R2750" s="2" t="s">
        <v>28</v>
      </c>
      <c r="S2750" s="9">
        <f t="shared" si="214"/>
        <v>0.15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VLOOKUP($A2751,'Sales Order '!$A$1:$I$4815,4,0)</f>
        <v>Office Supplies</v>
      </c>
      <c r="H2751" s="6" t="str">
        <f>VLOOKUP($A2751,'Sales Order '!$A$1:$I$4815,5,0)</f>
        <v>India_Mart</v>
      </c>
      <c r="I2751" s="6" t="str">
        <f>VLOOKUP($A2751,'Sales Order '!$A$1:$I$4815,6,0)</f>
        <v>CC-06917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45227</v>
      </c>
      <c r="Q2751" s="8">
        <f t="shared" si="213"/>
        <v>308</v>
      </c>
      <c r="R2751" s="2" t="s">
        <v>28</v>
      </c>
      <c r="S2751" s="9">
        <f t="shared" si="214"/>
        <v>7.0000000000000007E-2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VLOOKUP($A2752,'Sales Order '!$A$1:$I$4815,4,0)</f>
        <v>Furniture</v>
      </c>
      <c r="H2752" s="6" t="str">
        <f>VLOOKUP($A2752,'Sales Order '!$A$1:$I$4815,5,0)</f>
        <v>Snapdeal</v>
      </c>
      <c r="I2752" s="6" t="str">
        <f>VLOOKUP($A2752,'Sales Order '!$A$1:$I$4815,6,0)</f>
        <v>CB-07633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2083</v>
      </c>
      <c r="Q2752" s="8">
        <f t="shared" si="213"/>
        <v>79</v>
      </c>
      <c r="R2752" s="2" t="s">
        <v>50</v>
      </c>
      <c r="S2752" s="9">
        <f t="shared" si="214"/>
        <v>0.02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VLOOKUP($A2753,'Sales Order '!$A$1:$I$4815,4,0)</f>
        <v>Office Supplies</v>
      </c>
      <c r="H2753" s="6" t="str">
        <f>VLOOKUP($A2753,'Sales Order '!$A$1:$I$4815,5,0)</f>
        <v>Flipkart</v>
      </c>
      <c r="I2753" s="6" t="str">
        <f>VLOOKUP($A2753,'Sales Order '!$A$1:$I$4815,6,0)</f>
        <v>JC-18019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240</v>
      </c>
      <c r="Q2753" s="8">
        <f t="shared" si="213"/>
        <v>10</v>
      </c>
      <c r="R2753" s="2" t="s">
        <v>28</v>
      </c>
      <c r="S2753" s="9">
        <f t="shared" si="214"/>
        <v>0.02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VLOOKUP($A2754,'Sales Order '!$A$1:$I$4815,4,0)</f>
        <v>Furniture</v>
      </c>
      <c r="H2754" s="6" t="str">
        <f>VLOOKUP($A2754,'Sales Order '!$A$1:$I$4815,5,0)</f>
        <v>Referral</v>
      </c>
      <c r="I2754" s="6" t="str">
        <f>VLOOKUP($A2754,'Sales Order '!$A$1:$I$4815,6,0)</f>
        <v>PO-25394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119025</v>
      </c>
      <c r="Q2754" s="8">
        <f t="shared" si="213"/>
        <v>1965</v>
      </c>
      <c r="R2754" s="2" t="s">
        <v>28</v>
      </c>
      <c r="S2754" s="9">
        <f t="shared" si="214"/>
        <v>0.12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VLOOKUP($A2755,'Sales Order '!$A$1:$I$4815,4,0)</f>
        <v>Office Supplies</v>
      </c>
      <c r="H2755" s="6" t="str">
        <f>VLOOKUP($A2755,'Sales Order '!$A$1:$I$4815,5,0)</f>
        <v>Snapdeal</v>
      </c>
      <c r="I2755" s="6" t="str">
        <f>VLOOKUP($A2755,'Sales Order '!$A$1:$I$4815,6,0)</f>
        <v>CD-05428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4104</v>
      </c>
      <c r="Q2755" s="8">
        <f t="shared" si="213"/>
        <v>78</v>
      </c>
      <c r="R2755" s="2" t="s">
        <v>26</v>
      </c>
      <c r="S2755" s="9">
        <f t="shared" si="214"/>
        <v>0.02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VLOOKUP($A2756,'Sales Order '!$A$1:$I$4815,4,0)</f>
        <v>Furniture</v>
      </c>
      <c r="H2756" s="6" t="str">
        <f>VLOOKUP($A2756,'Sales Order '!$A$1:$I$4815,5,0)</f>
        <v>Flipkart</v>
      </c>
      <c r="I2756" s="6" t="str">
        <f>VLOOKUP($A2756,'Sales Order '!$A$1:$I$4815,6,0)</f>
        <v>CW-06480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1718</v>
      </c>
      <c r="Q2756" s="8">
        <f t="shared" si="213"/>
        <v>173</v>
      </c>
      <c r="R2756" s="2" t="s">
        <v>50</v>
      </c>
      <c r="S2756" s="9">
        <f t="shared" si="214"/>
        <v>0.02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VLOOKUP($A2757,'Sales Order '!$A$1:$I$4815,4,0)</f>
        <v>Office Supplies</v>
      </c>
      <c r="H2757" s="6" t="str">
        <f>VLOOKUP($A2757,'Sales Order '!$A$1:$I$4815,5,0)</f>
        <v>Flipkart</v>
      </c>
      <c r="I2757" s="6" t="str">
        <f>VLOOKUP($A2757,'Sales Order '!$A$1:$I$4815,6,0)</f>
        <v>SH-26872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9801</v>
      </c>
      <c r="Q2757" s="8">
        <f t="shared" si="213"/>
        <v>44</v>
      </c>
      <c r="R2757" s="2" t="s">
        <v>28</v>
      </c>
      <c r="S2757" s="9">
        <f t="shared" si="214"/>
        <v>0.05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VLOOKUP($A2758,'Sales Order '!$A$1:$I$4815,4,0)</f>
        <v>Furniture</v>
      </c>
      <c r="H2758" s="6" t="str">
        <f>VLOOKUP($A2758,'Sales Order '!$A$1:$I$4815,5,0)</f>
        <v>Referral</v>
      </c>
      <c r="I2758" s="6" t="str">
        <f>VLOOKUP($A2758,'Sales Order '!$A$1:$I$4815,6,0)</f>
        <v>DH-08488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31488</v>
      </c>
      <c r="Q2758" s="8">
        <f t="shared" si="213"/>
        <v>588</v>
      </c>
      <c r="R2758" s="2" t="s">
        <v>28</v>
      </c>
      <c r="S2758" s="9">
        <f t="shared" si="214"/>
        <v>7.0000000000000007E-2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VLOOKUP($A2759,'Sales Order '!$A$1:$I$4815,4,0)</f>
        <v>Technology</v>
      </c>
      <c r="H2759" s="6" t="str">
        <f>VLOOKUP($A2759,'Sales Order '!$A$1:$I$4815,5,0)</f>
        <v>Referral</v>
      </c>
      <c r="I2759" s="6" t="str">
        <f>VLOOKUP($A2759,'Sales Order '!$A$1:$I$4815,6,0)</f>
        <v>AS-00312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102400</v>
      </c>
      <c r="Q2759" s="8">
        <f t="shared" si="213"/>
        <v>-4</v>
      </c>
      <c r="R2759" s="2" t="s">
        <v>50</v>
      </c>
      <c r="S2759" s="9">
        <f t="shared" si="214"/>
        <v>0.12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VLOOKUP($A2760,'Sales Order '!$A$1:$I$4815,4,0)</f>
        <v>Office Supplies</v>
      </c>
      <c r="H2760" s="6" t="str">
        <f>VLOOKUP($A2760,'Sales Order '!$A$1:$I$4815,5,0)</f>
        <v>Snapdeal</v>
      </c>
      <c r="I2760" s="6" t="str">
        <f>VLOOKUP($A2760,'Sales Order '!$A$1:$I$4815,6,0)</f>
        <v>CB-07054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700</v>
      </c>
      <c r="Q2760" s="8">
        <f t="shared" si="213"/>
        <v>34</v>
      </c>
      <c r="R2760" s="2" t="s">
        <v>50</v>
      </c>
      <c r="S2760" s="9">
        <f t="shared" si="214"/>
        <v>0.02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VLOOKUP($A2761,'Sales Order '!$A$1:$I$4815,4,0)</f>
        <v>Office Supplies</v>
      </c>
      <c r="H2761" s="6" t="str">
        <f>VLOOKUP($A2761,'Sales Order '!$A$1:$I$4815,5,0)</f>
        <v>Website</v>
      </c>
      <c r="I2761" s="6" t="str">
        <f>VLOOKUP($A2761,'Sales Order '!$A$1:$I$4815,6,0)</f>
        <v>NG-25020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7252</v>
      </c>
      <c r="Q2761" s="8">
        <f t="shared" si="213"/>
        <v>84</v>
      </c>
      <c r="R2761" s="2" t="s">
        <v>28</v>
      </c>
      <c r="S2761" s="9">
        <f t="shared" si="214"/>
        <v>0.05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VLOOKUP($A2762,'Sales Order '!$A$1:$I$4815,4,0)</f>
        <v>Office Supplies</v>
      </c>
      <c r="H2762" s="6" t="str">
        <f>VLOOKUP($A2762,'Sales Order '!$A$1:$I$4815,5,0)</f>
        <v>Website</v>
      </c>
      <c r="I2762" s="6" t="str">
        <f>VLOOKUP($A2762,'Sales Order '!$A$1:$I$4815,6,0)</f>
        <v>MN-22923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202</v>
      </c>
      <c r="Q2762" s="8">
        <f t="shared" si="213"/>
        <v>15</v>
      </c>
      <c r="R2762" s="2" t="s">
        <v>28</v>
      </c>
      <c r="S2762" s="9">
        <f t="shared" si="214"/>
        <v>0.02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VLOOKUP($A2763,'Sales Order '!$A$1:$I$4815,4,0)</f>
        <v>Office Supplies</v>
      </c>
      <c r="H2763" s="6" t="str">
        <f>VLOOKUP($A2763,'Sales Order '!$A$1:$I$4815,5,0)</f>
        <v>Flipkart</v>
      </c>
      <c r="I2763" s="6" t="str">
        <f>VLOOKUP($A2763,'Sales Order '!$A$1:$I$4815,6,0)</f>
        <v>CA-08013</v>
      </c>
      <c r="J2763" s="2">
        <v>171</v>
      </c>
      <c r="K2763" s="2">
        <v>153</v>
      </c>
      <c r="L2763" s="2">
        <v>9</v>
      </c>
      <c r="M2763" s="7">
        <f t="shared" ref="M2763:M2826" si="215">SUM(K2763*L2763)</f>
        <v>1377</v>
      </c>
      <c r="N2763" s="7">
        <f t="shared" ref="N2763:N2826" si="216">SUM(J2763*L2763)</f>
        <v>1539</v>
      </c>
      <c r="O2763" s="2">
        <v>30</v>
      </c>
      <c r="P2763" s="8">
        <f t="shared" ref="P2763:P2826" si="217">SUM(N2763*L2763)</f>
        <v>13851</v>
      </c>
      <c r="Q2763" s="8">
        <f t="shared" ref="Q2763:Q2826" si="218">SUM(N2763-M2763)</f>
        <v>162</v>
      </c>
      <c r="R2763" s="2" t="s">
        <v>28</v>
      </c>
      <c r="S2763" s="9">
        <f t="shared" ref="S2763:S2826" si="219">IF(AND(P2763&lt;5000),2%,IF(AND(P2763&gt;=5000,P2763&lt;25000),5%,IF(AND(P2763&gt;=25000,P2763&lt;50000),7%,IF(AND(P2763&gt;=50000,P2763&lt;100000),9%,IF(AND(P2763&gt;=100000,P2763&lt;250000),12%,IF(AND(P2763&gt;=250000),15%))))))</f>
        <v>0.05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VLOOKUP($A2764,'Sales Order '!$A$1:$I$4815,4,0)</f>
        <v>Technology</v>
      </c>
      <c r="H2764" s="6" t="str">
        <f>VLOOKUP($A2764,'Sales Order '!$A$1:$I$4815,5,0)</f>
        <v>Website</v>
      </c>
      <c r="I2764" s="6" t="str">
        <f>VLOOKUP($A2764,'Sales Order '!$A$1:$I$4815,6,0)</f>
        <v>HK-14403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64908</v>
      </c>
      <c r="Q2764" s="8">
        <f t="shared" si="218"/>
        <v>1425</v>
      </c>
      <c r="R2764" s="2" t="s">
        <v>28</v>
      </c>
      <c r="S2764" s="9">
        <f t="shared" si="219"/>
        <v>0.09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VLOOKUP($A2765,'Sales Order '!$A$1:$I$4815,4,0)</f>
        <v>Office Supplies</v>
      </c>
      <c r="H2765" s="6" t="str">
        <f>VLOOKUP($A2765,'Sales Order '!$A$1:$I$4815,5,0)</f>
        <v>Website</v>
      </c>
      <c r="I2765" s="6" t="str">
        <f>VLOOKUP($A2765,'Sales Order '!$A$1:$I$4815,6,0)</f>
        <v>JD-17838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3244</v>
      </c>
      <c r="Q2765" s="8">
        <f t="shared" si="218"/>
        <v>62</v>
      </c>
      <c r="R2765" s="2" t="s">
        <v>28</v>
      </c>
      <c r="S2765" s="9">
        <f t="shared" si="219"/>
        <v>0.02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VLOOKUP($A2766,'Sales Order '!$A$1:$I$4815,4,0)</f>
        <v>Technology</v>
      </c>
      <c r="H2766" s="6" t="str">
        <f>VLOOKUP($A2766,'Sales Order '!$A$1:$I$4815,5,0)</f>
        <v>Referral</v>
      </c>
      <c r="I2766" s="6" t="str">
        <f>VLOOKUP($A2766,'Sales Order '!$A$1:$I$4815,6,0)</f>
        <v>LD-20572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6215482</v>
      </c>
      <c r="Q2766" s="8">
        <f t="shared" si="218"/>
        <v>26897</v>
      </c>
      <c r="R2766" s="2" t="s">
        <v>50</v>
      </c>
      <c r="S2766" s="9">
        <f t="shared" si="219"/>
        <v>0.15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VLOOKUP($A2767,'Sales Order '!$A$1:$I$4815,4,0)</f>
        <v>Technology</v>
      </c>
      <c r="H2767" s="6" t="str">
        <f>VLOOKUP($A2767,'Sales Order '!$A$1:$I$4815,5,0)</f>
        <v>Referral</v>
      </c>
      <c r="I2767" s="6" t="str">
        <f>VLOOKUP($A2767,'Sales Order '!$A$1:$I$4815,6,0)</f>
        <v>SC-30699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31688</v>
      </c>
      <c r="Q2767" s="8">
        <f t="shared" si="218"/>
        <v>1188</v>
      </c>
      <c r="R2767" s="2" t="s">
        <v>28</v>
      </c>
      <c r="S2767" s="9">
        <f t="shared" si="219"/>
        <v>7.0000000000000007E-2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VLOOKUP($A2768,'Sales Order '!$A$1:$I$4815,4,0)</f>
        <v>Furniture</v>
      </c>
      <c r="H2768" s="6" t="str">
        <f>VLOOKUP($A2768,'Sales Order '!$A$1:$I$4815,5,0)</f>
        <v>Snapdeal</v>
      </c>
      <c r="I2768" s="6" t="str">
        <f>VLOOKUP($A2768,'Sales Order '!$A$1:$I$4815,6,0)</f>
        <v>RP-26635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112336</v>
      </c>
      <c r="Q2768" s="8">
        <f t="shared" si="218"/>
        <v>1340</v>
      </c>
      <c r="R2768" s="2" t="s">
        <v>28</v>
      </c>
      <c r="S2768" s="9">
        <f t="shared" si="219"/>
        <v>0.12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VLOOKUP($A2769,'Sales Order '!$A$1:$I$4815,4,0)</f>
        <v>Furniture</v>
      </c>
      <c r="H2769" s="6" t="str">
        <f>VLOOKUP($A2769,'Sales Order '!$A$1:$I$4815,5,0)</f>
        <v>Referral</v>
      </c>
      <c r="I2769" s="6" t="str">
        <f>VLOOKUP($A2769,'Sales Order '!$A$1:$I$4815,6,0)</f>
        <v>BD-04062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100332</v>
      </c>
      <c r="Q2769" s="8">
        <f t="shared" si="218"/>
        <v>636</v>
      </c>
      <c r="R2769" s="2" t="s">
        <v>56</v>
      </c>
      <c r="S2769" s="9">
        <f t="shared" si="219"/>
        <v>0.12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VLOOKUP($A2770,'Sales Order '!$A$1:$I$4815,4,0)</f>
        <v>Office Supplies</v>
      </c>
      <c r="H2770" s="6" t="str">
        <f>VLOOKUP($A2770,'Sales Order '!$A$1:$I$4815,5,0)</f>
        <v>Amazon</v>
      </c>
      <c r="I2770" s="6" t="str">
        <f>VLOOKUP($A2770,'Sales Order '!$A$1:$I$4815,6,0)</f>
        <v>SH-29851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136</v>
      </c>
      <c r="Q2770" s="8">
        <f t="shared" si="218"/>
        <v>6</v>
      </c>
      <c r="R2770" s="2" t="s">
        <v>28</v>
      </c>
      <c r="S2770" s="9">
        <f t="shared" si="219"/>
        <v>0.02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VLOOKUP($A2771,'Sales Order '!$A$1:$I$4815,4,0)</f>
        <v>Technology</v>
      </c>
      <c r="H2771" s="6" t="str">
        <f>VLOOKUP($A2771,'Sales Order '!$A$1:$I$4815,5,0)</f>
        <v>Referral</v>
      </c>
      <c r="I2771" s="6" t="str">
        <f>VLOOKUP($A2771,'Sales Order '!$A$1:$I$4815,6,0)</f>
        <v>LW-19571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60453</v>
      </c>
      <c r="Q2771" s="8">
        <f t="shared" si="218"/>
        <v>1287</v>
      </c>
      <c r="R2771" s="2" t="s">
        <v>28</v>
      </c>
      <c r="S2771" s="9">
        <f t="shared" si="219"/>
        <v>0.09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VLOOKUP($A2772,'Sales Order '!$A$1:$I$4815,4,0)</f>
        <v>Furniture</v>
      </c>
      <c r="H2772" s="6" t="str">
        <f>VLOOKUP($A2772,'Sales Order '!$A$1:$I$4815,5,0)</f>
        <v>India_Mart</v>
      </c>
      <c r="I2772" s="6" t="str">
        <f>VLOOKUP($A2772,'Sales Order '!$A$1:$I$4815,6,0)</f>
        <v>BB-01780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25616</v>
      </c>
      <c r="Q2772" s="8">
        <f t="shared" si="218"/>
        <v>364</v>
      </c>
      <c r="R2772" s="2" t="s">
        <v>28</v>
      </c>
      <c r="S2772" s="9">
        <f t="shared" si="219"/>
        <v>7.0000000000000007E-2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VLOOKUP($A2773,'Sales Order '!$A$1:$I$4815,4,0)</f>
        <v>Office Supplies</v>
      </c>
      <c r="H2773" s="6" t="str">
        <f>VLOOKUP($A2773,'Sales Order '!$A$1:$I$4815,5,0)</f>
        <v>Flipkart</v>
      </c>
      <c r="I2773" s="6" t="str">
        <f>VLOOKUP($A2773,'Sales Order '!$A$1:$I$4815,6,0)</f>
        <v>LR-19952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3636</v>
      </c>
      <c r="Q2773" s="8">
        <f t="shared" si="218"/>
        <v>18</v>
      </c>
      <c r="R2773" s="2" t="s">
        <v>28</v>
      </c>
      <c r="S2773" s="9">
        <f t="shared" si="219"/>
        <v>0.02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VLOOKUP($A2774,'Sales Order '!$A$1:$I$4815,4,0)</f>
        <v>Office Supplies</v>
      </c>
      <c r="H2774" s="6" t="str">
        <f>VLOOKUP($A2774,'Sales Order '!$A$1:$I$4815,5,0)</f>
        <v>India_Mart</v>
      </c>
      <c r="I2774" s="6" t="str">
        <f>VLOOKUP($A2774,'Sales Order '!$A$1:$I$4815,6,0)</f>
        <v>JL-14787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10880</v>
      </c>
      <c r="Q2774" s="8">
        <f t="shared" si="218"/>
        <v>80</v>
      </c>
      <c r="R2774" s="2" t="s">
        <v>28</v>
      </c>
      <c r="S2774" s="9">
        <f t="shared" si="219"/>
        <v>0.05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VLOOKUP($A2775,'Sales Order '!$A$1:$I$4815,4,0)</f>
        <v>Technology</v>
      </c>
      <c r="H2775" s="6" t="str">
        <f>VLOOKUP($A2775,'Sales Order '!$A$1:$I$4815,5,0)</f>
        <v>Referral</v>
      </c>
      <c r="I2775" s="6" t="str">
        <f>VLOOKUP($A2775,'Sales Order '!$A$1:$I$4815,6,0)</f>
        <v>JJ-15878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34952</v>
      </c>
      <c r="Q2775" s="8">
        <f t="shared" si="218"/>
        <v>1152</v>
      </c>
      <c r="R2775" s="2" t="s">
        <v>28</v>
      </c>
      <c r="S2775" s="9">
        <f t="shared" si="219"/>
        <v>7.0000000000000007E-2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VLOOKUP($A2776,'Sales Order '!$A$1:$I$4815,4,0)</f>
        <v>Technology</v>
      </c>
      <c r="H2776" s="6" t="str">
        <f>VLOOKUP($A2776,'Sales Order '!$A$1:$I$4815,5,0)</f>
        <v>Flipkart</v>
      </c>
      <c r="I2776" s="6" t="str">
        <f>VLOOKUP($A2776,'Sales Order '!$A$1:$I$4815,6,0)</f>
        <v>RA-26900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425614</v>
      </c>
      <c r="Q2776" s="8">
        <f t="shared" si="218"/>
        <v>4557</v>
      </c>
      <c r="R2776" s="2" t="s">
        <v>50</v>
      </c>
      <c r="S2776" s="9">
        <f t="shared" si="219"/>
        <v>0.15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VLOOKUP($A2777,'Sales Order '!$A$1:$I$4815,4,0)</f>
        <v>Technology</v>
      </c>
      <c r="H2777" s="6" t="str">
        <f>VLOOKUP($A2777,'Sales Order '!$A$1:$I$4815,5,0)</f>
        <v>Snapdeal</v>
      </c>
      <c r="I2777" s="6" t="str">
        <f>VLOOKUP($A2777,'Sales Order '!$A$1:$I$4815,6,0)</f>
        <v>RP-27310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73791</v>
      </c>
      <c r="Q2777" s="8">
        <f t="shared" si="218"/>
        <v>2028</v>
      </c>
      <c r="R2777" s="2" t="s">
        <v>28</v>
      </c>
      <c r="S2777" s="9">
        <f t="shared" si="219"/>
        <v>0.09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VLOOKUP($A2778,'Sales Order '!$A$1:$I$4815,4,0)</f>
        <v>Office Supplies</v>
      </c>
      <c r="H2778" s="6" t="str">
        <f>VLOOKUP($A2778,'Sales Order '!$A$1:$I$4815,5,0)</f>
        <v>Flipkart</v>
      </c>
      <c r="I2778" s="6" t="str">
        <f>VLOOKUP($A2778,'Sales Order '!$A$1:$I$4815,6,0)</f>
        <v>SH-26872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681</v>
      </c>
      <c r="Q2778" s="8">
        <f t="shared" si="218"/>
        <v>39</v>
      </c>
      <c r="R2778" s="2" t="s">
        <v>28</v>
      </c>
      <c r="S2778" s="9">
        <f t="shared" si="219"/>
        <v>0.02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VLOOKUP($A2779,'Sales Order '!$A$1:$I$4815,4,0)</f>
        <v>Furniture</v>
      </c>
      <c r="H2779" s="6" t="str">
        <f>VLOOKUP($A2779,'Sales Order '!$A$1:$I$4815,5,0)</f>
        <v>Referral</v>
      </c>
      <c r="I2779" s="6" t="str">
        <f>VLOOKUP($A2779,'Sales Order '!$A$1:$I$4815,6,0)</f>
        <v>CS-07232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11988</v>
      </c>
      <c r="Q2779" s="8">
        <f t="shared" si="218"/>
        <v>369</v>
      </c>
      <c r="R2779" s="2" t="s">
        <v>50</v>
      </c>
      <c r="S2779" s="9">
        <f t="shared" si="219"/>
        <v>0.05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VLOOKUP($A2780,'Sales Order '!$A$1:$I$4815,4,0)</f>
        <v>Office Supplies</v>
      </c>
      <c r="H2780" s="6" t="str">
        <f>VLOOKUP($A2780,'Sales Order '!$A$1:$I$4815,5,0)</f>
        <v>Flipkart</v>
      </c>
      <c r="I2780" s="6" t="str">
        <f>VLOOKUP($A2780,'Sales Order '!$A$1:$I$4815,6,0)</f>
        <v>GH-12762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2965</v>
      </c>
      <c r="Q2780" s="8">
        <f t="shared" si="218"/>
        <v>271</v>
      </c>
      <c r="R2780" s="2" t="s">
        <v>28</v>
      </c>
      <c r="S2780" s="9">
        <f t="shared" si="219"/>
        <v>0.02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VLOOKUP($A2781,'Sales Order '!$A$1:$I$4815,4,0)</f>
        <v>Furniture</v>
      </c>
      <c r="H2781" s="6" t="str">
        <f>VLOOKUP($A2781,'Sales Order '!$A$1:$I$4815,5,0)</f>
        <v>Referral</v>
      </c>
      <c r="I2781" s="6" t="str">
        <f>VLOOKUP($A2781,'Sales Order '!$A$1:$I$4815,6,0)</f>
        <v>AG-00731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32808</v>
      </c>
      <c r="Q2781" s="8">
        <f t="shared" si="218"/>
        <v>1216</v>
      </c>
      <c r="R2781" s="2" t="s">
        <v>28</v>
      </c>
      <c r="S2781" s="9">
        <f t="shared" si="219"/>
        <v>7.0000000000000007E-2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VLOOKUP($A2782,'Sales Order '!$A$1:$I$4815,4,0)</f>
        <v>Office Supplies</v>
      </c>
      <c r="H2782" s="6" t="str">
        <f>VLOOKUP($A2782,'Sales Order '!$A$1:$I$4815,5,0)</f>
        <v>Flipkart</v>
      </c>
      <c r="I2782" s="6" t="str">
        <f>VLOOKUP($A2782,'Sales Order '!$A$1:$I$4815,6,0)</f>
        <v>NC-24570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11200</v>
      </c>
      <c r="Q2782" s="8">
        <f t="shared" si="218"/>
        <v>136</v>
      </c>
      <c r="R2782" s="2" t="s">
        <v>56</v>
      </c>
      <c r="S2782" s="9">
        <f t="shared" si="219"/>
        <v>0.05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VLOOKUP($A2783,'Sales Order '!$A$1:$I$4815,4,0)</f>
        <v>Technology</v>
      </c>
      <c r="H2783" s="6" t="str">
        <f>VLOOKUP($A2783,'Sales Order '!$A$1:$I$4815,5,0)</f>
        <v>Amazon</v>
      </c>
      <c r="I2783" s="6" t="str">
        <f>VLOOKUP($A2783,'Sales Order '!$A$1:$I$4815,6,0)</f>
        <v>AA-02503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8199</v>
      </c>
      <c r="Q2783" s="8">
        <f t="shared" si="218"/>
        <v>676</v>
      </c>
      <c r="R2783" s="2" t="s">
        <v>50</v>
      </c>
      <c r="S2783" s="9">
        <f t="shared" si="219"/>
        <v>0.05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VLOOKUP($A2784,'Sales Order '!$A$1:$I$4815,4,0)</f>
        <v>Office Supplies</v>
      </c>
      <c r="H2784" s="6" t="str">
        <f>VLOOKUP($A2784,'Sales Order '!$A$1:$I$4815,5,0)</f>
        <v>Amazon</v>
      </c>
      <c r="I2784" s="6" t="str">
        <f>VLOOKUP($A2784,'Sales Order '!$A$1:$I$4815,6,0)</f>
        <v>DW-08246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31932</v>
      </c>
      <c r="Q2784" s="8">
        <f t="shared" si="218"/>
        <v>438</v>
      </c>
      <c r="R2784" s="2" t="s">
        <v>50</v>
      </c>
      <c r="S2784" s="9">
        <f t="shared" si="219"/>
        <v>7.0000000000000007E-2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VLOOKUP($A2785,'Sales Order '!$A$1:$I$4815,4,0)</f>
        <v>Office Supplies</v>
      </c>
      <c r="H2785" s="6" t="str">
        <f>VLOOKUP($A2785,'Sales Order '!$A$1:$I$4815,5,0)</f>
        <v>Website</v>
      </c>
      <c r="I2785" s="6" t="str">
        <f>VLOOKUP($A2785,'Sales Order '!$A$1:$I$4815,6,0)</f>
        <v>RB-28045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22077</v>
      </c>
      <c r="Q2785" s="8">
        <f t="shared" si="218"/>
        <v>351</v>
      </c>
      <c r="R2785" s="2" t="s">
        <v>28</v>
      </c>
      <c r="S2785" s="9">
        <f t="shared" si="219"/>
        <v>0.05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VLOOKUP($A2786,'Sales Order '!$A$1:$I$4815,4,0)</f>
        <v>Office Supplies</v>
      </c>
      <c r="H2786" s="6" t="str">
        <f>VLOOKUP($A2786,'Sales Order '!$A$1:$I$4815,5,0)</f>
        <v>Amazon</v>
      </c>
      <c r="I2786" s="6" t="str">
        <f>VLOOKUP($A2786,'Sales Order '!$A$1:$I$4815,6,0)</f>
        <v>SW-31327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214</v>
      </c>
      <c r="Q2786" s="8">
        <f t="shared" si="218"/>
        <v>14</v>
      </c>
      <c r="R2786" s="2" t="s">
        <v>50</v>
      </c>
      <c r="S2786" s="9">
        <f t="shared" si="219"/>
        <v>0.02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VLOOKUP($A2787,'Sales Order '!$A$1:$I$4815,4,0)</f>
        <v>Technology</v>
      </c>
      <c r="H2787" s="6" t="str">
        <f>VLOOKUP($A2787,'Sales Order '!$A$1:$I$4815,5,0)</f>
        <v>India_Mart</v>
      </c>
      <c r="I2787" s="6" t="str">
        <f>VLOOKUP($A2787,'Sales Order '!$A$1:$I$4815,6,0)</f>
        <v>PO-25394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8281</v>
      </c>
      <c r="Q2787" s="8">
        <f t="shared" si="218"/>
        <v>608</v>
      </c>
      <c r="R2787" s="2" t="s">
        <v>50</v>
      </c>
      <c r="S2787" s="9">
        <f t="shared" si="219"/>
        <v>0.05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VLOOKUP($A2788,'Sales Order '!$A$1:$I$4815,4,0)</f>
        <v>Furniture</v>
      </c>
      <c r="H2788" s="6" t="str">
        <f>VLOOKUP($A2788,'Sales Order '!$A$1:$I$4815,5,0)</f>
        <v>Referral</v>
      </c>
      <c r="I2788" s="6" t="str">
        <f>VLOOKUP($A2788,'Sales Order '!$A$1:$I$4815,6,0)</f>
        <v>DK-09645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12276</v>
      </c>
      <c r="Q2788" s="8">
        <f t="shared" si="218"/>
        <v>270</v>
      </c>
      <c r="R2788" s="2" t="s">
        <v>50</v>
      </c>
      <c r="S2788" s="9">
        <f t="shared" si="219"/>
        <v>0.05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VLOOKUP($A2789,'Sales Order '!$A$1:$I$4815,4,0)</f>
        <v>Office Supplies</v>
      </c>
      <c r="H2789" s="6" t="str">
        <f>VLOOKUP($A2789,'Sales Order '!$A$1:$I$4815,5,0)</f>
        <v>Amazon</v>
      </c>
      <c r="I2789" s="6" t="str">
        <f>VLOOKUP($A2789,'Sales Order '!$A$1:$I$4815,6,0)</f>
        <v>JC-15733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12688</v>
      </c>
      <c r="Q2789" s="8">
        <f t="shared" si="218"/>
        <v>152</v>
      </c>
      <c r="R2789" s="2" t="s">
        <v>28</v>
      </c>
      <c r="S2789" s="9">
        <f t="shared" si="219"/>
        <v>0.05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VLOOKUP($A2790,'Sales Order '!$A$1:$I$4815,4,0)</f>
        <v>Technology</v>
      </c>
      <c r="H2790" s="6" t="str">
        <f>VLOOKUP($A2790,'Sales Order '!$A$1:$I$4815,5,0)</f>
        <v>Amazon</v>
      </c>
      <c r="I2790" s="6" t="str">
        <f>VLOOKUP($A2790,'Sales Order '!$A$1:$I$4815,6,0)</f>
        <v>CL-06572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35556</v>
      </c>
      <c r="Q2790" s="8">
        <f t="shared" si="218"/>
        <v>840</v>
      </c>
      <c r="R2790" s="2" t="s">
        <v>28</v>
      </c>
      <c r="S2790" s="9">
        <f t="shared" si="219"/>
        <v>7.0000000000000007E-2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VLOOKUP($A2791,'Sales Order '!$A$1:$I$4815,4,0)</f>
        <v>Office Supplies</v>
      </c>
      <c r="H2791" s="6" t="str">
        <f>VLOOKUP($A2791,'Sales Order '!$A$1:$I$4815,5,0)</f>
        <v>Amazon</v>
      </c>
      <c r="I2791" s="6" t="str">
        <f>VLOOKUP($A2791,'Sales Order '!$A$1:$I$4815,6,0)</f>
        <v>EB-11975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17275</v>
      </c>
      <c r="Q2791" s="8">
        <f t="shared" si="218"/>
        <v>320</v>
      </c>
      <c r="R2791" s="2" t="s">
        <v>28</v>
      </c>
      <c r="S2791" s="9">
        <f t="shared" si="219"/>
        <v>0.05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VLOOKUP($A2792,'Sales Order '!$A$1:$I$4815,4,0)</f>
        <v>Office Supplies</v>
      </c>
      <c r="H2792" s="6" t="str">
        <f>VLOOKUP($A2792,'Sales Order '!$A$1:$I$4815,5,0)</f>
        <v>Amazon</v>
      </c>
      <c r="I2792" s="6" t="str">
        <f>VLOOKUP($A2792,'Sales Order '!$A$1:$I$4815,6,0)</f>
        <v>MD-21672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244</v>
      </c>
      <c r="Q2792" s="8">
        <f t="shared" si="218"/>
        <v>8</v>
      </c>
      <c r="R2792" s="2" t="s">
        <v>28</v>
      </c>
      <c r="S2792" s="9">
        <f t="shared" si="219"/>
        <v>0.02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VLOOKUP($A2793,'Sales Order '!$A$1:$I$4815,4,0)</f>
        <v>Furniture</v>
      </c>
      <c r="H2793" s="6" t="str">
        <f>VLOOKUP($A2793,'Sales Order '!$A$1:$I$4815,5,0)</f>
        <v>India_Mart</v>
      </c>
      <c r="I2793" s="6" t="str">
        <f>VLOOKUP($A2793,'Sales Order '!$A$1:$I$4815,6,0)</f>
        <v>AP-00833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19044</v>
      </c>
      <c r="Q2793" s="8">
        <f t="shared" si="218"/>
        <v>786</v>
      </c>
      <c r="R2793" s="2" t="s">
        <v>26</v>
      </c>
      <c r="S2793" s="9">
        <f t="shared" si="219"/>
        <v>0.05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VLOOKUP($A2794,'Sales Order '!$A$1:$I$4815,4,0)</f>
        <v>Furniture</v>
      </c>
      <c r="H2794" s="6" t="str">
        <f>VLOOKUP($A2794,'Sales Order '!$A$1:$I$4815,5,0)</f>
        <v>Website</v>
      </c>
      <c r="I2794" s="6" t="str">
        <f>VLOOKUP($A2794,'Sales Order '!$A$1:$I$4815,6,0)</f>
        <v>LW-19863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27200</v>
      </c>
      <c r="Q2794" s="8">
        <f t="shared" si="218"/>
        <v>320</v>
      </c>
      <c r="R2794" s="2" t="s">
        <v>26</v>
      </c>
      <c r="S2794" s="9">
        <f t="shared" si="219"/>
        <v>7.0000000000000007E-2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VLOOKUP($A2795,'Sales Order '!$A$1:$I$4815,4,0)</f>
        <v>Technology</v>
      </c>
      <c r="H2795" s="6" t="str">
        <f>VLOOKUP($A2795,'Sales Order '!$A$1:$I$4815,5,0)</f>
        <v>Website</v>
      </c>
      <c r="I2795" s="6" t="str">
        <f>VLOOKUP($A2795,'Sales Order '!$A$1:$I$4815,6,0)</f>
        <v>LW-19863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2857</v>
      </c>
      <c r="Q2795" s="8">
        <f t="shared" si="218"/>
        <v>235</v>
      </c>
      <c r="R2795" s="2" t="s">
        <v>28</v>
      </c>
      <c r="S2795" s="9">
        <f t="shared" si="219"/>
        <v>0.02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VLOOKUP($A2796,'Sales Order '!$A$1:$I$4815,4,0)</f>
        <v>Technology</v>
      </c>
      <c r="H2796" s="6" t="str">
        <f>VLOOKUP($A2796,'Sales Order '!$A$1:$I$4815,5,0)</f>
        <v>Referral</v>
      </c>
      <c r="I2796" s="6" t="str">
        <f>VLOOKUP($A2796,'Sales Order '!$A$1:$I$4815,6,0)</f>
        <v>SG-31465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80703</v>
      </c>
      <c r="Q2796" s="8">
        <f t="shared" si="218"/>
        <v>2448</v>
      </c>
      <c r="R2796" s="2" t="s">
        <v>28</v>
      </c>
      <c r="S2796" s="9">
        <f t="shared" si="219"/>
        <v>0.09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VLOOKUP($A2797,'Sales Order '!$A$1:$I$4815,4,0)</f>
        <v>Technology</v>
      </c>
      <c r="H2797" s="6" t="str">
        <f>VLOOKUP($A2797,'Sales Order '!$A$1:$I$4815,5,0)</f>
        <v>Website</v>
      </c>
      <c r="I2797" s="6" t="str">
        <f>VLOOKUP($A2797,'Sales Order '!$A$1:$I$4815,6,0)</f>
        <v>DH-08488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428162</v>
      </c>
      <c r="Q2797" s="8">
        <f t="shared" si="218"/>
        <v>4032</v>
      </c>
      <c r="R2797" s="2" t="s">
        <v>28</v>
      </c>
      <c r="S2797" s="9">
        <f t="shared" si="219"/>
        <v>0.15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VLOOKUP($A2798,'Sales Order '!$A$1:$I$4815,4,0)</f>
        <v>Office Supplies</v>
      </c>
      <c r="H2798" s="6" t="str">
        <f>VLOOKUP($A2798,'Sales Order '!$A$1:$I$4815,5,0)</f>
        <v>Amazon</v>
      </c>
      <c r="I2798" s="6" t="str">
        <f>VLOOKUP($A2798,'Sales Order '!$A$1:$I$4815,6,0)</f>
        <v>MP-22046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10896</v>
      </c>
      <c r="Q2798" s="8">
        <f t="shared" si="218"/>
        <v>156</v>
      </c>
      <c r="R2798" s="2" t="s">
        <v>28</v>
      </c>
      <c r="S2798" s="9">
        <f t="shared" si="219"/>
        <v>0.05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VLOOKUP($A2799,'Sales Order '!$A$1:$I$4815,4,0)</f>
        <v>Office Supplies</v>
      </c>
      <c r="H2799" s="6" t="str">
        <f>VLOOKUP($A2799,'Sales Order '!$A$1:$I$4815,5,0)</f>
        <v>Referral</v>
      </c>
      <c r="I2799" s="6" t="str">
        <f>VLOOKUP($A2799,'Sales Order '!$A$1:$I$4815,6,0)</f>
        <v>SS-29025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8320</v>
      </c>
      <c r="Q2799" s="8">
        <f t="shared" si="218"/>
        <v>172</v>
      </c>
      <c r="R2799" s="2" t="s">
        <v>28</v>
      </c>
      <c r="S2799" s="9">
        <f t="shared" si="219"/>
        <v>0.05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VLOOKUP($A2800,'Sales Order '!$A$1:$I$4815,4,0)</f>
        <v>Technology</v>
      </c>
      <c r="H2800" s="6" t="str">
        <f>VLOOKUP($A2800,'Sales Order '!$A$1:$I$4815,5,0)</f>
        <v>Flipkart</v>
      </c>
      <c r="I2800" s="6" t="str">
        <f>VLOOKUP($A2800,'Sales Order '!$A$1:$I$4815,6,0)</f>
        <v>GP-13684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428864</v>
      </c>
      <c r="Q2800" s="8">
        <f t="shared" si="218"/>
        <v>2536</v>
      </c>
      <c r="R2800" s="2" t="s">
        <v>28</v>
      </c>
      <c r="S2800" s="9">
        <f t="shared" si="219"/>
        <v>0.15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VLOOKUP($A2801,'Sales Order '!$A$1:$I$4815,4,0)</f>
        <v>Technology</v>
      </c>
      <c r="H2801" s="6" t="str">
        <f>VLOOKUP($A2801,'Sales Order '!$A$1:$I$4815,5,0)</f>
        <v>Flipkart</v>
      </c>
      <c r="I2801" s="6" t="str">
        <f>VLOOKUP($A2801,'Sales Order '!$A$1:$I$4815,6,0)</f>
        <v>BE-04202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40240</v>
      </c>
      <c r="Q2801" s="8">
        <f t="shared" si="218"/>
        <v>472</v>
      </c>
      <c r="R2801" s="2" t="s">
        <v>28</v>
      </c>
      <c r="S2801" s="9">
        <f t="shared" si="219"/>
        <v>7.0000000000000007E-2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VLOOKUP($A2802,'Sales Order '!$A$1:$I$4815,4,0)</f>
        <v>Office Supplies</v>
      </c>
      <c r="H2802" s="6" t="str">
        <f>VLOOKUP($A2802,'Sales Order '!$A$1:$I$4815,5,0)</f>
        <v>Snapdeal</v>
      </c>
      <c r="I2802" s="6" t="str">
        <f>VLOOKUP($A2802,'Sales Order '!$A$1:$I$4815,6,0)</f>
        <v>SC-29198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220</v>
      </c>
      <c r="Q2802" s="8">
        <f t="shared" si="218"/>
        <v>14</v>
      </c>
      <c r="R2802" s="2" t="s">
        <v>50</v>
      </c>
      <c r="S2802" s="9">
        <f t="shared" si="219"/>
        <v>0.02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VLOOKUP($A2803,'Sales Order '!$A$1:$I$4815,4,0)</f>
        <v>Technology</v>
      </c>
      <c r="H2803" s="6" t="str">
        <f>VLOOKUP($A2803,'Sales Order '!$A$1:$I$4815,5,0)</f>
        <v>Referral</v>
      </c>
      <c r="I2803" s="6" t="str">
        <f>VLOOKUP($A2803,'Sales Order '!$A$1:$I$4815,6,0)</f>
        <v>SW-30727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33516</v>
      </c>
      <c r="Q2803" s="8">
        <f t="shared" si="218"/>
        <v>636</v>
      </c>
      <c r="R2803" s="2" t="s">
        <v>28</v>
      </c>
      <c r="S2803" s="9">
        <f t="shared" si="219"/>
        <v>7.0000000000000007E-2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VLOOKUP($A2804,'Sales Order '!$A$1:$I$4815,4,0)</f>
        <v>Office Supplies</v>
      </c>
      <c r="H2804" s="6" t="str">
        <f>VLOOKUP($A2804,'Sales Order '!$A$1:$I$4815,5,0)</f>
        <v>India_Mart</v>
      </c>
      <c r="I2804" s="6" t="str">
        <f>VLOOKUP($A2804,'Sales Order '!$A$1:$I$4815,6,0)</f>
        <v>LS-20488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1278</v>
      </c>
      <c r="Q2804" s="8">
        <f t="shared" si="218"/>
        <v>24</v>
      </c>
      <c r="R2804" s="2" t="s">
        <v>50</v>
      </c>
      <c r="S2804" s="9">
        <f t="shared" si="219"/>
        <v>0.02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VLOOKUP($A2805,'Sales Order '!$A$1:$I$4815,4,0)</f>
        <v>Technology</v>
      </c>
      <c r="H2805" s="6" t="str">
        <f>VLOOKUP($A2805,'Sales Order '!$A$1:$I$4815,5,0)</f>
        <v>India_Mart</v>
      </c>
      <c r="I2805" s="6" t="str">
        <f>VLOOKUP($A2805,'Sales Order '!$A$1:$I$4815,6,0)</f>
        <v>TS-31691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1498</v>
      </c>
      <c r="Q2805" s="8">
        <f t="shared" si="218"/>
        <v>163</v>
      </c>
      <c r="R2805" s="2" t="s">
        <v>28</v>
      </c>
      <c r="S2805" s="9">
        <f t="shared" si="219"/>
        <v>0.02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VLOOKUP($A2806,'Sales Order '!$A$1:$I$4815,4,0)</f>
        <v>Furniture</v>
      </c>
      <c r="H2806" s="6" t="str">
        <f>VLOOKUP($A2806,'Sales Order '!$A$1:$I$4815,5,0)</f>
        <v>Flipkart</v>
      </c>
      <c r="I2806" s="6" t="str">
        <f>VLOOKUP($A2806,'Sales Order '!$A$1:$I$4815,6,0)</f>
        <v>AG-00132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37840</v>
      </c>
      <c r="Q2806" s="8">
        <f t="shared" si="218"/>
        <v>532</v>
      </c>
      <c r="R2806" s="2" t="s">
        <v>50</v>
      </c>
      <c r="S2806" s="9">
        <f t="shared" si="219"/>
        <v>7.0000000000000007E-2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VLOOKUP($A2807,'Sales Order '!$A$1:$I$4815,4,0)</f>
        <v>Furniture</v>
      </c>
      <c r="H2807" s="6" t="str">
        <f>VLOOKUP($A2807,'Sales Order '!$A$1:$I$4815,5,0)</f>
        <v>Referral</v>
      </c>
      <c r="I2807" s="6" t="str">
        <f>VLOOKUP($A2807,'Sales Order '!$A$1:$I$4815,6,0)</f>
        <v>MW-21877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11628</v>
      </c>
      <c r="Q2807" s="8">
        <f t="shared" si="218"/>
        <v>321</v>
      </c>
      <c r="R2807" s="2" t="s">
        <v>28</v>
      </c>
      <c r="S2807" s="9">
        <f t="shared" si="219"/>
        <v>0.05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VLOOKUP($A2808,'Sales Order '!$A$1:$I$4815,4,0)</f>
        <v>Furniture</v>
      </c>
      <c r="H2808" s="6" t="str">
        <f>VLOOKUP($A2808,'Sales Order '!$A$1:$I$4815,5,0)</f>
        <v>Referral</v>
      </c>
      <c r="I2808" s="6" t="str">
        <f>VLOOKUP($A2808,'Sales Order '!$A$1:$I$4815,6,0)</f>
        <v>AB-01494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201978</v>
      </c>
      <c r="Q2808" s="8">
        <f t="shared" si="218"/>
        <v>2387</v>
      </c>
      <c r="R2808" s="2" t="s">
        <v>50</v>
      </c>
      <c r="S2808" s="9">
        <f t="shared" si="219"/>
        <v>0.12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VLOOKUP($A2809,'Sales Order '!$A$1:$I$4815,4,0)</f>
        <v>Office Supplies</v>
      </c>
      <c r="H2809" s="6" t="str">
        <f>VLOOKUP($A2809,'Sales Order '!$A$1:$I$4815,5,0)</f>
        <v>Website</v>
      </c>
      <c r="I2809" s="6" t="str">
        <f>VLOOKUP($A2809,'Sales Order '!$A$1:$I$4815,6,0)</f>
        <v>PB-25628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44075</v>
      </c>
      <c r="Q2809" s="8">
        <f t="shared" si="218"/>
        <v>805</v>
      </c>
      <c r="R2809" s="2" t="s">
        <v>28</v>
      </c>
      <c r="S2809" s="9">
        <f t="shared" si="219"/>
        <v>7.0000000000000007E-2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VLOOKUP($A2810,'Sales Order '!$A$1:$I$4815,4,0)</f>
        <v>Furniture</v>
      </c>
      <c r="H2810" s="6" t="str">
        <f>VLOOKUP($A2810,'Sales Order '!$A$1:$I$4815,5,0)</f>
        <v>Amazon</v>
      </c>
      <c r="I2810" s="6" t="str">
        <f>VLOOKUP($A2810,'Sales Order '!$A$1:$I$4815,6,0)</f>
        <v>NW-24170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76032</v>
      </c>
      <c r="Q2810" s="8">
        <f t="shared" si="218"/>
        <v>1878</v>
      </c>
      <c r="R2810" s="2" t="s">
        <v>26</v>
      </c>
      <c r="S2810" s="9">
        <f t="shared" si="219"/>
        <v>0.09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VLOOKUP($A2811,'Sales Order '!$A$1:$I$4815,4,0)</f>
        <v>Office Supplies</v>
      </c>
      <c r="H2811" s="6" t="str">
        <f>VLOOKUP($A2811,'Sales Order '!$A$1:$I$4815,5,0)</f>
        <v>Amazon</v>
      </c>
      <c r="I2811" s="6" t="str">
        <f>VLOOKUP($A2811,'Sales Order '!$A$1:$I$4815,6,0)</f>
        <v>MB-22814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5284</v>
      </c>
      <c r="Q2811" s="8">
        <f t="shared" si="218"/>
        <v>220</v>
      </c>
      <c r="R2811" s="2" t="s">
        <v>28</v>
      </c>
      <c r="S2811" s="9">
        <f t="shared" si="219"/>
        <v>0.05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VLOOKUP($A2812,'Sales Order '!$A$1:$I$4815,4,0)</f>
        <v>Technology</v>
      </c>
      <c r="H2812" s="6" t="str">
        <f>VLOOKUP($A2812,'Sales Order '!$A$1:$I$4815,5,0)</f>
        <v>Amazon</v>
      </c>
      <c r="I2812" s="6" t="str">
        <f>VLOOKUP($A2812,'Sales Order '!$A$1:$I$4815,6,0)</f>
        <v>IM-14181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2921</v>
      </c>
      <c r="Q2812" s="8">
        <f t="shared" si="218"/>
        <v>112</v>
      </c>
      <c r="R2812" s="2" t="s">
        <v>28</v>
      </c>
      <c r="S2812" s="9">
        <f t="shared" si="219"/>
        <v>0.02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VLOOKUP($A2813,'Sales Order '!$A$1:$I$4815,4,0)</f>
        <v>Furniture</v>
      </c>
      <c r="H2813" s="6" t="str">
        <f>VLOOKUP($A2813,'Sales Order '!$A$1:$I$4815,5,0)</f>
        <v>Website</v>
      </c>
      <c r="I2813" s="6" t="str">
        <f>VLOOKUP($A2813,'Sales Order '!$A$1:$I$4815,6,0)</f>
        <v>LS-20567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2654</v>
      </c>
      <c r="Q2813" s="8">
        <f t="shared" si="218"/>
        <v>244</v>
      </c>
      <c r="R2813" s="2" t="s">
        <v>28</v>
      </c>
      <c r="S2813" s="9">
        <f t="shared" si="219"/>
        <v>0.02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VLOOKUP($A2814,'Sales Order '!$A$1:$I$4815,4,0)</f>
        <v>Office Supplies</v>
      </c>
      <c r="H2814" s="6" t="str">
        <f>VLOOKUP($A2814,'Sales Order '!$A$1:$I$4815,5,0)</f>
        <v>Website</v>
      </c>
      <c r="I2814" s="6" t="str">
        <f>VLOOKUP($A2814,'Sales Order '!$A$1:$I$4815,6,0)</f>
        <v>MW-21877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60</v>
      </c>
      <c r="Q2814" s="8">
        <f t="shared" si="218"/>
        <v>2</v>
      </c>
      <c r="R2814" s="2" t="s">
        <v>28</v>
      </c>
      <c r="S2814" s="9">
        <f t="shared" si="219"/>
        <v>0.02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VLOOKUP($A2815,'Sales Order '!$A$1:$I$4815,4,0)</f>
        <v>Office Supplies</v>
      </c>
      <c r="H2815" s="6" t="str">
        <f>VLOOKUP($A2815,'Sales Order '!$A$1:$I$4815,5,0)</f>
        <v>Amazon</v>
      </c>
      <c r="I2815" s="6" t="str">
        <f>VLOOKUP($A2815,'Sales Order '!$A$1:$I$4815,6,0)</f>
        <v>JO-17549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50911</v>
      </c>
      <c r="Q2815" s="8">
        <f t="shared" si="218"/>
        <v>595</v>
      </c>
      <c r="R2815" s="2" t="s">
        <v>28</v>
      </c>
      <c r="S2815" s="9">
        <f t="shared" si="219"/>
        <v>0.09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VLOOKUP($A2816,'Sales Order '!$A$1:$I$4815,4,0)</f>
        <v>Technology</v>
      </c>
      <c r="H2816" s="6" t="str">
        <f>VLOOKUP($A2816,'Sales Order '!$A$1:$I$4815,5,0)</f>
        <v>Referral</v>
      </c>
      <c r="I2816" s="6" t="str">
        <f>VLOOKUP($A2816,'Sales Order '!$A$1:$I$4815,6,0)</f>
        <v>EB-11249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28564</v>
      </c>
      <c r="Q2816" s="8">
        <f t="shared" si="218"/>
        <v>1200</v>
      </c>
      <c r="R2816" s="2" t="s">
        <v>26</v>
      </c>
      <c r="S2816" s="9">
        <f t="shared" si="219"/>
        <v>7.0000000000000007E-2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VLOOKUP($A2817,'Sales Order '!$A$1:$I$4815,4,0)</f>
        <v>Office Supplies</v>
      </c>
      <c r="H2817" s="6" t="str">
        <f>VLOOKUP($A2817,'Sales Order '!$A$1:$I$4815,5,0)</f>
        <v>Website</v>
      </c>
      <c r="I2817" s="6" t="str">
        <f>VLOOKUP($A2817,'Sales Order '!$A$1:$I$4815,6,0)</f>
        <v>KT-19489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136</v>
      </c>
      <c r="Q2817" s="8">
        <f t="shared" si="218"/>
        <v>6</v>
      </c>
      <c r="R2817" s="2" t="s">
        <v>26</v>
      </c>
      <c r="S2817" s="9">
        <f t="shared" si="219"/>
        <v>0.02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VLOOKUP($A2818,'Sales Order '!$A$1:$I$4815,4,0)</f>
        <v>Office Supplies</v>
      </c>
      <c r="H2818" s="6" t="str">
        <f>VLOOKUP($A2818,'Sales Order '!$A$1:$I$4815,5,0)</f>
        <v>Flipkart</v>
      </c>
      <c r="I2818" s="6" t="str">
        <f>VLOOKUP($A2818,'Sales Order '!$A$1:$I$4815,6,0)</f>
        <v>TB-33331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240</v>
      </c>
      <c r="Q2818" s="8">
        <f t="shared" si="218"/>
        <v>10</v>
      </c>
      <c r="R2818" s="2" t="s">
        <v>50</v>
      </c>
      <c r="S2818" s="9">
        <f t="shared" si="219"/>
        <v>0.02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VLOOKUP($A2819,'Sales Order '!$A$1:$I$4815,4,0)</f>
        <v>Office Supplies</v>
      </c>
      <c r="H2819" s="6" t="str">
        <f>VLOOKUP($A2819,'Sales Order '!$A$1:$I$4815,5,0)</f>
        <v>India_Mart</v>
      </c>
      <c r="I2819" s="6" t="str">
        <f>VLOOKUP($A2819,'Sales Order '!$A$1:$I$4815,6,0)</f>
        <v>TS-31730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2044</v>
      </c>
      <c r="Q2819" s="8">
        <f t="shared" si="218"/>
        <v>68</v>
      </c>
      <c r="R2819" s="2" t="s">
        <v>28</v>
      </c>
      <c r="S2819" s="9">
        <f t="shared" si="219"/>
        <v>0.02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VLOOKUP($A2820,'Sales Order '!$A$1:$I$4815,4,0)</f>
        <v>Office Supplies</v>
      </c>
      <c r="H2820" s="6" t="str">
        <f>VLOOKUP($A2820,'Sales Order '!$A$1:$I$4815,5,0)</f>
        <v>Website</v>
      </c>
      <c r="I2820" s="6" t="str">
        <f>VLOOKUP($A2820,'Sales Order '!$A$1:$I$4815,6,0)</f>
        <v>AR-00275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8256</v>
      </c>
      <c r="Q2820" s="8">
        <f t="shared" si="218"/>
        <v>88</v>
      </c>
      <c r="R2820" s="2" t="s">
        <v>28</v>
      </c>
      <c r="S2820" s="9">
        <f t="shared" si="219"/>
        <v>0.05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VLOOKUP($A2821,'Sales Order '!$A$1:$I$4815,4,0)</f>
        <v>Furniture</v>
      </c>
      <c r="H2821" s="6" t="str">
        <f>VLOOKUP($A2821,'Sales Order '!$A$1:$I$4815,5,0)</f>
        <v>India_Mart</v>
      </c>
      <c r="I2821" s="6" t="str">
        <f>VLOOKUP($A2821,'Sales Order '!$A$1:$I$4815,6,0)</f>
        <v>AA-02321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76176</v>
      </c>
      <c r="Q2821" s="8">
        <f t="shared" si="218"/>
        <v>1572</v>
      </c>
      <c r="R2821" s="2" t="s">
        <v>28</v>
      </c>
      <c r="S2821" s="9">
        <f t="shared" si="219"/>
        <v>0.09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VLOOKUP($A2822,'Sales Order '!$A$1:$I$4815,4,0)</f>
        <v>Office Supplies</v>
      </c>
      <c r="H2822" s="6" t="str">
        <f>VLOOKUP($A2822,'Sales Order '!$A$1:$I$4815,5,0)</f>
        <v>Flipkart</v>
      </c>
      <c r="I2822" s="6" t="str">
        <f>VLOOKUP($A2822,'Sales Order '!$A$1:$I$4815,6,0)</f>
        <v>GP-13684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170</v>
      </c>
      <c r="Q2822" s="8">
        <f t="shared" si="218"/>
        <v>17</v>
      </c>
      <c r="R2822" s="2" t="s">
        <v>50</v>
      </c>
      <c r="S2822" s="9">
        <f t="shared" si="219"/>
        <v>0.02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VLOOKUP($A2823,'Sales Order '!$A$1:$I$4815,4,0)</f>
        <v>Furniture</v>
      </c>
      <c r="H2823" s="6" t="str">
        <f>VLOOKUP($A2823,'Sales Order '!$A$1:$I$4815,5,0)</f>
        <v>Flipkart</v>
      </c>
      <c r="I2823" s="6" t="str">
        <f>VLOOKUP($A2823,'Sales Order '!$A$1:$I$4815,6,0)</f>
        <v>JG-15181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7548</v>
      </c>
      <c r="Q2823" s="8">
        <f t="shared" si="218"/>
        <v>248</v>
      </c>
      <c r="R2823" s="2" t="s">
        <v>28</v>
      </c>
      <c r="S2823" s="9">
        <f t="shared" si="219"/>
        <v>0.05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VLOOKUP($A2824,'Sales Order '!$A$1:$I$4815,4,0)</f>
        <v>Office Supplies</v>
      </c>
      <c r="H2824" s="6" t="str">
        <f>VLOOKUP($A2824,'Sales Order '!$A$1:$I$4815,5,0)</f>
        <v>Flipkart</v>
      </c>
      <c r="I2824" s="6" t="str">
        <f>VLOOKUP($A2824,'Sales Order '!$A$1:$I$4815,6,0)</f>
        <v>RA-26900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285</v>
      </c>
      <c r="Q2824" s="8">
        <f t="shared" si="218"/>
        <v>26</v>
      </c>
      <c r="R2824" s="2" t="s">
        <v>50</v>
      </c>
      <c r="S2824" s="9">
        <f t="shared" si="219"/>
        <v>0.02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VLOOKUP($A2825,'Sales Order '!$A$1:$I$4815,4,0)</f>
        <v>Technology</v>
      </c>
      <c r="H2825" s="6" t="str">
        <f>VLOOKUP($A2825,'Sales Order '!$A$1:$I$4815,5,0)</f>
        <v>Snapdeal</v>
      </c>
      <c r="I2825" s="6" t="str">
        <f>VLOOKUP($A2825,'Sales Order '!$A$1:$I$4815,6,0)</f>
        <v>DL-08776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9000</v>
      </c>
      <c r="Q2825" s="8">
        <f t="shared" si="218"/>
        <v>86</v>
      </c>
      <c r="R2825" s="2" t="s">
        <v>50</v>
      </c>
      <c r="S2825" s="9">
        <f t="shared" si="219"/>
        <v>0.05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VLOOKUP($A2826,'Sales Order '!$A$1:$I$4815,4,0)</f>
        <v>Office Supplies</v>
      </c>
      <c r="H2826" s="6" t="str">
        <f>VLOOKUP($A2826,'Sales Order '!$A$1:$I$4815,5,0)</f>
        <v>India_Mart</v>
      </c>
      <c r="I2826" s="6" t="str">
        <f>VLOOKUP($A2826,'Sales Order '!$A$1:$I$4815,6,0)</f>
        <v>DP-09063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86912</v>
      </c>
      <c r="Q2826" s="8">
        <f t="shared" si="218"/>
        <v>808</v>
      </c>
      <c r="R2826" s="2" t="s">
        <v>50</v>
      </c>
      <c r="S2826" s="9">
        <f t="shared" si="219"/>
        <v>0.09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VLOOKUP($A2827,'Sales Order '!$A$1:$I$4815,4,0)</f>
        <v>Office Supplies</v>
      </c>
      <c r="H2827" s="6" t="str">
        <f>VLOOKUP($A2827,'Sales Order '!$A$1:$I$4815,5,0)</f>
        <v>India_Mart</v>
      </c>
      <c r="I2827" s="6" t="str">
        <f>VLOOKUP($A2827,'Sales Order '!$A$1:$I$4815,6,0)</f>
        <v>MM-21806</v>
      </c>
      <c r="J2827" s="2">
        <v>2243</v>
      </c>
      <c r="K2827" s="2">
        <v>2000</v>
      </c>
      <c r="L2827" s="2">
        <v>3</v>
      </c>
      <c r="M2827" s="7">
        <f t="shared" ref="M2827:M2890" si="220">SUM(K2827*L2827)</f>
        <v>6000</v>
      </c>
      <c r="N2827" s="7">
        <f t="shared" ref="N2827:N2890" si="221">SUM(J2827*L2827)</f>
        <v>6729</v>
      </c>
      <c r="O2827" s="2">
        <v>73</v>
      </c>
      <c r="P2827" s="8">
        <f t="shared" ref="P2827:P2890" si="222">SUM(N2827*L2827)</f>
        <v>20187</v>
      </c>
      <c r="Q2827" s="8">
        <f t="shared" ref="Q2827:Q2890" si="223">SUM(N2827-M2827)</f>
        <v>729</v>
      </c>
      <c r="R2827" s="2" t="s">
        <v>28</v>
      </c>
      <c r="S2827" s="9">
        <f t="shared" ref="S2827:S2890" si="224">IF(AND(P2827&lt;5000),2%,IF(AND(P2827&gt;=5000,P2827&lt;25000),5%,IF(AND(P2827&gt;=25000,P2827&lt;50000),7%,IF(AND(P2827&gt;=50000,P2827&lt;100000),9%,IF(AND(P2827&gt;=100000,P2827&lt;250000),12%,IF(AND(P2827&gt;=250000),15%))))))</f>
        <v>0.05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VLOOKUP($A2828,'Sales Order '!$A$1:$I$4815,4,0)</f>
        <v>Technology</v>
      </c>
      <c r="H2828" s="6" t="str">
        <f>VLOOKUP($A2828,'Sales Order '!$A$1:$I$4815,5,0)</f>
        <v>Snapdeal</v>
      </c>
      <c r="I2828" s="6" t="str">
        <f>VLOOKUP($A2828,'Sales Order '!$A$1:$I$4815,6,0)</f>
        <v>CG-06441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1467934</v>
      </c>
      <c r="Q2828" s="8">
        <f t="shared" si="223"/>
        <v>8463</v>
      </c>
      <c r="R2828" s="2" t="s">
        <v>28</v>
      </c>
      <c r="S2828" s="9">
        <f t="shared" si="224"/>
        <v>0.15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VLOOKUP($A2829,'Sales Order '!$A$1:$I$4815,4,0)</f>
        <v>Office Supplies</v>
      </c>
      <c r="H2829" s="6" t="str">
        <f>VLOOKUP($A2829,'Sales Order '!$A$1:$I$4815,5,0)</f>
        <v>Referral</v>
      </c>
      <c r="I2829" s="6" t="str">
        <f>VLOOKUP($A2829,'Sales Order '!$A$1:$I$4815,6,0)</f>
        <v>BD-04062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164</v>
      </c>
      <c r="Q2829" s="8">
        <f t="shared" si="223"/>
        <v>12</v>
      </c>
      <c r="R2829" s="2" t="s">
        <v>50</v>
      </c>
      <c r="S2829" s="9">
        <f t="shared" si="224"/>
        <v>0.02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VLOOKUP($A2830,'Sales Order '!$A$1:$I$4815,4,0)</f>
        <v>Office Supplies</v>
      </c>
      <c r="H2830" s="6" t="str">
        <f>VLOOKUP($A2830,'Sales Order '!$A$1:$I$4815,5,0)</f>
        <v>Snapdeal</v>
      </c>
      <c r="I2830" s="6" t="str">
        <f>VLOOKUP($A2830,'Sales Order '!$A$1:$I$4815,6,0)</f>
        <v>TB-32055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3728</v>
      </c>
      <c r="Q2830" s="8">
        <f t="shared" si="223"/>
        <v>188</v>
      </c>
      <c r="R2830" s="2" t="s">
        <v>50</v>
      </c>
      <c r="S2830" s="9">
        <f t="shared" si="224"/>
        <v>0.02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VLOOKUP($A2831,'Sales Order '!$A$1:$I$4815,4,0)</f>
        <v>Furniture</v>
      </c>
      <c r="H2831" s="6" t="str">
        <f>VLOOKUP($A2831,'Sales Order '!$A$1:$I$4815,5,0)</f>
        <v>India_Mart</v>
      </c>
      <c r="I2831" s="6" t="str">
        <f>VLOOKUP($A2831,'Sales Order '!$A$1:$I$4815,6,0)</f>
        <v>SN-28948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4704</v>
      </c>
      <c r="Q2831" s="8">
        <f t="shared" si="223"/>
        <v>343</v>
      </c>
      <c r="R2831" s="2" t="s">
        <v>28</v>
      </c>
      <c r="S2831" s="9">
        <f t="shared" si="224"/>
        <v>0.02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VLOOKUP($A2832,'Sales Order '!$A$1:$I$4815,4,0)</f>
        <v>Office Supplies</v>
      </c>
      <c r="H2832" s="6" t="str">
        <f>VLOOKUP($A2832,'Sales Order '!$A$1:$I$4815,5,0)</f>
        <v>Snapdeal</v>
      </c>
      <c r="I2832" s="6" t="str">
        <f>VLOOKUP($A2832,'Sales Order '!$A$1:$I$4815,6,0)</f>
        <v>DK-08333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8586</v>
      </c>
      <c r="Q2832" s="8">
        <f t="shared" si="223"/>
        <v>159</v>
      </c>
      <c r="R2832" s="2" t="s">
        <v>28</v>
      </c>
      <c r="S2832" s="9">
        <f t="shared" si="224"/>
        <v>0.05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VLOOKUP($A2833,'Sales Order '!$A$1:$I$4815,4,0)</f>
        <v>Furniture</v>
      </c>
      <c r="H2833" s="6" t="str">
        <f>VLOOKUP($A2833,'Sales Order '!$A$1:$I$4815,5,0)</f>
        <v>Flipkart</v>
      </c>
      <c r="I2833" s="6" t="str">
        <f>VLOOKUP($A2833,'Sales Order '!$A$1:$I$4815,6,0)</f>
        <v>KD-18969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3041</v>
      </c>
      <c r="Q2833" s="8">
        <f t="shared" si="223"/>
        <v>114</v>
      </c>
      <c r="R2833" s="2" t="s">
        <v>28</v>
      </c>
      <c r="S2833" s="9">
        <f t="shared" si="224"/>
        <v>0.02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VLOOKUP($A2834,'Sales Order '!$A$1:$I$4815,4,0)</f>
        <v>Furniture</v>
      </c>
      <c r="H2834" s="6" t="str">
        <f>VLOOKUP($A2834,'Sales Order '!$A$1:$I$4815,5,0)</f>
        <v>Amazon</v>
      </c>
      <c r="I2834" s="6" t="str">
        <f>VLOOKUP($A2834,'Sales Order '!$A$1:$I$4815,6,0)</f>
        <v>HD-13590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68607</v>
      </c>
      <c r="Q2834" s="8">
        <f t="shared" si="223"/>
        <v>1677</v>
      </c>
      <c r="R2834" s="2" t="s">
        <v>28</v>
      </c>
      <c r="S2834" s="9">
        <f t="shared" si="224"/>
        <v>0.09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VLOOKUP($A2835,'Sales Order '!$A$1:$I$4815,4,0)</f>
        <v>Technology</v>
      </c>
      <c r="H2835" s="6" t="str">
        <f>VLOOKUP($A2835,'Sales Order '!$A$1:$I$4815,5,0)</f>
        <v>Website</v>
      </c>
      <c r="I2835" s="6" t="str">
        <f>VLOOKUP($A2835,'Sales Order '!$A$1:$I$4815,6,0)</f>
        <v>MM-20631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58860</v>
      </c>
      <c r="Q2835" s="8">
        <f t="shared" si="223"/>
        <v>372</v>
      </c>
      <c r="R2835" s="2" t="s">
        <v>28</v>
      </c>
      <c r="S2835" s="9">
        <f t="shared" si="224"/>
        <v>0.09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VLOOKUP($A2836,'Sales Order '!$A$1:$I$4815,4,0)</f>
        <v>Furniture</v>
      </c>
      <c r="H2836" s="6" t="str">
        <f>VLOOKUP($A2836,'Sales Order '!$A$1:$I$4815,5,0)</f>
        <v>Snapdeal</v>
      </c>
      <c r="I2836" s="6" t="str">
        <f>VLOOKUP($A2836,'Sales Order '!$A$1:$I$4815,6,0)</f>
        <v>AA-02455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24048</v>
      </c>
      <c r="Q2836" s="8">
        <f t="shared" si="223"/>
        <v>670</v>
      </c>
      <c r="R2836" s="2" t="s">
        <v>50</v>
      </c>
      <c r="S2836" s="9">
        <f t="shared" si="224"/>
        <v>0.05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VLOOKUP($A2837,'Sales Order '!$A$1:$I$4815,4,0)</f>
        <v>Office Supplies</v>
      </c>
      <c r="H2837" s="6" t="str">
        <f>VLOOKUP($A2837,'Sales Order '!$A$1:$I$4815,5,0)</f>
        <v>India_Mart</v>
      </c>
      <c r="I2837" s="6" t="str">
        <f>VLOOKUP($A2837,'Sales Order '!$A$1:$I$4815,6,0)</f>
        <v>AG-00107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1170</v>
      </c>
      <c r="Q2837" s="8">
        <f t="shared" si="223"/>
        <v>24</v>
      </c>
      <c r="R2837" s="2" t="s">
        <v>50</v>
      </c>
      <c r="S2837" s="9">
        <f t="shared" si="224"/>
        <v>0.02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VLOOKUP($A2838,'Sales Order '!$A$1:$I$4815,4,0)</f>
        <v>Technology</v>
      </c>
      <c r="H2838" s="6" t="str">
        <f>VLOOKUP($A2838,'Sales Order '!$A$1:$I$4815,5,0)</f>
        <v>Snapdeal</v>
      </c>
      <c r="I2838" s="6" t="str">
        <f>VLOOKUP($A2838,'Sales Order '!$A$1:$I$4815,6,0)</f>
        <v>DP-08734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320004</v>
      </c>
      <c r="Q2838" s="8">
        <f t="shared" si="223"/>
        <v>2520</v>
      </c>
      <c r="R2838" s="2" t="s">
        <v>28</v>
      </c>
      <c r="S2838" s="9">
        <f t="shared" si="224"/>
        <v>0.15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VLOOKUP($A2839,'Sales Order '!$A$1:$I$4815,4,0)</f>
        <v>Technology</v>
      </c>
      <c r="H2839" s="6" t="str">
        <f>VLOOKUP($A2839,'Sales Order '!$A$1:$I$4815,5,0)</f>
        <v>India_Mart</v>
      </c>
      <c r="I2839" s="6" t="str">
        <f>VLOOKUP($A2839,'Sales Order '!$A$1:$I$4815,6,0)</f>
        <v>RD-28606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26656</v>
      </c>
      <c r="Q2839" s="8">
        <f t="shared" si="223"/>
        <v>382</v>
      </c>
      <c r="R2839" s="2" t="s">
        <v>28</v>
      </c>
      <c r="S2839" s="9">
        <f t="shared" si="224"/>
        <v>7.0000000000000007E-2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VLOOKUP($A2840,'Sales Order '!$A$1:$I$4815,4,0)</f>
        <v>Technology</v>
      </c>
      <c r="H2840" s="6" t="str">
        <f>VLOOKUP($A2840,'Sales Order '!$A$1:$I$4815,5,0)</f>
        <v>India_Mart</v>
      </c>
      <c r="I2840" s="6" t="str">
        <f>VLOOKUP($A2840,'Sales Order '!$A$1:$I$4815,6,0)</f>
        <v>ES-10759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7864</v>
      </c>
      <c r="Q2840" s="8">
        <f t="shared" si="223"/>
        <v>301</v>
      </c>
      <c r="R2840" s="2" t="s">
        <v>28</v>
      </c>
      <c r="S2840" s="9">
        <f t="shared" si="224"/>
        <v>0.05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VLOOKUP($A2841,'Sales Order '!$A$1:$I$4815,4,0)</f>
        <v>Furniture</v>
      </c>
      <c r="H2841" s="6" t="str">
        <f>VLOOKUP($A2841,'Sales Order '!$A$1:$I$4815,5,0)</f>
        <v>Website</v>
      </c>
      <c r="I2841" s="6" t="str">
        <f>VLOOKUP($A2841,'Sales Order '!$A$1:$I$4815,6,0)</f>
        <v>AG-00731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13632</v>
      </c>
      <c r="Q2841" s="8">
        <f t="shared" si="223"/>
        <v>386</v>
      </c>
      <c r="R2841" s="2" t="s">
        <v>26</v>
      </c>
      <c r="S2841" s="9">
        <f t="shared" si="224"/>
        <v>0.05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VLOOKUP($A2842,'Sales Order '!$A$1:$I$4815,4,0)</f>
        <v>Office Supplies</v>
      </c>
      <c r="H2842" s="6" t="str">
        <f>VLOOKUP($A2842,'Sales Order '!$A$1:$I$4815,5,0)</f>
        <v>Referral</v>
      </c>
      <c r="I2842" s="6" t="str">
        <f>VLOOKUP($A2842,'Sales Order '!$A$1:$I$4815,6,0)</f>
        <v>HA-14274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5600</v>
      </c>
      <c r="Q2842" s="8">
        <f t="shared" si="223"/>
        <v>70</v>
      </c>
      <c r="R2842" s="2" t="s">
        <v>28</v>
      </c>
      <c r="S2842" s="9">
        <f t="shared" si="224"/>
        <v>0.05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VLOOKUP($A2843,'Sales Order '!$A$1:$I$4815,4,0)</f>
        <v>Office Supplies</v>
      </c>
      <c r="H2843" s="6" t="str">
        <f>VLOOKUP($A2843,'Sales Order '!$A$1:$I$4815,5,0)</f>
        <v>Website</v>
      </c>
      <c r="I2843" s="6" t="str">
        <f>VLOOKUP($A2843,'Sales Order '!$A$1:$I$4815,6,0)</f>
        <v>PO-25842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3232</v>
      </c>
      <c r="Q2843" s="8">
        <f t="shared" si="223"/>
        <v>60</v>
      </c>
      <c r="R2843" s="2" t="s">
        <v>50</v>
      </c>
      <c r="S2843" s="9">
        <f t="shared" si="224"/>
        <v>0.02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VLOOKUP($A2844,'Sales Order '!$A$1:$I$4815,4,0)</f>
        <v>Office Supplies</v>
      </c>
      <c r="H2844" s="6" t="str">
        <f>VLOOKUP($A2844,'Sales Order '!$A$1:$I$4815,5,0)</f>
        <v>Website</v>
      </c>
      <c r="I2844" s="6" t="str">
        <f>VLOOKUP($A2844,'Sales Order '!$A$1:$I$4815,6,0)</f>
        <v>GW-12996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106740</v>
      </c>
      <c r="Q2844" s="8">
        <f t="shared" si="223"/>
        <v>1626</v>
      </c>
      <c r="R2844" s="2" t="s">
        <v>28</v>
      </c>
      <c r="S2844" s="9">
        <f t="shared" si="224"/>
        <v>0.12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VLOOKUP($A2845,'Sales Order '!$A$1:$I$4815,4,0)</f>
        <v>Furniture</v>
      </c>
      <c r="H2845" s="6" t="str">
        <f>VLOOKUP($A2845,'Sales Order '!$A$1:$I$4815,5,0)</f>
        <v>Snapdeal</v>
      </c>
      <c r="I2845" s="6" t="str">
        <f>VLOOKUP($A2845,'Sales Order '!$A$1:$I$4815,6,0)</f>
        <v>KN-18448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9460</v>
      </c>
      <c r="Q2845" s="8">
        <f t="shared" si="223"/>
        <v>266</v>
      </c>
      <c r="R2845" s="2" t="s">
        <v>28</v>
      </c>
      <c r="S2845" s="9">
        <f t="shared" si="224"/>
        <v>0.05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VLOOKUP($A2846,'Sales Order '!$A$1:$I$4815,4,0)</f>
        <v>Furniture</v>
      </c>
      <c r="H2846" s="6" t="str">
        <f>VLOOKUP($A2846,'Sales Order '!$A$1:$I$4815,5,0)</f>
        <v>Amazon</v>
      </c>
      <c r="I2846" s="6" t="str">
        <f>VLOOKUP($A2846,'Sales Order '!$A$1:$I$4815,6,0)</f>
        <v>TT-32737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3041</v>
      </c>
      <c r="Q2846" s="8">
        <f t="shared" si="223"/>
        <v>114</v>
      </c>
      <c r="R2846" s="2" t="s">
        <v>50</v>
      </c>
      <c r="S2846" s="9">
        <f t="shared" si="224"/>
        <v>0.02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VLOOKUP($A2847,'Sales Order '!$A$1:$I$4815,4,0)</f>
        <v>Furniture</v>
      </c>
      <c r="H2847" s="6" t="str">
        <f>VLOOKUP($A2847,'Sales Order '!$A$1:$I$4815,5,0)</f>
        <v>Referral</v>
      </c>
      <c r="I2847" s="6" t="str">
        <f>VLOOKUP($A2847,'Sales Order '!$A$1:$I$4815,6,0)</f>
        <v>PC-25116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68607</v>
      </c>
      <c r="Q2847" s="8">
        <f t="shared" si="223"/>
        <v>1677</v>
      </c>
      <c r="R2847" s="2" t="s">
        <v>50</v>
      </c>
      <c r="S2847" s="9">
        <f t="shared" si="224"/>
        <v>0.09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VLOOKUP($A2848,'Sales Order '!$A$1:$I$4815,4,0)</f>
        <v>Furniture</v>
      </c>
      <c r="H2848" s="6" t="str">
        <f>VLOOKUP($A2848,'Sales Order '!$A$1:$I$4815,5,0)</f>
        <v>Snapdeal</v>
      </c>
      <c r="I2848" s="6" t="str">
        <f>VLOOKUP($A2848,'Sales Order '!$A$1:$I$4815,6,0)</f>
        <v>LD-20693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1306</v>
      </c>
      <c r="Q2848" s="8">
        <f t="shared" si="223"/>
        <v>109</v>
      </c>
      <c r="R2848" s="2" t="s">
        <v>28</v>
      </c>
      <c r="S2848" s="9">
        <f t="shared" si="224"/>
        <v>0.02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VLOOKUP($A2849,'Sales Order '!$A$1:$I$4815,4,0)</f>
        <v>Technology</v>
      </c>
      <c r="H2849" s="6" t="str">
        <f>VLOOKUP($A2849,'Sales Order '!$A$1:$I$4815,5,0)</f>
        <v>Referral</v>
      </c>
      <c r="I2849" s="6" t="str">
        <f>VLOOKUP($A2849,'Sales Order '!$A$1:$I$4815,6,0)</f>
        <v>SC-29414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45264</v>
      </c>
      <c r="Q2849" s="8">
        <f t="shared" si="223"/>
        <v>932</v>
      </c>
      <c r="R2849" s="2" t="s">
        <v>28</v>
      </c>
      <c r="S2849" s="9">
        <f t="shared" si="224"/>
        <v>7.0000000000000007E-2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VLOOKUP($A2850,'Sales Order '!$A$1:$I$4815,4,0)</f>
        <v>Furniture</v>
      </c>
      <c r="H2850" s="6" t="str">
        <f>VLOOKUP($A2850,'Sales Order '!$A$1:$I$4815,5,0)</f>
        <v>Referral</v>
      </c>
      <c r="I2850" s="6" t="str">
        <f>VLOOKUP($A2850,'Sales Order '!$A$1:$I$4815,6,0)</f>
        <v>BG-04774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30186</v>
      </c>
      <c r="Q2850" s="8">
        <f t="shared" si="223"/>
        <v>756</v>
      </c>
      <c r="R2850" s="2" t="s">
        <v>28</v>
      </c>
      <c r="S2850" s="9">
        <f t="shared" si="224"/>
        <v>7.0000000000000007E-2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VLOOKUP($A2851,'Sales Order '!$A$1:$I$4815,4,0)</f>
        <v>Technology</v>
      </c>
      <c r="H2851" s="6" t="str">
        <f>VLOOKUP($A2851,'Sales Order '!$A$1:$I$4815,5,0)</f>
        <v>Amazon</v>
      </c>
      <c r="I2851" s="6" t="str">
        <f>VLOOKUP($A2851,'Sales Order '!$A$1:$I$4815,6,0)</f>
        <v>EB-12116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33732</v>
      </c>
      <c r="Q2851" s="8">
        <f t="shared" si="223"/>
        <v>1264</v>
      </c>
      <c r="R2851" s="2" t="s">
        <v>28</v>
      </c>
      <c r="S2851" s="9">
        <f t="shared" si="224"/>
        <v>7.0000000000000007E-2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VLOOKUP($A2852,'Sales Order '!$A$1:$I$4815,4,0)</f>
        <v>Office Supplies</v>
      </c>
      <c r="H2852" s="6" t="str">
        <f>VLOOKUP($A2852,'Sales Order '!$A$1:$I$4815,5,0)</f>
        <v>Website</v>
      </c>
      <c r="I2852" s="6" t="str">
        <f>VLOOKUP($A2852,'Sales Order '!$A$1:$I$4815,6,0)</f>
        <v>CL-06572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68</v>
      </c>
      <c r="Q2852" s="8">
        <f t="shared" si="223"/>
        <v>5</v>
      </c>
      <c r="R2852" s="2" t="s">
        <v>50</v>
      </c>
      <c r="S2852" s="9">
        <f t="shared" si="224"/>
        <v>0.02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VLOOKUP($A2853,'Sales Order '!$A$1:$I$4815,4,0)</f>
        <v>Office Supplies</v>
      </c>
      <c r="H2853" s="6" t="str">
        <f>VLOOKUP($A2853,'Sales Order '!$A$1:$I$4815,5,0)</f>
        <v>Snapdeal</v>
      </c>
      <c r="I2853" s="6" t="str">
        <f>VLOOKUP($A2853,'Sales Order '!$A$1:$I$4815,6,0)</f>
        <v>GW-12996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184</v>
      </c>
      <c r="Q2853" s="8">
        <f t="shared" si="223"/>
        <v>8</v>
      </c>
      <c r="R2853" s="2" t="s">
        <v>50</v>
      </c>
      <c r="S2853" s="9">
        <f t="shared" si="224"/>
        <v>0.02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VLOOKUP($A2854,'Sales Order '!$A$1:$I$4815,4,0)</f>
        <v>Office Supplies</v>
      </c>
      <c r="H2854" s="6" t="str">
        <f>VLOOKUP($A2854,'Sales Order '!$A$1:$I$4815,5,0)</f>
        <v>Website</v>
      </c>
      <c r="I2854" s="6" t="str">
        <f>VLOOKUP($A2854,'Sales Order '!$A$1:$I$4815,6,0)</f>
        <v>JE-17272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32256</v>
      </c>
      <c r="Q2854" s="8">
        <f t="shared" si="223"/>
        <v>168</v>
      </c>
      <c r="R2854" s="2" t="s">
        <v>28</v>
      </c>
      <c r="S2854" s="9">
        <f t="shared" si="224"/>
        <v>7.0000000000000007E-2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VLOOKUP($A2855,'Sales Order '!$A$1:$I$4815,4,0)</f>
        <v>Office Supplies</v>
      </c>
      <c r="H2855" s="6" t="str">
        <f>VLOOKUP($A2855,'Sales Order '!$A$1:$I$4815,5,0)</f>
        <v>Website</v>
      </c>
      <c r="I2855" s="6" t="str">
        <f>VLOOKUP($A2855,'Sales Order '!$A$1:$I$4815,6,0)</f>
        <v>LB-20761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1251</v>
      </c>
      <c r="Q2855" s="8">
        <f t="shared" si="223"/>
        <v>27</v>
      </c>
      <c r="R2855" s="2" t="s">
        <v>26</v>
      </c>
      <c r="S2855" s="9">
        <f t="shared" si="224"/>
        <v>0.02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VLOOKUP($A2856,'Sales Order '!$A$1:$I$4815,4,0)</f>
        <v>Furniture</v>
      </c>
      <c r="H2856" s="6" t="str">
        <f>VLOOKUP($A2856,'Sales Order '!$A$1:$I$4815,5,0)</f>
        <v>Website</v>
      </c>
      <c r="I2856" s="6" t="str">
        <f>VLOOKUP($A2856,'Sales Order '!$A$1:$I$4815,6,0)</f>
        <v>DG-08293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7548</v>
      </c>
      <c r="Q2856" s="8">
        <f t="shared" si="223"/>
        <v>248</v>
      </c>
      <c r="R2856" s="2" t="s">
        <v>50</v>
      </c>
      <c r="S2856" s="9">
        <f t="shared" si="224"/>
        <v>0.05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VLOOKUP($A2857,'Sales Order '!$A$1:$I$4815,4,0)</f>
        <v>Technology</v>
      </c>
      <c r="H2857" s="6" t="str">
        <f>VLOOKUP($A2857,'Sales Order '!$A$1:$I$4815,5,0)</f>
        <v>India_Mart</v>
      </c>
      <c r="I2857" s="6" t="str">
        <f>VLOOKUP($A2857,'Sales Order '!$A$1:$I$4815,6,0)</f>
        <v>DP-09312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163000</v>
      </c>
      <c r="Q2857" s="8">
        <f t="shared" si="223"/>
        <v>2675</v>
      </c>
      <c r="R2857" s="2" t="s">
        <v>50</v>
      </c>
      <c r="S2857" s="9">
        <f t="shared" si="224"/>
        <v>0.12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VLOOKUP($A2858,'Sales Order '!$A$1:$I$4815,4,0)</f>
        <v>Office Supplies</v>
      </c>
      <c r="H2858" s="6" t="str">
        <f>VLOOKUP($A2858,'Sales Order '!$A$1:$I$4815,5,0)</f>
        <v>Flipkart</v>
      </c>
      <c r="I2858" s="6" t="str">
        <f>VLOOKUP($A2858,'Sales Order '!$A$1:$I$4815,6,0)</f>
        <v>LR-19904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12896</v>
      </c>
      <c r="Q2858" s="8">
        <f t="shared" si="223"/>
        <v>480</v>
      </c>
      <c r="R2858" s="2" t="s">
        <v>50</v>
      </c>
      <c r="S2858" s="9">
        <f t="shared" si="224"/>
        <v>0.05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VLOOKUP($A2859,'Sales Order '!$A$1:$I$4815,4,0)</f>
        <v>Office Supplies</v>
      </c>
      <c r="H2859" s="6" t="str">
        <f>VLOOKUP($A2859,'Sales Order '!$A$1:$I$4815,5,0)</f>
        <v>Website</v>
      </c>
      <c r="I2859" s="6" t="str">
        <f>VLOOKUP($A2859,'Sales Order '!$A$1:$I$4815,6,0)</f>
        <v>CS-05770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3584</v>
      </c>
      <c r="Q2859" s="8">
        <f t="shared" si="223"/>
        <v>52</v>
      </c>
      <c r="R2859" s="2" t="s">
        <v>28</v>
      </c>
      <c r="S2859" s="9">
        <f t="shared" si="224"/>
        <v>0.02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VLOOKUP($A2860,'Sales Order '!$A$1:$I$4815,4,0)</f>
        <v>Office Supplies</v>
      </c>
      <c r="H2860" s="6" t="str">
        <f>VLOOKUP($A2860,'Sales Order '!$A$1:$I$4815,5,0)</f>
        <v>Amazon</v>
      </c>
      <c r="I2860" s="6" t="str">
        <f>VLOOKUP($A2860,'Sales Order '!$A$1:$I$4815,6,0)</f>
        <v>JE-17272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621</v>
      </c>
      <c r="Q2860" s="8">
        <f t="shared" si="223"/>
        <v>18</v>
      </c>
      <c r="R2860" s="2" t="s">
        <v>50</v>
      </c>
      <c r="S2860" s="9">
        <f t="shared" si="224"/>
        <v>0.02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VLOOKUP($A2861,'Sales Order '!$A$1:$I$4815,4,0)</f>
        <v>Technology</v>
      </c>
      <c r="H2861" s="6" t="str">
        <f>VLOOKUP($A2861,'Sales Order '!$A$1:$I$4815,5,0)</f>
        <v>Amazon</v>
      </c>
      <c r="I2861" s="6" t="str">
        <f>VLOOKUP($A2861,'Sales Order '!$A$1:$I$4815,6,0)</f>
        <v>TC-29670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439296</v>
      </c>
      <c r="Q2861" s="8">
        <f t="shared" si="223"/>
        <v>1576</v>
      </c>
      <c r="R2861" s="2" t="s">
        <v>50</v>
      </c>
      <c r="S2861" s="9">
        <f t="shared" si="224"/>
        <v>0.15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VLOOKUP($A2862,'Sales Order '!$A$1:$I$4815,4,0)</f>
        <v>Office Supplies</v>
      </c>
      <c r="H2862" s="6" t="str">
        <f>VLOOKUP($A2862,'Sales Order '!$A$1:$I$4815,5,0)</f>
        <v>Flipkart</v>
      </c>
      <c r="I2862" s="6" t="str">
        <f>VLOOKUP($A2862,'Sales Order '!$A$1:$I$4815,6,0)</f>
        <v>KH-18965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4104</v>
      </c>
      <c r="Q2862" s="8">
        <f t="shared" si="223"/>
        <v>78</v>
      </c>
      <c r="R2862" s="2" t="s">
        <v>28</v>
      </c>
      <c r="S2862" s="9">
        <f t="shared" si="224"/>
        <v>0.02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VLOOKUP($A2863,'Sales Order '!$A$1:$I$4815,4,0)</f>
        <v>Office Supplies</v>
      </c>
      <c r="H2863" s="6" t="str">
        <f>VLOOKUP($A2863,'Sales Order '!$A$1:$I$4815,5,0)</f>
        <v>Snapdeal</v>
      </c>
      <c r="I2863" s="6" t="str">
        <f>VLOOKUP($A2863,'Sales Order '!$A$1:$I$4815,6,0)</f>
        <v>PS-25401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12969</v>
      </c>
      <c r="Q2863" s="8">
        <f t="shared" si="223"/>
        <v>243</v>
      </c>
      <c r="R2863" s="2" t="s">
        <v>50</v>
      </c>
      <c r="S2863" s="9">
        <f t="shared" si="224"/>
        <v>0.05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VLOOKUP($A2864,'Sales Order '!$A$1:$I$4815,4,0)</f>
        <v>Office Supplies</v>
      </c>
      <c r="H2864" s="6" t="str">
        <f>VLOOKUP($A2864,'Sales Order '!$A$1:$I$4815,5,0)</f>
        <v>Flipkart</v>
      </c>
      <c r="I2864" s="6" t="str">
        <f>VLOOKUP($A2864,'Sales Order '!$A$1:$I$4815,6,0)</f>
        <v>EB-11249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4584</v>
      </c>
      <c r="Q2864" s="8">
        <f t="shared" si="223"/>
        <v>170</v>
      </c>
      <c r="R2864" s="2" t="s">
        <v>28</v>
      </c>
      <c r="S2864" s="9">
        <f t="shared" si="224"/>
        <v>0.02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VLOOKUP($A2865,'Sales Order '!$A$1:$I$4815,4,0)</f>
        <v>Furniture</v>
      </c>
      <c r="H2865" s="6" t="str">
        <f>VLOOKUP($A2865,'Sales Order '!$A$1:$I$4815,5,0)</f>
        <v>Snapdeal</v>
      </c>
      <c r="I2865" s="6" t="str">
        <f>VLOOKUP($A2865,'Sales Order '!$A$1:$I$4815,6,0)</f>
        <v>AS-00460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122688</v>
      </c>
      <c r="Q2865" s="8">
        <f t="shared" si="223"/>
        <v>1158</v>
      </c>
      <c r="R2865" s="2" t="s">
        <v>28</v>
      </c>
      <c r="S2865" s="9">
        <f t="shared" si="224"/>
        <v>0.12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VLOOKUP($A2866,'Sales Order '!$A$1:$I$4815,4,0)</f>
        <v>Office Supplies</v>
      </c>
      <c r="H2866" s="6" t="str">
        <f>VLOOKUP($A2866,'Sales Order '!$A$1:$I$4815,5,0)</f>
        <v>Amazon</v>
      </c>
      <c r="I2866" s="6" t="str">
        <f>VLOOKUP($A2866,'Sales Order '!$A$1:$I$4815,6,0)</f>
        <v>AS-01405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1575</v>
      </c>
      <c r="Q2866" s="8">
        <f t="shared" si="223"/>
        <v>20</v>
      </c>
      <c r="R2866" s="2" t="s">
        <v>50</v>
      </c>
      <c r="S2866" s="9">
        <f t="shared" si="224"/>
        <v>0.02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VLOOKUP($A2867,'Sales Order '!$A$1:$I$4815,4,0)</f>
        <v>Furniture</v>
      </c>
      <c r="H2867" s="6" t="str">
        <f>VLOOKUP($A2867,'Sales Order '!$A$1:$I$4815,5,0)</f>
        <v>Amazon</v>
      </c>
      <c r="I2867" s="6" t="str">
        <f>VLOOKUP($A2867,'Sales Order '!$A$1:$I$4815,6,0)</f>
        <v>PS-26004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100050</v>
      </c>
      <c r="Q2867" s="8">
        <f t="shared" si="223"/>
        <v>1290</v>
      </c>
      <c r="R2867" s="2" t="s">
        <v>28</v>
      </c>
      <c r="S2867" s="9">
        <f t="shared" si="224"/>
        <v>0.12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VLOOKUP($A2868,'Sales Order '!$A$1:$I$4815,4,0)</f>
        <v>Office Supplies</v>
      </c>
      <c r="H2868" s="6" t="str">
        <f>VLOOKUP($A2868,'Sales Order '!$A$1:$I$4815,5,0)</f>
        <v>India_Mart</v>
      </c>
      <c r="I2868" s="6" t="str">
        <f>VLOOKUP($A2868,'Sales Order '!$A$1:$I$4815,6,0)</f>
        <v>BG-04709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1647</v>
      </c>
      <c r="Q2868" s="8">
        <f t="shared" si="223"/>
        <v>45</v>
      </c>
      <c r="R2868" s="2" t="s">
        <v>50</v>
      </c>
      <c r="S2868" s="9">
        <f t="shared" si="224"/>
        <v>0.02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VLOOKUP($A2869,'Sales Order '!$A$1:$I$4815,4,0)</f>
        <v>Office Supplies</v>
      </c>
      <c r="H2869" s="6" t="str">
        <f>VLOOKUP($A2869,'Sales Order '!$A$1:$I$4815,5,0)</f>
        <v>India_Mart</v>
      </c>
      <c r="I2869" s="6" t="str">
        <f>VLOOKUP($A2869,'Sales Order '!$A$1:$I$4815,6,0)</f>
        <v>AG-00731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740</v>
      </c>
      <c r="Q2869" s="8">
        <f t="shared" si="223"/>
        <v>28</v>
      </c>
      <c r="R2869" s="2" t="s">
        <v>28</v>
      </c>
      <c r="S2869" s="9">
        <f t="shared" si="224"/>
        <v>0.02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VLOOKUP($A2870,'Sales Order '!$A$1:$I$4815,4,0)</f>
        <v>Office Supplies</v>
      </c>
      <c r="H2870" s="6" t="str">
        <f>VLOOKUP($A2870,'Sales Order '!$A$1:$I$4815,5,0)</f>
        <v>Flipkart</v>
      </c>
      <c r="I2870" s="6" t="str">
        <f>VLOOKUP($A2870,'Sales Order '!$A$1:$I$4815,6,0)</f>
        <v>PO-25394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58325</v>
      </c>
      <c r="Q2870" s="8">
        <f t="shared" si="223"/>
        <v>1365</v>
      </c>
      <c r="R2870" s="2" t="s">
        <v>28</v>
      </c>
      <c r="S2870" s="9">
        <f t="shared" si="224"/>
        <v>0.09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VLOOKUP($A2871,'Sales Order '!$A$1:$I$4815,4,0)</f>
        <v>Furniture</v>
      </c>
      <c r="H2871" s="6" t="str">
        <f>VLOOKUP($A2871,'Sales Order '!$A$1:$I$4815,5,0)</f>
        <v>Amazon</v>
      </c>
      <c r="I2871" s="6" t="str">
        <f>VLOOKUP($A2871,'Sales Order '!$A$1:$I$4815,6,0)</f>
        <v>ML-21690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300636</v>
      </c>
      <c r="Q2871" s="8">
        <f t="shared" si="223"/>
        <v>1908</v>
      </c>
      <c r="R2871" s="2" t="s">
        <v>28</v>
      </c>
      <c r="S2871" s="9">
        <f t="shared" si="224"/>
        <v>0.15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VLOOKUP($A2872,'Sales Order '!$A$1:$I$4815,4,0)</f>
        <v>Furniture</v>
      </c>
      <c r="H2872" s="6" t="str">
        <f>VLOOKUP($A2872,'Sales Order '!$A$1:$I$4815,5,0)</f>
        <v>India_Mart</v>
      </c>
      <c r="I2872" s="6" t="str">
        <f>VLOOKUP($A2872,'Sales Order '!$A$1:$I$4815,6,0)</f>
        <v>TT-32737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4888</v>
      </c>
      <c r="Q2872" s="8">
        <f t="shared" si="223"/>
        <v>70</v>
      </c>
      <c r="R2872" s="2" t="s">
        <v>26</v>
      </c>
      <c r="S2872" s="9">
        <f t="shared" si="224"/>
        <v>0.02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VLOOKUP($A2873,'Sales Order '!$A$1:$I$4815,4,0)</f>
        <v>Furniture</v>
      </c>
      <c r="H2873" s="6" t="str">
        <f>VLOOKUP($A2873,'Sales Order '!$A$1:$I$4815,5,0)</f>
        <v>Referral</v>
      </c>
      <c r="I2873" s="6" t="str">
        <f>VLOOKUP($A2873,'Sales Order '!$A$1:$I$4815,6,0)</f>
        <v>TB-33124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7623</v>
      </c>
      <c r="Q2873" s="8">
        <f t="shared" si="223"/>
        <v>559</v>
      </c>
      <c r="R2873" s="2" t="s">
        <v>50</v>
      </c>
      <c r="S2873" s="9">
        <f t="shared" si="224"/>
        <v>0.05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VLOOKUP($A2874,'Sales Order '!$A$1:$I$4815,4,0)</f>
        <v>Furniture</v>
      </c>
      <c r="H2874" s="6" t="str">
        <f>VLOOKUP($A2874,'Sales Order '!$A$1:$I$4815,5,0)</f>
        <v>India_Mart</v>
      </c>
      <c r="I2874" s="6" t="str">
        <f>VLOOKUP($A2874,'Sales Order '!$A$1:$I$4815,6,0)</f>
        <v>AS-01405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4704</v>
      </c>
      <c r="Q2874" s="8">
        <f t="shared" si="223"/>
        <v>343</v>
      </c>
      <c r="R2874" s="2" t="s">
        <v>50</v>
      </c>
      <c r="S2874" s="9">
        <f t="shared" si="224"/>
        <v>0.02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VLOOKUP($A2875,'Sales Order '!$A$1:$I$4815,4,0)</f>
        <v>Furniture</v>
      </c>
      <c r="H2875" s="6" t="str">
        <f>VLOOKUP($A2875,'Sales Order '!$A$1:$I$4815,5,0)</f>
        <v>Flipkart</v>
      </c>
      <c r="I2875" s="6" t="str">
        <f>VLOOKUP($A2875,'Sales Order '!$A$1:$I$4815,6,0)</f>
        <v>CS-05770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1834</v>
      </c>
      <c r="Q2875" s="8">
        <f t="shared" si="223"/>
        <v>118</v>
      </c>
      <c r="R2875" s="2" t="s">
        <v>28</v>
      </c>
      <c r="S2875" s="9">
        <f t="shared" si="224"/>
        <v>0.02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VLOOKUP($A2876,'Sales Order '!$A$1:$I$4815,4,0)</f>
        <v>Furniture</v>
      </c>
      <c r="H2876" s="6" t="str">
        <f>VLOOKUP($A2876,'Sales Order '!$A$1:$I$4815,5,0)</f>
        <v>Website</v>
      </c>
      <c r="I2876" s="6" t="str">
        <f>VLOOKUP($A2876,'Sales Order '!$A$1:$I$4815,6,0)</f>
        <v>EK-11541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43800</v>
      </c>
      <c r="Q2876" s="8">
        <f t="shared" si="223"/>
        <v>880</v>
      </c>
      <c r="R2876" s="2" t="s">
        <v>50</v>
      </c>
      <c r="S2876" s="9">
        <f t="shared" si="224"/>
        <v>7.0000000000000007E-2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VLOOKUP($A2877,'Sales Order '!$A$1:$I$4815,4,0)</f>
        <v>Office Supplies</v>
      </c>
      <c r="H2877" s="6" t="str">
        <f>VLOOKUP($A2877,'Sales Order '!$A$1:$I$4815,5,0)</f>
        <v>Snapdeal</v>
      </c>
      <c r="I2877" s="6" t="str">
        <f>VLOOKUP($A2877,'Sales Order '!$A$1:$I$4815,6,0)</f>
        <v>EH-11722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2764</v>
      </c>
      <c r="Q2877" s="8">
        <f t="shared" si="223"/>
        <v>128</v>
      </c>
      <c r="R2877" s="2" t="s">
        <v>28</v>
      </c>
      <c r="S2877" s="9">
        <f t="shared" si="224"/>
        <v>0.02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VLOOKUP($A2878,'Sales Order '!$A$1:$I$4815,4,0)</f>
        <v>Technology</v>
      </c>
      <c r="H2878" s="6" t="str">
        <f>VLOOKUP($A2878,'Sales Order '!$A$1:$I$4815,5,0)</f>
        <v>Amazon</v>
      </c>
      <c r="I2878" s="6" t="str">
        <f>VLOOKUP($A2878,'Sales Order '!$A$1:$I$4815,6,0)</f>
        <v>AR-00275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35512</v>
      </c>
      <c r="Q2878" s="8">
        <f t="shared" si="223"/>
        <v>1928</v>
      </c>
      <c r="R2878" s="2" t="s">
        <v>50</v>
      </c>
      <c r="S2878" s="9">
        <f t="shared" si="224"/>
        <v>7.0000000000000007E-2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VLOOKUP($A2879,'Sales Order '!$A$1:$I$4815,4,0)</f>
        <v>Technology</v>
      </c>
      <c r="H2879" s="6" t="str">
        <f>VLOOKUP($A2879,'Sales Order '!$A$1:$I$4815,5,0)</f>
        <v>Snapdeal</v>
      </c>
      <c r="I2879" s="6" t="str">
        <f>VLOOKUP($A2879,'Sales Order '!$A$1:$I$4815,6,0)</f>
        <v>JF-17155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122528</v>
      </c>
      <c r="Q2879" s="8">
        <f t="shared" si="223"/>
        <v>2528</v>
      </c>
      <c r="R2879" s="2" t="s">
        <v>26</v>
      </c>
      <c r="S2879" s="9">
        <f t="shared" si="224"/>
        <v>0.12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VLOOKUP($A2880,'Sales Order '!$A$1:$I$4815,4,0)</f>
        <v>Office Supplies</v>
      </c>
      <c r="H2880" s="6" t="str">
        <f>VLOOKUP($A2880,'Sales Order '!$A$1:$I$4815,5,0)</f>
        <v>Referral</v>
      </c>
      <c r="I2880" s="6" t="str">
        <f>VLOOKUP($A2880,'Sales Order '!$A$1:$I$4815,6,0)</f>
        <v>CR-06245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93</v>
      </c>
      <c r="Q2880" s="8">
        <f t="shared" si="223"/>
        <v>7</v>
      </c>
      <c r="R2880" s="2" t="s">
        <v>56</v>
      </c>
      <c r="S2880" s="9">
        <f t="shared" si="224"/>
        <v>0.02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VLOOKUP($A2881,'Sales Order '!$A$1:$I$4815,4,0)</f>
        <v>Furniture</v>
      </c>
      <c r="H2881" s="6" t="str">
        <f>VLOOKUP($A2881,'Sales Order '!$A$1:$I$4815,5,0)</f>
        <v>Amazon</v>
      </c>
      <c r="I2881" s="6" t="str">
        <f>VLOOKUP($A2881,'Sales Order '!$A$1:$I$4815,6,0)</f>
        <v>LS-20633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32104</v>
      </c>
      <c r="Q2881" s="8">
        <f t="shared" si="223"/>
        <v>908</v>
      </c>
      <c r="R2881" s="2" t="s">
        <v>28</v>
      </c>
      <c r="S2881" s="9">
        <f t="shared" si="224"/>
        <v>7.0000000000000007E-2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VLOOKUP($A2882,'Sales Order '!$A$1:$I$4815,4,0)</f>
        <v>Office Supplies</v>
      </c>
      <c r="H2882" s="6" t="str">
        <f>VLOOKUP($A2882,'Sales Order '!$A$1:$I$4815,5,0)</f>
        <v>Amazon</v>
      </c>
      <c r="I2882" s="6" t="str">
        <f>VLOOKUP($A2882,'Sales Order '!$A$1:$I$4815,6,0)</f>
        <v>RA-26695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6219</v>
      </c>
      <c r="Q2882" s="8">
        <f t="shared" si="223"/>
        <v>135</v>
      </c>
      <c r="R2882" s="2" t="s">
        <v>28</v>
      </c>
      <c r="S2882" s="9">
        <f t="shared" si="224"/>
        <v>0.05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VLOOKUP($A2883,'Sales Order '!$A$1:$I$4815,4,0)</f>
        <v>Office Supplies</v>
      </c>
      <c r="H2883" s="6" t="str">
        <f>VLOOKUP($A2883,'Sales Order '!$A$1:$I$4815,5,0)</f>
        <v>Amazon</v>
      </c>
      <c r="I2883" s="6" t="str">
        <f>VLOOKUP($A2883,'Sales Order '!$A$1:$I$4815,6,0)</f>
        <v>LW-19571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13264</v>
      </c>
      <c r="Q2883" s="8">
        <f t="shared" si="223"/>
        <v>272</v>
      </c>
      <c r="R2883" s="2" t="s">
        <v>26</v>
      </c>
      <c r="S2883" s="9">
        <f t="shared" si="224"/>
        <v>0.05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VLOOKUP($A2884,'Sales Order '!$A$1:$I$4815,4,0)</f>
        <v>Furniture</v>
      </c>
      <c r="H2884" s="6" t="str">
        <f>VLOOKUP($A2884,'Sales Order '!$A$1:$I$4815,5,0)</f>
        <v>Website</v>
      </c>
      <c r="I2884" s="6" t="str">
        <f>VLOOKUP($A2884,'Sales Order '!$A$1:$I$4815,6,0)</f>
        <v>AB-01494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51968</v>
      </c>
      <c r="Q2884" s="8">
        <f t="shared" si="223"/>
        <v>852</v>
      </c>
      <c r="R2884" s="2" t="s">
        <v>28</v>
      </c>
      <c r="S2884" s="9">
        <f t="shared" si="224"/>
        <v>0.09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VLOOKUP($A2885,'Sales Order '!$A$1:$I$4815,4,0)</f>
        <v>Office Supplies</v>
      </c>
      <c r="H2885" s="6" t="str">
        <f>VLOOKUP($A2885,'Sales Order '!$A$1:$I$4815,5,0)</f>
        <v>Amazon</v>
      </c>
      <c r="I2885" s="6" t="str">
        <f>VLOOKUP($A2885,'Sales Order '!$A$1:$I$4815,6,0)</f>
        <v>RD-28678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121664</v>
      </c>
      <c r="Q2885" s="8">
        <f t="shared" si="223"/>
        <v>728</v>
      </c>
      <c r="R2885" s="2" t="s">
        <v>56</v>
      </c>
      <c r="S2885" s="9">
        <f t="shared" si="224"/>
        <v>0.12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VLOOKUP($A2886,'Sales Order '!$A$1:$I$4815,4,0)</f>
        <v>Technology</v>
      </c>
      <c r="H2886" s="6" t="str">
        <f>VLOOKUP($A2886,'Sales Order '!$A$1:$I$4815,5,0)</f>
        <v>Amazon</v>
      </c>
      <c r="I2886" s="6" t="str">
        <f>VLOOKUP($A2886,'Sales Order '!$A$1:$I$4815,6,0)</f>
        <v>ES-10835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94112</v>
      </c>
      <c r="Q2886" s="8">
        <f t="shared" si="223"/>
        <v>676</v>
      </c>
      <c r="R2886" s="2" t="s">
        <v>28</v>
      </c>
      <c r="S2886" s="9">
        <f t="shared" si="224"/>
        <v>0.09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VLOOKUP($A2887,'Sales Order '!$A$1:$I$4815,4,0)</f>
        <v>Technology</v>
      </c>
      <c r="H2887" s="6" t="str">
        <f>VLOOKUP($A2887,'Sales Order '!$A$1:$I$4815,5,0)</f>
        <v>Flipkart</v>
      </c>
      <c r="I2887" s="6" t="str">
        <f>VLOOKUP($A2887,'Sales Order '!$A$1:$I$4815,6,0)</f>
        <v>DP-08517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1609920</v>
      </c>
      <c r="Q2887" s="8">
        <f t="shared" si="223"/>
        <v>11216</v>
      </c>
      <c r="R2887" s="2" t="s">
        <v>28</v>
      </c>
      <c r="S2887" s="9">
        <f t="shared" si="224"/>
        <v>0.15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VLOOKUP($A2888,'Sales Order '!$A$1:$I$4815,4,0)</f>
        <v>Office Supplies</v>
      </c>
      <c r="H2888" s="6" t="str">
        <f>VLOOKUP($A2888,'Sales Order '!$A$1:$I$4815,5,0)</f>
        <v>Snapdeal</v>
      </c>
      <c r="I2888" s="6" t="str">
        <f>VLOOKUP($A2888,'Sales Order '!$A$1:$I$4815,6,0)</f>
        <v>TC-33422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8469</v>
      </c>
      <c r="Q2888" s="8">
        <f t="shared" si="223"/>
        <v>108</v>
      </c>
      <c r="R2888" s="2" t="s">
        <v>28</v>
      </c>
      <c r="S2888" s="9">
        <f t="shared" si="224"/>
        <v>0.05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VLOOKUP($A2889,'Sales Order '!$A$1:$I$4815,4,0)</f>
        <v>Office Supplies</v>
      </c>
      <c r="H2889" s="6" t="str">
        <f>VLOOKUP($A2889,'Sales Order '!$A$1:$I$4815,5,0)</f>
        <v>Flipkart</v>
      </c>
      <c r="I2889" s="6" t="str">
        <f>VLOOKUP($A2889,'Sales Order '!$A$1:$I$4815,6,0)</f>
        <v>DM-09397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6616</v>
      </c>
      <c r="Q2889" s="8">
        <f t="shared" si="223"/>
        <v>154</v>
      </c>
      <c r="R2889" s="2" t="s">
        <v>28</v>
      </c>
      <c r="S2889" s="9">
        <f t="shared" si="224"/>
        <v>0.05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VLOOKUP($A2890,'Sales Order '!$A$1:$I$4815,4,0)</f>
        <v>Office Supplies</v>
      </c>
      <c r="H2890" s="6" t="str">
        <f>VLOOKUP($A2890,'Sales Order '!$A$1:$I$4815,5,0)</f>
        <v>India_Mart</v>
      </c>
      <c r="I2890" s="6" t="str">
        <f>VLOOKUP($A2890,'Sales Order '!$A$1:$I$4815,6,0)</f>
        <v>MT-22239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4018</v>
      </c>
      <c r="Q2890" s="8">
        <f t="shared" si="223"/>
        <v>21</v>
      </c>
      <c r="R2890" s="2" t="s">
        <v>28</v>
      </c>
      <c r="S2890" s="9">
        <f t="shared" si="224"/>
        <v>0.02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VLOOKUP($A2891,'Sales Order '!$A$1:$I$4815,4,0)</f>
        <v>Furniture</v>
      </c>
      <c r="H2891" s="6" t="str">
        <f>VLOOKUP($A2891,'Sales Order '!$A$1:$I$4815,5,0)</f>
        <v>India_Mart</v>
      </c>
      <c r="I2891" s="6" t="str">
        <f>VLOOKUP($A2891,'Sales Order '!$A$1:$I$4815,6,0)</f>
        <v>BT-03583</v>
      </c>
      <c r="J2891" s="2">
        <v>8617</v>
      </c>
      <c r="K2891" s="2">
        <v>7900</v>
      </c>
      <c r="L2891" s="2">
        <v>3</v>
      </c>
      <c r="M2891" s="7">
        <f t="shared" ref="M2891:M2954" si="225">SUM(K2891*L2891)</f>
        <v>23700</v>
      </c>
      <c r="N2891" s="7">
        <f t="shared" ref="N2891:N2954" si="226">SUM(J2891*L2891)</f>
        <v>25851</v>
      </c>
      <c r="O2891" s="2">
        <v>68</v>
      </c>
      <c r="P2891" s="8">
        <f t="shared" ref="P2891:P2954" si="227">SUM(N2891*L2891)</f>
        <v>77553</v>
      </c>
      <c r="Q2891" s="8">
        <f t="shared" ref="Q2891:Q2954" si="228">SUM(N2891-M2891)</f>
        <v>2151</v>
      </c>
      <c r="R2891" s="2" t="s">
        <v>28</v>
      </c>
      <c r="S2891" s="9">
        <f t="shared" ref="S2891:S2954" si="229">IF(AND(P2891&lt;5000),2%,IF(AND(P2891&gt;=5000,P2891&lt;25000),5%,IF(AND(P2891&gt;=25000,P2891&lt;50000),7%,IF(AND(P2891&gt;=50000,P2891&lt;100000),9%,IF(AND(P2891&gt;=100000,P2891&lt;250000),12%,IF(AND(P2891&gt;=250000),15%))))))</f>
        <v>0.09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VLOOKUP($A2892,'Sales Order '!$A$1:$I$4815,4,0)</f>
        <v>Office Supplies</v>
      </c>
      <c r="H2892" s="6" t="str">
        <f>VLOOKUP($A2892,'Sales Order '!$A$1:$I$4815,5,0)</f>
        <v>Website</v>
      </c>
      <c r="I2892" s="6" t="str">
        <f>VLOOKUP($A2892,'Sales Order '!$A$1:$I$4815,6,0)</f>
        <v>ER-11950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135</v>
      </c>
      <c r="Q2892" s="8">
        <f t="shared" si="228"/>
        <v>6</v>
      </c>
      <c r="R2892" s="2" t="s">
        <v>28</v>
      </c>
      <c r="S2892" s="9">
        <f t="shared" si="229"/>
        <v>0.02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VLOOKUP($A2893,'Sales Order '!$A$1:$I$4815,4,0)</f>
        <v>Technology</v>
      </c>
      <c r="H2893" s="6" t="str">
        <f>VLOOKUP($A2893,'Sales Order '!$A$1:$I$4815,5,0)</f>
        <v>Website</v>
      </c>
      <c r="I2893" s="6" t="str">
        <f>VLOOKUP($A2893,'Sales Order '!$A$1:$I$4815,6,0)</f>
        <v>SC-29198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43296</v>
      </c>
      <c r="Q2893" s="8">
        <f t="shared" si="228"/>
        <v>612</v>
      </c>
      <c r="R2893" s="2" t="s">
        <v>26</v>
      </c>
      <c r="S2893" s="9">
        <f t="shared" si="229"/>
        <v>7.0000000000000007E-2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VLOOKUP($A2894,'Sales Order '!$A$1:$I$4815,4,0)</f>
        <v>Office Supplies</v>
      </c>
      <c r="H2894" s="6" t="str">
        <f>VLOOKUP($A2894,'Sales Order '!$A$1:$I$4815,5,0)</f>
        <v>India_Mart</v>
      </c>
      <c r="I2894" s="6" t="str">
        <f>VLOOKUP($A2894,'Sales Order '!$A$1:$I$4815,6,0)</f>
        <v>TT-32762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3092</v>
      </c>
      <c r="Q2894" s="8">
        <f t="shared" si="228"/>
        <v>130</v>
      </c>
      <c r="R2894" s="2" t="s">
        <v>50</v>
      </c>
      <c r="S2894" s="9">
        <f t="shared" si="229"/>
        <v>0.02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VLOOKUP($A2895,'Sales Order '!$A$1:$I$4815,4,0)</f>
        <v>Office Supplies</v>
      </c>
      <c r="H2895" s="6" t="str">
        <f>VLOOKUP($A2895,'Sales Order '!$A$1:$I$4815,5,0)</f>
        <v>Flipkart</v>
      </c>
      <c r="I2895" s="6" t="str">
        <f>VLOOKUP($A2895,'Sales Order '!$A$1:$I$4815,6,0)</f>
        <v>MG-21584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240</v>
      </c>
      <c r="Q2895" s="8">
        <f t="shared" si="228"/>
        <v>6</v>
      </c>
      <c r="R2895" s="2" t="s">
        <v>26</v>
      </c>
      <c r="S2895" s="9">
        <f t="shared" si="229"/>
        <v>0.02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VLOOKUP($A2896,'Sales Order '!$A$1:$I$4815,4,0)</f>
        <v>Office Supplies</v>
      </c>
      <c r="H2896" s="6" t="str">
        <f>VLOOKUP($A2896,'Sales Order '!$A$1:$I$4815,5,0)</f>
        <v>Snapdeal</v>
      </c>
      <c r="I2896" s="6" t="str">
        <f>VLOOKUP($A2896,'Sales Order '!$A$1:$I$4815,6,0)</f>
        <v>AY-01084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6561</v>
      </c>
      <c r="Q2896" s="8">
        <f t="shared" si="228"/>
        <v>120</v>
      </c>
      <c r="R2896" s="2" t="s">
        <v>50</v>
      </c>
      <c r="S2896" s="9">
        <f t="shared" si="229"/>
        <v>0.05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VLOOKUP($A2897,'Sales Order '!$A$1:$I$4815,4,0)</f>
        <v>Office Supplies</v>
      </c>
      <c r="H2897" s="6" t="str">
        <f>VLOOKUP($A2897,'Sales Order '!$A$1:$I$4815,5,0)</f>
        <v>Website</v>
      </c>
      <c r="I2897" s="6" t="str">
        <f>VLOOKUP($A2897,'Sales Order '!$A$1:$I$4815,6,0)</f>
        <v>AT-02059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36025</v>
      </c>
      <c r="Q2897" s="8">
        <f t="shared" si="228"/>
        <v>405</v>
      </c>
      <c r="R2897" s="2" t="s">
        <v>28</v>
      </c>
      <c r="S2897" s="9">
        <f t="shared" si="229"/>
        <v>7.0000000000000007E-2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VLOOKUP($A2898,'Sales Order '!$A$1:$I$4815,4,0)</f>
        <v>Office Supplies</v>
      </c>
      <c r="H2898" s="6" t="str">
        <f>VLOOKUP($A2898,'Sales Order '!$A$1:$I$4815,5,0)</f>
        <v>India_Mart</v>
      </c>
      <c r="I2898" s="6" t="str">
        <f>VLOOKUP($A2898,'Sales Order '!$A$1:$I$4815,6,0)</f>
        <v>CG-06441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6534</v>
      </c>
      <c r="Q2898" s="8">
        <f t="shared" si="228"/>
        <v>240</v>
      </c>
      <c r="R2898" s="2" t="s">
        <v>28</v>
      </c>
      <c r="S2898" s="9">
        <f t="shared" si="229"/>
        <v>0.05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VLOOKUP($A2899,'Sales Order '!$A$1:$I$4815,4,0)</f>
        <v>Furniture</v>
      </c>
      <c r="H2899" s="6" t="str">
        <f>VLOOKUP($A2899,'Sales Order '!$A$1:$I$4815,5,0)</f>
        <v>Flipkart</v>
      </c>
      <c r="I2899" s="6" t="str">
        <f>VLOOKUP($A2899,'Sales Order '!$A$1:$I$4815,6,0)</f>
        <v>PO-25394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8026</v>
      </c>
      <c r="Q2899" s="8">
        <f t="shared" si="228"/>
        <v>454</v>
      </c>
      <c r="R2899" s="2" t="s">
        <v>28</v>
      </c>
      <c r="S2899" s="9">
        <f t="shared" si="229"/>
        <v>0.05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VLOOKUP($A2900,'Sales Order '!$A$1:$I$4815,4,0)</f>
        <v>Furniture</v>
      </c>
      <c r="H2900" s="6" t="str">
        <f>VLOOKUP($A2900,'Sales Order '!$A$1:$I$4815,5,0)</f>
        <v>Website</v>
      </c>
      <c r="I2900" s="6" t="str">
        <f>VLOOKUP($A2900,'Sales Order '!$A$1:$I$4815,6,0)</f>
        <v>DB-09222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1653</v>
      </c>
      <c r="Q2900" s="8">
        <f t="shared" si="228"/>
        <v>93</v>
      </c>
      <c r="R2900" s="2" t="s">
        <v>28</v>
      </c>
      <c r="S2900" s="9">
        <f t="shared" si="229"/>
        <v>0.02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VLOOKUP($A2901,'Sales Order '!$A$1:$I$4815,4,0)</f>
        <v>Office Supplies</v>
      </c>
      <c r="H2901" s="6" t="str">
        <f>VLOOKUP($A2901,'Sales Order '!$A$1:$I$4815,5,0)</f>
        <v>Website</v>
      </c>
      <c r="I2901" s="6" t="str">
        <f>VLOOKUP($A2901,'Sales Order '!$A$1:$I$4815,6,0)</f>
        <v>RF-28440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368</v>
      </c>
      <c r="Q2901" s="8">
        <f t="shared" si="228"/>
        <v>14</v>
      </c>
      <c r="R2901" s="2" t="s">
        <v>26</v>
      </c>
      <c r="S2901" s="9">
        <f t="shared" si="229"/>
        <v>0.02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VLOOKUP($A2902,'Sales Order '!$A$1:$I$4815,4,0)</f>
        <v>Office Supplies</v>
      </c>
      <c r="H2902" s="6" t="str">
        <f>VLOOKUP($A2902,'Sales Order '!$A$1:$I$4815,5,0)</f>
        <v>Amazon</v>
      </c>
      <c r="I2902" s="6" t="str">
        <f>VLOOKUP($A2902,'Sales Order '!$A$1:$I$4815,6,0)</f>
        <v>TB-33124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1746</v>
      </c>
      <c r="Q2902" s="8">
        <f t="shared" si="228"/>
        <v>54</v>
      </c>
      <c r="R2902" s="2" t="s">
        <v>28</v>
      </c>
      <c r="S2902" s="9">
        <f t="shared" si="229"/>
        <v>0.02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VLOOKUP($A2903,'Sales Order '!$A$1:$I$4815,4,0)</f>
        <v>Furniture</v>
      </c>
      <c r="H2903" s="6" t="str">
        <f>VLOOKUP($A2903,'Sales Order '!$A$1:$I$4815,5,0)</f>
        <v>Snapdeal</v>
      </c>
      <c r="I2903" s="6" t="str">
        <f>VLOOKUP($A2903,'Sales Order '!$A$1:$I$4815,6,0)</f>
        <v>BM-02896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29592</v>
      </c>
      <c r="Q2903" s="8">
        <f t="shared" si="228"/>
        <v>741</v>
      </c>
      <c r="R2903" s="2" t="s">
        <v>28</v>
      </c>
      <c r="S2903" s="9">
        <f t="shared" si="229"/>
        <v>7.0000000000000007E-2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VLOOKUP($A2904,'Sales Order '!$A$1:$I$4815,4,0)</f>
        <v>Technology</v>
      </c>
      <c r="H2904" s="6" t="str">
        <f>VLOOKUP($A2904,'Sales Order '!$A$1:$I$4815,5,0)</f>
        <v>Amazon</v>
      </c>
      <c r="I2904" s="6" t="str">
        <f>VLOOKUP($A2904,'Sales Order '!$A$1:$I$4815,6,0)</f>
        <v>GR-12955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6337</v>
      </c>
      <c r="Q2904" s="8">
        <f t="shared" si="228"/>
        <v>122</v>
      </c>
      <c r="R2904" s="2" t="s">
        <v>26</v>
      </c>
      <c r="S2904" s="9">
        <f t="shared" si="229"/>
        <v>0.05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VLOOKUP($A2905,'Sales Order '!$A$1:$I$4815,4,0)</f>
        <v>Office Supplies</v>
      </c>
      <c r="H2905" s="6" t="str">
        <f>VLOOKUP($A2905,'Sales Order '!$A$1:$I$4815,5,0)</f>
        <v>Referral</v>
      </c>
      <c r="I2905" s="6" t="str">
        <f>VLOOKUP($A2905,'Sales Order '!$A$1:$I$4815,6,0)</f>
        <v>TB-32063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4150</v>
      </c>
      <c r="Q2905" s="8">
        <f t="shared" si="228"/>
        <v>45</v>
      </c>
      <c r="R2905" s="2" t="s">
        <v>28</v>
      </c>
      <c r="S2905" s="9">
        <f t="shared" si="229"/>
        <v>0.02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VLOOKUP($A2906,'Sales Order '!$A$1:$I$4815,4,0)</f>
        <v>Technology</v>
      </c>
      <c r="H2906" s="6" t="str">
        <f>VLOOKUP($A2906,'Sales Order '!$A$1:$I$4815,5,0)</f>
        <v>Flipkart</v>
      </c>
      <c r="I2906" s="6" t="str">
        <f>VLOOKUP($A2906,'Sales Order '!$A$1:$I$4815,6,0)</f>
        <v>SC-30699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263340</v>
      </c>
      <c r="Q2906" s="8">
        <f t="shared" si="228"/>
        <v>2088</v>
      </c>
      <c r="R2906" s="2" t="s">
        <v>28</v>
      </c>
      <c r="S2906" s="9">
        <f t="shared" si="229"/>
        <v>0.15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VLOOKUP($A2907,'Sales Order '!$A$1:$I$4815,4,0)</f>
        <v>Office Supplies</v>
      </c>
      <c r="H2907" s="6" t="str">
        <f>VLOOKUP($A2907,'Sales Order '!$A$1:$I$4815,5,0)</f>
        <v>Amazon</v>
      </c>
      <c r="I2907" s="6" t="str">
        <f>VLOOKUP($A2907,'Sales Order '!$A$1:$I$4815,6,0)</f>
        <v>SL-30001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5284</v>
      </c>
      <c r="Q2907" s="8">
        <f t="shared" si="228"/>
        <v>220</v>
      </c>
      <c r="R2907" s="2" t="s">
        <v>28</v>
      </c>
      <c r="S2907" s="9">
        <f t="shared" si="229"/>
        <v>0.05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VLOOKUP($A2908,'Sales Order '!$A$1:$I$4815,4,0)</f>
        <v>Furniture</v>
      </c>
      <c r="H2908" s="6" t="str">
        <f>VLOOKUP($A2908,'Sales Order '!$A$1:$I$4815,5,0)</f>
        <v>Flipkart</v>
      </c>
      <c r="I2908" s="6" t="str">
        <f>VLOOKUP($A2908,'Sales Order '!$A$1:$I$4815,6,0)</f>
        <v>CM-04031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140454</v>
      </c>
      <c r="Q2908" s="8">
        <f t="shared" si="228"/>
        <v>288</v>
      </c>
      <c r="R2908" s="2" t="s">
        <v>28</v>
      </c>
      <c r="S2908" s="9">
        <f t="shared" si="229"/>
        <v>0.12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VLOOKUP($A2909,'Sales Order '!$A$1:$I$4815,4,0)</f>
        <v>Office Supplies</v>
      </c>
      <c r="H2909" s="6" t="str">
        <f>VLOOKUP($A2909,'Sales Order '!$A$1:$I$4815,5,0)</f>
        <v>Amazon</v>
      </c>
      <c r="I2909" s="6" t="str">
        <f>VLOOKUP($A2909,'Sales Order '!$A$1:$I$4815,6,0)</f>
        <v>BT-03364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29196</v>
      </c>
      <c r="Q2909" s="8">
        <f t="shared" si="228"/>
        <v>186</v>
      </c>
      <c r="R2909" s="2" t="s">
        <v>56</v>
      </c>
      <c r="S2909" s="9">
        <f t="shared" si="229"/>
        <v>7.0000000000000007E-2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VLOOKUP($A2910,'Sales Order '!$A$1:$I$4815,4,0)</f>
        <v>Furniture</v>
      </c>
      <c r="H2910" s="6" t="str">
        <f>VLOOKUP($A2910,'Sales Order '!$A$1:$I$4815,5,0)</f>
        <v>Snapdeal</v>
      </c>
      <c r="I2910" s="6" t="str">
        <f>VLOOKUP($A2910,'Sales Order '!$A$1:$I$4815,6,0)</f>
        <v>AO-01811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68976</v>
      </c>
      <c r="Q2910" s="8">
        <f t="shared" si="228"/>
        <v>432</v>
      </c>
      <c r="R2910" s="2" t="s">
        <v>50</v>
      </c>
      <c r="S2910" s="9">
        <f t="shared" si="229"/>
        <v>0.09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VLOOKUP($A2911,'Sales Order '!$A$1:$I$4815,4,0)</f>
        <v>Office Supplies</v>
      </c>
      <c r="H2911" s="6" t="str">
        <f>VLOOKUP($A2911,'Sales Order '!$A$1:$I$4815,5,0)</f>
        <v>Flipkart</v>
      </c>
      <c r="I2911" s="6" t="str">
        <f>VLOOKUP($A2911,'Sales Order '!$A$1:$I$4815,6,0)</f>
        <v>RP-27070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664</v>
      </c>
      <c r="Q2911" s="8">
        <f t="shared" si="228"/>
        <v>88</v>
      </c>
      <c r="R2911" s="2" t="s">
        <v>50</v>
      </c>
      <c r="S2911" s="9">
        <f t="shared" si="229"/>
        <v>0.02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VLOOKUP($A2912,'Sales Order '!$A$1:$I$4815,4,0)</f>
        <v>Technology</v>
      </c>
      <c r="H2912" s="6" t="str">
        <f>VLOOKUP($A2912,'Sales Order '!$A$1:$I$4815,5,0)</f>
        <v>Flipkart</v>
      </c>
      <c r="I2912" s="6" t="str">
        <f>VLOOKUP($A2912,'Sales Order '!$A$1:$I$4815,6,0)</f>
        <v>SC-28936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23528</v>
      </c>
      <c r="Q2912" s="8">
        <f t="shared" si="228"/>
        <v>338</v>
      </c>
      <c r="R2912" s="2" t="s">
        <v>26</v>
      </c>
      <c r="S2912" s="9">
        <f t="shared" si="229"/>
        <v>0.05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VLOOKUP($A2913,'Sales Order '!$A$1:$I$4815,4,0)</f>
        <v>Furniture</v>
      </c>
      <c r="H2913" s="6" t="str">
        <f>VLOOKUP($A2913,'Sales Order '!$A$1:$I$4815,5,0)</f>
        <v>Snapdeal</v>
      </c>
      <c r="I2913" s="6" t="str">
        <f>VLOOKUP($A2913,'Sales Order '!$A$1:$I$4815,6,0)</f>
        <v>KT-19190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53046</v>
      </c>
      <c r="Q2913" s="8">
        <f t="shared" si="228"/>
        <v>819</v>
      </c>
      <c r="R2913" s="2" t="s">
        <v>50</v>
      </c>
      <c r="S2913" s="9">
        <f t="shared" si="229"/>
        <v>0.09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VLOOKUP($A2914,'Sales Order '!$A$1:$I$4815,4,0)</f>
        <v>Technology</v>
      </c>
      <c r="H2914" s="6" t="str">
        <f>VLOOKUP($A2914,'Sales Order '!$A$1:$I$4815,5,0)</f>
        <v>Flipkart</v>
      </c>
      <c r="I2914" s="6" t="str">
        <f>VLOOKUP($A2914,'Sales Order '!$A$1:$I$4815,6,0)</f>
        <v>RA-26700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1528</v>
      </c>
      <c r="Q2914" s="8">
        <f t="shared" si="228"/>
        <v>180</v>
      </c>
      <c r="R2914" s="2" t="s">
        <v>28</v>
      </c>
      <c r="S2914" s="9">
        <f t="shared" si="229"/>
        <v>0.02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VLOOKUP($A2915,'Sales Order '!$A$1:$I$4815,4,0)</f>
        <v>Technology</v>
      </c>
      <c r="H2915" s="6" t="str">
        <f>VLOOKUP($A2915,'Sales Order '!$A$1:$I$4815,5,0)</f>
        <v>Flipkart</v>
      </c>
      <c r="I2915" s="6" t="str">
        <f>VLOOKUP($A2915,'Sales Order '!$A$1:$I$4815,6,0)</f>
        <v>BD-04062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114176</v>
      </c>
      <c r="Q2915" s="8">
        <f t="shared" si="228"/>
        <v>1840</v>
      </c>
      <c r="R2915" s="2" t="s">
        <v>50</v>
      </c>
      <c r="S2915" s="9">
        <f t="shared" si="229"/>
        <v>0.12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VLOOKUP($A2916,'Sales Order '!$A$1:$I$4815,4,0)</f>
        <v>Office Supplies</v>
      </c>
      <c r="H2916" s="6" t="str">
        <f>VLOOKUP($A2916,'Sales Order '!$A$1:$I$4815,5,0)</f>
        <v>Website</v>
      </c>
      <c r="I2916" s="6" t="str">
        <f>VLOOKUP($A2916,'Sales Order '!$A$1:$I$4815,6,0)</f>
        <v>DB-10380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1593</v>
      </c>
      <c r="Q2916" s="8">
        <f t="shared" si="228"/>
        <v>24</v>
      </c>
      <c r="R2916" s="2" t="s">
        <v>56</v>
      </c>
      <c r="S2916" s="9">
        <f t="shared" si="229"/>
        <v>0.02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VLOOKUP($A2917,'Sales Order '!$A$1:$I$4815,4,0)</f>
        <v>Office Supplies</v>
      </c>
      <c r="H2917" s="6" t="str">
        <f>VLOOKUP($A2917,'Sales Order '!$A$1:$I$4815,5,0)</f>
        <v>Amazon</v>
      </c>
      <c r="I2917" s="6" t="str">
        <f>VLOOKUP($A2917,'Sales Order '!$A$1:$I$4815,6,0)</f>
        <v>HD-13590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16272</v>
      </c>
      <c r="Q2917" s="8">
        <f t="shared" si="228"/>
        <v>268</v>
      </c>
      <c r="R2917" s="2" t="s">
        <v>28</v>
      </c>
      <c r="S2917" s="9">
        <f t="shared" si="229"/>
        <v>0.05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VLOOKUP($A2918,'Sales Order '!$A$1:$I$4815,4,0)</f>
        <v>Furniture</v>
      </c>
      <c r="H2918" s="6" t="str">
        <f>VLOOKUP($A2918,'Sales Order '!$A$1:$I$4815,5,0)</f>
        <v>Snapdeal</v>
      </c>
      <c r="I2918" s="6" t="str">
        <f>VLOOKUP($A2918,'Sales Order '!$A$1:$I$4815,6,0)</f>
        <v>JG-14751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56484</v>
      </c>
      <c r="Q2918" s="8">
        <f t="shared" si="228"/>
        <v>618</v>
      </c>
      <c r="R2918" s="2" t="s">
        <v>28</v>
      </c>
      <c r="S2918" s="9">
        <f t="shared" si="229"/>
        <v>0.09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VLOOKUP($A2919,'Sales Order '!$A$1:$I$4815,4,0)</f>
        <v>Furniture</v>
      </c>
      <c r="H2919" s="6" t="str">
        <f>VLOOKUP($A2919,'Sales Order '!$A$1:$I$4815,5,0)</f>
        <v>Flipkart</v>
      </c>
      <c r="I2919" s="6" t="str">
        <f>VLOOKUP($A2919,'Sales Order '!$A$1:$I$4815,6,0)</f>
        <v>GW-12996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41193</v>
      </c>
      <c r="Q2919" s="8">
        <f t="shared" si="228"/>
        <v>891</v>
      </c>
      <c r="R2919" s="2" t="s">
        <v>50</v>
      </c>
      <c r="S2919" s="9">
        <f t="shared" si="229"/>
        <v>7.0000000000000007E-2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VLOOKUP($A2920,'Sales Order '!$A$1:$I$4815,4,0)</f>
        <v>Office Supplies</v>
      </c>
      <c r="H2920" s="6" t="str">
        <f>VLOOKUP($A2920,'Sales Order '!$A$1:$I$4815,5,0)</f>
        <v>India_Mart</v>
      </c>
      <c r="I2920" s="6" t="str">
        <f>VLOOKUP($A2920,'Sales Order '!$A$1:$I$4815,6,0)</f>
        <v>TB-33412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2808</v>
      </c>
      <c r="Q2920" s="8">
        <f t="shared" si="228"/>
        <v>24</v>
      </c>
      <c r="R2920" s="2" t="s">
        <v>28</v>
      </c>
      <c r="S2920" s="9">
        <f t="shared" si="229"/>
        <v>0.02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VLOOKUP($A2921,'Sales Order '!$A$1:$I$4815,4,0)</f>
        <v>Office Supplies</v>
      </c>
      <c r="H2921" s="6" t="str">
        <f>VLOOKUP($A2921,'Sales Order '!$A$1:$I$4815,5,0)</f>
        <v>India_Mart</v>
      </c>
      <c r="I2921" s="6" t="str">
        <f>VLOOKUP($A2921,'Sales Order '!$A$1:$I$4815,6,0)</f>
        <v>LE-19530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32272</v>
      </c>
      <c r="Q2921" s="8">
        <f t="shared" si="228"/>
        <v>732</v>
      </c>
      <c r="R2921" s="2" t="s">
        <v>28</v>
      </c>
      <c r="S2921" s="9">
        <f t="shared" si="229"/>
        <v>7.0000000000000007E-2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VLOOKUP($A2922,'Sales Order '!$A$1:$I$4815,4,0)</f>
        <v>Office Supplies</v>
      </c>
      <c r="H2922" s="6" t="str">
        <f>VLOOKUP($A2922,'Sales Order '!$A$1:$I$4815,5,0)</f>
        <v>Referral</v>
      </c>
      <c r="I2922" s="6" t="str">
        <f>VLOOKUP($A2922,'Sales Order '!$A$1:$I$4815,6,0)</f>
        <v>RK-28259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2632</v>
      </c>
      <c r="Q2922" s="8">
        <f t="shared" si="228"/>
        <v>86</v>
      </c>
      <c r="R2922" s="2" t="s">
        <v>28</v>
      </c>
      <c r="S2922" s="9">
        <f t="shared" si="229"/>
        <v>0.02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VLOOKUP($A2923,'Sales Order '!$A$1:$I$4815,4,0)</f>
        <v>Furniture</v>
      </c>
      <c r="H2923" s="6" t="str">
        <f>VLOOKUP($A2923,'Sales Order '!$A$1:$I$4815,5,0)</f>
        <v>India_Mart</v>
      </c>
      <c r="I2923" s="6" t="str">
        <f>VLOOKUP($A2923,'Sales Order '!$A$1:$I$4815,6,0)</f>
        <v>CB-08034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16272</v>
      </c>
      <c r="Q2923" s="8">
        <f t="shared" si="228"/>
        <v>204</v>
      </c>
      <c r="R2923" s="2" t="s">
        <v>28</v>
      </c>
      <c r="S2923" s="9">
        <f t="shared" si="229"/>
        <v>0.05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VLOOKUP($A2924,'Sales Order '!$A$1:$I$4815,4,0)</f>
        <v>Furniture</v>
      </c>
      <c r="H2924" s="6" t="str">
        <f>VLOOKUP($A2924,'Sales Order '!$A$1:$I$4815,5,0)</f>
        <v>India_Mart</v>
      </c>
      <c r="I2924" s="6" t="str">
        <f>VLOOKUP($A2924,'Sales Order '!$A$1:$I$4815,6,0)</f>
        <v>LH-20905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4832</v>
      </c>
      <c r="Q2924" s="8">
        <f t="shared" si="228"/>
        <v>269</v>
      </c>
      <c r="R2924" s="2" t="s">
        <v>26</v>
      </c>
      <c r="S2924" s="9">
        <f t="shared" si="229"/>
        <v>0.02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VLOOKUP($A2925,'Sales Order '!$A$1:$I$4815,4,0)</f>
        <v>Technology</v>
      </c>
      <c r="H2925" s="6" t="str">
        <f>VLOOKUP($A2925,'Sales Order '!$A$1:$I$4815,5,0)</f>
        <v>Website</v>
      </c>
      <c r="I2925" s="6" t="str">
        <f>VLOOKUP($A2925,'Sales Order '!$A$1:$I$4815,6,0)</f>
        <v>JH-14953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31840</v>
      </c>
      <c r="Q2925" s="8">
        <f t="shared" si="228"/>
        <v>1170</v>
      </c>
      <c r="R2925" s="2" t="s">
        <v>50</v>
      </c>
      <c r="S2925" s="9">
        <f t="shared" si="229"/>
        <v>7.0000000000000007E-2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VLOOKUP($A2926,'Sales Order '!$A$1:$I$4815,4,0)</f>
        <v>Office Supplies</v>
      </c>
      <c r="H2926" s="6" t="str">
        <f>VLOOKUP($A2926,'Sales Order '!$A$1:$I$4815,5,0)</f>
        <v>Snapdeal</v>
      </c>
      <c r="I2926" s="6" t="str">
        <f>VLOOKUP($A2926,'Sales Order '!$A$1:$I$4815,6,0)</f>
        <v>LC-20154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13360</v>
      </c>
      <c r="Q2926" s="8">
        <f t="shared" si="228"/>
        <v>156</v>
      </c>
      <c r="R2926" s="2" t="s">
        <v>50</v>
      </c>
      <c r="S2926" s="9">
        <f t="shared" si="229"/>
        <v>0.05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VLOOKUP($A2927,'Sales Order '!$A$1:$I$4815,4,0)</f>
        <v>Technology</v>
      </c>
      <c r="H2927" s="6" t="str">
        <f>VLOOKUP($A2927,'Sales Order '!$A$1:$I$4815,5,0)</f>
        <v>Website</v>
      </c>
      <c r="I2927" s="6" t="str">
        <f>VLOOKUP($A2927,'Sales Order '!$A$1:$I$4815,6,0)</f>
        <v>JL-16268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23528</v>
      </c>
      <c r="Q2927" s="8">
        <f t="shared" si="228"/>
        <v>338</v>
      </c>
      <c r="R2927" s="2" t="s">
        <v>28</v>
      </c>
      <c r="S2927" s="9">
        <f t="shared" si="229"/>
        <v>0.05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VLOOKUP($A2928,'Sales Order '!$A$1:$I$4815,4,0)</f>
        <v>Office Supplies</v>
      </c>
      <c r="H2928" s="6" t="str">
        <f>VLOOKUP($A2928,'Sales Order '!$A$1:$I$4815,5,0)</f>
        <v>Flipkart</v>
      </c>
      <c r="I2928" s="6" t="str">
        <f>VLOOKUP($A2928,'Sales Order '!$A$1:$I$4815,6,0)</f>
        <v>TW-32286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684</v>
      </c>
      <c r="Q2928" s="8">
        <f t="shared" si="228"/>
        <v>36</v>
      </c>
      <c r="R2928" s="2" t="s">
        <v>50</v>
      </c>
      <c r="S2928" s="9">
        <f t="shared" si="229"/>
        <v>0.02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VLOOKUP($A2929,'Sales Order '!$A$1:$I$4815,4,0)</f>
        <v>Technology</v>
      </c>
      <c r="H2929" s="6" t="str">
        <f>VLOOKUP($A2929,'Sales Order '!$A$1:$I$4815,5,0)</f>
        <v>India_Mart</v>
      </c>
      <c r="I2929" s="6" t="str">
        <f>VLOOKUP($A2929,'Sales Order '!$A$1:$I$4815,6,0)</f>
        <v>RA-26700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6208</v>
      </c>
      <c r="Q2929" s="8">
        <f t="shared" si="228"/>
        <v>172</v>
      </c>
      <c r="R2929" s="2" t="s">
        <v>50</v>
      </c>
      <c r="S2929" s="9">
        <f t="shared" si="229"/>
        <v>0.05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VLOOKUP($A2930,'Sales Order '!$A$1:$I$4815,4,0)</f>
        <v>Office Supplies</v>
      </c>
      <c r="H2930" s="6" t="str">
        <f>VLOOKUP($A2930,'Sales Order '!$A$1:$I$4815,5,0)</f>
        <v>Flipkart</v>
      </c>
      <c r="I2930" s="6" t="str">
        <f>VLOOKUP($A2930,'Sales Order '!$A$1:$I$4815,6,0)</f>
        <v>JL-14787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10125</v>
      </c>
      <c r="Q2930" s="8">
        <f t="shared" si="228"/>
        <v>120</v>
      </c>
      <c r="R2930" s="2" t="s">
        <v>28</v>
      </c>
      <c r="S2930" s="9">
        <f t="shared" si="229"/>
        <v>0.05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VLOOKUP($A2931,'Sales Order '!$A$1:$I$4815,4,0)</f>
        <v>Office Supplies</v>
      </c>
      <c r="H2931" s="6" t="str">
        <f>VLOOKUP($A2931,'Sales Order '!$A$1:$I$4815,5,0)</f>
        <v>Referral</v>
      </c>
      <c r="I2931" s="6" t="str">
        <f>VLOOKUP($A2931,'Sales Order '!$A$1:$I$4815,6,0)</f>
        <v>BM-02856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1647</v>
      </c>
      <c r="Q2931" s="8">
        <f t="shared" si="228"/>
        <v>33</v>
      </c>
      <c r="R2931" s="2" t="s">
        <v>28</v>
      </c>
      <c r="S2931" s="9">
        <f t="shared" si="229"/>
        <v>0.02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VLOOKUP($A2932,'Sales Order '!$A$1:$I$4815,4,0)</f>
        <v>Furniture</v>
      </c>
      <c r="H2932" s="6" t="str">
        <f>VLOOKUP($A2932,'Sales Order '!$A$1:$I$4815,5,0)</f>
        <v>Flipkart</v>
      </c>
      <c r="I2932" s="6" t="str">
        <f>VLOOKUP($A2932,'Sales Order '!$A$1:$I$4815,6,0)</f>
        <v>JD-15116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11628</v>
      </c>
      <c r="Q2932" s="8">
        <f t="shared" si="228"/>
        <v>321</v>
      </c>
      <c r="R2932" s="2" t="s">
        <v>50</v>
      </c>
      <c r="S2932" s="9">
        <f t="shared" si="229"/>
        <v>0.05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VLOOKUP($A2933,'Sales Order '!$A$1:$I$4815,4,0)</f>
        <v>Technology</v>
      </c>
      <c r="H2933" s="6" t="str">
        <f>VLOOKUP($A2933,'Sales Order '!$A$1:$I$4815,5,0)</f>
        <v>Amazon</v>
      </c>
      <c r="I2933" s="6" t="str">
        <f>VLOOKUP($A2933,'Sales Order '!$A$1:$I$4815,6,0)</f>
        <v>AZ-01971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78642</v>
      </c>
      <c r="Q2933" s="8">
        <f t="shared" si="228"/>
        <v>1728</v>
      </c>
      <c r="R2933" s="2" t="s">
        <v>28</v>
      </c>
      <c r="S2933" s="9">
        <f t="shared" si="229"/>
        <v>0.09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VLOOKUP($A2934,'Sales Order '!$A$1:$I$4815,4,0)</f>
        <v>Office Supplies</v>
      </c>
      <c r="H2934" s="6" t="str">
        <f>VLOOKUP($A2934,'Sales Order '!$A$1:$I$4815,5,0)</f>
        <v>Snapdeal</v>
      </c>
      <c r="I2934" s="6" t="str">
        <f>VLOOKUP($A2934,'Sales Order '!$A$1:$I$4815,6,0)</f>
        <v>KC-18740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122472</v>
      </c>
      <c r="Q2934" s="8">
        <f t="shared" si="228"/>
        <v>135</v>
      </c>
      <c r="R2934" s="2" t="s">
        <v>56</v>
      </c>
      <c r="S2934" s="9">
        <f t="shared" si="229"/>
        <v>0.12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VLOOKUP($A2935,'Sales Order '!$A$1:$I$4815,4,0)</f>
        <v>Office Supplies</v>
      </c>
      <c r="H2935" s="6" t="str">
        <f>VLOOKUP($A2935,'Sales Order '!$A$1:$I$4815,5,0)</f>
        <v>India_Mart</v>
      </c>
      <c r="I2935" s="6" t="str">
        <f>VLOOKUP($A2935,'Sales Order '!$A$1:$I$4815,6,0)</f>
        <v>JG-15181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2716</v>
      </c>
      <c r="Q2935" s="8">
        <f t="shared" si="228"/>
        <v>50</v>
      </c>
      <c r="R2935" s="2" t="s">
        <v>28</v>
      </c>
      <c r="S2935" s="9">
        <f t="shared" si="229"/>
        <v>0.02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VLOOKUP($A2936,'Sales Order '!$A$1:$I$4815,4,0)</f>
        <v>Technology</v>
      </c>
      <c r="H2936" s="6" t="str">
        <f>VLOOKUP($A2936,'Sales Order '!$A$1:$I$4815,5,0)</f>
        <v>Snapdeal</v>
      </c>
      <c r="I2936" s="6" t="str">
        <f>VLOOKUP($A2936,'Sales Order '!$A$1:$I$4815,6,0)</f>
        <v>AY-01084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78174</v>
      </c>
      <c r="Q2936" s="8">
        <f t="shared" si="228"/>
        <v>1953</v>
      </c>
      <c r="R2936" s="2" t="s">
        <v>56</v>
      </c>
      <c r="S2936" s="9">
        <f t="shared" si="229"/>
        <v>0.09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VLOOKUP($A2937,'Sales Order '!$A$1:$I$4815,4,0)</f>
        <v>Furniture</v>
      </c>
      <c r="H2937" s="6" t="str">
        <f>VLOOKUP($A2937,'Sales Order '!$A$1:$I$4815,5,0)</f>
        <v>Website</v>
      </c>
      <c r="I2937" s="6" t="str">
        <f>VLOOKUP($A2937,'Sales Order '!$A$1:$I$4815,6,0)</f>
        <v>YS-34261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45850</v>
      </c>
      <c r="Q2937" s="8">
        <f t="shared" si="228"/>
        <v>590</v>
      </c>
      <c r="R2937" s="2" t="s">
        <v>28</v>
      </c>
      <c r="S2937" s="9">
        <f t="shared" si="229"/>
        <v>7.0000000000000007E-2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VLOOKUP($A2938,'Sales Order '!$A$1:$I$4815,4,0)</f>
        <v>Technology</v>
      </c>
      <c r="H2938" s="6" t="str">
        <f>VLOOKUP($A2938,'Sales Order '!$A$1:$I$4815,5,0)</f>
        <v>Website</v>
      </c>
      <c r="I2938" s="6" t="str">
        <f>VLOOKUP($A2938,'Sales Order '!$A$1:$I$4815,6,0)</f>
        <v>SR-30399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72198</v>
      </c>
      <c r="Q2938" s="8">
        <f t="shared" si="228"/>
        <v>462</v>
      </c>
      <c r="R2938" s="2" t="s">
        <v>28</v>
      </c>
      <c r="S2938" s="9">
        <f t="shared" si="229"/>
        <v>0.09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VLOOKUP($A2939,'Sales Order '!$A$1:$I$4815,4,0)</f>
        <v>Technology</v>
      </c>
      <c r="H2939" s="6" t="str">
        <f>VLOOKUP($A2939,'Sales Order '!$A$1:$I$4815,5,0)</f>
        <v>Website</v>
      </c>
      <c r="I2939" s="6" t="str">
        <f>VLOOKUP($A2939,'Sales Order '!$A$1:$I$4815,6,0)</f>
        <v>BP-05220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13752</v>
      </c>
      <c r="Q2939" s="8">
        <f t="shared" si="228"/>
        <v>540</v>
      </c>
      <c r="R2939" s="2" t="s">
        <v>28</v>
      </c>
      <c r="S2939" s="9">
        <f t="shared" si="229"/>
        <v>0.05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VLOOKUP($A2940,'Sales Order '!$A$1:$I$4815,4,0)</f>
        <v>Furniture</v>
      </c>
      <c r="H2940" s="6" t="str">
        <f>VLOOKUP($A2940,'Sales Order '!$A$1:$I$4815,5,0)</f>
        <v>Referral</v>
      </c>
      <c r="I2940" s="6" t="str">
        <f>VLOOKUP($A2940,'Sales Order '!$A$1:$I$4815,6,0)</f>
        <v>GZ-13435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41193</v>
      </c>
      <c r="Q2940" s="8">
        <f t="shared" si="228"/>
        <v>876</v>
      </c>
      <c r="R2940" s="2" t="s">
        <v>28</v>
      </c>
      <c r="S2940" s="9">
        <f t="shared" si="229"/>
        <v>7.0000000000000007E-2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VLOOKUP($A2941,'Sales Order '!$A$1:$I$4815,4,0)</f>
        <v>Technology</v>
      </c>
      <c r="H2941" s="6" t="str">
        <f>VLOOKUP($A2941,'Sales Order '!$A$1:$I$4815,5,0)</f>
        <v>India_Mart</v>
      </c>
      <c r="I2941" s="6" t="str">
        <f>VLOOKUP($A2941,'Sales Order '!$A$1:$I$4815,6,0)</f>
        <v>RA-26695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6768</v>
      </c>
      <c r="Q2941" s="8">
        <f t="shared" si="228"/>
        <v>256</v>
      </c>
      <c r="R2941" s="2" t="s">
        <v>26</v>
      </c>
      <c r="S2941" s="9">
        <f t="shared" si="229"/>
        <v>0.05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VLOOKUP($A2942,'Sales Order '!$A$1:$I$4815,4,0)</f>
        <v>Furniture</v>
      </c>
      <c r="H2942" s="6" t="str">
        <f>VLOOKUP($A2942,'Sales Order '!$A$1:$I$4815,5,0)</f>
        <v>Website</v>
      </c>
      <c r="I2942" s="6" t="str">
        <f>VLOOKUP($A2942,'Sales Order '!$A$1:$I$4815,6,0)</f>
        <v>MA-23035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42950</v>
      </c>
      <c r="Q2942" s="8">
        <f t="shared" si="228"/>
        <v>865</v>
      </c>
      <c r="R2942" s="2" t="s">
        <v>28</v>
      </c>
      <c r="S2942" s="9">
        <f t="shared" si="229"/>
        <v>7.0000000000000007E-2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VLOOKUP($A2943,'Sales Order '!$A$1:$I$4815,4,0)</f>
        <v>Office Supplies</v>
      </c>
      <c r="H2943" s="6" t="str">
        <f>VLOOKUP($A2943,'Sales Order '!$A$1:$I$4815,5,0)</f>
        <v>Amazon</v>
      </c>
      <c r="I2943" s="6" t="str">
        <f>VLOOKUP($A2943,'Sales Order '!$A$1:$I$4815,6,0)</f>
        <v>FM-11500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162</v>
      </c>
      <c r="Q2943" s="8">
        <f t="shared" si="228"/>
        <v>14</v>
      </c>
      <c r="R2943" s="2" t="s">
        <v>28</v>
      </c>
      <c r="S2943" s="9">
        <f t="shared" si="229"/>
        <v>0.02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VLOOKUP($A2944,'Sales Order '!$A$1:$I$4815,4,0)</f>
        <v>Furniture</v>
      </c>
      <c r="H2944" s="6" t="str">
        <f>VLOOKUP($A2944,'Sales Order '!$A$1:$I$4815,5,0)</f>
        <v>Referral</v>
      </c>
      <c r="I2944" s="6" t="str">
        <f>VLOOKUP($A2944,'Sales Order '!$A$1:$I$4815,6,0)</f>
        <v>PO-25520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1601</v>
      </c>
      <c r="Q2944" s="8">
        <f t="shared" si="228"/>
        <v>91</v>
      </c>
      <c r="R2944" s="2" t="s">
        <v>26</v>
      </c>
      <c r="S2944" s="9">
        <f t="shared" si="229"/>
        <v>0.02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VLOOKUP($A2945,'Sales Order '!$A$1:$I$4815,4,0)</f>
        <v>Technology</v>
      </c>
      <c r="H2945" s="6" t="str">
        <f>VLOOKUP($A2945,'Sales Order '!$A$1:$I$4815,5,0)</f>
        <v>Website</v>
      </c>
      <c r="I2945" s="6" t="str">
        <f>VLOOKUP($A2945,'Sales Order '!$A$1:$I$4815,6,0)</f>
        <v>HD-14575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97416</v>
      </c>
      <c r="Q2945" s="8">
        <f t="shared" si="228"/>
        <v>918</v>
      </c>
      <c r="R2945" s="2" t="s">
        <v>28</v>
      </c>
      <c r="S2945" s="9">
        <f t="shared" si="229"/>
        <v>0.09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VLOOKUP($A2946,'Sales Order '!$A$1:$I$4815,4,0)</f>
        <v>Furniture</v>
      </c>
      <c r="H2946" s="6" t="str">
        <f>VLOOKUP($A2946,'Sales Order '!$A$1:$I$4815,5,0)</f>
        <v>Amazon</v>
      </c>
      <c r="I2946" s="6" t="str">
        <f>VLOOKUP($A2946,'Sales Order '!$A$1:$I$4815,6,0)</f>
        <v>EB-12116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28584</v>
      </c>
      <c r="Q2946" s="8">
        <f t="shared" si="228"/>
        <v>180</v>
      </c>
      <c r="R2946" s="2" t="s">
        <v>50</v>
      </c>
      <c r="S2946" s="9">
        <f t="shared" si="229"/>
        <v>7.0000000000000007E-2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VLOOKUP($A2947,'Sales Order '!$A$1:$I$4815,4,0)</f>
        <v>Technology</v>
      </c>
      <c r="H2947" s="6" t="str">
        <f>VLOOKUP($A2947,'Sales Order '!$A$1:$I$4815,5,0)</f>
        <v>Snapdeal</v>
      </c>
      <c r="I2947" s="6" t="str">
        <f>VLOOKUP($A2947,'Sales Order '!$A$1:$I$4815,6,0)</f>
        <v>RD-27720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9214</v>
      </c>
      <c r="Q2947" s="8">
        <f t="shared" si="228"/>
        <v>919</v>
      </c>
      <c r="R2947" s="2" t="s">
        <v>26</v>
      </c>
      <c r="S2947" s="9">
        <f t="shared" si="229"/>
        <v>0.05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VLOOKUP($A2948,'Sales Order '!$A$1:$I$4815,4,0)</f>
        <v>Furniture</v>
      </c>
      <c r="H2948" s="6" t="str">
        <f>VLOOKUP($A2948,'Sales Order '!$A$1:$I$4815,5,0)</f>
        <v>India_Mart</v>
      </c>
      <c r="I2948" s="6" t="str">
        <f>VLOOKUP($A2948,'Sales Order '!$A$1:$I$4815,6,0)</f>
        <v>SC-29653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1703</v>
      </c>
      <c r="Q2948" s="8">
        <f t="shared" si="228"/>
        <v>64</v>
      </c>
      <c r="R2948" s="2" t="s">
        <v>28</v>
      </c>
      <c r="S2948" s="9">
        <f t="shared" si="229"/>
        <v>0.02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VLOOKUP($A2949,'Sales Order '!$A$1:$I$4815,4,0)</f>
        <v>Technology</v>
      </c>
      <c r="H2949" s="6" t="str">
        <f>VLOOKUP($A2949,'Sales Order '!$A$1:$I$4815,5,0)</f>
        <v>Website</v>
      </c>
      <c r="I2949" s="6" t="str">
        <f>VLOOKUP($A2949,'Sales Order '!$A$1:$I$4815,6,0)</f>
        <v>SS-29499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31688</v>
      </c>
      <c r="Q2949" s="8">
        <f t="shared" si="228"/>
        <v>1188</v>
      </c>
      <c r="R2949" s="2" t="s">
        <v>28</v>
      </c>
      <c r="S2949" s="9">
        <f t="shared" si="229"/>
        <v>7.0000000000000007E-2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VLOOKUP($A2950,'Sales Order '!$A$1:$I$4815,4,0)</f>
        <v>Office Supplies</v>
      </c>
      <c r="H2950" s="6" t="str">
        <f>VLOOKUP($A2950,'Sales Order '!$A$1:$I$4815,5,0)</f>
        <v>Referral</v>
      </c>
      <c r="I2950" s="6" t="str">
        <f>VLOOKUP($A2950,'Sales Order '!$A$1:$I$4815,6,0)</f>
        <v>TP-31586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240</v>
      </c>
      <c r="Q2950" s="8">
        <f t="shared" si="228"/>
        <v>10</v>
      </c>
      <c r="R2950" s="2" t="s">
        <v>28</v>
      </c>
      <c r="S2950" s="9">
        <f t="shared" si="229"/>
        <v>0.02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VLOOKUP($A2951,'Sales Order '!$A$1:$I$4815,4,0)</f>
        <v>Technology</v>
      </c>
      <c r="H2951" s="6" t="str">
        <f>VLOOKUP($A2951,'Sales Order '!$A$1:$I$4815,5,0)</f>
        <v>India_Mart</v>
      </c>
      <c r="I2951" s="6" t="str">
        <f>VLOOKUP($A2951,'Sales Order '!$A$1:$I$4815,6,0)</f>
        <v>JL-16268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1568</v>
      </c>
      <c r="Q2951" s="8">
        <f t="shared" si="228"/>
        <v>73</v>
      </c>
      <c r="R2951" s="2" t="s">
        <v>28</v>
      </c>
      <c r="S2951" s="9">
        <f t="shared" si="229"/>
        <v>0.02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VLOOKUP($A2952,'Sales Order '!$A$1:$I$4815,4,0)</f>
        <v>Office Supplies</v>
      </c>
      <c r="H2952" s="6" t="str">
        <f>VLOOKUP($A2952,'Sales Order '!$A$1:$I$4815,5,0)</f>
        <v>India_Mart</v>
      </c>
      <c r="I2952" s="6" t="str">
        <f>VLOOKUP($A2952,'Sales Order '!$A$1:$I$4815,6,0)</f>
        <v>TP-31586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2050</v>
      </c>
      <c r="Q2952" s="8">
        <f t="shared" si="228"/>
        <v>15</v>
      </c>
      <c r="R2952" s="2" t="s">
        <v>26</v>
      </c>
      <c r="S2952" s="9">
        <f t="shared" si="229"/>
        <v>0.02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VLOOKUP($A2953,'Sales Order '!$A$1:$I$4815,4,0)</f>
        <v>Office Supplies</v>
      </c>
      <c r="H2953" s="6" t="str">
        <f>VLOOKUP($A2953,'Sales Order '!$A$1:$I$4815,5,0)</f>
        <v>Flipkart</v>
      </c>
      <c r="I2953" s="6" t="str">
        <f>VLOOKUP($A2953,'Sales Order '!$A$1:$I$4815,6,0)</f>
        <v>CM-06731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1525</v>
      </c>
      <c r="Q2953" s="8">
        <f t="shared" si="228"/>
        <v>20</v>
      </c>
      <c r="R2953" s="2" t="s">
        <v>50</v>
      </c>
      <c r="S2953" s="9">
        <f t="shared" si="229"/>
        <v>0.02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VLOOKUP($A2954,'Sales Order '!$A$1:$I$4815,4,0)</f>
        <v>Furniture</v>
      </c>
      <c r="H2954" s="6" t="str">
        <f>VLOOKUP($A2954,'Sales Order '!$A$1:$I$4815,5,0)</f>
        <v>Amazon</v>
      </c>
      <c r="I2954" s="6" t="str">
        <f>VLOOKUP($A2954,'Sales Order '!$A$1:$I$4815,6,0)</f>
        <v>DP-08517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2342</v>
      </c>
      <c r="Q2954" s="8">
        <f t="shared" si="228"/>
        <v>132</v>
      </c>
      <c r="R2954" s="2" t="s">
        <v>50</v>
      </c>
      <c r="S2954" s="9">
        <f t="shared" si="229"/>
        <v>0.02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VLOOKUP($A2955,'Sales Order '!$A$1:$I$4815,4,0)</f>
        <v>Office Supplies</v>
      </c>
      <c r="H2955" s="6" t="str">
        <f>VLOOKUP($A2955,'Sales Order '!$A$1:$I$4815,5,0)</f>
        <v>Referral</v>
      </c>
      <c r="I2955" s="6" t="str">
        <f>VLOOKUP($A2955,'Sales Order '!$A$1:$I$4815,6,0)</f>
        <v>LR-19952</v>
      </c>
      <c r="J2955" s="2">
        <v>520</v>
      </c>
      <c r="K2955" s="2">
        <v>477</v>
      </c>
      <c r="L2955" s="2">
        <v>4</v>
      </c>
      <c r="M2955" s="7">
        <f t="shared" ref="M2955:M3018" si="230">SUM(K2955*L2955)</f>
        <v>1908</v>
      </c>
      <c r="N2955" s="7">
        <f t="shared" ref="N2955:N3018" si="231">SUM(J2955*L2955)</f>
        <v>2080</v>
      </c>
      <c r="O2955" s="2">
        <v>72</v>
      </c>
      <c r="P2955" s="8">
        <f t="shared" ref="P2955:P3018" si="232">SUM(N2955*L2955)</f>
        <v>8320</v>
      </c>
      <c r="Q2955" s="8">
        <f t="shared" ref="Q2955:Q3018" si="233">SUM(N2955-M2955)</f>
        <v>172</v>
      </c>
      <c r="R2955" s="2" t="s">
        <v>50</v>
      </c>
      <c r="S2955" s="9">
        <f t="shared" ref="S2955:S3018" si="234">IF(AND(P2955&lt;5000),2%,IF(AND(P2955&gt;=5000,P2955&lt;25000),5%,IF(AND(P2955&gt;=25000,P2955&lt;50000),7%,IF(AND(P2955&gt;=50000,P2955&lt;100000),9%,IF(AND(P2955&gt;=100000,P2955&lt;250000),12%,IF(AND(P2955&gt;=250000),15%))))))</f>
        <v>0.05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VLOOKUP($A2956,'Sales Order '!$A$1:$I$4815,4,0)</f>
        <v>Furniture</v>
      </c>
      <c r="H2956" s="6" t="str">
        <f>VLOOKUP($A2956,'Sales Order '!$A$1:$I$4815,5,0)</f>
        <v>Amazon</v>
      </c>
      <c r="I2956" s="6" t="str">
        <f>VLOOKUP($A2956,'Sales Order '!$A$1:$I$4815,6,0)</f>
        <v>PF-26023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8752</v>
      </c>
      <c r="Q2956" s="8">
        <f t="shared" si="233"/>
        <v>875</v>
      </c>
      <c r="R2956" s="2" t="s">
        <v>28</v>
      </c>
      <c r="S2956" s="9">
        <f t="shared" si="234"/>
        <v>0.05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VLOOKUP($A2957,'Sales Order '!$A$1:$I$4815,4,0)</f>
        <v>Office Supplies</v>
      </c>
      <c r="H2957" s="6" t="str">
        <f>VLOOKUP($A2957,'Sales Order '!$A$1:$I$4815,5,0)</f>
        <v>Amazon</v>
      </c>
      <c r="I2957" s="6" t="str">
        <f>VLOOKUP($A2957,'Sales Order '!$A$1:$I$4815,6,0)</f>
        <v>JH-15476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76350</v>
      </c>
      <c r="Q2957" s="8">
        <f t="shared" si="233"/>
        <v>1665</v>
      </c>
      <c r="R2957" s="2" t="s">
        <v>56</v>
      </c>
      <c r="S2957" s="9">
        <f t="shared" si="234"/>
        <v>0.09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VLOOKUP($A2958,'Sales Order '!$A$1:$I$4815,4,0)</f>
        <v>Technology</v>
      </c>
      <c r="H2958" s="6" t="str">
        <f>VLOOKUP($A2958,'Sales Order '!$A$1:$I$4815,5,0)</f>
        <v>Flipkart</v>
      </c>
      <c r="I2958" s="6" t="str">
        <f>VLOOKUP($A2958,'Sales Order '!$A$1:$I$4815,6,0)</f>
        <v>DB-09952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35556</v>
      </c>
      <c r="Q2958" s="8">
        <f t="shared" si="233"/>
        <v>840</v>
      </c>
      <c r="R2958" s="2" t="s">
        <v>50</v>
      </c>
      <c r="S2958" s="9">
        <f t="shared" si="234"/>
        <v>7.0000000000000007E-2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VLOOKUP($A2959,'Sales Order '!$A$1:$I$4815,4,0)</f>
        <v>Furniture</v>
      </c>
      <c r="H2959" s="6" t="str">
        <f>VLOOKUP($A2959,'Sales Order '!$A$1:$I$4815,5,0)</f>
        <v>India_Mart</v>
      </c>
      <c r="I2959" s="6" t="str">
        <f>VLOOKUP($A2959,'Sales Order '!$A$1:$I$4815,6,0)</f>
        <v>MG-21584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1637</v>
      </c>
      <c r="Q2959" s="8">
        <f t="shared" si="233"/>
        <v>105</v>
      </c>
      <c r="R2959" s="2" t="s">
        <v>50</v>
      </c>
      <c r="S2959" s="9">
        <f t="shared" si="234"/>
        <v>0.02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VLOOKUP($A2960,'Sales Order '!$A$1:$I$4815,4,0)</f>
        <v>Office Supplies</v>
      </c>
      <c r="H2960" s="6" t="str">
        <f>VLOOKUP($A2960,'Sales Order '!$A$1:$I$4815,5,0)</f>
        <v>Snapdeal</v>
      </c>
      <c r="I2960" s="6" t="str">
        <f>VLOOKUP($A2960,'Sales Order '!$A$1:$I$4815,6,0)</f>
        <v>BD-03866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2160</v>
      </c>
      <c r="Q2960" s="8">
        <f t="shared" si="233"/>
        <v>24</v>
      </c>
      <c r="R2960" s="2" t="s">
        <v>50</v>
      </c>
      <c r="S2960" s="9">
        <f t="shared" si="234"/>
        <v>0.02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VLOOKUP($A2961,'Sales Order '!$A$1:$I$4815,4,0)</f>
        <v>Office Supplies</v>
      </c>
      <c r="H2961" s="6" t="str">
        <f>VLOOKUP($A2961,'Sales Order '!$A$1:$I$4815,5,0)</f>
        <v>Website</v>
      </c>
      <c r="I2961" s="6" t="str">
        <f>VLOOKUP($A2961,'Sales Order '!$A$1:$I$4815,6,0)</f>
        <v>DK-08425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38916</v>
      </c>
      <c r="Q2961" s="8">
        <f t="shared" si="233"/>
        <v>588</v>
      </c>
      <c r="R2961" s="2" t="s">
        <v>28</v>
      </c>
      <c r="S2961" s="9">
        <f t="shared" si="234"/>
        <v>7.0000000000000007E-2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VLOOKUP($A2962,'Sales Order '!$A$1:$I$4815,4,0)</f>
        <v>Technology</v>
      </c>
      <c r="H2962" s="6" t="str">
        <f>VLOOKUP($A2962,'Sales Order '!$A$1:$I$4815,5,0)</f>
        <v>Snapdeal</v>
      </c>
      <c r="I2962" s="6" t="str">
        <f>VLOOKUP($A2962,'Sales Order '!$A$1:$I$4815,6,0)</f>
        <v>VB-33807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68481</v>
      </c>
      <c r="Q2962" s="8">
        <f t="shared" si="233"/>
        <v>1083</v>
      </c>
      <c r="R2962" s="2" t="s">
        <v>50</v>
      </c>
      <c r="S2962" s="9">
        <f t="shared" si="234"/>
        <v>0.09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VLOOKUP($A2963,'Sales Order '!$A$1:$I$4815,4,0)</f>
        <v>Office Supplies</v>
      </c>
      <c r="H2963" s="6" t="str">
        <f>VLOOKUP($A2963,'Sales Order '!$A$1:$I$4815,5,0)</f>
        <v>Referral</v>
      </c>
      <c r="I2963" s="6" t="str">
        <f>VLOOKUP($A2963,'Sales Order '!$A$1:$I$4815,6,0)</f>
        <v>AG-00731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11547</v>
      </c>
      <c r="Q2963" s="8">
        <f t="shared" si="233"/>
        <v>288</v>
      </c>
      <c r="R2963" s="2" t="s">
        <v>28</v>
      </c>
      <c r="S2963" s="9">
        <f t="shared" si="234"/>
        <v>0.05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VLOOKUP($A2964,'Sales Order '!$A$1:$I$4815,4,0)</f>
        <v>Office Supplies</v>
      </c>
      <c r="H2964" s="6" t="str">
        <f>VLOOKUP($A2964,'Sales Order '!$A$1:$I$4815,5,0)</f>
        <v>Flipkart</v>
      </c>
      <c r="I2964" s="6" t="str">
        <f>VLOOKUP($A2964,'Sales Order '!$A$1:$I$4815,6,0)</f>
        <v>AS-01405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9016</v>
      </c>
      <c r="Q2964" s="8">
        <f t="shared" si="233"/>
        <v>56</v>
      </c>
      <c r="R2964" s="2" t="s">
        <v>56</v>
      </c>
      <c r="S2964" s="9">
        <f t="shared" si="234"/>
        <v>0.05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VLOOKUP($A2965,'Sales Order '!$A$1:$I$4815,4,0)</f>
        <v>Technology</v>
      </c>
      <c r="H2965" s="6" t="str">
        <f>VLOOKUP($A2965,'Sales Order '!$A$1:$I$4815,5,0)</f>
        <v>Referral</v>
      </c>
      <c r="I2965" s="6" t="str">
        <f>VLOOKUP($A2965,'Sales Order '!$A$1:$I$4815,6,0)</f>
        <v>JD-15116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2242971</v>
      </c>
      <c r="Q2965" s="8">
        <f t="shared" si="233"/>
        <v>18675</v>
      </c>
      <c r="R2965" s="2" t="s">
        <v>28</v>
      </c>
      <c r="S2965" s="9">
        <f t="shared" si="234"/>
        <v>0.15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VLOOKUP($A2966,'Sales Order '!$A$1:$I$4815,4,0)</f>
        <v>Technology</v>
      </c>
      <c r="H2966" s="6" t="str">
        <f>VLOOKUP($A2966,'Sales Order '!$A$1:$I$4815,5,0)</f>
        <v>Referral</v>
      </c>
      <c r="I2966" s="6" t="str">
        <f>VLOOKUP($A2966,'Sales Order '!$A$1:$I$4815,6,0)</f>
        <v>JK-17834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24348</v>
      </c>
      <c r="Q2966" s="8">
        <f t="shared" si="233"/>
        <v>558</v>
      </c>
      <c r="R2966" s="2" t="s">
        <v>28</v>
      </c>
      <c r="S2966" s="9">
        <f t="shared" si="234"/>
        <v>0.05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VLOOKUP($A2967,'Sales Order '!$A$1:$I$4815,4,0)</f>
        <v>Furniture</v>
      </c>
      <c r="H2967" s="6" t="str">
        <f>VLOOKUP($A2967,'Sales Order '!$A$1:$I$4815,5,0)</f>
        <v>Amazon</v>
      </c>
      <c r="I2967" s="6" t="str">
        <f>VLOOKUP($A2967,'Sales Order '!$A$1:$I$4815,6,0)</f>
        <v>AA-02455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17712</v>
      </c>
      <c r="Q2967" s="8">
        <f t="shared" si="233"/>
        <v>441</v>
      </c>
      <c r="R2967" s="2" t="s">
        <v>50</v>
      </c>
      <c r="S2967" s="9">
        <f t="shared" si="234"/>
        <v>0.05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VLOOKUP($A2968,'Sales Order '!$A$1:$I$4815,4,0)</f>
        <v>Furniture</v>
      </c>
      <c r="H2968" s="6" t="str">
        <f>VLOOKUP($A2968,'Sales Order '!$A$1:$I$4815,5,0)</f>
        <v>Website</v>
      </c>
      <c r="I2968" s="6" t="str">
        <f>VLOOKUP($A2968,'Sales Order '!$A$1:$I$4815,6,0)</f>
        <v>NF-24663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26640</v>
      </c>
      <c r="Q2968" s="8">
        <f t="shared" si="233"/>
        <v>975</v>
      </c>
      <c r="R2968" s="2" t="s">
        <v>28</v>
      </c>
      <c r="S2968" s="9">
        <f t="shared" si="234"/>
        <v>7.0000000000000007E-2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VLOOKUP($A2969,'Sales Order '!$A$1:$I$4815,4,0)</f>
        <v>Office Supplies</v>
      </c>
      <c r="H2969" s="6" t="str">
        <f>VLOOKUP($A2969,'Sales Order '!$A$1:$I$4815,5,0)</f>
        <v>Flipkart</v>
      </c>
      <c r="I2969" s="6" t="str">
        <f>VLOOKUP($A2969,'Sales Order '!$A$1:$I$4815,6,0)</f>
        <v>EH-11852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7425</v>
      </c>
      <c r="Q2969" s="8">
        <f t="shared" si="233"/>
        <v>96</v>
      </c>
      <c r="R2969" s="2" t="s">
        <v>28</v>
      </c>
      <c r="S2969" s="9">
        <f t="shared" si="234"/>
        <v>0.05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VLOOKUP($A2970,'Sales Order '!$A$1:$I$4815,4,0)</f>
        <v>Furniture</v>
      </c>
      <c r="H2970" s="6" t="str">
        <f>VLOOKUP($A2970,'Sales Order '!$A$1:$I$4815,5,0)</f>
        <v>Website</v>
      </c>
      <c r="I2970" s="6" t="str">
        <f>VLOOKUP($A2970,'Sales Order '!$A$1:$I$4815,6,0)</f>
        <v>VP-34020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25002</v>
      </c>
      <c r="Q2970" s="8">
        <f t="shared" si="233"/>
        <v>615</v>
      </c>
      <c r="R2970" s="2" t="s">
        <v>50</v>
      </c>
      <c r="S2970" s="9">
        <f t="shared" si="234"/>
        <v>7.0000000000000007E-2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VLOOKUP($A2971,'Sales Order '!$A$1:$I$4815,4,0)</f>
        <v>Office Supplies</v>
      </c>
      <c r="H2971" s="6" t="str">
        <f>VLOOKUP($A2971,'Sales Order '!$A$1:$I$4815,5,0)</f>
        <v>Referral</v>
      </c>
      <c r="I2971" s="6" t="str">
        <f>VLOOKUP($A2971,'Sales Order '!$A$1:$I$4815,6,0)</f>
        <v>PB-25912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69</v>
      </c>
      <c r="Q2971" s="8">
        <f t="shared" si="233"/>
        <v>5</v>
      </c>
      <c r="R2971" s="2" t="s">
        <v>28</v>
      </c>
      <c r="S2971" s="9">
        <f t="shared" si="234"/>
        <v>0.02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VLOOKUP($A2972,'Sales Order '!$A$1:$I$4815,4,0)</f>
        <v>Furniture</v>
      </c>
      <c r="H2972" s="6" t="str">
        <f>VLOOKUP($A2972,'Sales Order '!$A$1:$I$4815,5,0)</f>
        <v>India_Mart</v>
      </c>
      <c r="I2972" s="6" t="str">
        <f>VLOOKUP($A2972,'Sales Order '!$A$1:$I$4815,6,0)</f>
        <v>MT-22239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47175</v>
      </c>
      <c r="Q2972" s="8">
        <f t="shared" si="233"/>
        <v>620</v>
      </c>
      <c r="R2972" s="2" t="s">
        <v>26</v>
      </c>
      <c r="S2972" s="9">
        <f t="shared" si="234"/>
        <v>7.0000000000000007E-2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VLOOKUP($A2973,'Sales Order '!$A$1:$I$4815,4,0)</f>
        <v>Technology</v>
      </c>
      <c r="H2973" s="6" t="str">
        <f>VLOOKUP($A2973,'Sales Order '!$A$1:$I$4815,5,0)</f>
        <v>Referral</v>
      </c>
      <c r="I2973" s="6" t="str">
        <f>VLOOKUP($A2973,'Sales Order '!$A$1:$I$4815,6,0)</f>
        <v>JL-17398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31456</v>
      </c>
      <c r="Q2973" s="8">
        <f t="shared" si="233"/>
        <v>602</v>
      </c>
      <c r="R2973" s="2" t="s">
        <v>50</v>
      </c>
      <c r="S2973" s="9">
        <f t="shared" si="234"/>
        <v>7.0000000000000007E-2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VLOOKUP($A2974,'Sales Order '!$A$1:$I$4815,4,0)</f>
        <v>Office Supplies</v>
      </c>
      <c r="H2974" s="6" t="str">
        <f>VLOOKUP($A2974,'Sales Order '!$A$1:$I$4815,5,0)</f>
        <v>Website</v>
      </c>
      <c r="I2974" s="6" t="str">
        <f>VLOOKUP($A2974,'Sales Order '!$A$1:$I$4815,6,0)</f>
        <v>XP-33956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169</v>
      </c>
      <c r="Q2974" s="8">
        <f t="shared" si="233"/>
        <v>9</v>
      </c>
      <c r="R2974" s="2" t="s">
        <v>50</v>
      </c>
      <c r="S2974" s="9">
        <f t="shared" si="234"/>
        <v>0.02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VLOOKUP($A2975,'Sales Order '!$A$1:$I$4815,4,0)</f>
        <v>Furniture</v>
      </c>
      <c r="H2975" s="6" t="str">
        <f>VLOOKUP($A2975,'Sales Order '!$A$1:$I$4815,5,0)</f>
        <v>Snapdeal</v>
      </c>
      <c r="I2975" s="6" t="str">
        <f>VLOOKUP($A2975,'Sales Order '!$A$1:$I$4815,6,0)</f>
        <v>DV-10089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10521</v>
      </c>
      <c r="Q2975" s="8">
        <f t="shared" si="233"/>
        <v>198</v>
      </c>
      <c r="R2975" s="2" t="s">
        <v>50</v>
      </c>
      <c r="S2975" s="9">
        <f t="shared" si="234"/>
        <v>0.05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VLOOKUP($A2976,'Sales Order '!$A$1:$I$4815,4,0)</f>
        <v>Office Supplies</v>
      </c>
      <c r="H2976" s="6" t="str">
        <f>VLOOKUP($A2976,'Sales Order '!$A$1:$I$4815,5,0)</f>
        <v>India_Mart</v>
      </c>
      <c r="I2976" s="6" t="str">
        <f>VLOOKUP($A2976,'Sales Order '!$A$1:$I$4815,6,0)</f>
        <v>AC-01475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1278</v>
      </c>
      <c r="Q2976" s="8">
        <f t="shared" si="233"/>
        <v>24</v>
      </c>
      <c r="R2976" s="2" t="s">
        <v>28</v>
      </c>
      <c r="S2976" s="9">
        <f t="shared" si="234"/>
        <v>0.02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VLOOKUP($A2977,'Sales Order '!$A$1:$I$4815,4,0)</f>
        <v>Office Supplies</v>
      </c>
      <c r="H2977" s="6" t="str">
        <f>VLOOKUP($A2977,'Sales Order '!$A$1:$I$4815,5,0)</f>
        <v>Amazon</v>
      </c>
      <c r="I2977" s="6" t="str">
        <f>VLOOKUP($A2977,'Sales Order '!$A$1:$I$4815,6,0)</f>
        <v>HK-14435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7425</v>
      </c>
      <c r="Q2977" s="8">
        <f t="shared" si="233"/>
        <v>96</v>
      </c>
      <c r="R2977" s="2" t="s">
        <v>50</v>
      </c>
      <c r="S2977" s="9">
        <f t="shared" si="234"/>
        <v>0.05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VLOOKUP($A2978,'Sales Order '!$A$1:$I$4815,4,0)</f>
        <v>Technology</v>
      </c>
      <c r="H2978" s="6" t="str">
        <f>VLOOKUP($A2978,'Sales Order '!$A$1:$I$4815,5,0)</f>
        <v>Referral</v>
      </c>
      <c r="I2978" s="6" t="str">
        <f>VLOOKUP($A2978,'Sales Order '!$A$1:$I$4815,6,0)</f>
        <v>XP-33956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6087</v>
      </c>
      <c r="Q2978" s="8">
        <f t="shared" si="233"/>
        <v>279</v>
      </c>
      <c r="R2978" s="2" t="s">
        <v>26</v>
      </c>
      <c r="S2978" s="9">
        <f t="shared" si="234"/>
        <v>0.05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VLOOKUP($A2979,'Sales Order '!$A$1:$I$4815,4,0)</f>
        <v>Furniture</v>
      </c>
      <c r="H2979" s="6" t="str">
        <f>VLOOKUP($A2979,'Sales Order '!$A$1:$I$4815,5,0)</f>
        <v>Website</v>
      </c>
      <c r="I2979" s="6" t="str">
        <f>VLOOKUP($A2979,'Sales Order '!$A$1:$I$4815,6,0)</f>
        <v>LW-19571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77536</v>
      </c>
      <c r="Q2979" s="8">
        <f t="shared" si="233"/>
        <v>1416</v>
      </c>
      <c r="R2979" s="2" t="s">
        <v>28</v>
      </c>
      <c r="S2979" s="9">
        <f t="shared" si="234"/>
        <v>0.09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VLOOKUP($A2980,'Sales Order '!$A$1:$I$4815,4,0)</f>
        <v>Office Supplies</v>
      </c>
      <c r="H2980" s="6" t="str">
        <f>VLOOKUP($A2980,'Sales Order '!$A$1:$I$4815,5,0)</f>
        <v>Referral</v>
      </c>
      <c r="I2980" s="6" t="str">
        <f>VLOOKUP($A2980,'Sales Order '!$A$1:$I$4815,6,0)</f>
        <v>AB-01482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3822</v>
      </c>
      <c r="Q2980" s="8">
        <f t="shared" si="233"/>
        <v>28</v>
      </c>
      <c r="R2980" s="2" t="s">
        <v>50</v>
      </c>
      <c r="S2980" s="9">
        <f t="shared" si="234"/>
        <v>0.02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VLOOKUP($A2981,'Sales Order '!$A$1:$I$4815,4,0)</f>
        <v>Furniture</v>
      </c>
      <c r="H2981" s="6" t="str">
        <f>VLOOKUP($A2981,'Sales Order '!$A$1:$I$4815,5,0)</f>
        <v>Snapdeal</v>
      </c>
      <c r="I2981" s="6" t="str">
        <f>VLOOKUP($A2981,'Sales Order '!$A$1:$I$4815,6,0)</f>
        <v>JD-15116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363447</v>
      </c>
      <c r="Q2981" s="8">
        <f t="shared" si="233"/>
        <v>2574</v>
      </c>
      <c r="R2981" s="2" t="s">
        <v>26</v>
      </c>
      <c r="S2981" s="9">
        <f t="shared" si="234"/>
        <v>0.15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VLOOKUP($A2982,'Sales Order '!$A$1:$I$4815,4,0)</f>
        <v>Furniture</v>
      </c>
      <c r="H2982" s="6" t="str">
        <f>VLOOKUP($A2982,'Sales Order '!$A$1:$I$4815,5,0)</f>
        <v>Snapdeal</v>
      </c>
      <c r="I2982" s="6" t="str">
        <f>VLOOKUP($A2982,'Sales Order '!$A$1:$I$4815,6,0)</f>
        <v>HA-14274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7021</v>
      </c>
      <c r="Q2982" s="8">
        <f t="shared" si="233"/>
        <v>335</v>
      </c>
      <c r="R2982" s="2" t="s">
        <v>50</v>
      </c>
      <c r="S2982" s="9">
        <f t="shared" si="234"/>
        <v>0.05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VLOOKUP($A2983,'Sales Order '!$A$1:$I$4815,4,0)</f>
        <v>Office Supplies</v>
      </c>
      <c r="H2983" s="6" t="str">
        <f>VLOOKUP($A2983,'Sales Order '!$A$1:$I$4815,5,0)</f>
        <v>Website</v>
      </c>
      <c r="I2983" s="6" t="str">
        <f>VLOOKUP($A2983,'Sales Order '!$A$1:$I$4815,6,0)</f>
        <v>EB-11975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752</v>
      </c>
      <c r="Q2983" s="8">
        <f t="shared" si="233"/>
        <v>30</v>
      </c>
      <c r="R2983" s="2" t="s">
        <v>56</v>
      </c>
      <c r="S2983" s="9">
        <f t="shared" si="234"/>
        <v>0.02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VLOOKUP($A2984,'Sales Order '!$A$1:$I$4815,4,0)</f>
        <v>Furniture</v>
      </c>
      <c r="H2984" s="6" t="str">
        <f>VLOOKUP($A2984,'Sales Order '!$A$1:$I$4815,5,0)</f>
        <v>Amazon</v>
      </c>
      <c r="I2984" s="6" t="str">
        <f>VLOOKUP($A2984,'Sales Order '!$A$1:$I$4815,6,0)</f>
        <v>PS-25401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25616</v>
      </c>
      <c r="Q2984" s="8">
        <f t="shared" si="233"/>
        <v>364</v>
      </c>
      <c r="R2984" s="2" t="s">
        <v>50</v>
      </c>
      <c r="S2984" s="9">
        <f t="shared" si="234"/>
        <v>7.0000000000000007E-2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VLOOKUP($A2985,'Sales Order '!$A$1:$I$4815,4,0)</f>
        <v>Technology</v>
      </c>
      <c r="H2985" s="6" t="str">
        <f>VLOOKUP($A2985,'Sales Order '!$A$1:$I$4815,5,0)</f>
        <v>Amazon</v>
      </c>
      <c r="I2985" s="6" t="str">
        <f>VLOOKUP($A2985,'Sales Order '!$A$1:$I$4815,6,0)</f>
        <v>JB-14913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68481</v>
      </c>
      <c r="Q2985" s="8">
        <f t="shared" si="233"/>
        <v>1083</v>
      </c>
      <c r="R2985" s="2" t="s">
        <v>28</v>
      </c>
      <c r="S2985" s="9">
        <f t="shared" si="234"/>
        <v>0.09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VLOOKUP($A2986,'Sales Order '!$A$1:$I$4815,4,0)</f>
        <v>Furniture</v>
      </c>
      <c r="H2986" s="6" t="str">
        <f>VLOOKUP($A2986,'Sales Order '!$A$1:$I$4815,5,0)</f>
        <v>Snapdeal</v>
      </c>
      <c r="I2986" s="6" t="str">
        <f>VLOOKUP($A2986,'Sales Order '!$A$1:$I$4815,6,0)</f>
        <v>KH-18965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8996</v>
      </c>
      <c r="Q2986" s="8">
        <f t="shared" si="233"/>
        <v>294</v>
      </c>
      <c r="R2986" s="2" t="s">
        <v>50</v>
      </c>
      <c r="S2986" s="9">
        <f t="shared" si="234"/>
        <v>0.05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VLOOKUP($A2987,'Sales Order '!$A$1:$I$4815,4,0)</f>
        <v>Office Supplies</v>
      </c>
      <c r="H2987" s="6" t="str">
        <f>VLOOKUP($A2987,'Sales Order '!$A$1:$I$4815,5,0)</f>
        <v>Referral</v>
      </c>
      <c r="I2987" s="6" t="str">
        <f>VLOOKUP($A2987,'Sales Order '!$A$1:$I$4815,6,0)</f>
        <v>AB-00014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4625</v>
      </c>
      <c r="Q2987" s="8">
        <f t="shared" si="233"/>
        <v>55</v>
      </c>
      <c r="R2987" s="2" t="s">
        <v>28</v>
      </c>
      <c r="S2987" s="9">
        <f t="shared" si="234"/>
        <v>0.02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VLOOKUP($A2988,'Sales Order '!$A$1:$I$4815,4,0)</f>
        <v>Furniture</v>
      </c>
      <c r="H2988" s="6" t="str">
        <f>VLOOKUP($A2988,'Sales Order '!$A$1:$I$4815,5,0)</f>
        <v>Referral</v>
      </c>
      <c r="I2988" s="6" t="str">
        <f>VLOOKUP($A2988,'Sales Order '!$A$1:$I$4815,6,0)</f>
        <v>JO-16901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63720</v>
      </c>
      <c r="Q2988" s="8">
        <f t="shared" si="233"/>
        <v>1068</v>
      </c>
      <c r="R2988" s="2" t="s">
        <v>28</v>
      </c>
      <c r="S2988" s="9">
        <f t="shared" si="234"/>
        <v>0.09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VLOOKUP($A2989,'Sales Order '!$A$1:$I$4815,4,0)</f>
        <v>Furniture</v>
      </c>
      <c r="H2989" s="6" t="str">
        <f>VLOOKUP($A2989,'Sales Order '!$A$1:$I$4815,5,0)</f>
        <v>Amazon</v>
      </c>
      <c r="I2989" s="6" t="str">
        <f>VLOOKUP($A2989,'Sales Order '!$A$1:$I$4815,6,0)</f>
        <v>MG-21512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6936</v>
      </c>
      <c r="Q2989" s="8">
        <f t="shared" si="233"/>
        <v>64</v>
      </c>
      <c r="R2989" s="2" t="s">
        <v>26</v>
      </c>
      <c r="S2989" s="9">
        <f t="shared" si="234"/>
        <v>0.05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VLOOKUP($A2990,'Sales Order '!$A$1:$I$4815,4,0)</f>
        <v>Furniture</v>
      </c>
      <c r="H2990" s="6" t="str">
        <f>VLOOKUP($A2990,'Sales Order '!$A$1:$I$4815,5,0)</f>
        <v>Referral</v>
      </c>
      <c r="I2990" s="6" t="str">
        <f>VLOOKUP($A2990,'Sales Order '!$A$1:$I$4815,6,0)</f>
        <v>JJ-15878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1688932</v>
      </c>
      <c r="Q2990" s="8">
        <f t="shared" si="233"/>
        <v>10038</v>
      </c>
      <c r="R2990" s="2" t="s">
        <v>50</v>
      </c>
      <c r="S2990" s="9">
        <f t="shared" si="234"/>
        <v>0.15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VLOOKUP($A2991,'Sales Order '!$A$1:$I$4815,4,0)</f>
        <v>Office Supplies</v>
      </c>
      <c r="H2991" s="6" t="str">
        <f>VLOOKUP($A2991,'Sales Order '!$A$1:$I$4815,5,0)</f>
        <v>Flipkart</v>
      </c>
      <c r="I2991" s="6" t="str">
        <f>VLOOKUP($A2991,'Sales Order '!$A$1:$I$4815,6,0)</f>
        <v>AG-02636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9825</v>
      </c>
      <c r="Q2991" s="8">
        <f t="shared" si="233"/>
        <v>95</v>
      </c>
      <c r="R2991" s="2" t="s">
        <v>28</v>
      </c>
      <c r="S2991" s="9">
        <f t="shared" si="234"/>
        <v>0.05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VLOOKUP($A2992,'Sales Order '!$A$1:$I$4815,4,0)</f>
        <v>Furniture</v>
      </c>
      <c r="H2992" s="6" t="str">
        <f>VLOOKUP($A2992,'Sales Order '!$A$1:$I$4815,5,0)</f>
        <v>Flipkart</v>
      </c>
      <c r="I2992" s="6" t="str">
        <f>VLOOKUP($A2992,'Sales Order '!$A$1:$I$4815,6,0)</f>
        <v>BS-03416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23796</v>
      </c>
      <c r="Q2992" s="8">
        <f t="shared" si="233"/>
        <v>657</v>
      </c>
      <c r="R2992" s="2" t="s">
        <v>50</v>
      </c>
      <c r="S2992" s="9">
        <f t="shared" si="234"/>
        <v>0.05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VLOOKUP($A2993,'Sales Order '!$A$1:$I$4815,4,0)</f>
        <v>Furniture</v>
      </c>
      <c r="H2993" s="6" t="str">
        <f>VLOOKUP($A2993,'Sales Order '!$A$1:$I$4815,5,0)</f>
        <v>Website</v>
      </c>
      <c r="I2993" s="6" t="str">
        <f>VLOOKUP($A2993,'Sales Order '!$A$1:$I$4815,6,0)</f>
        <v>PM-25362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5224</v>
      </c>
      <c r="Q2993" s="8">
        <f t="shared" si="233"/>
        <v>218</v>
      </c>
      <c r="R2993" s="2" t="s">
        <v>28</v>
      </c>
      <c r="S2993" s="9">
        <f t="shared" si="234"/>
        <v>0.05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VLOOKUP($A2994,'Sales Order '!$A$1:$I$4815,4,0)</f>
        <v>Furniture</v>
      </c>
      <c r="H2994" s="6" t="str">
        <f>VLOOKUP($A2994,'Sales Order '!$A$1:$I$4815,5,0)</f>
        <v>India_Mart</v>
      </c>
      <c r="I2994" s="6" t="str">
        <f>VLOOKUP($A2994,'Sales Order '!$A$1:$I$4815,6,0)</f>
        <v>SH-29727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20241</v>
      </c>
      <c r="Q2994" s="8">
        <f t="shared" si="233"/>
        <v>441</v>
      </c>
      <c r="R2994" s="2" t="s">
        <v>28</v>
      </c>
      <c r="S2994" s="9">
        <f t="shared" si="234"/>
        <v>0.05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VLOOKUP($A2995,'Sales Order '!$A$1:$I$4815,4,0)</f>
        <v>Technology</v>
      </c>
      <c r="H2995" s="6" t="str">
        <f>VLOOKUP($A2995,'Sales Order '!$A$1:$I$4815,5,0)</f>
        <v>Amazon</v>
      </c>
      <c r="I2995" s="6" t="str">
        <f>VLOOKUP($A2995,'Sales Order '!$A$1:$I$4815,6,0)</f>
        <v>RP-26639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5906</v>
      </c>
      <c r="Q2995" s="8">
        <f t="shared" si="233"/>
        <v>640</v>
      </c>
      <c r="R2995" s="2" t="s">
        <v>28</v>
      </c>
      <c r="S2995" s="9">
        <f t="shared" si="234"/>
        <v>0.05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VLOOKUP($A2996,'Sales Order '!$A$1:$I$4815,4,0)</f>
        <v>Office Supplies</v>
      </c>
      <c r="H2996" s="6" t="str">
        <f>VLOOKUP($A2996,'Sales Order '!$A$1:$I$4815,5,0)</f>
        <v>India_Mart</v>
      </c>
      <c r="I2996" s="6" t="str">
        <f>VLOOKUP($A2996,'Sales Order '!$A$1:$I$4815,6,0)</f>
        <v>JH-17795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711</v>
      </c>
      <c r="Q2996" s="8">
        <f t="shared" si="233"/>
        <v>12</v>
      </c>
      <c r="R2996" s="2" t="s">
        <v>28</v>
      </c>
      <c r="S2996" s="9">
        <f t="shared" si="234"/>
        <v>0.02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VLOOKUP($A2997,'Sales Order '!$A$1:$I$4815,4,0)</f>
        <v>Technology</v>
      </c>
      <c r="H2997" s="6" t="str">
        <f>VLOOKUP($A2997,'Sales Order '!$A$1:$I$4815,5,0)</f>
        <v>India_Mart</v>
      </c>
      <c r="I2997" s="6" t="str">
        <f>VLOOKUP($A2997,'Sales Order '!$A$1:$I$4815,6,0)</f>
        <v>BE-03161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11316</v>
      </c>
      <c r="Q2997" s="8">
        <f t="shared" si="233"/>
        <v>466</v>
      </c>
      <c r="R2997" s="2" t="s">
        <v>28</v>
      </c>
      <c r="S2997" s="9">
        <f t="shared" si="234"/>
        <v>0.05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VLOOKUP($A2998,'Sales Order '!$A$1:$I$4815,4,0)</f>
        <v>Office Supplies</v>
      </c>
      <c r="H2998" s="6" t="str">
        <f>VLOOKUP($A2998,'Sales Order '!$A$1:$I$4815,5,0)</f>
        <v>Referral</v>
      </c>
      <c r="I2998" s="6" t="str">
        <f>VLOOKUP($A2998,'Sales Order '!$A$1:$I$4815,6,0)</f>
        <v>CG-07772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604</v>
      </c>
      <c r="Q2998" s="8">
        <f t="shared" si="233"/>
        <v>24</v>
      </c>
      <c r="R2998" s="2" t="s">
        <v>50</v>
      </c>
      <c r="S2998" s="9">
        <f t="shared" si="234"/>
        <v>0.02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VLOOKUP($A2999,'Sales Order '!$A$1:$I$4815,4,0)</f>
        <v>Furniture</v>
      </c>
      <c r="H2999" s="6" t="str">
        <f>VLOOKUP($A2999,'Sales Order '!$A$1:$I$4815,5,0)</f>
        <v>Flipkart</v>
      </c>
      <c r="I2999" s="6" t="str">
        <f>VLOOKUP($A2999,'Sales Order '!$A$1:$I$4815,6,0)</f>
        <v>CS-07236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294732</v>
      </c>
      <c r="Q2999" s="8">
        <f t="shared" si="233"/>
        <v>2328</v>
      </c>
      <c r="R2999" s="2" t="s">
        <v>28</v>
      </c>
      <c r="S2999" s="9">
        <f t="shared" si="234"/>
        <v>0.15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VLOOKUP($A3000,'Sales Order '!$A$1:$I$4815,4,0)</f>
        <v>Furniture</v>
      </c>
      <c r="H3000" s="6" t="str">
        <f>VLOOKUP($A3000,'Sales Order '!$A$1:$I$4815,5,0)</f>
        <v>Referral</v>
      </c>
      <c r="I3000" s="6" t="str">
        <f>VLOOKUP($A3000,'Sales Order '!$A$1:$I$4815,6,0)</f>
        <v>RW-27875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11840</v>
      </c>
      <c r="Q3000" s="8">
        <f t="shared" si="233"/>
        <v>650</v>
      </c>
      <c r="R3000" s="2" t="s">
        <v>28</v>
      </c>
      <c r="S3000" s="9">
        <f t="shared" si="234"/>
        <v>0.05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VLOOKUP($A3001,'Sales Order '!$A$1:$I$4815,4,0)</f>
        <v>Office Supplies</v>
      </c>
      <c r="H3001" s="6" t="str">
        <f>VLOOKUP($A3001,'Sales Order '!$A$1:$I$4815,5,0)</f>
        <v>Flipkart</v>
      </c>
      <c r="I3001" s="6" t="str">
        <f>VLOOKUP($A3001,'Sales Order '!$A$1:$I$4815,6,0)</f>
        <v>JM-17034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29844</v>
      </c>
      <c r="Q3001" s="8">
        <f t="shared" si="233"/>
        <v>408</v>
      </c>
      <c r="R3001" s="2" t="s">
        <v>26</v>
      </c>
      <c r="S3001" s="9">
        <f t="shared" si="234"/>
        <v>7.0000000000000007E-2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VLOOKUP($A3002,'Sales Order '!$A$1:$I$4815,4,0)</f>
        <v>Furniture</v>
      </c>
      <c r="H3002" s="6" t="str">
        <f>VLOOKUP($A3002,'Sales Order '!$A$1:$I$4815,5,0)</f>
        <v>Website</v>
      </c>
      <c r="I3002" s="6" t="str">
        <f>VLOOKUP($A3002,'Sales Order '!$A$1:$I$4815,6,0)</f>
        <v>MF-23700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59125</v>
      </c>
      <c r="Q3002" s="8">
        <f t="shared" si="233"/>
        <v>665</v>
      </c>
      <c r="R3002" s="2" t="s">
        <v>50</v>
      </c>
      <c r="S3002" s="9">
        <f t="shared" si="234"/>
        <v>0.09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VLOOKUP($A3003,'Sales Order '!$A$1:$I$4815,4,0)</f>
        <v>Office Supplies</v>
      </c>
      <c r="H3003" s="6" t="str">
        <f>VLOOKUP($A3003,'Sales Order '!$A$1:$I$4815,5,0)</f>
        <v>Referral</v>
      </c>
      <c r="I3003" s="6" t="str">
        <f>VLOOKUP($A3003,'Sales Order '!$A$1:$I$4815,6,0)</f>
        <v>RD-27720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9927</v>
      </c>
      <c r="Q3003" s="8">
        <f t="shared" si="233"/>
        <v>219</v>
      </c>
      <c r="R3003" s="2" t="s">
        <v>28</v>
      </c>
      <c r="S3003" s="9">
        <f t="shared" si="234"/>
        <v>0.05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VLOOKUP($A3004,'Sales Order '!$A$1:$I$4815,4,0)</f>
        <v>Office Supplies</v>
      </c>
      <c r="H3004" s="6" t="str">
        <f>VLOOKUP($A3004,'Sales Order '!$A$1:$I$4815,5,0)</f>
        <v>Snapdeal</v>
      </c>
      <c r="I3004" s="6" t="str">
        <f>VLOOKUP($A3004,'Sales Order '!$A$1:$I$4815,6,0)</f>
        <v>BB-01661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9812</v>
      </c>
      <c r="Q3004" s="8">
        <f t="shared" si="233"/>
        <v>234</v>
      </c>
      <c r="R3004" s="2" t="s">
        <v>28</v>
      </c>
      <c r="S3004" s="9">
        <f t="shared" si="234"/>
        <v>0.05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VLOOKUP($A3005,'Sales Order '!$A$1:$I$4815,4,0)</f>
        <v>Furniture</v>
      </c>
      <c r="H3005" s="6" t="str">
        <f>VLOOKUP($A3005,'Sales Order '!$A$1:$I$4815,5,0)</f>
        <v>Snapdeal</v>
      </c>
      <c r="I3005" s="6" t="str">
        <f>VLOOKUP($A3005,'Sales Order '!$A$1:$I$4815,6,0)</f>
        <v>DP-08348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64440</v>
      </c>
      <c r="Q3005" s="8">
        <f t="shared" si="233"/>
        <v>504</v>
      </c>
      <c r="R3005" s="2" t="s">
        <v>50</v>
      </c>
      <c r="S3005" s="9">
        <f t="shared" si="234"/>
        <v>0.09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VLOOKUP($A3006,'Sales Order '!$A$1:$I$4815,4,0)</f>
        <v>Furniture</v>
      </c>
      <c r="H3006" s="6" t="str">
        <f>VLOOKUP($A3006,'Sales Order '!$A$1:$I$4815,5,0)</f>
        <v>India_Mart</v>
      </c>
      <c r="I3006" s="6" t="str">
        <f>VLOOKUP($A3006,'Sales Order '!$A$1:$I$4815,6,0)</f>
        <v>SC-30138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186850</v>
      </c>
      <c r="Q3006" s="8">
        <f t="shared" si="233"/>
        <v>3080</v>
      </c>
      <c r="R3006" s="2" t="s">
        <v>28</v>
      </c>
      <c r="S3006" s="9">
        <f t="shared" si="234"/>
        <v>0.12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VLOOKUP($A3007,'Sales Order '!$A$1:$I$4815,4,0)</f>
        <v>Technology</v>
      </c>
      <c r="H3007" s="6" t="str">
        <f>VLOOKUP($A3007,'Sales Order '!$A$1:$I$4815,5,0)</f>
        <v>Referral</v>
      </c>
      <c r="I3007" s="6" t="str">
        <f>VLOOKUP($A3007,'Sales Order '!$A$1:$I$4815,6,0)</f>
        <v>AY-01084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134384</v>
      </c>
      <c r="Q3007" s="8">
        <f t="shared" si="233"/>
        <v>1592</v>
      </c>
      <c r="R3007" s="2" t="s">
        <v>28</v>
      </c>
      <c r="S3007" s="9">
        <f t="shared" si="234"/>
        <v>0.12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VLOOKUP($A3008,'Sales Order '!$A$1:$I$4815,4,0)</f>
        <v>Furniture</v>
      </c>
      <c r="H3008" s="6" t="str">
        <f>VLOOKUP($A3008,'Sales Order '!$A$1:$I$4815,5,0)</f>
        <v>India_Mart</v>
      </c>
      <c r="I3008" s="6" t="str">
        <f>VLOOKUP($A3008,'Sales Order '!$A$1:$I$4815,6,0)</f>
        <v>LS-20561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52200</v>
      </c>
      <c r="Q3008" s="8">
        <f t="shared" si="233"/>
        <v>590</v>
      </c>
      <c r="R3008" s="2" t="s">
        <v>50</v>
      </c>
      <c r="S3008" s="9">
        <f t="shared" si="234"/>
        <v>0.09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VLOOKUP($A3009,'Sales Order '!$A$1:$I$4815,4,0)</f>
        <v>Office Supplies</v>
      </c>
      <c r="H3009" s="6" t="str">
        <f>VLOOKUP($A3009,'Sales Order '!$A$1:$I$4815,5,0)</f>
        <v>Amazon</v>
      </c>
      <c r="I3009" s="6" t="str">
        <f>VLOOKUP($A3009,'Sales Order '!$A$1:$I$4815,6,0)</f>
        <v>SC-30437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328</v>
      </c>
      <c r="Q3009" s="8">
        <f t="shared" si="233"/>
        <v>6</v>
      </c>
      <c r="R3009" s="2" t="s">
        <v>28</v>
      </c>
      <c r="S3009" s="9">
        <f t="shared" si="234"/>
        <v>0.02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VLOOKUP($A3010,'Sales Order '!$A$1:$I$4815,4,0)</f>
        <v>Technology</v>
      </c>
      <c r="H3010" s="6" t="str">
        <f>VLOOKUP($A3010,'Sales Order '!$A$1:$I$4815,5,0)</f>
        <v>Website</v>
      </c>
      <c r="I3010" s="6" t="str">
        <f>VLOOKUP($A3010,'Sales Order '!$A$1:$I$4815,6,0)</f>
        <v>BE-04202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221950</v>
      </c>
      <c r="Q3010" s="8">
        <f t="shared" si="233"/>
        <v>4820</v>
      </c>
      <c r="R3010" s="2" t="s">
        <v>28</v>
      </c>
      <c r="S3010" s="9">
        <f t="shared" si="234"/>
        <v>0.12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VLOOKUP($A3011,'Sales Order '!$A$1:$I$4815,4,0)</f>
        <v>Office Supplies</v>
      </c>
      <c r="H3011" s="6" t="str">
        <f>VLOOKUP($A3011,'Sales Order '!$A$1:$I$4815,5,0)</f>
        <v>Amazon</v>
      </c>
      <c r="I3011" s="6" t="str">
        <f>VLOOKUP($A3011,'Sales Order '!$A$1:$I$4815,6,0)</f>
        <v>SC-31435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1260</v>
      </c>
      <c r="Q3011" s="8">
        <f t="shared" si="233"/>
        <v>9</v>
      </c>
      <c r="R3011" s="2" t="s">
        <v>26</v>
      </c>
      <c r="S3011" s="9">
        <f t="shared" si="234"/>
        <v>0.02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VLOOKUP($A3012,'Sales Order '!$A$1:$I$4815,4,0)</f>
        <v>Furniture</v>
      </c>
      <c r="H3012" s="6" t="str">
        <f>VLOOKUP($A3012,'Sales Order '!$A$1:$I$4815,5,0)</f>
        <v>Snapdeal</v>
      </c>
      <c r="I3012" s="6" t="str">
        <f>VLOOKUP($A3012,'Sales Order '!$A$1:$I$4815,6,0)</f>
        <v>AS-01458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18816</v>
      </c>
      <c r="Q3012" s="8">
        <f t="shared" si="233"/>
        <v>686</v>
      </c>
      <c r="R3012" s="2" t="s">
        <v>28</v>
      </c>
      <c r="S3012" s="9">
        <f t="shared" si="234"/>
        <v>0.05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VLOOKUP($A3013,'Sales Order '!$A$1:$I$4815,4,0)</f>
        <v>Furniture</v>
      </c>
      <c r="H3013" s="6" t="str">
        <f>VLOOKUP($A3013,'Sales Order '!$A$1:$I$4815,5,0)</f>
        <v>Flipkart</v>
      </c>
      <c r="I3013" s="6" t="str">
        <f>VLOOKUP($A3013,'Sales Order '!$A$1:$I$4815,6,0)</f>
        <v>AO-01810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14265</v>
      </c>
      <c r="Q3013" s="8">
        <f t="shared" si="233"/>
        <v>270</v>
      </c>
      <c r="R3013" s="2" t="s">
        <v>50</v>
      </c>
      <c r="S3013" s="9">
        <f t="shared" si="234"/>
        <v>0.05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VLOOKUP($A3014,'Sales Order '!$A$1:$I$4815,4,0)</f>
        <v>Office Supplies</v>
      </c>
      <c r="H3014" s="6" t="str">
        <f>VLOOKUP($A3014,'Sales Order '!$A$1:$I$4815,5,0)</f>
        <v>Amazon</v>
      </c>
      <c r="I3014" s="6" t="str">
        <f>VLOOKUP($A3014,'Sales Order '!$A$1:$I$4815,6,0)</f>
        <v>EH-11722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21728</v>
      </c>
      <c r="Q3014" s="8">
        <f t="shared" si="233"/>
        <v>404</v>
      </c>
      <c r="R3014" s="2" t="s">
        <v>50</v>
      </c>
      <c r="S3014" s="9">
        <f t="shared" si="234"/>
        <v>0.05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VLOOKUP($A3015,'Sales Order '!$A$1:$I$4815,4,0)</f>
        <v>Technology</v>
      </c>
      <c r="H3015" s="6" t="str">
        <f>VLOOKUP($A3015,'Sales Order '!$A$1:$I$4815,5,0)</f>
        <v>Snapdeal</v>
      </c>
      <c r="I3015" s="6" t="str">
        <f>VLOOKUP($A3015,'Sales Order '!$A$1:$I$4815,6,0)</f>
        <v>DP-08348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71298</v>
      </c>
      <c r="Q3015" s="8">
        <f t="shared" si="233"/>
        <v>1782</v>
      </c>
      <c r="R3015" s="2" t="s">
        <v>28</v>
      </c>
      <c r="S3015" s="9">
        <f t="shared" si="234"/>
        <v>0.09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VLOOKUP($A3016,'Sales Order '!$A$1:$I$4815,4,0)</f>
        <v>Furniture</v>
      </c>
      <c r="H3016" s="6" t="str">
        <f>VLOOKUP($A3016,'Sales Order '!$A$1:$I$4815,5,0)</f>
        <v>Snapdeal</v>
      </c>
      <c r="I3016" s="6" t="str">
        <f>VLOOKUP($A3016,'Sales Order '!$A$1:$I$4815,6,0)</f>
        <v>KT-19190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52608</v>
      </c>
      <c r="Q3016" s="8">
        <f t="shared" si="233"/>
        <v>988</v>
      </c>
      <c r="R3016" s="2" t="s">
        <v>50</v>
      </c>
      <c r="S3016" s="9">
        <f t="shared" si="234"/>
        <v>0.09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VLOOKUP($A3017,'Sales Order '!$A$1:$I$4815,4,0)</f>
        <v>Office Supplies</v>
      </c>
      <c r="H3017" s="6" t="str">
        <f>VLOOKUP($A3017,'Sales Order '!$A$1:$I$4815,5,0)</f>
        <v>Referral</v>
      </c>
      <c r="I3017" s="6" t="str">
        <f>VLOOKUP($A3017,'Sales Order '!$A$1:$I$4815,6,0)</f>
        <v>JM-17034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8967</v>
      </c>
      <c r="Q3017" s="8">
        <f t="shared" si="233"/>
        <v>105</v>
      </c>
      <c r="R3017" s="2" t="s">
        <v>28</v>
      </c>
      <c r="S3017" s="9">
        <f t="shared" si="234"/>
        <v>0.05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VLOOKUP($A3018,'Sales Order '!$A$1:$I$4815,4,0)</f>
        <v>Furniture</v>
      </c>
      <c r="H3018" s="6" t="str">
        <f>VLOOKUP($A3018,'Sales Order '!$A$1:$I$4815,5,0)</f>
        <v>India_Mart</v>
      </c>
      <c r="I3018" s="6" t="str">
        <f>VLOOKUP($A3018,'Sales Order '!$A$1:$I$4815,6,0)</f>
        <v>RM-27497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61848</v>
      </c>
      <c r="Q3018" s="8">
        <f t="shared" si="233"/>
        <v>1038</v>
      </c>
      <c r="R3018" s="2" t="s">
        <v>28</v>
      </c>
      <c r="S3018" s="9">
        <f t="shared" si="234"/>
        <v>0.09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VLOOKUP($A3019,'Sales Order '!$A$1:$I$4815,4,0)</f>
        <v>Furniture</v>
      </c>
      <c r="H3019" s="6" t="str">
        <f>VLOOKUP($A3019,'Sales Order '!$A$1:$I$4815,5,0)</f>
        <v>Snapdeal</v>
      </c>
      <c r="I3019" s="6" t="str">
        <f>VLOOKUP($A3019,'Sales Order '!$A$1:$I$4815,6,0)</f>
        <v>SC-29168</v>
      </c>
      <c r="J3019" s="2">
        <v>1545</v>
      </c>
      <c r="K3019" s="2">
        <v>1486</v>
      </c>
      <c r="L3019" s="2">
        <v>2</v>
      </c>
      <c r="M3019" s="7">
        <f t="shared" ref="M3019:M3082" si="235">SUM(K3019*L3019)</f>
        <v>2972</v>
      </c>
      <c r="N3019" s="7">
        <f t="shared" ref="N3019:N3082" si="236">SUM(J3019*L3019)</f>
        <v>3090</v>
      </c>
      <c r="O3019" s="2">
        <v>92</v>
      </c>
      <c r="P3019" s="8">
        <f t="shared" ref="P3019:P3082" si="237">SUM(N3019*L3019)</f>
        <v>6180</v>
      </c>
      <c r="Q3019" s="8">
        <f t="shared" ref="Q3019:Q3082" si="238">SUM(N3019-M3019)</f>
        <v>118</v>
      </c>
      <c r="R3019" s="2" t="s">
        <v>26</v>
      </c>
      <c r="S3019" s="9">
        <f t="shared" ref="S3019:S3082" si="239">IF(AND(P3019&lt;5000),2%,IF(AND(P3019&gt;=5000,P3019&lt;25000),5%,IF(AND(P3019&gt;=25000,P3019&lt;50000),7%,IF(AND(P3019&gt;=50000,P3019&lt;100000),9%,IF(AND(P3019&gt;=100000,P3019&lt;250000),12%,IF(AND(P3019&gt;=250000),15%))))))</f>
        <v>0.05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VLOOKUP($A3020,'Sales Order '!$A$1:$I$4815,4,0)</f>
        <v>Furniture</v>
      </c>
      <c r="H3020" s="6" t="str">
        <f>VLOOKUP($A3020,'Sales Order '!$A$1:$I$4815,5,0)</f>
        <v>Website</v>
      </c>
      <c r="I3020" s="6" t="str">
        <f>VLOOKUP($A3020,'Sales Order '!$A$1:$I$4815,6,0)</f>
        <v>ES-11183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1734</v>
      </c>
      <c r="Q3020" s="8">
        <f t="shared" si="238"/>
        <v>32</v>
      </c>
      <c r="R3020" s="2" t="s">
        <v>28</v>
      </c>
      <c r="S3020" s="9">
        <f t="shared" si="239"/>
        <v>0.02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VLOOKUP($A3021,'Sales Order '!$A$1:$I$4815,4,0)</f>
        <v>Office Supplies</v>
      </c>
      <c r="H3021" s="6" t="str">
        <f>VLOOKUP($A3021,'Sales Order '!$A$1:$I$4815,5,0)</f>
        <v>Referral</v>
      </c>
      <c r="I3021" s="6" t="str">
        <f>VLOOKUP($A3021,'Sales Order '!$A$1:$I$4815,6,0)</f>
        <v>LB-20738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22344</v>
      </c>
      <c r="Q3021" s="8">
        <f t="shared" si="238"/>
        <v>182</v>
      </c>
      <c r="R3021" s="2" t="s">
        <v>28</v>
      </c>
      <c r="S3021" s="9">
        <f t="shared" si="239"/>
        <v>0.05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VLOOKUP($A3022,'Sales Order '!$A$1:$I$4815,4,0)</f>
        <v>Furniture</v>
      </c>
      <c r="H3022" s="6" t="str">
        <f>VLOOKUP($A3022,'Sales Order '!$A$1:$I$4815,5,0)</f>
        <v>Flipkart</v>
      </c>
      <c r="I3022" s="6" t="str">
        <f>VLOOKUP($A3022,'Sales Order '!$A$1:$I$4815,6,0)</f>
        <v>LD-20572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16902</v>
      </c>
      <c r="Q3022" s="8">
        <f t="shared" si="238"/>
        <v>264</v>
      </c>
      <c r="R3022" s="2" t="s">
        <v>28</v>
      </c>
      <c r="S3022" s="9">
        <f t="shared" si="239"/>
        <v>0.05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VLOOKUP($A3023,'Sales Order '!$A$1:$I$4815,4,0)</f>
        <v>Furniture</v>
      </c>
      <c r="H3023" s="6" t="str">
        <f>VLOOKUP($A3023,'Sales Order '!$A$1:$I$4815,5,0)</f>
        <v>Amazon</v>
      </c>
      <c r="I3023" s="6" t="str">
        <f>VLOOKUP($A3023,'Sales Order '!$A$1:$I$4815,6,0)</f>
        <v>SH-26872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406656</v>
      </c>
      <c r="Q3023" s="8">
        <f t="shared" si="238"/>
        <v>4680</v>
      </c>
      <c r="R3023" s="2" t="s">
        <v>50</v>
      </c>
      <c r="S3023" s="9">
        <f t="shared" si="239"/>
        <v>0.15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VLOOKUP($A3024,'Sales Order '!$A$1:$I$4815,4,0)</f>
        <v>Office Supplies</v>
      </c>
      <c r="H3024" s="6" t="str">
        <f>VLOOKUP($A3024,'Sales Order '!$A$1:$I$4815,5,0)</f>
        <v>Snapdeal</v>
      </c>
      <c r="I3024" s="6" t="str">
        <f>VLOOKUP($A3024,'Sales Order '!$A$1:$I$4815,6,0)</f>
        <v>GW-12996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9812</v>
      </c>
      <c r="Q3024" s="8">
        <f t="shared" si="238"/>
        <v>234</v>
      </c>
      <c r="R3024" s="2" t="s">
        <v>28</v>
      </c>
      <c r="S3024" s="9">
        <f t="shared" si="239"/>
        <v>0.05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VLOOKUP($A3025,'Sales Order '!$A$1:$I$4815,4,0)</f>
        <v>Office Supplies</v>
      </c>
      <c r="H3025" s="6" t="str">
        <f>VLOOKUP($A3025,'Sales Order '!$A$1:$I$4815,5,0)</f>
        <v>Referral</v>
      </c>
      <c r="I3025" s="6" t="str">
        <f>VLOOKUP($A3025,'Sales Order '!$A$1:$I$4815,6,0)</f>
        <v>RR-27936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33228</v>
      </c>
      <c r="Q3025" s="8">
        <f t="shared" si="238"/>
        <v>264</v>
      </c>
      <c r="R3025" s="2" t="s">
        <v>50</v>
      </c>
      <c r="S3025" s="9">
        <f t="shared" si="239"/>
        <v>7.0000000000000007E-2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VLOOKUP($A3026,'Sales Order '!$A$1:$I$4815,4,0)</f>
        <v>Technology</v>
      </c>
      <c r="H3026" s="6" t="str">
        <f>VLOOKUP($A3026,'Sales Order '!$A$1:$I$4815,5,0)</f>
        <v>Flipkart</v>
      </c>
      <c r="I3026" s="6" t="str">
        <f>VLOOKUP($A3026,'Sales Order '!$A$1:$I$4815,6,0)</f>
        <v>MF-21505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273924</v>
      </c>
      <c r="Q3026" s="8">
        <f t="shared" si="238"/>
        <v>2166</v>
      </c>
      <c r="R3026" s="2" t="s">
        <v>28</v>
      </c>
      <c r="S3026" s="9">
        <f t="shared" si="239"/>
        <v>0.15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VLOOKUP($A3027,'Sales Order '!$A$1:$I$4815,4,0)</f>
        <v>Office Supplies</v>
      </c>
      <c r="H3027" s="6" t="str">
        <f>VLOOKUP($A3027,'Sales Order '!$A$1:$I$4815,5,0)</f>
        <v>Website</v>
      </c>
      <c r="I3027" s="6" t="str">
        <f>VLOOKUP($A3027,'Sales Order '!$A$1:$I$4815,6,0)</f>
        <v>LS-20567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656</v>
      </c>
      <c r="Q3027" s="8">
        <f t="shared" si="238"/>
        <v>24</v>
      </c>
      <c r="R3027" s="2" t="s">
        <v>28</v>
      </c>
      <c r="S3027" s="9">
        <f t="shared" si="239"/>
        <v>0.02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VLOOKUP($A3028,'Sales Order '!$A$1:$I$4815,4,0)</f>
        <v>Furniture</v>
      </c>
      <c r="H3028" s="6" t="str">
        <f>VLOOKUP($A3028,'Sales Order '!$A$1:$I$4815,5,0)</f>
        <v>Flipkart</v>
      </c>
      <c r="I3028" s="6" t="str">
        <f>VLOOKUP($A3028,'Sales Order '!$A$1:$I$4815,6,0)</f>
        <v>VW-33751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10160</v>
      </c>
      <c r="Q3028" s="8">
        <f t="shared" si="238"/>
        <v>286</v>
      </c>
      <c r="R3028" s="2" t="s">
        <v>56</v>
      </c>
      <c r="S3028" s="9">
        <f t="shared" si="239"/>
        <v>0.05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VLOOKUP($A3029,'Sales Order '!$A$1:$I$4815,4,0)</f>
        <v>Office Supplies</v>
      </c>
      <c r="H3029" s="6" t="str">
        <f>VLOOKUP($A3029,'Sales Order '!$A$1:$I$4815,5,0)</f>
        <v>Referral</v>
      </c>
      <c r="I3029" s="6" t="str">
        <f>VLOOKUP($A3029,'Sales Order '!$A$1:$I$4815,6,0)</f>
        <v>CW-06480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87</v>
      </c>
      <c r="Q3029" s="8">
        <f t="shared" si="238"/>
        <v>7</v>
      </c>
      <c r="R3029" s="2" t="s">
        <v>28</v>
      </c>
      <c r="S3029" s="9">
        <f t="shared" si="239"/>
        <v>0.02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VLOOKUP($A3030,'Sales Order '!$A$1:$I$4815,4,0)</f>
        <v>Furniture</v>
      </c>
      <c r="H3030" s="6" t="str">
        <f>VLOOKUP($A3030,'Sales Order '!$A$1:$I$4815,5,0)</f>
        <v>Flipkart</v>
      </c>
      <c r="I3030" s="6" t="str">
        <f>VLOOKUP($A3030,'Sales Order '!$A$1:$I$4815,6,0)</f>
        <v>RM-27497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2602</v>
      </c>
      <c r="Q3030" s="8">
        <f t="shared" si="238"/>
        <v>239</v>
      </c>
      <c r="R3030" s="2" t="s">
        <v>50</v>
      </c>
      <c r="S3030" s="9">
        <f t="shared" si="239"/>
        <v>0.02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VLOOKUP($A3031,'Sales Order '!$A$1:$I$4815,4,0)</f>
        <v>Furniture</v>
      </c>
      <c r="H3031" s="6" t="str">
        <f>VLOOKUP($A3031,'Sales Order '!$A$1:$I$4815,5,0)</f>
        <v>Website</v>
      </c>
      <c r="I3031" s="6" t="str">
        <f>VLOOKUP($A3031,'Sales Order '!$A$1:$I$4815,6,0)</f>
        <v>JH-15313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26192</v>
      </c>
      <c r="Q3031" s="8">
        <f t="shared" si="238"/>
        <v>184</v>
      </c>
      <c r="R3031" s="2" t="s">
        <v>56</v>
      </c>
      <c r="S3031" s="9">
        <f t="shared" si="239"/>
        <v>7.0000000000000007E-2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VLOOKUP($A3032,'Sales Order '!$A$1:$I$4815,4,0)</f>
        <v>Office Supplies</v>
      </c>
      <c r="H3032" s="6" t="str">
        <f>VLOOKUP($A3032,'Sales Order '!$A$1:$I$4815,5,0)</f>
        <v>Flipkart</v>
      </c>
      <c r="I3032" s="6" t="str">
        <f>VLOOKUP($A3032,'Sales Order '!$A$1:$I$4815,6,0)</f>
        <v>DE-09464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63</v>
      </c>
      <c r="Q3032" s="8">
        <f t="shared" si="238"/>
        <v>4</v>
      </c>
      <c r="R3032" s="2" t="s">
        <v>50</v>
      </c>
      <c r="S3032" s="9">
        <f t="shared" si="239"/>
        <v>0.02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VLOOKUP($A3033,'Sales Order '!$A$1:$I$4815,4,0)</f>
        <v>Technology</v>
      </c>
      <c r="H3033" s="6" t="str">
        <f>VLOOKUP($A3033,'Sales Order '!$A$1:$I$4815,5,0)</f>
        <v>India_Mart</v>
      </c>
      <c r="I3033" s="6" t="str">
        <f>VLOOKUP($A3033,'Sales Order '!$A$1:$I$4815,6,0)</f>
        <v>TB-32055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108288</v>
      </c>
      <c r="Q3033" s="8">
        <f t="shared" si="238"/>
        <v>1024</v>
      </c>
      <c r="R3033" s="2" t="s">
        <v>26</v>
      </c>
      <c r="S3033" s="9">
        <f t="shared" si="239"/>
        <v>0.12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VLOOKUP($A3034,'Sales Order '!$A$1:$I$4815,4,0)</f>
        <v>Technology</v>
      </c>
      <c r="H3034" s="6" t="str">
        <f>VLOOKUP($A3034,'Sales Order '!$A$1:$I$4815,5,0)</f>
        <v>Flipkart</v>
      </c>
      <c r="I3034" s="6" t="str">
        <f>VLOOKUP($A3034,'Sales Order '!$A$1:$I$4815,6,0)</f>
        <v>IG-14857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711261</v>
      </c>
      <c r="Q3034" s="8">
        <f t="shared" si="238"/>
        <v>8577</v>
      </c>
      <c r="R3034" s="2" t="s">
        <v>28</v>
      </c>
      <c r="S3034" s="9">
        <f t="shared" si="239"/>
        <v>0.15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VLOOKUP($A3035,'Sales Order '!$A$1:$I$4815,4,0)</f>
        <v>Office Supplies</v>
      </c>
      <c r="H3035" s="6" t="str">
        <f>VLOOKUP($A3035,'Sales Order '!$A$1:$I$4815,5,0)</f>
        <v>Website</v>
      </c>
      <c r="I3035" s="6" t="str">
        <f>VLOOKUP($A3035,'Sales Order '!$A$1:$I$4815,6,0)</f>
        <v>BE-04202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29304</v>
      </c>
      <c r="Q3035" s="8">
        <f t="shared" si="238"/>
        <v>636</v>
      </c>
      <c r="R3035" s="2" t="s">
        <v>56</v>
      </c>
      <c r="S3035" s="9">
        <f t="shared" si="239"/>
        <v>7.0000000000000007E-2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VLOOKUP($A3036,'Sales Order '!$A$1:$I$4815,4,0)</f>
        <v>Furniture</v>
      </c>
      <c r="H3036" s="6" t="str">
        <f>VLOOKUP($A3036,'Sales Order '!$A$1:$I$4815,5,0)</f>
        <v>Referral</v>
      </c>
      <c r="I3036" s="6" t="str">
        <f>VLOOKUP($A3036,'Sales Order '!$A$1:$I$4815,6,0)</f>
        <v>JO-16019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664362</v>
      </c>
      <c r="Q3036" s="8">
        <f t="shared" si="238"/>
        <v>5472</v>
      </c>
      <c r="R3036" s="2" t="s">
        <v>28</v>
      </c>
      <c r="S3036" s="9">
        <f t="shared" si="239"/>
        <v>0.15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VLOOKUP($A3037,'Sales Order '!$A$1:$I$4815,4,0)</f>
        <v>Technology</v>
      </c>
      <c r="H3037" s="6" t="str">
        <f>VLOOKUP($A3037,'Sales Order '!$A$1:$I$4815,5,0)</f>
        <v>Snapdeal</v>
      </c>
      <c r="I3037" s="6" t="str">
        <f>VLOOKUP($A3037,'Sales Order '!$A$1:$I$4815,6,0)</f>
        <v>DP-08348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176625</v>
      </c>
      <c r="Q3037" s="8">
        <f t="shared" si="238"/>
        <v>2600</v>
      </c>
      <c r="R3037" s="2" t="s">
        <v>28</v>
      </c>
      <c r="S3037" s="9">
        <f t="shared" si="239"/>
        <v>0.12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VLOOKUP($A3038,'Sales Order '!$A$1:$I$4815,4,0)</f>
        <v>Office Supplies</v>
      </c>
      <c r="H3038" s="6" t="str">
        <f>VLOOKUP($A3038,'Sales Order '!$A$1:$I$4815,5,0)</f>
        <v>Flipkart</v>
      </c>
      <c r="I3038" s="6" t="str">
        <f>VLOOKUP($A3038,'Sales Order '!$A$1:$I$4815,6,0)</f>
        <v>GW-12996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702</v>
      </c>
      <c r="Q3038" s="8">
        <f t="shared" si="238"/>
        <v>12</v>
      </c>
      <c r="R3038" s="2" t="s">
        <v>28</v>
      </c>
      <c r="S3038" s="9">
        <f t="shared" si="239"/>
        <v>0.02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VLOOKUP($A3039,'Sales Order '!$A$1:$I$4815,4,0)</f>
        <v>Office Supplies</v>
      </c>
      <c r="H3039" s="6" t="str">
        <f>VLOOKUP($A3039,'Sales Order '!$A$1:$I$4815,5,0)</f>
        <v>India_Mart</v>
      </c>
      <c r="I3039" s="6" t="str">
        <f>VLOOKUP($A3039,'Sales Order '!$A$1:$I$4815,6,0)</f>
        <v>LE-19518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36960</v>
      </c>
      <c r="Q3039" s="8">
        <f t="shared" si="238"/>
        <v>1080</v>
      </c>
      <c r="R3039" s="2" t="s">
        <v>28</v>
      </c>
      <c r="S3039" s="9">
        <f t="shared" si="239"/>
        <v>7.0000000000000007E-2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VLOOKUP($A3040,'Sales Order '!$A$1:$I$4815,4,0)</f>
        <v>Office Supplies</v>
      </c>
      <c r="H3040" s="6" t="str">
        <f>VLOOKUP($A3040,'Sales Order '!$A$1:$I$4815,5,0)</f>
        <v>Website</v>
      </c>
      <c r="I3040" s="6" t="str">
        <f>VLOOKUP($A3040,'Sales Order '!$A$1:$I$4815,6,0)</f>
        <v>GW-12996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6948</v>
      </c>
      <c r="Q3040" s="8">
        <f t="shared" si="238"/>
        <v>120</v>
      </c>
      <c r="R3040" s="2" t="s">
        <v>28</v>
      </c>
      <c r="S3040" s="9">
        <f t="shared" si="239"/>
        <v>0.05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VLOOKUP($A3041,'Sales Order '!$A$1:$I$4815,4,0)</f>
        <v>Furniture</v>
      </c>
      <c r="H3041" s="6" t="str">
        <f>VLOOKUP($A3041,'Sales Order '!$A$1:$I$4815,5,0)</f>
        <v>Flipkart</v>
      </c>
      <c r="I3041" s="6" t="str">
        <f>VLOOKUP($A3041,'Sales Order '!$A$1:$I$4815,6,0)</f>
        <v>BD-04947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203264</v>
      </c>
      <c r="Q3041" s="8">
        <f t="shared" si="238"/>
        <v>480</v>
      </c>
      <c r="R3041" s="2" t="s">
        <v>50</v>
      </c>
      <c r="S3041" s="9">
        <f t="shared" si="239"/>
        <v>0.12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VLOOKUP($A3042,'Sales Order '!$A$1:$I$4815,4,0)</f>
        <v>Technology</v>
      </c>
      <c r="H3042" s="6" t="str">
        <f>VLOOKUP($A3042,'Sales Order '!$A$1:$I$4815,5,0)</f>
        <v>Flipkart</v>
      </c>
      <c r="I3042" s="6" t="str">
        <f>VLOOKUP($A3042,'Sales Order '!$A$1:$I$4815,6,0)</f>
        <v>MW-23661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22959</v>
      </c>
      <c r="Q3042" s="8">
        <f t="shared" si="238"/>
        <v>285</v>
      </c>
      <c r="R3042" s="2" t="s">
        <v>28</v>
      </c>
      <c r="S3042" s="9">
        <f t="shared" si="239"/>
        <v>0.05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VLOOKUP($A3043,'Sales Order '!$A$1:$I$4815,4,0)</f>
        <v>Technology</v>
      </c>
      <c r="H3043" s="6" t="str">
        <f>VLOOKUP($A3043,'Sales Order '!$A$1:$I$4815,5,0)</f>
        <v>Amazon</v>
      </c>
      <c r="I3043" s="6" t="str">
        <f>VLOOKUP($A3043,'Sales Order '!$A$1:$I$4815,6,0)</f>
        <v>BG-04722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23636</v>
      </c>
      <c r="Q3043" s="8">
        <f t="shared" si="238"/>
        <v>762</v>
      </c>
      <c r="R3043" s="2" t="s">
        <v>50</v>
      </c>
      <c r="S3043" s="9">
        <f t="shared" si="239"/>
        <v>0.05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VLOOKUP($A3044,'Sales Order '!$A$1:$I$4815,4,0)</f>
        <v>Office Supplies</v>
      </c>
      <c r="H3044" s="6" t="str">
        <f>VLOOKUP($A3044,'Sales Order '!$A$1:$I$4815,5,0)</f>
        <v>Snapdeal</v>
      </c>
      <c r="I3044" s="6" t="str">
        <f>VLOOKUP($A3044,'Sales Order '!$A$1:$I$4815,6,0)</f>
        <v>CC-07430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1358</v>
      </c>
      <c r="Q3044" s="8">
        <f t="shared" si="238"/>
        <v>64</v>
      </c>
      <c r="R3044" s="2" t="s">
        <v>28</v>
      </c>
      <c r="S3044" s="9">
        <f t="shared" si="239"/>
        <v>0.02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VLOOKUP($A3045,'Sales Order '!$A$1:$I$4815,4,0)</f>
        <v>Technology</v>
      </c>
      <c r="H3045" s="6" t="str">
        <f>VLOOKUP($A3045,'Sales Order '!$A$1:$I$4815,5,0)</f>
        <v>Snapdeal</v>
      </c>
      <c r="I3045" s="6" t="str">
        <f>VLOOKUP($A3045,'Sales Order '!$A$1:$I$4815,6,0)</f>
        <v>ED-12105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487944</v>
      </c>
      <c r="Q3045" s="8">
        <f t="shared" si="238"/>
        <v>5400</v>
      </c>
      <c r="R3045" s="2" t="s">
        <v>50</v>
      </c>
      <c r="S3045" s="9">
        <f t="shared" si="239"/>
        <v>0.15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VLOOKUP($A3046,'Sales Order '!$A$1:$I$4815,4,0)</f>
        <v>Furniture</v>
      </c>
      <c r="H3046" s="6" t="str">
        <f>VLOOKUP($A3046,'Sales Order '!$A$1:$I$4815,5,0)</f>
        <v>Website</v>
      </c>
      <c r="I3046" s="6" t="str">
        <f>VLOOKUP($A3046,'Sales Order '!$A$1:$I$4815,6,0)</f>
        <v>DL-08776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18856</v>
      </c>
      <c r="Q3046" s="8">
        <f t="shared" si="238"/>
        <v>782</v>
      </c>
      <c r="R3046" s="2" t="s">
        <v>50</v>
      </c>
      <c r="S3046" s="9">
        <f t="shared" si="239"/>
        <v>0.05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VLOOKUP($A3047,'Sales Order '!$A$1:$I$4815,4,0)</f>
        <v>Office Supplies</v>
      </c>
      <c r="H3047" s="6" t="str">
        <f>VLOOKUP($A3047,'Sales Order '!$A$1:$I$4815,5,0)</f>
        <v>Website</v>
      </c>
      <c r="I3047" s="6" t="str">
        <f>VLOOKUP($A3047,'Sales Order '!$A$1:$I$4815,6,0)</f>
        <v>AO-01810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17064</v>
      </c>
      <c r="Q3047" s="8">
        <f t="shared" si="238"/>
        <v>186</v>
      </c>
      <c r="R3047" s="2" t="s">
        <v>28</v>
      </c>
      <c r="S3047" s="9">
        <f t="shared" si="239"/>
        <v>0.05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VLOOKUP($A3048,'Sales Order '!$A$1:$I$4815,4,0)</f>
        <v>Furniture</v>
      </c>
      <c r="H3048" s="6" t="str">
        <f>VLOOKUP($A3048,'Sales Order '!$A$1:$I$4815,5,0)</f>
        <v>Website</v>
      </c>
      <c r="I3048" s="6" t="str">
        <f>VLOOKUP($A3048,'Sales Order '!$A$1:$I$4815,6,0)</f>
        <v>JS-15900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76176</v>
      </c>
      <c r="Q3048" s="8">
        <f t="shared" si="238"/>
        <v>1572</v>
      </c>
      <c r="R3048" s="2" t="s">
        <v>50</v>
      </c>
      <c r="S3048" s="9">
        <f t="shared" si="239"/>
        <v>0.09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VLOOKUP($A3049,'Sales Order '!$A$1:$I$4815,4,0)</f>
        <v>Office Supplies</v>
      </c>
      <c r="H3049" s="6" t="str">
        <f>VLOOKUP($A3049,'Sales Order '!$A$1:$I$4815,5,0)</f>
        <v>Flipkart</v>
      </c>
      <c r="I3049" s="6" t="str">
        <f>VLOOKUP($A3049,'Sales Order '!$A$1:$I$4815,6,0)</f>
        <v>TB-33412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63</v>
      </c>
      <c r="Q3049" s="8">
        <f t="shared" si="238"/>
        <v>4</v>
      </c>
      <c r="R3049" s="2" t="s">
        <v>28</v>
      </c>
      <c r="S3049" s="9">
        <f t="shared" si="239"/>
        <v>0.02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VLOOKUP($A3050,'Sales Order '!$A$1:$I$4815,4,0)</f>
        <v>Office Supplies</v>
      </c>
      <c r="H3050" s="6" t="str">
        <f>VLOOKUP($A3050,'Sales Order '!$A$1:$I$4815,5,0)</f>
        <v>India_Mart</v>
      </c>
      <c r="I3050" s="6" t="str">
        <f>VLOOKUP($A3050,'Sales Order '!$A$1:$I$4815,6,0)</f>
        <v>DC-08897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10624</v>
      </c>
      <c r="Q3050" s="8">
        <f t="shared" si="238"/>
        <v>352</v>
      </c>
      <c r="R3050" s="2" t="s">
        <v>28</v>
      </c>
      <c r="S3050" s="9">
        <f t="shared" si="239"/>
        <v>0.05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VLOOKUP($A3051,'Sales Order '!$A$1:$I$4815,4,0)</f>
        <v>Technology</v>
      </c>
      <c r="H3051" s="6" t="str">
        <f>VLOOKUP($A3051,'Sales Order '!$A$1:$I$4815,5,0)</f>
        <v>Amazon</v>
      </c>
      <c r="I3051" s="6" t="str">
        <f>VLOOKUP($A3051,'Sales Order '!$A$1:$I$4815,6,0)</f>
        <v>JE-17220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1397578</v>
      </c>
      <c r="Q3051" s="8">
        <f t="shared" si="238"/>
        <v>14966</v>
      </c>
      <c r="R3051" s="2" t="s">
        <v>28</v>
      </c>
      <c r="S3051" s="9">
        <f t="shared" si="239"/>
        <v>0.15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VLOOKUP($A3052,'Sales Order '!$A$1:$I$4815,4,0)</f>
        <v>Office Supplies</v>
      </c>
      <c r="H3052" s="6" t="str">
        <f>VLOOKUP($A3052,'Sales Order '!$A$1:$I$4815,5,0)</f>
        <v>Website</v>
      </c>
      <c r="I3052" s="6" t="str">
        <f>VLOOKUP($A3052,'Sales Order '!$A$1:$I$4815,6,0)</f>
        <v>RD-27720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1654</v>
      </c>
      <c r="Q3052" s="8">
        <f t="shared" si="238"/>
        <v>77</v>
      </c>
      <c r="R3052" s="2" t="s">
        <v>50</v>
      </c>
      <c r="S3052" s="9">
        <f t="shared" si="239"/>
        <v>0.02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VLOOKUP($A3053,'Sales Order '!$A$1:$I$4815,4,0)</f>
        <v>Office Supplies</v>
      </c>
      <c r="H3053" s="6" t="str">
        <f>VLOOKUP($A3053,'Sales Order '!$A$1:$I$4815,5,0)</f>
        <v>Flipkart</v>
      </c>
      <c r="I3053" s="6" t="str">
        <f>VLOOKUP($A3053,'Sales Order '!$A$1:$I$4815,6,0)</f>
        <v>CR-06245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17275</v>
      </c>
      <c r="Q3053" s="8">
        <f t="shared" si="238"/>
        <v>320</v>
      </c>
      <c r="R3053" s="2" t="s">
        <v>28</v>
      </c>
      <c r="S3053" s="9">
        <f t="shared" si="239"/>
        <v>0.05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VLOOKUP($A3054,'Sales Order '!$A$1:$I$4815,4,0)</f>
        <v>Office Supplies</v>
      </c>
      <c r="H3054" s="6" t="str">
        <f>VLOOKUP($A3054,'Sales Order '!$A$1:$I$4815,5,0)</f>
        <v>Snapdeal</v>
      </c>
      <c r="I3054" s="6" t="str">
        <f>VLOOKUP($A3054,'Sales Order '!$A$1:$I$4815,6,0)</f>
        <v>HD-14575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69</v>
      </c>
      <c r="Q3054" s="8">
        <f t="shared" si="238"/>
        <v>5</v>
      </c>
      <c r="R3054" s="2" t="s">
        <v>28</v>
      </c>
      <c r="S3054" s="9">
        <f t="shared" si="239"/>
        <v>0.02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VLOOKUP($A3055,'Sales Order '!$A$1:$I$4815,4,0)</f>
        <v>Office Supplies</v>
      </c>
      <c r="H3055" s="6" t="str">
        <f>VLOOKUP($A3055,'Sales Order '!$A$1:$I$4815,5,0)</f>
        <v>Amazon</v>
      </c>
      <c r="I3055" s="6" t="str">
        <f>VLOOKUP($A3055,'Sales Order '!$A$1:$I$4815,6,0)</f>
        <v>RA-26616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740</v>
      </c>
      <c r="Q3055" s="8">
        <f t="shared" si="238"/>
        <v>28</v>
      </c>
      <c r="R3055" s="2" t="s">
        <v>28</v>
      </c>
      <c r="S3055" s="9">
        <f t="shared" si="239"/>
        <v>0.02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VLOOKUP($A3056,'Sales Order '!$A$1:$I$4815,4,0)</f>
        <v>Office Supplies</v>
      </c>
      <c r="H3056" s="6" t="str">
        <f>VLOOKUP($A3056,'Sales Order '!$A$1:$I$4815,5,0)</f>
        <v>Referral</v>
      </c>
      <c r="I3056" s="6" t="str">
        <f>VLOOKUP($A3056,'Sales Order '!$A$1:$I$4815,6,0)</f>
        <v>SC-29414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5596</v>
      </c>
      <c r="Q3056" s="8">
        <f t="shared" si="238"/>
        <v>132</v>
      </c>
      <c r="R3056" s="2" t="s">
        <v>28</v>
      </c>
      <c r="S3056" s="9">
        <f t="shared" si="239"/>
        <v>0.05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VLOOKUP($A3057,'Sales Order '!$A$1:$I$4815,4,0)</f>
        <v>Furniture</v>
      </c>
      <c r="H3057" s="6" t="str">
        <f>VLOOKUP($A3057,'Sales Order '!$A$1:$I$4815,5,0)</f>
        <v>India_Mart</v>
      </c>
      <c r="I3057" s="6" t="str">
        <f>VLOOKUP($A3057,'Sales Order '!$A$1:$I$4815,6,0)</f>
        <v>ES-11183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18816</v>
      </c>
      <c r="Q3057" s="8">
        <f t="shared" si="238"/>
        <v>686</v>
      </c>
      <c r="R3057" s="2" t="s">
        <v>50</v>
      </c>
      <c r="S3057" s="9">
        <f t="shared" si="239"/>
        <v>0.05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VLOOKUP($A3058,'Sales Order '!$A$1:$I$4815,4,0)</f>
        <v>Office Supplies</v>
      </c>
      <c r="H3058" s="6" t="str">
        <f>VLOOKUP($A3058,'Sales Order '!$A$1:$I$4815,5,0)</f>
        <v>Flipkart</v>
      </c>
      <c r="I3058" s="6" t="str">
        <f>VLOOKUP($A3058,'Sales Order '!$A$1:$I$4815,6,0)</f>
        <v>SJ-29430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702</v>
      </c>
      <c r="Q3058" s="8">
        <f t="shared" si="238"/>
        <v>12</v>
      </c>
      <c r="R3058" s="2" t="s">
        <v>28</v>
      </c>
      <c r="S3058" s="9">
        <f t="shared" si="239"/>
        <v>0.02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VLOOKUP($A3059,'Sales Order '!$A$1:$I$4815,4,0)</f>
        <v>Office Supplies</v>
      </c>
      <c r="H3059" s="6" t="str">
        <f>VLOOKUP($A3059,'Sales Order '!$A$1:$I$4815,5,0)</f>
        <v>India_Mart</v>
      </c>
      <c r="I3059" s="6" t="str">
        <f>VLOOKUP($A3059,'Sales Order '!$A$1:$I$4815,6,0)</f>
        <v>CH-06353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17622</v>
      </c>
      <c r="Q3059" s="8">
        <f t="shared" si="238"/>
        <v>336</v>
      </c>
      <c r="R3059" s="2" t="s">
        <v>28</v>
      </c>
      <c r="S3059" s="9">
        <f t="shared" si="239"/>
        <v>0.05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VLOOKUP($A3060,'Sales Order '!$A$1:$I$4815,4,0)</f>
        <v>Office Supplies</v>
      </c>
      <c r="H3060" s="6" t="str">
        <f>VLOOKUP($A3060,'Sales Order '!$A$1:$I$4815,5,0)</f>
        <v>India_Mart</v>
      </c>
      <c r="I3060" s="6" t="str">
        <f>VLOOKUP($A3060,'Sales Order '!$A$1:$I$4815,6,0)</f>
        <v>JH-17795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1143</v>
      </c>
      <c r="Q3060" s="8">
        <f t="shared" si="238"/>
        <v>33</v>
      </c>
      <c r="R3060" s="2" t="s">
        <v>50</v>
      </c>
      <c r="S3060" s="9">
        <f t="shared" si="239"/>
        <v>0.02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VLOOKUP($A3061,'Sales Order '!$A$1:$I$4815,4,0)</f>
        <v>Office Supplies</v>
      </c>
      <c r="H3061" s="6" t="str">
        <f>VLOOKUP($A3061,'Sales Order '!$A$1:$I$4815,5,0)</f>
        <v>Referral</v>
      </c>
      <c r="I3061" s="6" t="str">
        <f>VLOOKUP($A3061,'Sales Order '!$A$1:$I$4815,6,0)</f>
        <v>RP-26639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2240</v>
      </c>
      <c r="Q3061" s="8">
        <f t="shared" si="238"/>
        <v>12</v>
      </c>
      <c r="R3061" s="2" t="s">
        <v>50</v>
      </c>
      <c r="S3061" s="9">
        <f t="shared" si="239"/>
        <v>0.02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VLOOKUP($A3062,'Sales Order '!$A$1:$I$4815,4,0)</f>
        <v>Office Supplies</v>
      </c>
      <c r="H3062" s="6" t="str">
        <f>VLOOKUP($A3062,'Sales Order '!$A$1:$I$4815,5,0)</f>
        <v>Flipkart</v>
      </c>
      <c r="I3062" s="6" t="str">
        <f>VLOOKUP($A3062,'Sales Order '!$A$1:$I$4815,6,0)</f>
        <v>SC-29283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74816</v>
      </c>
      <c r="Q3062" s="8">
        <f t="shared" si="238"/>
        <v>776</v>
      </c>
      <c r="R3062" s="2" t="s">
        <v>26</v>
      </c>
      <c r="S3062" s="9">
        <f t="shared" si="239"/>
        <v>0.09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VLOOKUP($A3063,'Sales Order '!$A$1:$I$4815,4,0)</f>
        <v>Office Supplies</v>
      </c>
      <c r="H3063" s="6" t="str">
        <f>VLOOKUP($A3063,'Sales Order '!$A$1:$I$4815,5,0)</f>
        <v>Snapdeal</v>
      </c>
      <c r="I3063" s="6" t="str">
        <f>VLOOKUP($A3063,'Sales Order '!$A$1:$I$4815,6,0)</f>
        <v>RA-28358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1575</v>
      </c>
      <c r="Q3063" s="8">
        <f t="shared" si="238"/>
        <v>39</v>
      </c>
      <c r="R3063" s="2" t="s">
        <v>28</v>
      </c>
      <c r="S3063" s="9">
        <f t="shared" si="239"/>
        <v>0.02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VLOOKUP($A3064,'Sales Order '!$A$1:$I$4815,4,0)</f>
        <v>Office Supplies</v>
      </c>
      <c r="H3064" s="6" t="str">
        <f>VLOOKUP($A3064,'Sales Order '!$A$1:$I$4815,5,0)</f>
        <v>Referral</v>
      </c>
      <c r="I3064" s="6" t="str">
        <f>VLOOKUP($A3064,'Sales Order '!$A$1:$I$4815,6,0)</f>
        <v>SC-30699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167</v>
      </c>
      <c r="Q3064" s="8">
        <f t="shared" si="238"/>
        <v>12</v>
      </c>
      <c r="R3064" s="2" t="s">
        <v>28</v>
      </c>
      <c r="S3064" s="9">
        <f t="shared" si="239"/>
        <v>0.02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VLOOKUP($A3065,'Sales Order '!$A$1:$I$4815,4,0)</f>
        <v>Office Supplies</v>
      </c>
      <c r="H3065" s="6" t="str">
        <f>VLOOKUP($A3065,'Sales Order '!$A$1:$I$4815,5,0)</f>
        <v>Referral</v>
      </c>
      <c r="I3065" s="6" t="str">
        <f>VLOOKUP($A3065,'Sales Order '!$A$1:$I$4815,6,0)</f>
        <v>LE-19530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764</v>
      </c>
      <c r="Q3065" s="8">
        <f t="shared" si="238"/>
        <v>42</v>
      </c>
      <c r="R3065" s="2" t="s">
        <v>28</v>
      </c>
      <c r="S3065" s="9">
        <f t="shared" si="239"/>
        <v>0.02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VLOOKUP($A3066,'Sales Order '!$A$1:$I$4815,4,0)</f>
        <v>Technology</v>
      </c>
      <c r="H3066" s="6" t="str">
        <f>VLOOKUP($A3066,'Sales Order '!$A$1:$I$4815,5,0)</f>
        <v>Website</v>
      </c>
      <c r="I3066" s="6" t="str">
        <f>VLOOKUP($A3066,'Sales Order '!$A$1:$I$4815,6,0)</f>
        <v>JH-15313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34604</v>
      </c>
      <c r="Q3066" s="8">
        <f t="shared" si="238"/>
        <v>1140</v>
      </c>
      <c r="R3066" s="2" t="s">
        <v>56</v>
      </c>
      <c r="S3066" s="9">
        <f t="shared" si="239"/>
        <v>7.0000000000000007E-2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VLOOKUP($A3067,'Sales Order '!$A$1:$I$4815,4,0)</f>
        <v>Furniture</v>
      </c>
      <c r="H3067" s="6" t="str">
        <f>VLOOKUP($A3067,'Sales Order '!$A$1:$I$4815,5,0)</f>
        <v>Flipkart</v>
      </c>
      <c r="I3067" s="6" t="str">
        <f>VLOOKUP($A3067,'Sales Order '!$A$1:$I$4815,6,0)</f>
        <v>DB-10400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7664</v>
      </c>
      <c r="Q3067" s="8">
        <f t="shared" si="238"/>
        <v>144</v>
      </c>
      <c r="R3067" s="2" t="s">
        <v>28</v>
      </c>
      <c r="S3067" s="9">
        <f t="shared" si="239"/>
        <v>0.05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VLOOKUP($A3068,'Sales Order '!$A$1:$I$4815,4,0)</f>
        <v>Office Supplies</v>
      </c>
      <c r="H3068" s="6" t="str">
        <f>VLOOKUP($A3068,'Sales Order '!$A$1:$I$4815,5,0)</f>
        <v>Snapdeal</v>
      </c>
      <c r="I3068" s="6" t="str">
        <f>VLOOKUP($A3068,'Sales Order '!$A$1:$I$4815,6,0)</f>
        <v>DS-10318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1058</v>
      </c>
      <c r="Q3068" s="8">
        <f t="shared" si="238"/>
        <v>69</v>
      </c>
      <c r="R3068" s="2" t="s">
        <v>50</v>
      </c>
      <c r="S3068" s="9">
        <f t="shared" si="239"/>
        <v>0.02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VLOOKUP($A3069,'Sales Order '!$A$1:$I$4815,4,0)</f>
        <v>Technology</v>
      </c>
      <c r="H3069" s="6" t="str">
        <f>VLOOKUP($A3069,'Sales Order '!$A$1:$I$4815,5,0)</f>
        <v>Referral</v>
      </c>
      <c r="I3069" s="6" t="str">
        <f>VLOOKUP($A3069,'Sales Order '!$A$1:$I$4815,6,0)</f>
        <v>RD-27720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1206829</v>
      </c>
      <c r="Q3069" s="8">
        <f t="shared" si="238"/>
        <v>7800</v>
      </c>
      <c r="R3069" s="2" t="s">
        <v>50</v>
      </c>
      <c r="S3069" s="9">
        <f t="shared" si="239"/>
        <v>0.15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VLOOKUP($A3070,'Sales Order '!$A$1:$I$4815,4,0)</f>
        <v>Furniture</v>
      </c>
      <c r="H3070" s="6" t="str">
        <f>VLOOKUP($A3070,'Sales Order '!$A$1:$I$4815,5,0)</f>
        <v>Website</v>
      </c>
      <c r="I3070" s="6" t="str">
        <f>VLOOKUP($A3070,'Sales Order '!$A$1:$I$4815,6,0)</f>
        <v>MC-23572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1686</v>
      </c>
      <c r="Q3070" s="8">
        <f t="shared" si="238"/>
        <v>95</v>
      </c>
      <c r="R3070" s="2" t="s">
        <v>50</v>
      </c>
      <c r="S3070" s="9">
        <f t="shared" si="239"/>
        <v>0.02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VLOOKUP($A3071,'Sales Order '!$A$1:$I$4815,4,0)</f>
        <v>Technology</v>
      </c>
      <c r="H3071" s="6" t="str">
        <f>VLOOKUP($A3071,'Sales Order '!$A$1:$I$4815,5,0)</f>
        <v>Website</v>
      </c>
      <c r="I3071" s="6" t="str">
        <f>VLOOKUP($A3071,'Sales Order '!$A$1:$I$4815,6,0)</f>
        <v>SZ-30207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6272</v>
      </c>
      <c r="Q3071" s="8">
        <f t="shared" si="238"/>
        <v>146</v>
      </c>
      <c r="R3071" s="2" t="s">
        <v>26</v>
      </c>
      <c r="S3071" s="9">
        <f t="shared" si="239"/>
        <v>0.05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VLOOKUP($A3072,'Sales Order '!$A$1:$I$4815,4,0)</f>
        <v>Furniture</v>
      </c>
      <c r="H3072" s="6" t="str">
        <f>VLOOKUP($A3072,'Sales Order '!$A$1:$I$4815,5,0)</f>
        <v>India_Mart</v>
      </c>
      <c r="I3072" s="6" t="str">
        <f>VLOOKUP($A3072,'Sales Order '!$A$1:$I$4815,6,0)</f>
        <v>AB-01343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174456</v>
      </c>
      <c r="Q3072" s="8">
        <f t="shared" si="238"/>
        <v>2124</v>
      </c>
      <c r="R3072" s="2" t="s">
        <v>28</v>
      </c>
      <c r="S3072" s="9">
        <f t="shared" si="239"/>
        <v>0.12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VLOOKUP($A3073,'Sales Order '!$A$1:$I$4815,4,0)</f>
        <v>Office Supplies</v>
      </c>
      <c r="H3073" s="6" t="str">
        <f>VLOOKUP($A3073,'Sales Order '!$A$1:$I$4815,5,0)</f>
        <v>India_Mart</v>
      </c>
      <c r="I3073" s="6" t="str">
        <f>VLOOKUP($A3073,'Sales Order '!$A$1:$I$4815,6,0)</f>
        <v>JF-17155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1521</v>
      </c>
      <c r="Q3073" s="8">
        <f t="shared" si="238"/>
        <v>27</v>
      </c>
      <c r="R3073" s="2" t="s">
        <v>26</v>
      </c>
      <c r="S3073" s="9">
        <f t="shared" si="239"/>
        <v>0.02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VLOOKUP($A3074,'Sales Order '!$A$1:$I$4815,4,0)</f>
        <v>Office Supplies</v>
      </c>
      <c r="H3074" s="6" t="str">
        <f>VLOOKUP($A3074,'Sales Order '!$A$1:$I$4815,5,0)</f>
        <v>Flipkart</v>
      </c>
      <c r="I3074" s="6" t="str">
        <f>VLOOKUP($A3074,'Sales Order '!$A$1:$I$4815,6,0)</f>
        <v>ML-21615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1482</v>
      </c>
      <c r="Q3074" s="8">
        <f t="shared" si="238"/>
        <v>29</v>
      </c>
      <c r="R3074" s="2" t="s">
        <v>28</v>
      </c>
      <c r="S3074" s="9">
        <f t="shared" si="239"/>
        <v>0.02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VLOOKUP($A3075,'Sales Order '!$A$1:$I$4815,4,0)</f>
        <v>Office Supplies</v>
      </c>
      <c r="H3075" s="6" t="str">
        <f>VLOOKUP($A3075,'Sales Order '!$A$1:$I$4815,5,0)</f>
        <v>Snapdeal</v>
      </c>
      <c r="I3075" s="6" t="str">
        <f>VLOOKUP($A3075,'Sales Order '!$A$1:$I$4815,6,0)</f>
        <v>KB-19252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129</v>
      </c>
      <c r="Q3075" s="8">
        <f t="shared" si="238"/>
        <v>11</v>
      </c>
      <c r="R3075" s="2" t="s">
        <v>50</v>
      </c>
      <c r="S3075" s="9">
        <f t="shared" si="239"/>
        <v>0.02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VLOOKUP($A3076,'Sales Order '!$A$1:$I$4815,4,0)</f>
        <v>Furniture</v>
      </c>
      <c r="H3076" s="6" t="str">
        <f>VLOOKUP($A3076,'Sales Order '!$A$1:$I$4815,5,0)</f>
        <v>Amazon</v>
      </c>
      <c r="I3076" s="6" t="str">
        <f>VLOOKUP($A3076,'Sales Order '!$A$1:$I$4815,6,0)</f>
        <v>DP-08734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161532</v>
      </c>
      <c r="Q3076" s="8">
        <f t="shared" si="238"/>
        <v>1716</v>
      </c>
      <c r="R3076" s="2" t="s">
        <v>50</v>
      </c>
      <c r="S3076" s="9">
        <f t="shared" si="239"/>
        <v>0.12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VLOOKUP($A3077,'Sales Order '!$A$1:$I$4815,4,0)</f>
        <v>Furniture</v>
      </c>
      <c r="H3077" s="6" t="str">
        <f>VLOOKUP($A3077,'Sales Order '!$A$1:$I$4815,5,0)</f>
        <v>Referral</v>
      </c>
      <c r="I3077" s="6" t="str">
        <f>VLOOKUP($A3077,'Sales Order '!$A$1:$I$4815,6,0)</f>
        <v>SS-29499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50675</v>
      </c>
      <c r="Q3077" s="8">
        <f t="shared" si="238"/>
        <v>570</v>
      </c>
      <c r="R3077" s="2" t="s">
        <v>28</v>
      </c>
      <c r="S3077" s="9">
        <f t="shared" si="239"/>
        <v>0.09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VLOOKUP($A3078,'Sales Order '!$A$1:$I$4815,4,0)</f>
        <v>Office Supplies</v>
      </c>
      <c r="H3078" s="6" t="str">
        <f>VLOOKUP($A3078,'Sales Order '!$A$1:$I$4815,5,0)</f>
        <v>Referral</v>
      </c>
      <c r="I3078" s="6" t="str">
        <f>VLOOKUP($A3078,'Sales Order '!$A$1:$I$4815,6,0)</f>
        <v>HG-14062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740</v>
      </c>
      <c r="Q3078" s="8">
        <f t="shared" si="238"/>
        <v>22</v>
      </c>
      <c r="R3078" s="2" t="s">
        <v>26</v>
      </c>
      <c r="S3078" s="9">
        <f t="shared" si="239"/>
        <v>0.02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VLOOKUP($A3079,'Sales Order '!$A$1:$I$4815,4,0)</f>
        <v>Furniture</v>
      </c>
      <c r="H3079" s="6" t="str">
        <f>VLOOKUP($A3079,'Sales Order '!$A$1:$I$4815,5,0)</f>
        <v>India_Mart</v>
      </c>
      <c r="I3079" s="6" t="str">
        <f>VLOOKUP($A3079,'Sales Order '!$A$1:$I$4815,6,0)</f>
        <v>TS-31730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44144</v>
      </c>
      <c r="Q3079" s="8">
        <f t="shared" si="238"/>
        <v>524</v>
      </c>
      <c r="R3079" s="2" t="s">
        <v>28</v>
      </c>
      <c r="S3079" s="9">
        <f t="shared" si="239"/>
        <v>7.0000000000000007E-2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VLOOKUP($A3080,'Sales Order '!$A$1:$I$4815,4,0)</f>
        <v>Furniture</v>
      </c>
      <c r="H3080" s="6" t="str">
        <f>VLOOKUP($A3080,'Sales Order '!$A$1:$I$4815,5,0)</f>
        <v>Referral</v>
      </c>
      <c r="I3080" s="6" t="str">
        <f>VLOOKUP($A3080,'Sales Order '!$A$1:$I$4815,6,0)</f>
        <v>JE-15587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4443</v>
      </c>
      <c r="Q3080" s="8">
        <f t="shared" si="238"/>
        <v>364</v>
      </c>
      <c r="R3080" s="2" t="s">
        <v>28</v>
      </c>
      <c r="S3080" s="9">
        <f t="shared" si="239"/>
        <v>0.02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VLOOKUP($A3081,'Sales Order '!$A$1:$I$4815,4,0)</f>
        <v>Technology</v>
      </c>
      <c r="H3081" s="6" t="str">
        <f>VLOOKUP($A3081,'Sales Order '!$A$1:$I$4815,5,0)</f>
        <v>India_Mart</v>
      </c>
      <c r="I3081" s="6" t="str">
        <f>VLOOKUP($A3081,'Sales Order '!$A$1:$I$4815,6,0)</f>
        <v>JM-17073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210528</v>
      </c>
      <c r="Q3081" s="8">
        <f t="shared" si="238"/>
        <v>3804</v>
      </c>
      <c r="R3081" s="2" t="s">
        <v>28</v>
      </c>
      <c r="S3081" s="9">
        <f t="shared" si="239"/>
        <v>0.12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VLOOKUP($A3082,'Sales Order '!$A$1:$I$4815,4,0)</f>
        <v>Office Supplies</v>
      </c>
      <c r="H3082" s="6" t="str">
        <f>VLOOKUP($A3082,'Sales Order '!$A$1:$I$4815,5,0)</f>
        <v>Flipkart</v>
      </c>
      <c r="I3082" s="6" t="str">
        <f>VLOOKUP($A3082,'Sales Order '!$A$1:$I$4815,6,0)</f>
        <v>BT-03392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5550</v>
      </c>
      <c r="Q3082" s="8">
        <f t="shared" si="238"/>
        <v>90</v>
      </c>
      <c r="R3082" s="2" t="s">
        <v>50</v>
      </c>
      <c r="S3082" s="9">
        <f t="shared" si="239"/>
        <v>0.05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VLOOKUP($A3083,'Sales Order '!$A$1:$I$4815,4,0)</f>
        <v>Furniture</v>
      </c>
      <c r="H3083" s="6" t="str">
        <f>VLOOKUP($A3083,'Sales Order '!$A$1:$I$4815,5,0)</f>
        <v>Snapdeal</v>
      </c>
      <c r="I3083" s="6" t="str">
        <f>VLOOKUP($A3083,'Sales Order '!$A$1:$I$4815,6,0)</f>
        <v>DK-09934</v>
      </c>
      <c r="J3083" s="2">
        <v>2602</v>
      </c>
      <c r="K3083" s="2">
        <v>2363</v>
      </c>
      <c r="L3083" s="2">
        <v>7</v>
      </c>
      <c r="M3083" s="7">
        <f t="shared" ref="M3083:M3146" si="240">SUM(K3083*L3083)</f>
        <v>16541</v>
      </c>
      <c r="N3083" s="7">
        <f t="shared" ref="N3083:N3146" si="241">SUM(J3083*L3083)</f>
        <v>18214</v>
      </c>
      <c r="O3083" s="2">
        <v>73</v>
      </c>
      <c r="P3083" s="8">
        <f t="shared" ref="P3083:P3146" si="242">SUM(N3083*L3083)</f>
        <v>127498</v>
      </c>
      <c r="Q3083" s="8">
        <f t="shared" ref="Q3083:Q3146" si="243">SUM(N3083-M3083)</f>
        <v>1673</v>
      </c>
      <c r="R3083" s="2" t="s">
        <v>28</v>
      </c>
      <c r="S3083" s="9">
        <f t="shared" ref="S3083:S3146" si="244">IF(AND(P3083&lt;5000),2%,IF(AND(P3083&gt;=5000,P3083&lt;25000),5%,IF(AND(P3083&gt;=25000,P3083&lt;50000),7%,IF(AND(P3083&gt;=50000,P3083&lt;100000),9%,IF(AND(P3083&gt;=100000,P3083&lt;250000),12%,IF(AND(P3083&gt;=250000),15%))))))</f>
        <v>0.12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VLOOKUP($A3084,'Sales Order '!$A$1:$I$4815,4,0)</f>
        <v>Office Supplies</v>
      </c>
      <c r="H3084" s="6" t="str">
        <f>VLOOKUP($A3084,'Sales Order '!$A$1:$I$4815,5,0)</f>
        <v>India_Mart</v>
      </c>
      <c r="I3084" s="6" t="str">
        <f>VLOOKUP($A3084,'Sales Order '!$A$1:$I$4815,6,0)</f>
        <v>RR-27936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10320</v>
      </c>
      <c r="Q3084" s="8">
        <f t="shared" si="243"/>
        <v>320</v>
      </c>
      <c r="R3084" s="2" t="s">
        <v>28</v>
      </c>
      <c r="S3084" s="9">
        <f t="shared" si="244"/>
        <v>0.05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VLOOKUP($A3085,'Sales Order '!$A$1:$I$4815,4,0)</f>
        <v>Furniture</v>
      </c>
      <c r="H3085" s="6" t="str">
        <f>VLOOKUP($A3085,'Sales Order '!$A$1:$I$4815,5,0)</f>
        <v>Website</v>
      </c>
      <c r="I3085" s="6" t="str">
        <f>VLOOKUP($A3085,'Sales Order '!$A$1:$I$4815,6,0)</f>
        <v>BT-03392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128416</v>
      </c>
      <c r="Q3085" s="8">
        <f t="shared" si="243"/>
        <v>1816</v>
      </c>
      <c r="R3085" s="2" t="s">
        <v>56</v>
      </c>
      <c r="S3085" s="9">
        <f t="shared" si="244"/>
        <v>0.12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VLOOKUP($A3086,'Sales Order '!$A$1:$I$4815,4,0)</f>
        <v>Furniture</v>
      </c>
      <c r="H3086" s="6" t="str">
        <f>VLOOKUP($A3086,'Sales Order '!$A$1:$I$4815,5,0)</f>
        <v>Referral</v>
      </c>
      <c r="I3086" s="6" t="str">
        <f>VLOOKUP($A3086,'Sales Order '!$A$1:$I$4815,6,0)</f>
        <v>RD-28678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1911</v>
      </c>
      <c r="Q3086" s="8">
        <f t="shared" si="243"/>
        <v>126</v>
      </c>
      <c r="R3086" s="2" t="s">
        <v>28</v>
      </c>
      <c r="S3086" s="9">
        <f t="shared" si="244"/>
        <v>0.02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VLOOKUP($A3087,'Sales Order '!$A$1:$I$4815,4,0)</f>
        <v>Office Supplies</v>
      </c>
      <c r="H3087" s="6" t="str">
        <f>VLOOKUP($A3087,'Sales Order '!$A$1:$I$4815,5,0)</f>
        <v>Referral</v>
      </c>
      <c r="I3087" s="6" t="str">
        <f>VLOOKUP($A3087,'Sales Order '!$A$1:$I$4815,6,0)</f>
        <v>HL-14164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10896</v>
      </c>
      <c r="Q3087" s="8">
        <f t="shared" si="243"/>
        <v>156</v>
      </c>
      <c r="R3087" s="2" t="s">
        <v>28</v>
      </c>
      <c r="S3087" s="9">
        <f t="shared" si="244"/>
        <v>0.05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VLOOKUP($A3088,'Sales Order '!$A$1:$I$4815,4,0)</f>
        <v>Office Supplies</v>
      </c>
      <c r="H3088" s="6" t="str">
        <f>VLOOKUP($A3088,'Sales Order '!$A$1:$I$4815,5,0)</f>
        <v>Website</v>
      </c>
      <c r="I3088" s="6" t="str">
        <f>VLOOKUP($A3088,'Sales Order '!$A$1:$I$4815,6,0)</f>
        <v>TB-33394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69</v>
      </c>
      <c r="Q3088" s="8">
        <f t="shared" si="243"/>
        <v>5</v>
      </c>
      <c r="R3088" s="2" t="s">
        <v>28</v>
      </c>
      <c r="S3088" s="9">
        <f t="shared" si="244"/>
        <v>0.02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VLOOKUP($A3089,'Sales Order '!$A$1:$I$4815,4,0)</f>
        <v>Furniture</v>
      </c>
      <c r="H3089" s="6" t="str">
        <f>VLOOKUP($A3089,'Sales Order '!$A$1:$I$4815,5,0)</f>
        <v>Flipkart</v>
      </c>
      <c r="I3089" s="6" t="str">
        <f>VLOOKUP($A3089,'Sales Order '!$A$1:$I$4815,6,0)</f>
        <v>LP-19852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7021</v>
      </c>
      <c r="Q3089" s="8">
        <f t="shared" si="243"/>
        <v>335</v>
      </c>
      <c r="R3089" s="2" t="s">
        <v>56</v>
      </c>
      <c r="S3089" s="9">
        <f t="shared" si="244"/>
        <v>0.05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VLOOKUP($A3090,'Sales Order '!$A$1:$I$4815,4,0)</f>
        <v>Furniture</v>
      </c>
      <c r="H3090" s="6" t="str">
        <f>VLOOKUP($A3090,'Sales Order '!$A$1:$I$4815,5,0)</f>
        <v>Referral</v>
      </c>
      <c r="I3090" s="6" t="str">
        <f>VLOOKUP($A3090,'Sales Order '!$A$1:$I$4815,6,0)</f>
        <v>TB-32063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43488</v>
      </c>
      <c r="Q3090" s="8">
        <f t="shared" si="243"/>
        <v>807</v>
      </c>
      <c r="R3090" s="2" t="s">
        <v>50</v>
      </c>
      <c r="S3090" s="9">
        <f t="shared" si="244"/>
        <v>7.0000000000000007E-2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VLOOKUP($A3091,'Sales Order '!$A$1:$I$4815,4,0)</f>
        <v>Office Supplies</v>
      </c>
      <c r="H3091" s="6" t="str">
        <f>VLOOKUP($A3091,'Sales Order '!$A$1:$I$4815,5,0)</f>
        <v>Snapdeal</v>
      </c>
      <c r="I3091" s="6" t="str">
        <f>VLOOKUP($A3091,'Sales Order '!$A$1:$I$4815,6,0)</f>
        <v>SC-29283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824</v>
      </c>
      <c r="Q3091" s="8">
        <f t="shared" si="243"/>
        <v>34</v>
      </c>
      <c r="R3091" s="2" t="s">
        <v>28</v>
      </c>
      <c r="S3091" s="9">
        <f t="shared" si="244"/>
        <v>0.02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VLOOKUP($A3092,'Sales Order '!$A$1:$I$4815,4,0)</f>
        <v>Office Supplies</v>
      </c>
      <c r="H3092" s="6" t="str">
        <f>VLOOKUP($A3092,'Sales Order '!$A$1:$I$4815,5,0)</f>
        <v>Amazon</v>
      </c>
      <c r="I3092" s="6" t="str">
        <f>VLOOKUP($A3092,'Sales Order '!$A$1:$I$4815,6,0)</f>
        <v>GM-13125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773</v>
      </c>
      <c r="Q3092" s="8">
        <f t="shared" si="243"/>
        <v>65</v>
      </c>
      <c r="R3092" s="2" t="s">
        <v>50</v>
      </c>
      <c r="S3092" s="9">
        <f t="shared" si="244"/>
        <v>0.02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VLOOKUP($A3093,'Sales Order '!$A$1:$I$4815,4,0)</f>
        <v>Furniture</v>
      </c>
      <c r="H3093" s="6" t="str">
        <f>VLOOKUP($A3093,'Sales Order '!$A$1:$I$4815,5,0)</f>
        <v>Snapdeal</v>
      </c>
      <c r="I3093" s="6" t="str">
        <f>VLOOKUP($A3093,'Sales Order '!$A$1:$I$4815,6,0)</f>
        <v>RM-27497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18308</v>
      </c>
      <c r="Q3093" s="8">
        <f t="shared" si="243"/>
        <v>584</v>
      </c>
      <c r="R3093" s="2" t="s">
        <v>50</v>
      </c>
      <c r="S3093" s="9">
        <f t="shared" si="244"/>
        <v>0.05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VLOOKUP($A3094,'Sales Order '!$A$1:$I$4815,4,0)</f>
        <v>Furniture</v>
      </c>
      <c r="H3094" s="6" t="str">
        <f>VLOOKUP($A3094,'Sales Order '!$A$1:$I$4815,5,0)</f>
        <v>Flipkart</v>
      </c>
      <c r="I3094" s="6" t="str">
        <f>VLOOKUP($A3094,'Sales Order '!$A$1:$I$4815,6,0)</f>
        <v>JO-16901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2083</v>
      </c>
      <c r="Q3094" s="8">
        <f t="shared" si="243"/>
        <v>79</v>
      </c>
      <c r="R3094" s="2" t="s">
        <v>28</v>
      </c>
      <c r="S3094" s="9">
        <f t="shared" si="244"/>
        <v>0.02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VLOOKUP($A3095,'Sales Order '!$A$1:$I$4815,4,0)</f>
        <v>Office Supplies</v>
      </c>
      <c r="H3095" s="6" t="str">
        <f>VLOOKUP($A3095,'Sales Order '!$A$1:$I$4815,5,0)</f>
        <v>Referral</v>
      </c>
      <c r="I3095" s="6" t="str">
        <f>VLOOKUP($A3095,'Sales Order '!$A$1:$I$4815,6,0)</f>
        <v>TG-33131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1476</v>
      </c>
      <c r="Q3095" s="8">
        <f t="shared" si="243"/>
        <v>36</v>
      </c>
      <c r="R3095" s="2" t="s">
        <v>50</v>
      </c>
      <c r="S3095" s="9">
        <f t="shared" si="244"/>
        <v>0.02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VLOOKUP($A3096,'Sales Order '!$A$1:$I$4815,4,0)</f>
        <v>Office Supplies</v>
      </c>
      <c r="H3096" s="6" t="str">
        <f>VLOOKUP($A3096,'Sales Order '!$A$1:$I$4815,5,0)</f>
        <v>India_Mart</v>
      </c>
      <c r="I3096" s="6" t="str">
        <f>VLOOKUP($A3096,'Sales Order '!$A$1:$I$4815,6,0)</f>
        <v>JC-18019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1152</v>
      </c>
      <c r="Q3096" s="8">
        <f t="shared" si="243"/>
        <v>48</v>
      </c>
      <c r="R3096" s="2" t="s">
        <v>28</v>
      </c>
      <c r="S3096" s="9">
        <f t="shared" si="244"/>
        <v>0.02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VLOOKUP($A3097,'Sales Order '!$A$1:$I$4815,4,0)</f>
        <v>Furniture</v>
      </c>
      <c r="H3097" s="6" t="str">
        <f>VLOOKUP($A3097,'Sales Order '!$A$1:$I$4815,5,0)</f>
        <v>Amazon</v>
      </c>
      <c r="I3097" s="6" t="str">
        <f>VLOOKUP($A3097,'Sales Order '!$A$1:$I$4815,6,0)</f>
        <v>KT-19180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13632</v>
      </c>
      <c r="Q3097" s="8">
        <f t="shared" si="243"/>
        <v>386</v>
      </c>
      <c r="R3097" s="2" t="s">
        <v>28</v>
      </c>
      <c r="S3097" s="9">
        <f t="shared" si="244"/>
        <v>0.05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VLOOKUP($A3098,'Sales Order '!$A$1:$I$4815,4,0)</f>
        <v>Technology</v>
      </c>
      <c r="H3098" s="6" t="str">
        <f>VLOOKUP($A3098,'Sales Order '!$A$1:$I$4815,5,0)</f>
        <v>Website</v>
      </c>
      <c r="I3098" s="6" t="str">
        <f>VLOOKUP($A3098,'Sales Order '!$A$1:$I$4815,6,0)</f>
        <v>BO-04939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30632</v>
      </c>
      <c r="Q3098" s="8">
        <f t="shared" si="243"/>
        <v>1264</v>
      </c>
      <c r="R3098" s="2" t="s">
        <v>50</v>
      </c>
      <c r="S3098" s="9">
        <f t="shared" si="244"/>
        <v>7.0000000000000007E-2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VLOOKUP($A3099,'Sales Order '!$A$1:$I$4815,4,0)</f>
        <v>Office Supplies</v>
      </c>
      <c r="H3099" s="6" t="str">
        <f>VLOOKUP($A3099,'Sales Order '!$A$1:$I$4815,5,0)</f>
        <v>India_Mart</v>
      </c>
      <c r="I3099" s="6" t="str">
        <f>VLOOKUP($A3099,'Sales Order '!$A$1:$I$4815,6,0)</f>
        <v>CR-06173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23056</v>
      </c>
      <c r="Q3099" s="8">
        <f t="shared" si="243"/>
        <v>324</v>
      </c>
      <c r="R3099" s="2" t="s">
        <v>28</v>
      </c>
      <c r="S3099" s="9">
        <f t="shared" si="244"/>
        <v>0.05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VLOOKUP($A3100,'Sales Order '!$A$1:$I$4815,4,0)</f>
        <v>Technology</v>
      </c>
      <c r="H3100" s="6" t="str">
        <f>VLOOKUP($A3100,'Sales Order '!$A$1:$I$4815,5,0)</f>
        <v>Website</v>
      </c>
      <c r="I3100" s="6" t="str">
        <f>VLOOKUP($A3100,'Sales Order '!$A$1:$I$4815,6,0)</f>
        <v>NC-24570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25776</v>
      </c>
      <c r="Q3100" s="8">
        <f t="shared" si="243"/>
        <v>330</v>
      </c>
      <c r="R3100" s="2" t="s">
        <v>26</v>
      </c>
      <c r="S3100" s="9">
        <f t="shared" si="244"/>
        <v>7.0000000000000007E-2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VLOOKUP($A3101,'Sales Order '!$A$1:$I$4815,4,0)</f>
        <v>Furniture</v>
      </c>
      <c r="H3101" s="6" t="str">
        <f>VLOOKUP($A3101,'Sales Order '!$A$1:$I$4815,5,0)</f>
        <v>India_Mart</v>
      </c>
      <c r="I3101" s="6" t="str">
        <f>VLOOKUP($A3101,'Sales Order '!$A$1:$I$4815,6,0)</f>
        <v>NZ-23984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13905</v>
      </c>
      <c r="Q3101" s="8">
        <f t="shared" si="243"/>
        <v>177</v>
      </c>
      <c r="R3101" s="2" t="s">
        <v>28</v>
      </c>
      <c r="S3101" s="9">
        <f t="shared" si="244"/>
        <v>0.05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VLOOKUP($A3102,'Sales Order '!$A$1:$I$4815,4,0)</f>
        <v>Office Supplies</v>
      </c>
      <c r="H3102" s="6" t="str">
        <f>VLOOKUP($A3102,'Sales Order '!$A$1:$I$4815,5,0)</f>
        <v>Referral</v>
      </c>
      <c r="I3102" s="6" t="str">
        <f>VLOOKUP($A3102,'Sales Order '!$A$1:$I$4815,6,0)</f>
        <v>EK-11326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4700</v>
      </c>
      <c r="Q3102" s="8">
        <f t="shared" si="243"/>
        <v>75</v>
      </c>
      <c r="R3102" s="2" t="s">
        <v>28</v>
      </c>
      <c r="S3102" s="9">
        <f t="shared" si="244"/>
        <v>0.02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VLOOKUP($A3103,'Sales Order '!$A$1:$I$4815,4,0)</f>
        <v>Technology</v>
      </c>
      <c r="H3103" s="6" t="str">
        <f>VLOOKUP($A3103,'Sales Order '!$A$1:$I$4815,5,0)</f>
        <v>Flipkart</v>
      </c>
      <c r="I3103" s="6" t="str">
        <f>VLOOKUP($A3103,'Sales Order '!$A$1:$I$4815,6,0)</f>
        <v>AA-02321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30764</v>
      </c>
      <c r="Q3103" s="8">
        <f t="shared" si="243"/>
        <v>872</v>
      </c>
      <c r="R3103" s="2" t="s">
        <v>28</v>
      </c>
      <c r="S3103" s="9">
        <f t="shared" si="244"/>
        <v>7.0000000000000007E-2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VLOOKUP($A3104,'Sales Order '!$A$1:$I$4815,4,0)</f>
        <v>Office Supplies</v>
      </c>
      <c r="H3104" s="6" t="str">
        <f>VLOOKUP($A3104,'Sales Order '!$A$1:$I$4815,5,0)</f>
        <v>Website</v>
      </c>
      <c r="I3104" s="6" t="str">
        <f>VLOOKUP($A3104,'Sales Order '!$A$1:$I$4815,6,0)</f>
        <v>RS-27760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17648</v>
      </c>
      <c r="Q3104" s="8">
        <f t="shared" si="243"/>
        <v>292</v>
      </c>
      <c r="R3104" s="2" t="s">
        <v>26</v>
      </c>
      <c r="S3104" s="9">
        <f t="shared" si="244"/>
        <v>0.05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VLOOKUP($A3105,'Sales Order '!$A$1:$I$4815,4,0)</f>
        <v>Furniture</v>
      </c>
      <c r="H3105" s="6" t="str">
        <f>VLOOKUP($A3105,'Sales Order '!$A$1:$I$4815,5,0)</f>
        <v>Amazon</v>
      </c>
      <c r="I3105" s="6" t="str">
        <f>VLOOKUP($A3105,'Sales Order '!$A$1:$I$4815,6,0)</f>
        <v>TB-33331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6404</v>
      </c>
      <c r="Q3105" s="8">
        <f t="shared" si="243"/>
        <v>182</v>
      </c>
      <c r="R3105" s="2" t="s">
        <v>50</v>
      </c>
      <c r="S3105" s="9">
        <f t="shared" si="244"/>
        <v>0.05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VLOOKUP($A3106,'Sales Order '!$A$1:$I$4815,4,0)</f>
        <v>Office Supplies</v>
      </c>
      <c r="H3106" s="6" t="str">
        <f>VLOOKUP($A3106,'Sales Order '!$A$1:$I$4815,5,0)</f>
        <v>Snapdeal</v>
      </c>
      <c r="I3106" s="6" t="str">
        <f>VLOOKUP($A3106,'Sales Order '!$A$1:$I$4815,6,0)</f>
        <v>CM-04676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588</v>
      </c>
      <c r="Q3106" s="8">
        <f t="shared" si="243"/>
        <v>18</v>
      </c>
      <c r="R3106" s="2" t="s">
        <v>50</v>
      </c>
      <c r="S3106" s="9">
        <f t="shared" si="244"/>
        <v>0.02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VLOOKUP($A3107,'Sales Order '!$A$1:$I$4815,4,0)</f>
        <v>Office Supplies</v>
      </c>
      <c r="H3107" s="6" t="str">
        <f>VLOOKUP($A3107,'Sales Order '!$A$1:$I$4815,5,0)</f>
        <v>India_Mart</v>
      </c>
      <c r="I3107" s="6" t="str">
        <f>VLOOKUP($A3107,'Sales Order '!$A$1:$I$4815,6,0)</f>
        <v>TB-33172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8388</v>
      </c>
      <c r="Q3107" s="8">
        <f t="shared" si="243"/>
        <v>282</v>
      </c>
      <c r="R3107" s="2" t="s">
        <v>28</v>
      </c>
      <c r="S3107" s="9">
        <f t="shared" si="244"/>
        <v>0.05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VLOOKUP($A3108,'Sales Order '!$A$1:$I$4815,4,0)</f>
        <v>Office Supplies</v>
      </c>
      <c r="H3108" s="6" t="str">
        <f>VLOOKUP($A3108,'Sales Order '!$A$1:$I$4815,5,0)</f>
        <v>Flipkart</v>
      </c>
      <c r="I3108" s="6" t="str">
        <f>VLOOKUP($A3108,'Sales Order '!$A$1:$I$4815,6,0)</f>
        <v>TW-32331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1358</v>
      </c>
      <c r="Q3108" s="8">
        <f t="shared" si="243"/>
        <v>64</v>
      </c>
      <c r="R3108" s="2" t="s">
        <v>28</v>
      </c>
      <c r="S3108" s="9">
        <f t="shared" si="244"/>
        <v>0.02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VLOOKUP($A3109,'Sales Order '!$A$1:$I$4815,4,0)</f>
        <v>Office Supplies</v>
      </c>
      <c r="H3109" s="6" t="str">
        <f>VLOOKUP($A3109,'Sales Order '!$A$1:$I$4815,5,0)</f>
        <v>Flipkart</v>
      </c>
      <c r="I3109" s="6" t="str">
        <f>VLOOKUP($A3109,'Sales Order '!$A$1:$I$4815,6,0)</f>
        <v>AT-01841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26500</v>
      </c>
      <c r="Q3109" s="8">
        <f t="shared" si="243"/>
        <v>480</v>
      </c>
      <c r="R3109" s="2" t="s">
        <v>50</v>
      </c>
      <c r="S3109" s="9">
        <f t="shared" si="244"/>
        <v>7.0000000000000007E-2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VLOOKUP($A3110,'Sales Order '!$A$1:$I$4815,4,0)</f>
        <v>Technology</v>
      </c>
      <c r="H3110" s="6" t="str">
        <f>VLOOKUP($A3110,'Sales Order '!$A$1:$I$4815,5,0)</f>
        <v>India_Mart</v>
      </c>
      <c r="I3110" s="6" t="str">
        <f>VLOOKUP($A3110,'Sales Order '!$A$1:$I$4815,6,0)</f>
        <v>SS-29025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104320</v>
      </c>
      <c r="Q3110" s="8">
        <f t="shared" si="243"/>
        <v>2140</v>
      </c>
      <c r="R3110" s="2" t="s">
        <v>50</v>
      </c>
      <c r="S3110" s="9">
        <f t="shared" si="244"/>
        <v>0.12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VLOOKUP($A3111,'Sales Order '!$A$1:$I$4815,4,0)</f>
        <v>Technology</v>
      </c>
      <c r="H3111" s="6" t="str">
        <f>VLOOKUP($A3111,'Sales Order '!$A$1:$I$4815,5,0)</f>
        <v>Referral</v>
      </c>
      <c r="I3111" s="6" t="str">
        <f>VLOOKUP($A3111,'Sales Order '!$A$1:$I$4815,6,0)</f>
        <v>TS-33627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34520</v>
      </c>
      <c r="Q3111" s="8">
        <f t="shared" si="243"/>
        <v>654</v>
      </c>
      <c r="R3111" s="2" t="s">
        <v>28</v>
      </c>
      <c r="S3111" s="9">
        <f t="shared" si="244"/>
        <v>7.0000000000000007E-2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VLOOKUP($A3112,'Sales Order '!$A$1:$I$4815,4,0)</f>
        <v>Office Supplies</v>
      </c>
      <c r="H3112" s="6" t="str">
        <f>VLOOKUP($A3112,'Sales Order '!$A$1:$I$4815,5,0)</f>
        <v>Website</v>
      </c>
      <c r="I3112" s="6" t="str">
        <f>VLOOKUP($A3112,'Sales Order '!$A$1:$I$4815,6,0)</f>
        <v>PC-25116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3872</v>
      </c>
      <c r="Q3112" s="8">
        <f t="shared" si="243"/>
        <v>110</v>
      </c>
      <c r="R3112" s="2" t="s">
        <v>28</v>
      </c>
      <c r="S3112" s="9">
        <f t="shared" si="244"/>
        <v>0.02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VLOOKUP($A3113,'Sales Order '!$A$1:$I$4815,4,0)</f>
        <v>Office Supplies</v>
      </c>
      <c r="H3113" s="6" t="str">
        <f>VLOOKUP($A3113,'Sales Order '!$A$1:$I$4815,5,0)</f>
        <v>Referral</v>
      </c>
      <c r="I3113" s="6" t="str">
        <f>VLOOKUP($A3113,'Sales Order '!$A$1:$I$4815,6,0)</f>
        <v>VM-32971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4676</v>
      </c>
      <c r="Q3113" s="8">
        <f t="shared" si="243"/>
        <v>194</v>
      </c>
      <c r="R3113" s="2" t="s">
        <v>28</v>
      </c>
      <c r="S3113" s="9">
        <f t="shared" si="244"/>
        <v>0.02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VLOOKUP($A3114,'Sales Order '!$A$1:$I$4815,4,0)</f>
        <v>Office Supplies</v>
      </c>
      <c r="H3114" s="6" t="str">
        <f>VLOOKUP($A3114,'Sales Order '!$A$1:$I$4815,5,0)</f>
        <v>Amazon</v>
      </c>
      <c r="I3114" s="6" t="str">
        <f>VLOOKUP($A3114,'Sales Order '!$A$1:$I$4815,6,0)</f>
        <v>AS-01458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15336</v>
      </c>
      <c r="Q3114" s="8">
        <f t="shared" si="243"/>
        <v>240</v>
      </c>
      <c r="R3114" s="2" t="s">
        <v>28</v>
      </c>
      <c r="S3114" s="9">
        <f t="shared" si="244"/>
        <v>0.05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VLOOKUP($A3115,'Sales Order '!$A$1:$I$4815,4,0)</f>
        <v>Technology</v>
      </c>
      <c r="H3115" s="6" t="str">
        <f>VLOOKUP($A3115,'Sales Order '!$A$1:$I$4815,5,0)</f>
        <v>Referral</v>
      </c>
      <c r="I3115" s="6" t="str">
        <f>VLOOKUP($A3115,'Sales Order '!$A$1:$I$4815,6,0)</f>
        <v>DH-10549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37450</v>
      </c>
      <c r="Q3115" s="8">
        <f t="shared" si="243"/>
        <v>815</v>
      </c>
      <c r="R3115" s="2" t="s">
        <v>50</v>
      </c>
      <c r="S3115" s="9">
        <f t="shared" si="244"/>
        <v>7.0000000000000007E-2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VLOOKUP($A3116,'Sales Order '!$A$1:$I$4815,4,0)</f>
        <v>Office Supplies</v>
      </c>
      <c r="H3116" s="6" t="str">
        <f>VLOOKUP($A3116,'Sales Order '!$A$1:$I$4815,5,0)</f>
        <v>Snapdeal</v>
      </c>
      <c r="I3116" s="6" t="str">
        <f>VLOOKUP($A3116,'Sales Order '!$A$1:$I$4815,6,0)</f>
        <v>DV-10089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1060</v>
      </c>
      <c r="Q3116" s="8">
        <f t="shared" si="243"/>
        <v>96</v>
      </c>
      <c r="R3116" s="2" t="s">
        <v>28</v>
      </c>
      <c r="S3116" s="9">
        <f t="shared" si="244"/>
        <v>0.02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VLOOKUP($A3117,'Sales Order '!$A$1:$I$4815,4,0)</f>
        <v>Office Supplies</v>
      </c>
      <c r="H3117" s="6" t="str">
        <f>VLOOKUP($A3117,'Sales Order '!$A$1:$I$4815,5,0)</f>
        <v>Snapdeal</v>
      </c>
      <c r="I3117" s="6" t="str">
        <f>VLOOKUP($A3117,'Sales Order '!$A$1:$I$4815,6,0)</f>
        <v>KT-19180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5652</v>
      </c>
      <c r="Q3117" s="8">
        <f t="shared" si="243"/>
        <v>158</v>
      </c>
      <c r="R3117" s="2" t="s">
        <v>28</v>
      </c>
      <c r="S3117" s="9">
        <f t="shared" si="244"/>
        <v>0.05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VLOOKUP($A3118,'Sales Order '!$A$1:$I$4815,4,0)</f>
        <v>Office Supplies</v>
      </c>
      <c r="H3118" s="6" t="str">
        <f>VLOOKUP($A3118,'Sales Order '!$A$1:$I$4815,5,0)</f>
        <v>India_Mart</v>
      </c>
      <c r="I3118" s="6" t="str">
        <f>VLOOKUP($A3118,'Sales Order '!$A$1:$I$4815,6,0)</f>
        <v>PS-25401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240</v>
      </c>
      <c r="Q3118" s="8">
        <f t="shared" si="243"/>
        <v>6</v>
      </c>
      <c r="R3118" s="2" t="s">
        <v>50</v>
      </c>
      <c r="S3118" s="9">
        <f t="shared" si="244"/>
        <v>0.02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VLOOKUP($A3119,'Sales Order '!$A$1:$I$4815,4,0)</f>
        <v>Office Supplies</v>
      </c>
      <c r="H3119" s="6" t="str">
        <f>VLOOKUP($A3119,'Sales Order '!$A$1:$I$4815,5,0)</f>
        <v>Amazon</v>
      </c>
      <c r="I3119" s="6" t="str">
        <f>VLOOKUP($A3119,'Sales Order '!$A$1:$I$4815,6,0)</f>
        <v>JD-17838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81046</v>
      </c>
      <c r="Q3119" s="8">
        <f t="shared" si="243"/>
        <v>539</v>
      </c>
      <c r="R3119" s="2" t="s">
        <v>50</v>
      </c>
      <c r="S3119" s="9">
        <f t="shared" si="244"/>
        <v>0.09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VLOOKUP($A3120,'Sales Order '!$A$1:$I$4815,4,0)</f>
        <v>Office Supplies</v>
      </c>
      <c r="H3120" s="6" t="str">
        <f>VLOOKUP($A3120,'Sales Order '!$A$1:$I$4815,5,0)</f>
        <v>Website</v>
      </c>
      <c r="I3120" s="6" t="str">
        <f>VLOOKUP($A3120,'Sales Order '!$A$1:$I$4815,6,0)</f>
        <v>JH-14971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69</v>
      </c>
      <c r="Q3120" s="8">
        <f t="shared" si="243"/>
        <v>5</v>
      </c>
      <c r="R3120" s="2" t="s">
        <v>28</v>
      </c>
      <c r="S3120" s="9">
        <f t="shared" si="244"/>
        <v>0.02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VLOOKUP($A3121,'Sales Order '!$A$1:$I$4815,4,0)</f>
        <v>Office Supplies</v>
      </c>
      <c r="H3121" s="6" t="str">
        <f>VLOOKUP($A3121,'Sales Order '!$A$1:$I$4815,5,0)</f>
        <v>Flipkart</v>
      </c>
      <c r="I3121" s="6" t="str">
        <f>VLOOKUP($A3121,'Sales Order '!$A$1:$I$4815,6,0)</f>
        <v>DO-08398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1530</v>
      </c>
      <c r="Q3121" s="8">
        <f t="shared" si="243"/>
        <v>51</v>
      </c>
      <c r="R3121" s="2" t="s">
        <v>28</v>
      </c>
      <c r="S3121" s="9">
        <f t="shared" si="244"/>
        <v>0.02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VLOOKUP($A3122,'Sales Order '!$A$1:$I$4815,4,0)</f>
        <v>Technology</v>
      </c>
      <c r="H3122" s="6" t="str">
        <f>VLOOKUP($A3122,'Sales Order '!$A$1:$I$4815,5,0)</f>
        <v>Snapdeal</v>
      </c>
      <c r="I3122" s="6" t="str">
        <f>VLOOKUP($A3122,'Sales Order '!$A$1:$I$4815,6,0)</f>
        <v>CC-07430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2307648</v>
      </c>
      <c r="Q3122" s="8">
        <f t="shared" si="243"/>
        <v>16232</v>
      </c>
      <c r="R3122" s="2" t="s">
        <v>26</v>
      </c>
      <c r="S3122" s="9">
        <f t="shared" si="244"/>
        <v>0.15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VLOOKUP($A3123,'Sales Order '!$A$1:$I$4815,4,0)</f>
        <v>Office Supplies</v>
      </c>
      <c r="H3123" s="6" t="str">
        <f>VLOOKUP($A3123,'Sales Order '!$A$1:$I$4815,5,0)</f>
        <v>India_Mart</v>
      </c>
      <c r="I3123" s="6" t="str">
        <f>VLOOKUP($A3123,'Sales Order '!$A$1:$I$4815,6,0)</f>
        <v>CS-04692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47525</v>
      </c>
      <c r="Q3123" s="8">
        <f t="shared" si="243"/>
        <v>455</v>
      </c>
      <c r="R3123" s="2" t="s">
        <v>28</v>
      </c>
      <c r="S3123" s="9">
        <f t="shared" si="244"/>
        <v>7.0000000000000007E-2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VLOOKUP($A3124,'Sales Order '!$A$1:$I$4815,4,0)</f>
        <v>Office Supplies</v>
      </c>
      <c r="H3124" s="6" t="str">
        <f>VLOOKUP($A3124,'Sales Order '!$A$1:$I$4815,5,0)</f>
        <v>Flipkart</v>
      </c>
      <c r="I3124" s="6" t="str">
        <f>VLOOKUP($A3124,'Sales Order '!$A$1:$I$4815,6,0)</f>
        <v>VS-33875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15867</v>
      </c>
      <c r="Q3124" s="8">
        <f t="shared" si="243"/>
        <v>483</v>
      </c>
      <c r="R3124" s="2" t="s">
        <v>26</v>
      </c>
      <c r="S3124" s="9">
        <f t="shared" si="244"/>
        <v>0.05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VLOOKUP($A3125,'Sales Order '!$A$1:$I$4815,4,0)</f>
        <v>Technology</v>
      </c>
      <c r="H3125" s="6" t="str">
        <f>VLOOKUP($A3125,'Sales Order '!$A$1:$I$4815,5,0)</f>
        <v>Referral</v>
      </c>
      <c r="I3125" s="6" t="str">
        <f>VLOOKUP($A3125,'Sales Order '!$A$1:$I$4815,6,0)</f>
        <v>NK-24224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26540</v>
      </c>
      <c r="Q3125" s="8">
        <f t="shared" si="243"/>
        <v>628</v>
      </c>
      <c r="R3125" s="2" t="s">
        <v>50</v>
      </c>
      <c r="S3125" s="9">
        <f t="shared" si="244"/>
        <v>7.0000000000000007E-2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VLOOKUP($A3126,'Sales Order '!$A$1:$I$4815,4,0)</f>
        <v>Office Supplies</v>
      </c>
      <c r="H3126" s="6" t="str">
        <f>VLOOKUP($A3126,'Sales Order '!$A$1:$I$4815,5,0)</f>
        <v>Referral</v>
      </c>
      <c r="I3126" s="6" t="str">
        <f>VLOOKUP($A3126,'Sales Order '!$A$1:$I$4815,6,0)</f>
        <v>BT-03392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2232</v>
      </c>
      <c r="Q3126" s="8">
        <f t="shared" si="243"/>
        <v>24</v>
      </c>
      <c r="R3126" s="2" t="s">
        <v>50</v>
      </c>
      <c r="S3126" s="9">
        <f t="shared" si="244"/>
        <v>0.02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VLOOKUP($A3127,'Sales Order '!$A$1:$I$4815,4,0)</f>
        <v>Furniture</v>
      </c>
      <c r="H3127" s="6" t="str">
        <f>VLOOKUP($A3127,'Sales Order '!$A$1:$I$4815,5,0)</f>
        <v>Website</v>
      </c>
      <c r="I3127" s="6" t="str">
        <f>VLOOKUP($A3127,'Sales Order '!$A$1:$I$4815,6,0)</f>
        <v>HK-14435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206336</v>
      </c>
      <c r="Q3127" s="8">
        <f t="shared" si="243"/>
        <v>2584</v>
      </c>
      <c r="R3127" s="2" t="s">
        <v>28</v>
      </c>
      <c r="S3127" s="9">
        <f t="shared" si="244"/>
        <v>0.12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VLOOKUP($A3128,'Sales Order '!$A$1:$I$4815,4,0)</f>
        <v>Furniture</v>
      </c>
      <c r="H3128" s="6" t="str">
        <f>VLOOKUP($A3128,'Sales Order '!$A$1:$I$4815,5,0)</f>
        <v>Flipkart</v>
      </c>
      <c r="I3128" s="6" t="str">
        <f>VLOOKUP($A3128,'Sales Order '!$A$1:$I$4815,6,0)</f>
        <v>PO-25394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38625</v>
      </c>
      <c r="Q3128" s="8">
        <f t="shared" si="243"/>
        <v>295</v>
      </c>
      <c r="R3128" s="2" t="s">
        <v>28</v>
      </c>
      <c r="S3128" s="9">
        <f t="shared" si="244"/>
        <v>7.0000000000000007E-2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VLOOKUP($A3129,'Sales Order '!$A$1:$I$4815,4,0)</f>
        <v>Technology</v>
      </c>
      <c r="H3129" s="6" t="str">
        <f>VLOOKUP($A3129,'Sales Order '!$A$1:$I$4815,5,0)</f>
        <v>Flipkart</v>
      </c>
      <c r="I3129" s="6" t="str">
        <f>VLOOKUP($A3129,'Sales Order '!$A$1:$I$4815,6,0)</f>
        <v>PO-25520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94112</v>
      </c>
      <c r="Q3129" s="8">
        <f t="shared" si="243"/>
        <v>676</v>
      </c>
      <c r="R3129" s="2" t="s">
        <v>28</v>
      </c>
      <c r="S3129" s="9">
        <f t="shared" si="244"/>
        <v>0.09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VLOOKUP($A3130,'Sales Order '!$A$1:$I$4815,4,0)</f>
        <v>Office Supplies</v>
      </c>
      <c r="H3130" s="6" t="str">
        <f>VLOOKUP($A3130,'Sales Order '!$A$1:$I$4815,5,0)</f>
        <v>India_Mart</v>
      </c>
      <c r="I3130" s="6" t="str">
        <f>VLOOKUP($A3130,'Sales Order '!$A$1:$I$4815,6,0)</f>
        <v>TB-33412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77</v>
      </c>
      <c r="Q3130" s="8">
        <f t="shared" si="243"/>
        <v>4</v>
      </c>
      <c r="R3130" s="2" t="s">
        <v>28</v>
      </c>
      <c r="S3130" s="9">
        <f t="shared" si="244"/>
        <v>0.02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VLOOKUP($A3131,'Sales Order '!$A$1:$I$4815,4,0)</f>
        <v>Office Supplies</v>
      </c>
      <c r="H3131" s="6" t="str">
        <f>VLOOKUP($A3131,'Sales Order '!$A$1:$I$4815,5,0)</f>
        <v>India_Mart</v>
      </c>
      <c r="I3131" s="6" t="str">
        <f>VLOOKUP($A3131,'Sales Order '!$A$1:$I$4815,6,0)</f>
        <v>BF-02883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11664</v>
      </c>
      <c r="Q3131" s="8">
        <f t="shared" si="243"/>
        <v>160</v>
      </c>
      <c r="R3131" s="2" t="s">
        <v>50</v>
      </c>
      <c r="S3131" s="9">
        <f t="shared" si="244"/>
        <v>0.05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VLOOKUP($A3132,'Sales Order '!$A$1:$I$4815,4,0)</f>
        <v>Office Supplies</v>
      </c>
      <c r="H3132" s="6" t="str">
        <f>VLOOKUP($A3132,'Sales Order '!$A$1:$I$4815,5,0)</f>
        <v>Snapdeal</v>
      </c>
      <c r="I3132" s="6" t="str">
        <f>VLOOKUP($A3132,'Sales Order '!$A$1:$I$4815,6,0)</f>
        <v>RA-26700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2656</v>
      </c>
      <c r="Q3132" s="8">
        <f t="shared" si="243"/>
        <v>176</v>
      </c>
      <c r="R3132" s="2" t="s">
        <v>56</v>
      </c>
      <c r="S3132" s="9">
        <f t="shared" si="244"/>
        <v>0.02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VLOOKUP($A3133,'Sales Order '!$A$1:$I$4815,4,0)</f>
        <v>Furniture</v>
      </c>
      <c r="H3133" s="6" t="str">
        <f>VLOOKUP($A3133,'Sales Order '!$A$1:$I$4815,5,0)</f>
        <v>Flipkart</v>
      </c>
      <c r="I3133" s="6" t="str">
        <f>VLOOKUP($A3133,'Sales Order '!$A$1:$I$4815,6,0)</f>
        <v>LD-20572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311940</v>
      </c>
      <c r="Q3133" s="8">
        <f t="shared" si="243"/>
        <v>5652</v>
      </c>
      <c r="R3133" s="2" t="s">
        <v>26</v>
      </c>
      <c r="S3133" s="9">
        <f t="shared" si="244"/>
        <v>0.15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VLOOKUP($A3134,'Sales Order '!$A$1:$I$4815,4,0)</f>
        <v>Office Supplies</v>
      </c>
      <c r="H3134" s="6" t="str">
        <f>VLOOKUP($A3134,'Sales Order '!$A$1:$I$4815,5,0)</f>
        <v>Website</v>
      </c>
      <c r="I3134" s="6" t="str">
        <f>VLOOKUP($A3134,'Sales Order '!$A$1:$I$4815,6,0)</f>
        <v>BB-01661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25152</v>
      </c>
      <c r="Q3134" s="8">
        <f t="shared" si="243"/>
        <v>152</v>
      </c>
      <c r="R3134" s="2" t="s">
        <v>50</v>
      </c>
      <c r="S3134" s="9">
        <f t="shared" si="244"/>
        <v>7.0000000000000007E-2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VLOOKUP($A3135,'Sales Order '!$A$1:$I$4815,4,0)</f>
        <v>Furniture</v>
      </c>
      <c r="H3135" s="6" t="str">
        <f>VLOOKUP($A3135,'Sales Order '!$A$1:$I$4815,5,0)</f>
        <v>Referral</v>
      </c>
      <c r="I3135" s="6" t="str">
        <f>VLOOKUP($A3135,'Sales Order '!$A$1:$I$4815,6,0)</f>
        <v>FW-12497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28928</v>
      </c>
      <c r="Q3135" s="8">
        <f t="shared" si="243"/>
        <v>958</v>
      </c>
      <c r="R3135" s="2" t="s">
        <v>50</v>
      </c>
      <c r="S3135" s="9">
        <f t="shared" si="244"/>
        <v>7.0000000000000007E-2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VLOOKUP($A3136,'Sales Order '!$A$1:$I$4815,4,0)</f>
        <v>Furniture</v>
      </c>
      <c r="H3136" s="6" t="str">
        <f>VLOOKUP($A3136,'Sales Order '!$A$1:$I$4815,5,0)</f>
        <v>Website</v>
      </c>
      <c r="I3136" s="6" t="str">
        <f>VLOOKUP($A3136,'Sales Order '!$A$1:$I$4815,6,0)</f>
        <v>VS-33875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18704</v>
      </c>
      <c r="Q3136" s="8">
        <f t="shared" si="243"/>
        <v>264</v>
      </c>
      <c r="R3136" s="2" t="s">
        <v>28</v>
      </c>
      <c r="S3136" s="9">
        <f t="shared" si="244"/>
        <v>0.05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VLOOKUP($A3137,'Sales Order '!$A$1:$I$4815,4,0)</f>
        <v>Technology</v>
      </c>
      <c r="H3137" s="6" t="str">
        <f>VLOOKUP($A3137,'Sales Order '!$A$1:$I$4815,5,0)</f>
        <v>India_Mart</v>
      </c>
      <c r="I3137" s="6" t="str">
        <f>VLOOKUP($A3137,'Sales Order '!$A$1:$I$4815,6,0)</f>
        <v>RP-27070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8773</v>
      </c>
      <c r="Q3137" s="8">
        <f t="shared" si="243"/>
        <v>658</v>
      </c>
      <c r="R3137" s="2" t="s">
        <v>50</v>
      </c>
      <c r="S3137" s="9">
        <f t="shared" si="244"/>
        <v>0.05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VLOOKUP($A3138,'Sales Order '!$A$1:$I$4815,4,0)</f>
        <v>Office Supplies</v>
      </c>
      <c r="H3138" s="6" t="str">
        <f>VLOOKUP($A3138,'Sales Order '!$A$1:$I$4815,5,0)</f>
        <v>Flipkart</v>
      </c>
      <c r="I3138" s="6" t="str">
        <f>VLOOKUP($A3138,'Sales Order '!$A$1:$I$4815,6,0)</f>
        <v>KT-19180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13000</v>
      </c>
      <c r="Q3138" s="8">
        <f t="shared" si="243"/>
        <v>215</v>
      </c>
      <c r="R3138" s="2" t="s">
        <v>50</v>
      </c>
      <c r="S3138" s="9">
        <f t="shared" si="244"/>
        <v>0.05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VLOOKUP($A3139,'Sales Order '!$A$1:$I$4815,4,0)</f>
        <v>Office Supplies</v>
      </c>
      <c r="H3139" s="6" t="str">
        <f>VLOOKUP($A3139,'Sales Order '!$A$1:$I$4815,5,0)</f>
        <v>Flipkart</v>
      </c>
      <c r="I3139" s="6" t="str">
        <f>VLOOKUP($A3139,'Sales Order '!$A$1:$I$4815,6,0)</f>
        <v>CH-05384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24800</v>
      </c>
      <c r="Q3139" s="8">
        <f t="shared" si="243"/>
        <v>320</v>
      </c>
      <c r="R3139" s="2" t="s">
        <v>28</v>
      </c>
      <c r="S3139" s="9">
        <f t="shared" si="244"/>
        <v>0.05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VLOOKUP($A3140,'Sales Order '!$A$1:$I$4815,4,0)</f>
        <v>Office Supplies</v>
      </c>
      <c r="H3140" s="6" t="str">
        <f>VLOOKUP($A3140,'Sales Order '!$A$1:$I$4815,5,0)</f>
        <v>Flipkart</v>
      </c>
      <c r="I3140" s="6" t="str">
        <f>VLOOKUP($A3140,'Sales Order '!$A$1:$I$4815,6,0)</f>
        <v>TB-33331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23300</v>
      </c>
      <c r="Q3140" s="8">
        <f t="shared" si="243"/>
        <v>470</v>
      </c>
      <c r="R3140" s="2" t="s">
        <v>50</v>
      </c>
      <c r="S3140" s="9">
        <f t="shared" si="244"/>
        <v>0.05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VLOOKUP($A3141,'Sales Order '!$A$1:$I$4815,4,0)</f>
        <v>Office Supplies</v>
      </c>
      <c r="H3141" s="6" t="str">
        <f>VLOOKUP($A3141,'Sales Order '!$A$1:$I$4815,5,0)</f>
        <v>Amazon</v>
      </c>
      <c r="I3141" s="6" t="str">
        <f>VLOOKUP($A3141,'Sales Order '!$A$1:$I$4815,6,0)</f>
        <v>JG-14751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12944</v>
      </c>
      <c r="Q3141" s="8">
        <f t="shared" si="243"/>
        <v>156</v>
      </c>
      <c r="R3141" s="2" t="s">
        <v>50</v>
      </c>
      <c r="S3141" s="9">
        <f t="shared" si="244"/>
        <v>0.05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VLOOKUP($A3142,'Sales Order '!$A$1:$I$4815,4,0)</f>
        <v>Furniture</v>
      </c>
      <c r="H3142" s="6" t="str">
        <f>VLOOKUP($A3142,'Sales Order '!$A$1:$I$4815,5,0)</f>
        <v>Flipkart</v>
      </c>
      <c r="I3142" s="6" t="str">
        <f>VLOOKUP($A3142,'Sales Order '!$A$1:$I$4815,6,0)</f>
        <v>BG-04655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25083</v>
      </c>
      <c r="Q3142" s="8">
        <f t="shared" si="243"/>
        <v>318</v>
      </c>
      <c r="R3142" s="2" t="s">
        <v>50</v>
      </c>
      <c r="S3142" s="9">
        <f t="shared" si="244"/>
        <v>7.0000000000000007E-2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VLOOKUP($A3143,'Sales Order '!$A$1:$I$4815,4,0)</f>
        <v>Technology</v>
      </c>
      <c r="H3143" s="6" t="str">
        <f>VLOOKUP($A3143,'Sales Order '!$A$1:$I$4815,5,0)</f>
        <v>Amazon</v>
      </c>
      <c r="I3143" s="6" t="str">
        <f>VLOOKUP($A3143,'Sales Order '!$A$1:$I$4815,6,0)</f>
        <v>FW-12497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102400</v>
      </c>
      <c r="Q3143" s="8">
        <f t="shared" si="243"/>
        <v>-4</v>
      </c>
      <c r="R3143" s="2" t="s">
        <v>28</v>
      </c>
      <c r="S3143" s="9">
        <f t="shared" si="244"/>
        <v>0.12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VLOOKUP($A3144,'Sales Order '!$A$1:$I$4815,4,0)</f>
        <v>Office Supplies</v>
      </c>
      <c r="H3144" s="6" t="str">
        <f>VLOOKUP($A3144,'Sales Order '!$A$1:$I$4815,5,0)</f>
        <v>Amazon</v>
      </c>
      <c r="I3144" s="6" t="str">
        <f>VLOOKUP($A3144,'Sales Order '!$A$1:$I$4815,6,0)</f>
        <v>CM-04016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12216</v>
      </c>
      <c r="Q3144" s="8">
        <f t="shared" si="243"/>
        <v>666</v>
      </c>
      <c r="R3144" s="2" t="s">
        <v>50</v>
      </c>
      <c r="S3144" s="9">
        <f t="shared" si="244"/>
        <v>0.05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VLOOKUP($A3145,'Sales Order '!$A$1:$I$4815,4,0)</f>
        <v>Furniture</v>
      </c>
      <c r="H3145" s="6" t="str">
        <f>VLOOKUP($A3145,'Sales Order '!$A$1:$I$4815,5,0)</f>
        <v>Amazon</v>
      </c>
      <c r="I3145" s="6" t="str">
        <f>VLOOKUP($A3145,'Sales Order '!$A$1:$I$4815,6,0)</f>
        <v>BB-04156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164346</v>
      </c>
      <c r="Q3145" s="8">
        <f t="shared" si="243"/>
        <v>1764</v>
      </c>
      <c r="R3145" s="2" t="s">
        <v>28</v>
      </c>
      <c r="S3145" s="9">
        <f t="shared" si="244"/>
        <v>0.12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VLOOKUP($A3146,'Sales Order '!$A$1:$I$4815,4,0)</f>
        <v>Technology</v>
      </c>
      <c r="H3146" s="6" t="str">
        <f>VLOOKUP($A3146,'Sales Order '!$A$1:$I$4815,5,0)</f>
        <v>Website</v>
      </c>
      <c r="I3146" s="6" t="str">
        <f>VLOOKUP($A3146,'Sales Order '!$A$1:$I$4815,6,0)</f>
        <v>AA-02503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70776</v>
      </c>
      <c r="Q3146" s="8">
        <f t="shared" si="243"/>
        <v>903</v>
      </c>
      <c r="R3146" s="2" t="s">
        <v>50</v>
      </c>
      <c r="S3146" s="9">
        <f t="shared" si="244"/>
        <v>0.09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VLOOKUP($A3147,'Sales Order '!$A$1:$I$4815,4,0)</f>
        <v>Office Supplies</v>
      </c>
      <c r="H3147" s="6" t="str">
        <f>VLOOKUP($A3147,'Sales Order '!$A$1:$I$4815,5,0)</f>
        <v>Amazon</v>
      </c>
      <c r="I3147" s="6" t="str">
        <f>VLOOKUP($A3147,'Sales Order '!$A$1:$I$4815,6,0)</f>
        <v>TB-33412</v>
      </c>
      <c r="J3147" s="2">
        <v>224</v>
      </c>
      <c r="K3147" s="2">
        <v>210</v>
      </c>
      <c r="L3147" s="2">
        <v>3</v>
      </c>
      <c r="M3147" s="7">
        <f t="shared" ref="M3147:M3210" si="245">SUM(K3147*L3147)</f>
        <v>630</v>
      </c>
      <c r="N3147" s="7">
        <f t="shared" ref="N3147:N3210" si="246">SUM(J3147*L3147)</f>
        <v>672</v>
      </c>
      <c r="O3147" s="2">
        <v>41</v>
      </c>
      <c r="P3147" s="8">
        <f t="shared" ref="P3147:P3210" si="247">SUM(N3147*L3147)</f>
        <v>2016</v>
      </c>
      <c r="Q3147" s="8">
        <f t="shared" ref="Q3147:Q3210" si="248">SUM(N3147-M3147)</f>
        <v>42</v>
      </c>
      <c r="R3147" s="2" t="s">
        <v>26</v>
      </c>
      <c r="S3147" s="9">
        <f t="shared" ref="S3147:S3210" si="249">IF(AND(P3147&lt;5000),2%,IF(AND(P3147&gt;=5000,P3147&lt;25000),5%,IF(AND(P3147&gt;=25000,P3147&lt;50000),7%,IF(AND(P3147&gt;=50000,P3147&lt;100000),9%,IF(AND(P3147&gt;=100000,P3147&lt;250000),12%,IF(AND(P3147&gt;=250000),15%))))))</f>
        <v>0.02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VLOOKUP($A3148,'Sales Order '!$A$1:$I$4815,4,0)</f>
        <v>Office Supplies</v>
      </c>
      <c r="H3148" s="6" t="str">
        <f>VLOOKUP($A3148,'Sales Order '!$A$1:$I$4815,5,0)</f>
        <v>Website</v>
      </c>
      <c r="I3148" s="6" t="str">
        <f>VLOOKUP($A3148,'Sales Order '!$A$1:$I$4815,6,0)</f>
        <v>SR-30399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520</v>
      </c>
      <c r="Q3148" s="8">
        <f t="shared" si="248"/>
        <v>16</v>
      </c>
      <c r="R3148" s="2" t="s">
        <v>28</v>
      </c>
      <c r="S3148" s="9">
        <f t="shared" si="249"/>
        <v>0.02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VLOOKUP($A3149,'Sales Order '!$A$1:$I$4815,4,0)</f>
        <v>Furniture</v>
      </c>
      <c r="H3149" s="6" t="str">
        <f>VLOOKUP($A3149,'Sales Order '!$A$1:$I$4815,5,0)</f>
        <v>Snapdeal</v>
      </c>
      <c r="I3149" s="6" t="str">
        <f>VLOOKUP($A3149,'Sales Order '!$A$1:$I$4815,6,0)</f>
        <v>SJ-29777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7700</v>
      </c>
      <c r="Q3149" s="8">
        <f t="shared" si="248"/>
        <v>182</v>
      </c>
      <c r="R3149" s="2" t="s">
        <v>26</v>
      </c>
      <c r="S3149" s="9">
        <f t="shared" si="249"/>
        <v>0.05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VLOOKUP($A3150,'Sales Order '!$A$1:$I$4815,4,0)</f>
        <v>Office Supplies</v>
      </c>
      <c r="H3150" s="6" t="str">
        <f>VLOOKUP($A3150,'Sales Order '!$A$1:$I$4815,5,0)</f>
        <v>Website</v>
      </c>
      <c r="I3150" s="6" t="str">
        <f>VLOOKUP($A3150,'Sales Order '!$A$1:$I$4815,6,0)</f>
        <v>PB-25931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210</v>
      </c>
      <c r="Q3150" s="8">
        <f t="shared" si="248"/>
        <v>17</v>
      </c>
      <c r="R3150" s="2" t="s">
        <v>28</v>
      </c>
      <c r="S3150" s="9">
        <f t="shared" si="249"/>
        <v>0.02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VLOOKUP($A3151,'Sales Order '!$A$1:$I$4815,4,0)</f>
        <v>Office Supplies</v>
      </c>
      <c r="H3151" s="6" t="str">
        <f>VLOOKUP($A3151,'Sales Order '!$A$1:$I$4815,5,0)</f>
        <v>Website</v>
      </c>
      <c r="I3151" s="6" t="str">
        <f>VLOOKUP($A3151,'Sales Order '!$A$1:$I$4815,6,0)</f>
        <v>MN-22923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9522</v>
      </c>
      <c r="Q3151" s="8">
        <f t="shared" si="248"/>
        <v>207</v>
      </c>
      <c r="R3151" s="2" t="s">
        <v>28</v>
      </c>
      <c r="S3151" s="9">
        <f t="shared" si="249"/>
        <v>0.05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VLOOKUP($A3152,'Sales Order '!$A$1:$I$4815,4,0)</f>
        <v>Furniture</v>
      </c>
      <c r="H3152" s="6" t="str">
        <f>VLOOKUP($A3152,'Sales Order '!$A$1:$I$4815,5,0)</f>
        <v>Amazon</v>
      </c>
      <c r="I3152" s="6" t="str">
        <f>VLOOKUP($A3152,'Sales Order '!$A$1:$I$4815,6,0)</f>
        <v>AB-02405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2088</v>
      </c>
      <c r="Q3152" s="8">
        <f t="shared" si="248"/>
        <v>118</v>
      </c>
      <c r="R3152" s="2" t="s">
        <v>28</v>
      </c>
      <c r="S3152" s="9">
        <f t="shared" si="249"/>
        <v>0.02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VLOOKUP($A3153,'Sales Order '!$A$1:$I$4815,4,0)</f>
        <v>Furniture</v>
      </c>
      <c r="H3153" s="6" t="str">
        <f>VLOOKUP($A3153,'Sales Order '!$A$1:$I$4815,5,0)</f>
        <v>Website</v>
      </c>
      <c r="I3153" s="6" t="str">
        <f>VLOOKUP($A3153,'Sales Order '!$A$1:$I$4815,6,0)</f>
        <v>TS-32336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34468</v>
      </c>
      <c r="Q3153" s="8">
        <f t="shared" si="248"/>
        <v>1434</v>
      </c>
      <c r="R3153" s="2" t="s">
        <v>28</v>
      </c>
      <c r="S3153" s="9">
        <f t="shared" si="249"/>
        <v>7.0000000000000007E-2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VLOOKUP($A3154,'Sales Order '!$A$1:$I$4815,4,0)</f>
        <v>Office Supplies</v>
      </c>
      <c r="H3154" s="6" t="str">
        <f>VLOOKUP($A3154,'Sales Order '!$A$1:$I$4815,5,0)</f>
        <v>Referral</v>
      </c>
      <c r="I3154" s="6" t="str">
        <f>VLOOKUP($A3154,'Sales Order '!$A$1:$I$4815,6,0)</f>
        <v>TP-31586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3156</v>
      </c>
      <c r="Q3154" s="8">
        <f t="shared" si="248"/>
        <v>100</v>
      </c>
      <c r="R3154" s="2" t="s">
        <v>26</v>
      </c>
      <c r="S3154" s="9">
        <f t="shared" si="249"/>
        <v>0.02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VLOOKUP($A3155,'Sales Order '!$A$1:$I$4815,4,0)</f>
        <v>Office Supplies</v>
      </c>
      <c r="H3155" s="6" t="str">
        <f>VLOOKUP($A3155,'Sales Order '!$A$1:$I$4815,5,0)</f>
        <v>Snapdeal</v>
      </c>
      <c r="I3155" s="6" t="str">
        <f>VLOOKUP($A3155,'Sales Order '!$A$1:$I$4815,6,0)</f>
        <v>TW-32331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2632</v>
      </c>
      <c r="Q3155" s="8">
        <f t="shared" si="248"/>
        <v>86</v>
      </c>
      <c r="R3155" s="2" t="s">
        <v>50</v>
      </c>
      <c r="S3155" s="9">
        <f t="shared" si="249"/>
        <v>0.02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VLOOKUP($A3156,'Sales Order '!$A$1:$I$4815,4,0)</f>
        <v>Office Supplies</v>
      </c>
      <c r="H3156" s="6" t="str">
        <f>VLOOKUP($A3156,'Sales Order '!$A$1:$I$4815,5,0)</f>
        <v>Website</v>
      </c>
      <c r="I3156" s="6" t="str">
        <f>VLOOKUP($A3156,'Sales Order '!$A$1:$I$4815,6,0)</f>
        <v>DR-08504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9240</v>
      </c>
      <c r="Q3156" s="8">
        <f t="shared" si="248"/>
        <v>540</v>
      </c>
      <c r="R3156" s="2" t="s">
        <v>28</v>
      </c>
      <c r="S3156" s="9">
        <f t="shared" si="249"/>
        <v>0.05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VLOOKUP($A3157,'Sales Order '!$A$1:$I$4815,4,0)</f>
        <v>Office Supplies</v>
      </c>
      <c r="H3157" s="6" t="str">
        <f>VLOOKUP($A3157,'Sales Order '!$A$1:$I$4815,5,0)</f>
        <v>Amazon</v>
      </c>
      <c r="I3157" s="6" t="str">
        <f>VLOOKUP($A3157,'Sales Order '!$A$1:$I$4815,6,0)</f>
        <v>AG-00731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74125</v>
      </c>
      <c r="Q3157" s="8">
        <f t="shared" si="248"/>
        <v>1355</v>
      </c>
      <c r="R3157" s="2" t="s">
        <v>50</v>
      </c>
      <c r="S3157" s="9">
        <f t="shared" si="249"/>
        <v>0.09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VLOOKUP($A3158,'Sales Order '!$A$1:$I$4815,4,0)</f>
        <v>Furniture</v>
      </c>
      <c r="H3158" s="6" t="str">
        <f>VLOOKUP($A3158,'Sales Order '!$A$1:$I$4815,5,0)</f>
        <v>Snapdeal</v>
      </c>
      <c r="I3158" s="6" t="str">
        <f>VLOOKUP($A3158,'Sales Order '!$A$1:$I$4815,6,0)</f>
        <v>TS-32660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27248</v>
      </c>
      <c r="Q3158" s="8">
        <f t="shared" si="248"/>
        <v>256</v>
      </c>
      <c r="R3158" s="2" t="s">
        <v>28</v>
      </c>
      <c r="S3158" s="9">
        <f t="shared" si="249"/>
        <v>7.0000000000000007E-2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VLOOKUP($A3159,'Sales Order '!$A$1:$I$4815,4,0)</f>
        <v>Furniture</v>
      </c>
      <c r="H3159" s="6" t="str">
        <f>VLOOKUP($A3159,'Sales Order '!$A$1:$I$4815,5,0)</f>
        <v>Snapdeal</v>
      </c>
      <c r="I3159" s="6" t="str">
        <f>VLOOKUP($A3159,'Sales Order '!$A$1:$I$4815,6,0)</f>
        <v>DB-09222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1181</v>
      </c>
      <c r="Q3159" s="8">
        <f t="shared" si="248"/>
        <v>45</v>
      </c>
      <c r="R3159" s="2" t="s">
        <v>28</v>
      </c>
      <c r="S3159" s="9">
        <f t="shared" si="249"/>
        <v>0.02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VLOOKUP($A3160,'Sales Order '!$A$1:$I$4815,4,0)</f>
        <v>Office Supplies</v>
      </c>
      <c r="H3160" s="6" t="str">
        <f>VLOOKUP($A3160,'Sales Order '!$A$1:$I$4815,5,0)</f>
        <v>Flipkart</v>
      </c>
      <c r="I3160" s="6" t="str">
        <f>VLOOKUP($A3160,'Sales Order '!$A$1:$I$4815,6,0)</f>
        <v>EH-11738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664</v>
      </c>
      <c r="Q3160" s="8">
        <f t="shared" si="248"/>
        <v>34</v>
      </c>
      <c r="R3160" s="2" t="s">
        <v>26</v>
      </c>
      <c r="S3160" s="9">
        <f t="shared" si="249"/>
        <v>0.02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VLOOKUP($A3161,'Sales Order '!$A$1:$I$4815,4,0)</f>
        <v>Furniture</v>
      </c>
      <c r="H3161" s="6" t="str">
        <f>VLOOKUP($A3161,'Sales Order '!$A$1:$I$4815,5,0)</f>
        <v>Snapdeal</v>
      </c>
      <c r="I3161" s="6" t="str">
        <f>VLOOKUP($A3161,'Sales Order '!$A$1:$I$4815,6,0)</f>
        <v>MM-21960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7327</v>
      </c>
      <c r="Q3161" s="8">
        <f t="shared" si="248"/>
        <v>669</v>
      </c>
      <c r="R3161" s="2" t="s">
        <v>50</v>
      </c>
      <c r="S3161" s="9">
        <f t="shared" si="249"/>
        <v>0.05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VLOOKUP($A3162,'Sales Order '!$A$1:$I$4815,4,0)</f>
        <v>Office Supplies</v>
      </c>
      <c r="H3162" s="6" t="str">
        <f>VLOOKUP($A3162,'Sales Order '!$A$1:$I$4815,5,0)</f>
        <v>Website</v>
      </c>
      <c r="I3162" s="6" t="str">
        <f>VLOOKUP($A3162,'Sales Order '!$A$1:$I$4815,6,0)</f>
        <v>LA-20261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1890</v>
      </c>
      <c r="Q3162" s="8">
        <f t="shared" si="248"/>
        <v>57</v>
      </c>
      <c r="R3162" s="2" t="s">
        <v>28</v>
      </c>
      <c r="S3162" s="9">
        <f t="shared" si="249"/>
        <v>0.02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VLOOKUP($A3163,'Sales Order '!$A$1:$I$4815,4,0)</f>
        <v>Office Supplies</v>
      </c>
      <c r="H3163" s="6" t="str">
        <f>VLOOKUP($A3163,'Sales Order '!$A$1:$I$4815,5,0)</f>
        <v>Snapdeal</v>
      </c>
      <c r="I3163" s="6" t="str">
        <f>VLOOKUP($A3163,'Sales Order '!$A$1:$I$4815,6,0)</f>
        <v>LW-19571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50496</v>
      </c>
      <c r="Q3163" s="8">
        <f t="shared" si="248"/>
        <v>400</v>
      </c>
      <c r="R3163" s="2" t="s">
        <v>28</v>
      </c>
      <c r="S3163" s="9">
        <f t="shared" si="249"/>
        <v>0.09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VLOOKUP($A3164,'Sales Order '!$A$1:$I$4815,4,0)</f>
        <v>Technology</v>
      </c>
      <c r="H3164" s="6" t="str">
        <f>VLOOKUP($A3164,'Sales Order '!$A$1:$I$4815,5,0)</f>
        <v>Snapdeal</v>
      </c>
      <c r="I3164" s="6" t="str">
        <f>VLOOKUP($A3164,'Sales Order '!$A$1:$I$4815,6,0)</f>
        <v>JH-14971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295176</v>
      </c>
      <c r="Q3164" s="8">
        <f t="shared" si="248"/>
        <v>4200</v>
      </c>
      <c r="R3164" s="2" t="s">
        <v>28</v>
      </c>
      <c r="S3164" s="9">
        <f t="shared" si="249"/>
        <v>0.15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VLOOKUP($A3165,'Sales Order '!$A$1:$I$4815,4,0)</f>
        <v>Furniture</v>
      </c>
      <c r="H3165" s="6" t="str">
        <f>VLOOKUP($A3165,'Sales Order '!$A$1:$I$4815,5,0)</f>
        <v>Snapdeal</v>
      </c>
      <c r="I3165" s="6" t="str">
        <f>VLOOKUP($A3165,'Sales Order '!$A$1:$I$4815,6,0)</f>
        <v>KM-18537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1772</v>
      </c>
      <c r="Q3165" s="8">
        <f t="shared" si="248"/>
        <v>116</v>
      </c>
      <c r="R3165" s="2" t="s">
        <v>50</v>
      </c>
      <c r="S3165" s="9">
        <f t="shared" si="249"/>
        <v>0.02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VLOOKUP($A3166,'Sales Order '!$A$1:$I$4815,4,0)</f>
        <v>Office Supplies</v>
      </c>
      <c r="H3166" s="6" t="str">
        <f>VLOOKUP($A3166,'Sales Order '!$A$1:$I$4815,5,0)</f>
        <v>Website</v>
      </c>
      <c r="I3166" s="6" t="str">
        <f>VLOOKUP($A3166,'Sales Order '!$A$1:$I$4815,6,0)</f>
        <v>DM-09397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8586</v>
      </c>
      <c r="Q3166" s="8">
        <f t="shared" si="248"/>
        <v>159</v>
      </c>
      <c r="R3166" s="2" t="s">
        <v>28</v>
      </c>
      <c r="S3166" s="9">
        <f t="shared" si="249"/>
        <v>0.05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VLOOKUP($A3167,'Sales Order '!$A$1:$I$4815,4,0)</f>
        <v>Technology</v>
      </c>
      <c r="H3167" s="6" t="str">
        <f>VLOOKUP($A3167,'Sales Order '!$A$1:$I$4815,5,0)</f>
        <v>Amazon</v>
      </c>
      <c r="I3167" s="6" t="str">
        <f>VLOOKUP($A3167,'Sales Order '!$A$1:$I$4815,6,0)</f>
        <v>JL-16268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2307648</v>
      </c>
      <c r="Q3167" s="8">
        <f t="shared" si="248"/>
        <v>16232</v>
      </c>
      <c r="R3167" s="2" t="s">
        <v>50</v>
      </c>
      <c r="S3167" s="9">
        <f t="shared" si="249"/>
        <v>0.15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VLOOKUP($A3168,'Sales Order '!$A$1:$I$4815,4,0)</f>
        <v>Office Supplies</v>
      </c>
      <c r="H3168" s="6" t="str">
        <f>VLOOKUP($A3168,'Sales Order '!$A$1:$I$4815,5,0)</f>
        <v>Website</v>
      </c>
      <c r="I3168" s="6" t="str">
        <f>VLOOKUP($A3168,'Sales Order '!$A$1:$I$4815,6,0)</f>
        <v>TC-29670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122472</v>
      </c>
      <c r="Q3168" s="8">
        <f t="shared" si="248"/>
        <v>135</v>
      </c>
      <c r="R3168" s="2" t="s">
        <v>28</v>
      </c>
      <c r="S3168" s="9">
        <f t="shared" si="249"/>
        <v>0.12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VLOOKUP($A3169,'Sales Order '!$A$1:$I$4815,4,0)</f>
        <v>Technology</v>
      </c>
      <c r="H3169" s="6" t="str">
        <f>VLOOKUP($A3169,'Sales Order '!$A$1:$I$4815,5,0)</f>
        <v>Snapdeal</v>
      </c>
      <c r="I3169" s="6" t="str">
        <f>VLOOKUP($A3169,'Sales Order '!$A$1:$I$4815,6,0)</f>
        <v>VG-34077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210825</v>
      </c>
      <c r="Q3169" s="8">
        <f t="shared" si="248"/>
        <v>3160</v>
      </c>
      <c r="R3169" s="2" t="s">
        <v>50</v>
      </c>
      <c r="S3169" s="9">
        <f t="shared" si="249"/>
        <v>0.12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VLOOKUP($A3170,'Sales Order '!$A$1:$I$4815,4,0)</f>
        <v>Office Supplies</v>
      </c>
      <c r="H3170" s="6" t="str">
        <f>VLOOKUP($A3170,'Sales Order '!$A$1:$I$4815,5,0)</f>
        <v>Website</v>
      </c>
      <c r="I3170" s="6" t="str">
        <f>VLOOKUP($A3170,'Sales Order '!$A$1:$I$4815,6,0)</f>
        <v>SC-30699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3692</v>
      </c>
      <c r="Q3170" s="8">
        <f t="shared" si="248"/>
        <v>88</v>
      </c>
      <c r="R3170" s="2" t="s">
        <v>28</v>
      </c>
      <c r="S3170" s="9">
        <f t="shared" si="249"/>
        <v>0.02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VLOOKUP($A3171,'Sales Order '!$A$1:$I$4815,4,0)</f>
        <v>Technology</v>
      </c>
      <c r="H3171" s="6" t="str">
        <f>VLOOKUP($A3171,'Sales Order '!$A$1:$I$4815,5,0)</f>
        <v>India_Mart</v>
      </c>
      <c r="I3171" s="6" t="str">
        <f>VLOOKUP($A3171,'Sales Order '!$A$1:$I$4815,6,0)</f>
        <v>DK-09645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46736</v>
      </c>
      <c r="Q3171" s="8">
        <f t="shared" si="248"/>
        <v>448</v>
      </c>
      <c r="R3171" s="2" t="s">
        <v>28</v>
      </c>
      <c r="S3171" s="9">
        <f t="shared" si="249"/>
        <v>7.0000000000000007E-2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VLOOKUP($A3172,'Sales Order '!$A$1:$I$4815,4,0)</f>
        <v>Furniture</v>
      </c>
      <c r="H3172" s="6" t="str">
        <f>VLOOKUP($A3172,'Sales Order '!$A$1:$I$4815,5,0)</f>
        <v>Snapdeal</v>
      </c>
      <c r="I3172" s="6" t="str">
        <f>VLOOKUP($A3172,'Sales Order '!$A$1:$I$4815,6,0)</f>
        <v>TT-32737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8620</v>
      </c>
      <c r="Q3172" s="8">
        <f t="shared" si="248"/>
        <v>282</v>
      </c>
      <c r="R3172" s="2" t="s">
        <v>50</v>
      </c>
      <c r="S3172" s="9">
        <f t="shared" si="249"/>
        <v>0.05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VLOOKUP($A3173,'Sales Order '!$A$1:$I$4815,4,0)</f>
        <v>Office Supplies</v>
      </c>
      <c r="H3173" s="6" t="str">
        <f>VLOOKUP($A3173,'Sales Order '!$A$1:$I$4815,5,0)</f>
        <v>Snapdeal</v>
      </c>
      <c r="I3173" s="6" t="str">
        <f>VLOOKUP($A3173,'Sales Order '!$A$1:$I$4815,6,0)</f>
        <v>MC-21069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671</v>
      </c>
      <c r="Q3173" s="8">
        <f t="shared" si="248"/>
        <v>44</v>
      </c>
      <c r="R3173" s="2" t="s">
        <v>28</v>
      </c>
      <c r="S3173" s="9">
        <f t="shared" si="249"/>
        <v>0.02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VLOOKUP($A3174,'Sales Order '!$A$1:$I$4815,4,0)</f>
        <v>Furniture</v>
      </c>
      <c r="H3174" s="6" t="str">
        <f>VLOOKUP($A3174,'Sales Order '!$A$1:$I$4815,5,0)</f>
        <v>Referral</v>
      </c>
      <c r="I3174" s="6" t="str">
        <f>VLOOKUP($A3174,'Sales Order '!$A$1:$I$4815,6,0)</f>
        <v>AA-02503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19384</v>
      </c>
      <c r="Q3174" s="8">
        <f t="shared" si="248"/>
        <v>708</v>
      </c>
      <c r="R3174" s="2" t="s">
        <v>50</v>
      </c>
      <c r="S3174" s="9">
        <f t="shared" si="249"/>
        <v>0.05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VLOOKUP($A3175,'Sales Order '!$A$1:$I$4815,4,0)</f>
        <v>Office Supplies</v>
      </c>
      <c r="H3175" s="6" t="str">
        <f>VLOOKUP($A3175,'Sales Order '!$A$1:$I$4815,5,0)</f>
        <v>Referral</v>
      </c>
      <c r="I3175" s="6" t="str">
        <f>VLOOKUP($A3175,'Sales Order '!$A$1:$I$4815,6,0)</f>
        <v>GZ-13318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888</v>
      </c>
      <c r="Q3175" s="8">
        <f t="shared" si="248"/>
        <v>36</v>
      </c>
      <c r="R3175" s="2" t="s">
        <v>50</v>
      </c>
      <c r="S3175" s="9">
        <f t="shared" si="249"/>
        <v>0.02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VLOOKUP($A3176,'Sales Order '!$A$1:$I$4815,4,0)</f>
        <v>Office Supplies</v>
      </c>
      <c r="H3176" s="6" t="str">
        <f>VLOOKUP($A3176,'Sales Order '!$A$1:$I$4815,5,0)</f>
        <v>Website</v>
      </c>
      <c r="I3176" s="6" t="str">
        <f>VLOOKUP($A3176,'Sales Order '!$A$1:$I$4815,6,0)</f>
        <v>AS-00312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119</v>
      </c>
      <c r="Q3176" s="8">
        <f t="shared" si="248"/>
        <v>7</v>
      </c>
      <c r="R3176" s="2" t="s">
        <v>56</v>
      </c>
      <c r="S3176" s="9">
        <f t="shared" si="249"/>
        <v>0.02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VLOOKUP($A3177,'Sales Order '!$A$1:$I$4815,4,0)</f>
        <v>Furniture</v>
      </c>
      <c r="H3177" s="6" t="str">
        <f>VLOOKUP($A3177,'Sales Order '!$A$1:$I$4815,5,0)</f>
        <v>Website</v>
      </c>
      <c r="I3177" s="6" t="str">
        <f>VLOOKUP($A3177,'Sales Order '!$A$1:$I$4815,6,0)</f>
        <v>NZ-23984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9184</v>
      </c>
      <c r="Q3177" s="8">
        <f t="shared" si="248"/>
        <v>300</v>
      </c>
      <c r="R3177" s="2" t="s">
        <v>50</v>
      </c>
      <c r="S3177" s="9">
        <f t="shared" si="249"/>
        <v>0.05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VLOOKUP($A3178,'Sales Order '!$A$1:$I$4815,4,0)</f>
        <v>Technology</v>
      </c>
      <c r="H3178" s="6" t="str">
        <f>VLOOKUP($A3178,'Sales Order '!$A$1:$I$4815,5,0)</f>
        <v>Website</v>
      </c>
      <c r="I3178" s="6" t="str">
        <f>VLOOKUP($A3178,'Sales Order '!$A$1:$I$4815,6,0)</f>
        <v>HP-13973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59265</v>
      </c>
      <c r="Q3178" s="8">
        <f t="shared" si="248"/>
        <v>1440</v>
      </c>
      <c r="R3178" s="2" t="s">
        <v>50</v>
      </c>
      <c r="S3178" s="9">
        <f t="shared" si="249"/>
        <v>0.09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VLOOKUP($A3179,'Sales Order '!$A$1:$I$4815,4,0)</f>
        <v>Office Supplies</v>
      </c>
      <c r="H3179" s="6" t="str">
        <f>VLOOKUP($A3179,'Sales Order '!$A$1:$I$4815,5,0)</f>
        <v>Amazon</v>
      </c>
      <c r="I3179" s="6" t="str">
        <f>VLOOKUP($A3179,'Sales Order '!$A$1:$I$4815,6,0)</f>
        <v>TS-32336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4005</v>
      </c>
      <c r="Q3179" s="8">
        <f t="shared" si="248"/>
        <v>90</v>
      </c>
      <c r="R3179" s="2" t="s">
        <v>50</v>
      </c>
      <c r="S3179" s="9">
        <f t="shared" si="249"/>
        <v>0.02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VLOOKUP($A3180,'Sales Order '!$A$1:$I$4815,4,0)</f>
        <v>Furniture</v>
      </c>
      <c r="H3180" s="6" t="str">
        <f>VLOOKUP($A3180,'Sales Order '!$A$1:$I$4815,5,0)</f>
        <v>India_Mart</v>
      </c>
      <c r="I3180" s="6" t="str">
        <f>VLOOKUP($A3180,'Sales Order '!$A$1:$I$4815,6,0)</f>
        <v>RB-28193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19616</v>
      </c>
      <c r="Q3180" s="8">
        <f t="shared" si="248"/>
        <v>810</v>
      </c>
      <c r="R3180" s="2" t="s">
        <v>28</v>
      </c>
      <c r="S3180" s="9">
        <f t="shared" si="249"/>
        <v>0.05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VLOOKUP($A3181,'Sales Order '!$A$1:$I$4815,4,0)</f>
        <v>Technology</v>
      </c>
      <c r="H3181" s="6" t="str">
        <f>VLOOKUP($A3181,'Sales Order '!$A$1:$I$4815,5,0)</f>
        <v>Snapdeal</v>
      </c>
      <c r="I3181" s="6" t="str">
        <f>VLOOKUP($A3181,'Sales Order '!$A$1:$I$4815,6,0)</f>
        <v>MA-23035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26416</v>
      </c>
      <c r="Q3181" s="8">
        <f t="shared" si="248"/>
        <v>188</v>
      </c>
      <c r="R3181" s="2" t="s">
        <v>50</v>
      </c>
      <c r="S3181" s="9">
        <f t="shared" si="249"/>
        <v>7.0000000000000007E-2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VLOOKUP($A3182,'Sales Order '!$A$1:$I$4815,4,0)</f>
        <v>Office Supplies</v>
      </c>
      <c r="H3182" s="6" t="str">
        <f>VLOOKUP($A3182,'Sales Order '!$A$1:$I$4815,5,0)</f>
        <v>Snapdeal</v>
      </c>
      <c r="I3182" s="6" t="str">
        <f>VLOOKUP($A3182,'Sales Order '!$A$1:$I$4815,6,0)</f>
        <v>DH-10549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712</v>
      </c>
      <c r="Q3182" s="8">
        <f t="shared" si="248"/>
        <v>72</v>
      </c>
      <c r="R3182" s="2" t="s">
        <v>50</v>
      </c>
      <c r="S3182" s="9">
        <f t="shared" si="249"/>
        <v>0.02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VLOOKUP($A3183,'Sales Order '!$A$1:$I$4815,4,0)</f>
        <v>Furniture</v>
      </c>
      <c r="H3183" s="6" t="str">
        <f>VLOOKUP($A3183,'Sales Order '!$A$1:$I$4815,5,0)</f>
        <v>Snapdeal</v>
      </c>
      <c r="I3183" s="6" t="str">
        <f>VLOOKUP($A3183,'Sales Order '!$A$1:$I$4815,6,0)</f>
        <v>BS-04835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26448</v>
      </c>
      <c r="Q3183" s="8">
        <f t="shared" si="248"/>
        <v>372</v>
      </c>
      <c r="R3183" s="2" t="s">
        <v>28</v>
      </c>
      <c r="S3183" s="9">
        <f t="shared" si="249"/>
        <v>7.0000000000000007E-2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VLOOKUP($A3184,'Sales Order '!$A$1:$I$4815,4,0)</f>
        <v>Office Supplies</v>
      </c>
      <c r="H3184" s="6" t="str">
        <f>VLOOKUP($A3184,'Sales Order '!$A$1:$I$4815,5,0)</f>
        <v>Website</v>
      </c>
      <c r="I3184" s="6" t="str">
        <f>VLOOKUP($A3184,'Sales Order '!$A$1:$I$4815,6,0)</f>
        <v>AY-01084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1242</v>
      </c>
      <c r="Q3184" s="8">
        <f t="shared" si="248"/>
        <v>30</v>
      </c>
      <c r="R3184" s="2" t="s">
        <v>50</v>
      </c>
      <c r="S3184" s="9">
        <f t="shared" si="249"/>
        <v>0.02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VLOOKUP($A3185,'Sales Order '!$A$1:$I$4815,4,0)</f>
        <v>Office Supplies</v>
      </c>
      <c r="H3185" s="6" t="str">
        <f>VLOOKUP($A3185,'Sales Order '!$A$1:$I$4815,5,0)</f>
        <v>Flipkart</v>
      </c>
      <c r="I3185" s="6" t="str">
        <f>VLOOKUP($A3185,'Sales Order '!$A$1:$I$4815,6,0)</f>
        <v>MP-22339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10125</v>
      </c>
      <c r="Q3185" s="8">
        <f t="shared" si="248"/>
        <v>255</v>
      </c>
      <c r="R3185" s="2" t="s">
        <v>50</v>
      </c>
      <c r="S3185" s="9">
        <f t="shared" si="249"/>
        <v>0.05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VLOOKUP($A3186,'Sales Order '!$A$1:$I$4815,4,0)</f>
        <v>Office Supplies</v>
      </c>
      <c r="H3186" s="6" t="str">
        <f>VLOOKUP($A3186,'Sales Order '!$A$1:$I$4815,5,0)</f>
        <v>India_Mart</v>
      </c>
      <c r="I3186" s="6" t="str">
        <f>VLOOKUP($A3186,'Sales Order '!$A$1:$I$4815,6,0)</f>
        <v>CM-04031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184</v>
      </c>
      <c r="Q3186" s="8">
        <f t="shared" si="248"/>
        <v>8</v>
      </c>
      <c r="R3186" s="2" t="s">
        <v>56</v>
      </c>
      <c r="S3186" s="9">
        <f t="shared" si="249"/>
        <v>0.02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VLOOKUP($A3187,'Sales Order '!$A$1:$I$4815,4,0)</f>
        <v>Office Supplies</v>
      </c>
      <c r="H3187" s="6" t="str">
        <f>VLOOKUP($A3187,'Sales Order '!$A$1:$I$4815,5,0)</f>
        <v>Snapdeal</v>
      </c>
      <c r="I3187" s="6" t="str">
        <f>VLOOKUP($A3187,'Sales Order '!$A$1:$I$4815,6,0)</f>
        <v>RH-26936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560</v>
      </c>
      <c r="Q3187" s="8">
        <f t="shared" si="248"/>
        <v>6</v>
      </c>
      <c r="R3187" s="2" t="s">
        <v>28</v>
      </c>
      <c r="S3187" s="9">
        <f t="shared" si="249"/>
        <v>0.02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VLOOKUP($A3188,'Sales Order '!$A$1:$I$4815,4,0)</f>
        <v>Technology</v>
      </c>
      <c r="H3188" s="6" t="str">
        <f>VLOOKUP($A3188,'Sales Order '!$A$1:$I$4815,5,0)</f>
        <v>Referral</v>
      </c>
      <c r="I3188" s="6" t="str">
        <f>VLOOKUP($A3188,'Sales Order '!$A$1:$I$4815,6,0)</f>
        <v>FH-12299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8160</v>
      </c>
      <c r="Q3188" s="8">
        <f t="shared" si="248"/>
        <v>685</v>
      </c>
      <c r="R3188" s="2" t="s">
        <v>28</v>
      </c>
      <c r="S3188" s="9">
        <f t="shared" si="249"/>
        <v>0.05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VLOOKUP($A3189,'Sales Order '!$A$1:$I$4815,4,0)</f>
        <v>Office Supplies</v>
      </c>
      <c r="H3189" s="6" t="str">
        <f>VLOOKUP($A3189,'Sales Order '!$A$1:$I$4815,5,0)</f>
        <v>Website</v>
      </c>
      <c r="I3189" s="6" t="str">
        <f>VLOOKUP($A3189,'Sales Order '!$A$1:$I$4815,6,0)</f>
        <v>TH-32505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26775</v>
      </c>
      <c r="Q3189" s="8">
        <f t="shared" si="248"/>
        <v>305</v>
      </c>
      <c r="R3189" s="2" t="s">
        <v>28</v>
      </c>
      <c r="S3189" s="9">
        <f t="shared" si="249"/>
        <v>7.0000000000000007E-2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VLOOKUP($A3190,'Sales Order '!$A$1:$I$4815,4,0)</f>
        <v>Office Supplies</v>
      </c>
      <c r="H3190" s="6" t="str">
        <f>VLOOKUP($A3190,'Sales Order '!$A$1:$I$4815,5,0)</f>
        <v>Amazon</v>
      </c>
      <c r="I3190" s="6" t="str">
        <f>VLOOKUP($A3190,'Sales Order '!$A$1:$I$4815,6,0)</f>
        <v>SS-29025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1269</v>
      </c>
      <c r="Q3190" s="8">
        <f t="shared" si="248"/>
        <v>30</v>
      </c>
      <c r="R3190" s="2" t="s">
        <v>28</v>
      </c>
      <c r="S3190" s="9">
        <f t="shared" si="249"/>
        <v>0.02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VLOOKUP($A3191,'Sales Order '!$A$1:$I$4815,4,0)</f>
        <v>Office Supplies</v>
      </c>
      <c r="H3191" s="6" t="str">
        <f>VLOOKUP($A3191,'Sales Order '!$A$1:$I$4815,5,0)</f>
        <v>Snapdeal</v>
      </c>
      <c r="I3191" s="6" t="str">
        <f>VLOOKUP($A3191,'Sales Order '!$A$1:$I$4815,6,0)</f>
        <v>SW-30799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681</v>
      </c>
      <c r="Q3191" s="8">
        <f t="shared" si="248"/>
        <v>39</v>
      </c>
      <c r="R3191" s="2" t="s">
        <v>50</v>
      </c>
      <c r="S3191" s="9">
        <f t="shared" si="249"/>
        <v>0.02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VLOOKUP($A3192,'Sales Order '!$A$1:$I$4815,4,0)</f>
        <v>Technology</v>
      </c>
      <c r="H3192" s="6" t="str">
        <f>VLOOKUP($A3192,'Sales Order '!$A$1:$I$4815,5,0)</f>
        <v>Flipkart</v>
      </c>
      <c r="I3192" s="6" t="str">
        <f>VLOOKUP($A3192,'Sales Order '!$A$1:$I$4815,6,0)</f>
        <v>AG-00731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128352</v>
      </c>
      <c r="Q3192" s="8">
        <f t="shared" si="248"/>
        <v>616</v>
      </c>
      <c r="R3192" s="2" t="s">
        <v>28</v>
      </c>
      <c r="S3192" s="9">
        <f t="shared" si="249"/>
        <v>0.12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VLOOKUP($A3193,'Sales Order '!$A$1:$I$4815,4,0)</f>
        <v>Office Supplies</v>
      </c>
      <c r="H3193" s="6" t="str">
        <f>VLOOKUP($A3193,'Sales Order '!$A$1:$I$4815,5,0)</f>
        <v>Flipkart</v>
      </c>
      <c r="I3193" s="6" t="str">
        <f>VLOOKUP($A3193,'Sales Order '!$A$1:$I$4815,6,0)</f>
        <v>BE-04202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825</v>
      </c>
      <c r="Q3193" s="8">
        <f t="shared" si="248"/>
        <v>32</v>
      </c>
      <c r="R3193" s="2" t="s">
        <v>28</v>
      </c>
      <c r="S3193" s="9">
        <f t="shared" si="249"/>
        <v>0.02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VLOOKUP($A3194,'Sales Order '!$A$1:$I$4815,4,0)</f>
        <v>Technology</v>
      </c>
      <c r="H3194" s="6" t="str">
        <f>VLOOKUP($A3194,'Sales Order '!$A$1:$I$4815,5,0)</f>
        <v>Snapdeal</v>
      </c>
      <c r="I3194" s="6" t="str">
        <f>VLOOKUP($A3194,'Sales Order '!$A$1:$I$4815,6,0)</f>
        <v>LW-19650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14166</v>
      </c>
      <c r="Q3194" s="8">
        <f t="shared" si="248"/>
        <v>597</v>
      </c>
      <c r="R3194" s="2" t="s">
        <v>50</v>
      </c>
      <c r="S3194" s="9">
        <f t="shared" si="249"/>
        <v>0.05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VLOOKUP($A3195,'Sales Order '!$A$1:$I$4815,4,0)</f>
        <v>Furniture</v>
      </c>
      <c r="H3195" s="6" t="str">
        <f>VLOOKUP($A3195,'Sales Order '!$A$1:$I$4815,5,0)</f>
        <v>Website</v>
      </c>
      <c r="I3195" s="6" t="str">
        <f>VLOOKUP($A3195,'Sales Order '!$A$1:$I$4815,6,0)</f>
        <v>MC-21069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12645</v>
      </c>
      <c r="Q3195" s="8">
        <f t="shared" si="248"/>
        <v>354</v>
      </c>
      <c r="R3195" s="2" t="s">
        <v>56</v>
      </c>
      <c r="S3195" s="9">
        <f t="shared" si="249"/>
        <v>0.05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VLOOKUP($A3196,'Sales Order '!$A$1:$I$4815,4,0)</f>
        <v>Office Supplies</v>
      </c>
      <c r="H3196" s="6" t="str">
        <f>VLOOKUP($A3196,'Sales Order '!$A$1:$I$4815,5,0)</f>
        <v>Snapdeal</v>
      </c>
      <c r="I3196" s="6" t="str">
        <f>VLOOKUP($A3196,'Sales Order '!$A$1:$I$4815,6,0)</f>
        <v>TC-29670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11400</v>
      </c>
      <c r="Q3196" s="8">
        <f t="shared" si="248"/>
        <v>130</v>
      </c>
      <c r="R3196" s="2" t="s">
        <v>26</v>
      </c>
      <c r="S3196" s="9">
        <f t="shared" si="249"/>
        <v>0.05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VLOOKUP($A3197,'Sales Order '!$A$1:$I$4815,4,0)</f>
        <v>Office Supplies</v>
      </c>
      <c r="H3197" s="6" t="str">
        <f>VLOOKUP($A3197,'Sales Order '!$A$1:$I$4815,5,0)</f>
        <v>India_Mart</v>
      </c>
      <c r="I3197" s="6" t="str">
        <f>VLOOKUP($A3197,'Sales Order '!$A$1:$I$4815,6,0)</f>
        <v>DB-09222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691</v>
      </c>
      <c r="Q3197" s="8">
        <f t="shared" si="248"/>
        <v>64</v>
      </c>
      <c r="R3197" s="2" t="s">
        <v>50</v>
      </c>
      <c r="S3197" s="9">
        <f t="shared" si="249"/>
        <v>0.02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VLOOKUP($A3198,'Sales Order '!$A$1:$I$4815,4,0)</f>
        <v>Office Supplies</v>
      </c>
      <c r="H3198" s="6" t="str">
        <f>VLOOKUP($A3198,'Sales Order '!$A$1:$I$4815,5,0)</f>
        <v>Website</v>
      </c>
      <c r="I3198" s="6" t="str">
        <f>VLOOKUP($A3198,'Sales Order '!$A$1:$I$4815,6,0)</f>
        <v>AG-02487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8100</v>
      </c>
      <c r="Q3198" s="8">
        <f t="shared" si="248"/>
        <v>198</v>
      </c>
      <c r="R3198" s="2" t="s">
        <v>26</v>
      </c>
      <c r="S3198" s="9">
        <f t="shared" si="249"/>
        <v>0.05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VLOOKUP($A3199,'Sales Order '!$A$1:$I$4815,4,0)</f>
        <v>Furniture</v>
      </c>
      <c r="H3199" s="6" t="str">
        <f>VLOOKUP($A3199,'Sales Order '!$A$1:$I$4815,5,0)</f>
        <v>India_Mart</v>
      </c>
      <c r="I3199" s="6" t="str">
        <f>VLOOKUP($A3199,'Sales Order '!$A$1:$I$4815,6,0)</f>
        <v>MA-23035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12704</v>
      </c>
      <c r="Q3199" s="8">
        <f t="shared" si="248"/>
        <v>120</v>
      </c>
      <c r="R3199" s="2" t="s">
        <v>28</v>
      </c>
      <c r="S3199" s="9">
        <f t="shared" si="249"/>
        <v>0.05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VLOOKUP($A3200,'Sales Order '!$A$1:$I$4815,4,0)</f>
        <v>Technology</v>
      </c>
      <c r="H3200" s="6" t="str">
        <f>VLOOKUP($A3200,'Sales Order '!$A$1:$I$4815,5,0)</f>
        <v>Snapdeal</v>
      </c>
      <c r="I3200" s="6" t="str">
        <f>VLOOKUP($A3200,'Sales Order '!$A$1:$I$4815,6,0)</f>
        <v>AB-02405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6112</v>
      </c>
      <c r="Q3200" s="8">
        <f t="shared" si="248"/>
        <v>360</v>
      </c>
      <c r="R3200" s="2" t="s">
        <v>26</v>
      </c>
      <c r="S3200" s="9">
        <f t="shared" si="249"/>
        <v>0.05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VLOOKUP($A3201,'Sales Order '!$A$1:$I$4815,4,0)</f>
        <v>Office Supplies</v>
      </c>
      <c r="H3201" s="6" t="str">
        <f>VLOOKUP($A3201,'Sales Order '!$A$1:$I$4815,5,0)</f>
        <v>Snapdeal</v>
      </c>
      <c r="I3201" s="6" t="str">
        <f>VLOOKUP($A3201,'Sales Order '!$A$1:$I$4815,6,0)</f>
        <v>KH-18965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14823</v>
      </c>
      <c r="Q3201" s="8">
        <f t="shared" si="248"/>
        <v>135</v>
      </c>
      <c r="R3201" s="2" t="s">
        <v>50</v>
      </c>
      <c r="S3201" s="9">
        <f t="shared" si="249"/>
        <v>0.05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VLOOKUP($A3202,'Sales Order '!$A$1:$I$4815,4,0)</f>
        <v>Furniture</v>
      </c>
      <c r="H3202" s="6" t="str">
        <f>VLOOKUP($A3202,'Sales Order '!$A$1:$I$4815,5,0)</f>
        <v>Snapdeal</v>
      </c>
      <c r="I3202" s="6" t="str">
        <f>VLOOKUP($A3202,'Sales Order '!$A$1:$I$4815,6,0)</f>
        <v>SJ-29430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1447</v>
      </c>
      <c r="Q3202" s="8">
        <f t="shared" si="248"/>
        <v>121</v>
      </c>
      <c r="R3202" s="2" t="s">
        <v>28</v>
      </c>
      <c r="S3202" s="9">
        <f t="shared" si="249"/>
        <v>0.02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VLOOKUP($A3203,'Sales Order '!$A$1:$I$4815,4,0)</f>
        <v>Furniture</v>
      </c>
      <c r="H3203" s="6" t="str">
        <f>VLOOKUP($A3203,'Sales Order '!$A$1:$I$4815,5,0)</f>
        <v>Referral</v>
      </c>
      <c r="I3203" s="6" t="str">
        <f>VLOOKUP($A3203,'Sales Order '!$A$1:$I$4815,6,0)</f>
        <v>GH-12762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1601</v>
      </c>
      <c r="Q3203" s="8">
        <f t="shared" si="248"/>
        <v>91</v>
      </c>
      <c r="R3203" s="2" t="s">
        <v>28</v>
      </c>
      <c r="S3203" s="9">
        <f t="shared" si="249"/>
        <v>0.02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VLOOKUP($A3204,'Sales Order '!$A$1:$I$4815,4,0)</f>
        <v>Office Supplies</v>
      </c>
      <c r="H3204" s="6" t="str">
        <f>VLOOKUP($A3204,'Sales Order '!$A$1:$I$4815,5,0)</f>
        <v>Referral</v>
      </c>
      <c r="I3204" s="6" t="str">
        <f>VLOOKUP($A3204,'Sales Order '!$A$1:$I$4815,6,0)</f>
        <v>JC-15733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6255</v>
      </c>
      <c r="Q3204" s="8">
        <f t="shared" si="248"/>
        <v>102</v>
      </c>
      <c r="R3204" s="2" t="s">
        <v>28</v>
      </c>
      <c r="S3204" s="9">
        <f t="shared" si="249"/>
        <v>0.05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VLOOKUP($A3205,'Sales Order '!$A$1:$I$4815,4,0)</f>
        <v>Office Supplies</v>
      </c>
      <c r="H3205" s="6" t="str">
        <f>VLOOKUP($A3205,'Sales Order '!$A$1:$I$4815,5,0)</f>
        <v>Website</v>
      </c>
      <c r="I3205" s="6" t="str">
        <f>VLOOKUP($A3205,'Sales Order '!$A$1:$I$4815,6,0)</f>
        <v>LW-19571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3104</v>
      </c>
      <c r="Q3205" s="8">
        <f t="shared" si="248"/>
        <v>72</v>
      </c>
      <c r="R3205" s="2" t="s">
        <v>28</v>
      </c>
      <c r="S3205" s="9">
        <f t="shared" si="249"/>
        <v>0.02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VLOOKUP($A3206,'Sales Order '!$A$1:$I$4815,4,0)</f>
        <v>Office Supplies</v>
      </c>
      <c r="H3206" s="6" t="str">
        <f>VLOOKUP($A3206,'Sales Order '!$A$1:$I$4815,5,0)</f>
        <v>Snapdeal</v>
      </c>
      <c r="I3206" s="6" t="str">
        <f>VLOOKUP($A3206,'Sales Order '!$A$1:$I$4815,6,0)</f>
        <v>SG-31465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170</v>
      </c>
      <c r="Q3206" s="8">
        <f t="shared" si="248"/>
        <v>10</v>
      </c>
      <c r="R3206" s="2" t="s">
        <v>26</v>
      </c>
      <c r="S3206" s="9">
        <f t="shared" si="249"/>
        <v>0.02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VLOOKUP($A3207,'Sales Order '!$A$1:$I$4815,4,0)</f>
        <v>Technology</v>
      </c>
      <c r="H3207" s="6" t="str">
        <f>VLOOKUP($A3207,'Sales Order '!$A$1:$I$4815,5,0)</f>
        <v>Flipkart</v>
      </c>
      <c r="I3207" s="6" t="str">
        <f>VLOOKUP($A3207,'Sales Order '!$A$1:$I$4815,6,0)</f>
        <v>AS-01405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94544</v>
      </c>
      <c r="Q3207" s="8">
        <f t="shared" si="248"/>
        <v>1524</v>
      </c>
      <c r="R3207" s="2" t="s">
        <v>28</v>
      </c>
      <c r="S3207" s="9">
        <f t="shared" si="249"/>
        <v>0.09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VLOOKUP($A3208,'Sales Order '!$A$1:$I$4815,4,0)</f>
        <v>Technology</v>
      </c>
      <c r="H3208" s="6" t="str">
        <f>VLOOKUP($A3208,'Sales Order '!$A$1:$I$4815,5,0)</f>
        <v>Website</v>
      </c>
      <c r="I3208" s="6" t="str">
        <f>VLOOKUP($A3208,'Sales Order '!$A$1:$I$4815,6,0)</f>
        <v>MT-22763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3104618</v>
      </c>
      <c r="Q3208" s="8">
        <f t="shared" si="248"/>
        <v>13112</v>
      </c>
      <c r="R3208" s="2" t="s">
        <v>28</v>
      </c>
      <c r="S3208" s="9">
        <f t="shared" si="249"/>
        <v>0.15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VLOOKUP($A3209,'Sales Order '!$A$1:$I$4815,4,0)</f>
        <v>Office Supplies</v>
      </c>
      <c r="H3209" s="6" t="str">
        <f>VLOOKUP($A3209,'Sales Order '!$A$1:$I$4815,5,0)</f>
        <v>Snapdeal</v>
      </c>
      <c r="I3209" s="6" t="str">
        <f>VLOOKUP($A3209,'Sales Order '!$A$1:$I$4815,6,0)</f>
        <v>HP-13973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5150</v>
      </c>
      <c r="Q3209" s="8">
        <f t="shared" si="248"/>
        <v>85</v>
      </c>
      <c r="R3209" s="2" t="s">
        <v>56</v>
      </c>
      <c r="S3209" s="9">
        <f t="shared" si="249"/>
        <v>0.05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VLOOKUP($A3210,'Sales Order '!$A$1:$I$4815,4,0)</f>
        <v>Furniture</v>
      </c>
      <c r="H3210" s="6" t="str">
        <f>VLOOKUP($A3210,'Sales Order '!$A$1:$I$4815,5,0)</f>
        <v>Referral</v>
      </c>
      <c r="I3210" s="6" t="str">
        <f>VLOOKUP($A3210,'Sales Order '!$A$1:$I$4815,6,0)</f>
        <v>HL-14230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21312</v>
      </c>
      <c r="Q3210" s="8">
        <f t="shared" si="248"/>
        <v>492</v>
      </c>
      <c r="R3210" s="2" t="s">
        <v>50</v>
      </c>
      <c r="S3210" s="9">
        <f t="shared" si="249"/>
        <v>0.05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VLOOKUP($A3211,'Sales Order '!$A$1:$I$4815,4,0)</f>
        <v>Furniture</v>
      </c>
      <c r="H3211" s="6" t="str">
        <f>VLOOKUP($A3211,'Sales Order '!$A$1:$I$4815,5,0)</f>
        <v>Flipkart</v>
      </c>
      <c r="I3211" s="6" t="str">
        <f>VLOOKUP($A3211,'Sales Order '!$A$1:$I$4815,6,0)</f>
        <v>KH-18233</v>
      </c>
      <c r="J3211" s="2">
        <v>4443</v>
      </c>
      <c r="K3211" s="2">
        <v>4079</v>
      </c>
      <c r="L3211" s="2">
        <v>4</v>
      </c>
      <c r="M3211" s="7">
        <f t="shared" ref="M3211:M3274" si="250">SUM(K3211*L3211)</f>
        <v>16316</v>
      </c>
      <c r="N3211" s="7">
        <f t="shared" ref="N3211:N3274" si="251">SUM(J3211*L3211)</f>
        <v>17772</v>
      </c>
      <c r="O3211" s="2">
        <v>79</v>
      </c>
      <c r="P3211" s="8">
        <f t="shared" ref="P3211:P3274" si="252">SUM(N3211*L3211)</f>
        <v>71088</v>
      </c>
      <c r="Q3211" s="8">
        <f t="shared" ref="Q3211:Q3274" si="253">SUM(N3211-M3211)</f>
        <v>1456</v>
      </c>
      <c r="R3211" s="2" t="s">
        <v>28</v>
      </c>
      <c r="S3211" s="9">
        <f t="shared" ref="S3211:S3274" si="254">IF(AND(P3211&lt;5000),2%,IF(AND(P3211&gt;=5000,P3211&lt;25000),5%,IF(AND(P3211&gt;=25000,P3211&lt;50000),7%,IF(AND(P3211&gt;=50000,P3211&lt;100000),9%,IF(AND(P3211&gt;=100000,P3211&lt;250000),12%,IF(AND(P3211&gt;=250000),15%))))))</f>
        <v>0.09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VLOOKUP($A3212,'Sales Order '!$A$1:$I$4815,4,0)</f>
        <v>Office Supplies</v>
      </c>
      <c r="H3212" s="6" t="str">
        <f>VLOOKUP($A3212,'Sales Order '!$A$1:$I$4815,5,0)</f>
        <v>Snapdeal</v>
      </c>
      <c r="I3212" s="6" t="str">
        <f>VLOOKUP($A3212,'Sales Order '!$A$1:$I$4815,6,0)</f>
        <v>SS-29025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16272</v>
      </c>
      <c r="Q3212" s="8">
        <f t="shared" si="253"/>
        <v>268</v>
      </c>
      <c r="R3212" s="2" t="s">
        <v>28</v>
      </c>
      <c r="S3212" s="9">
        <f t="shared" si="254"/>
        <v>0.05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VLOOKUP($A3213,'Sales Order '!$A$1:$I$4815,4,0)</f>
        <v>Technology</v>
      </c>
      <c r="H3213" s="6" t="str">
        <f>VLOOKUP($A3213,'Sales Order '!$A$1:$I$4815,5,0)</f>
        <v>Snapdeal</v>
      </c>
      <c r="I3213" s="6" t="str">
        <f>VLOOKUP($A3213,'Sales Order '!$A$1:$I$4815,6,0)</f>
        <v>EH-10856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23636</v>
      </c>
      <c r="Q3213" s="8">
        <f t="shared" si="253"/>
        <v>762</v>
      </c>
      <c r="R3213" s="2" t="s">
        <v>28</v>
      </c>
      <c r="S3213" s="9">
        <f t="shared" si="254"/>
        <v>0.05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VLOOKUP($A3214,'Sales Order '!$A$1:$I$4815,4,0)</f>
        <v>Technology</v>
      </c>
      <c r="H3214" s="6" t="str">
        <f>VLOOKUP($A3214,'Sales Order '!$A$1:$I$4815,5,0)</f>
        <v>India_Mart</v>
      </c>
      <c r="I3214" s="6" t="str">
        <f>VLOOKUP($A3214,'Sales Order '!$A$1:$I$4815,6,0)</f>
        <v>RP-26606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63150</v>
      </c>
      <c r="Q3214" s="8">
        <f t="shared" si="253"/>
        <v>590</v>
      </c>
      <c r="R3214" s="2" t="s">
        <v>50</v>
      </c>
      <c r="S3214" s="9">
        <f t="shared" si="254"/>
        <v>0.09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VLOOKUP($A3215,'Sales Order '!$A$1:$I$4815,4,0)</f>
        <v>Office Supplies</v>
      </c>
      <c r="H3215" s="6" t="str">
        <f>VLOOKUP($A3215,'Sales Order '!$A$1:$I$4815,5,0)</f>
        <v>Amazon</v>
      </c>
      <c r="I3215" s="6" t="str">
        <f>VLOOKUP($A3215,'Sales Order '!$A$1:$I$4815,6,0)</f>
        <v>CL-05936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13024</v>
      </c>
      <c r="Q3215" s="8">
        <f t="shared" si="253"/>
        <v>424</v>
      </c>
      <c r="R3215" s="2" t="s">
        <v>28</v>
      </c>
      <c r="S3215" s="9">
        <f t="shared" si="254"/>
        <v>0.05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VLOOKUP($A3216,'Sales Order '!$A$1:$I$4815,4,0)</f>
        <v>Furniture</v>
      </c>
      <c r="H3216" s="6" t="str">
        <f>VLOOKUP($A3216,'Sales Order '!$A$1:$I$4815,5,0)</f>
        <v>Snapdeal</v>
      </c>
      <c r="I3216" s="6" t="str">
        <f>VLOOKUP($A3216,'Sales Order '!$A$1:$I$4815,6,0)</f>
        <v>DH-10549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115712</v>
      </c>
      <c r="Q3216" s="8">
        <f t="shared" si="253"/>
        <v>1916</v>
      </c>
      <c r="R3216" s="2" t="s">
        <v>28</v>
      </c>
      <c r="S3216" s="9">
        <f t="shared" si="254"/>
        <v>0.12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VLOOKUP($A3217,'Sales Order '!$A$1:$I$4815,4,0)</f>
        <v>Furniture</v>
      </c>
      <c r="H3217" s="6" t="str">
        <f>VLOOKUP($A3217,'Sales Order '!$A$1:$I$4815,5,0)</f>
        <v>Flipkart</v>
      </c>
      <c r="I3217" s="6" t="str">
        <f>VLOOKUP($A3217,'Sales Order '!$A$1:$I$4815,6,0)</f>
        <v>DS-10318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2843</v>
      </c>
      <c r="Q3217" s="8">
        <f t="shared" si="253"/>
        <v>108</v>
      </c>
      <c r="R3217" s="2" t="s">
        <v>26</v>
      </c>
      <c r="S3217" s="9">
        <f t="shared" si="254"/>
        <v>0.02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VLOOKUP($A3218,'Sales Order '!$A$1:$I$4815,4,0)</f>
        <v>Technology</v>
      </c>
      <c r="H3218" s="6" t="str">
        <f>VLOOKUP($A3218,'Sales Order '!$A$1:$I$4815,5,0)</f>
        <v>India_Mart</v>
      </c>
      <c r="I3218" s="6" t="str">
        <f>VLOOKUP($A3218,'Sales Order '!$A$1:$I$4815,6,0)</f>
        <v>BF-02883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110764</v>
      </c>
      <c r="Q3218" s="8">
        <f t="shared" si="253"/>
        <v>4150</v>
      </c>
      <c r="R3218" s="2" t="s">
        <v>26</v>
      </c>
      <c r="S3218" s="9">
        <f t="shared" si="254"/>
        <v>0.12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VLOOKUP($A3219,'Sales Order '!$A$1:$I$4815,4,0)</f>
        <v>Office Supplies</v>
      </c>
      <c r="H3219" s="6" t="str">
        <f>VLOOKUP($A3219,'Sales Order '!$A$1:$I$4815,5,0)</f>
        <v>Snapdeal</v>
      </c>
      <c r="I3219" s="6" t="str">
        <f>VLOOKUP($A3219,'Sales Order '!$A$1:$I$4815,6,0)</f>
        <v>MC-23531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2880</v>
      </c>
      <c r="Q3219" s="8">
        <f t="shared" si="253"/>
        <v>30</v>
      </c>
      <c r="R3219" s="2" t="s">
        <v>28</v>
      </c>
      <c r="S3219" s="9">
        <f t="shared" si="254"/>
        <v>0.02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VLOOKUP($A3220,'Sales Order '!$A$1:$I$4815,4,0)</f>
        <v>Office Supplies</v>
      </c>
      <c r="H3220" s="6" t="str">
        <f>VLOOKUP($A3220,'Sales Order '!$A$1:$I$4815,5,0)</f>
        <v>Snapdeal</v>
      </c>
      <c r="I3220" s="6" t="str">
        <f>VLOOKUP($A3220,'Sales Order '!$A$1:$I$4815,6,0)</f>
        <v>SM-31030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918</v>
      </c>
      <c r="Q3220" s="8">
        <f t="shared" si="253"/>
        <v>59</v>
      </c>
      <c r="R3220" s="2" t="s">
        <v>50</v>
      </c>
      <c r="S3220" s="9">
        <f t="shared" si="254"/>
        <v>0.02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VLOOKUP($A3221,'Sales Order '!$A$1:$I$4815,4,0)</f>
        <v>Office Supplies</v>
      </c>
      <c r="H3221" s="6" t="str">
        <f>VLOOKUP($A3221,'Sales Order '!$A$1:$I$4815,5,0)</f>
        <v>Website</v>
      </c>
      <c r="I3221" s="6" t="str">
        <f>VLOOKUP($A3221,'Sales Order '!$A$1:$I$4815,6,0)</f>
        <v>RH-26936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6759</v>
      </c>
      <c r="Q3221" s="8">
        <f t="shared" si="253"/>
        <v>165</v>
      </c>
      <c r="R3221" s="2" t="s">
        <v>50</v>
      </c>
      <c r="S3221" s="9">
        <f t="shared" si="254"/>
        <v>0.05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VLOOKUP($A3222,'Sales Order '!$A$1:$I$4815,4,0)</f>
        <v>Office Supplies</v>
      </c>
      <c r="H3222" s="6" t="str">
        <f>VLOOKUP($A3222,'Sales Order '!$A$1:$I$4815,5,0)</f>
        <v>Website</v>
      </c>
      <c r="I3222" s="6" t="str">
        <f>VLOOKUP($A3222,'Sales Order '!$A$1:$I$4815,6,0)</f>
        <v>RH-28410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114453</v>
      </c>
      <c r="Q3222" s="8">
        <f t="shared" si="253"/>
        <v>711</v>
      </c>
      <c r="R3222" s="2" t="s">
        <v>28</v>
      </c>
      <c r="S3222" s="9">
        <f t="shared" si="254"/>
        <v>0.12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VLOOKUP($A3223,'Sales Order '!$A$1:$I$4815,4,0)</f>
        <v>Furniture</v>
      </c>
      <c r="H3223" s="6" t="str">
        <f>VLOOKUP($A3223,'Sales Order '!$A$1:$I$4815,5,0)</f>
        <v>Flipkart</v>
      </c>
      <c r="I3223" s="6" t="str">
        <f>VLOOKUP($A3223,'Sales Order '!$A$1:$I$4815,6,0)</f>
        <v>JL-14787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5788</v>
      </c>
      <c r="Q3223" s="8">
        <f t="shared" si="253"/>
        <v>242</v>
      </c>
      <c r="R3223" s="2" t="s">
        <v>50</v>
      </c>
      <c r="S3223" s="9">
        <f t="shared" si="254"/>
        <v>0.05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VLOOKUP($A3224,'Sales Order '!$A$1:$I$4815,4,0)</f>
        <v>Technology</v>
      </c>
      <c r="H3224" s="6" t="str">
        <f>VLOOKUP($A3224,'Sales Order '!$A$1:$I$4815,5,0)</f>
        <v>Amazon</v>
      </c>
      <c r="I3224" s="6" t="str">
        <f>VLOOKUP($A3224,'Sales Order '!$A$1:$I$4815,6,0)</f>
        <v>HL-14164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36778</v>
      </c>
      <c r="Q3224" s="8">
        <f t="shared" si="253"/>
        <v>2069</v>
      </c>
      <c r="R3224" s="2" t="s">
        <v>28</v>
      </c>
      <c r="S3224" s="9">
        <f t="shared" si="254"/>
        <v>7.0000000000000007E-2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VLOOKUP($A3225,'Sales Order '!$A$1:$I$4815,4,0)</f>
        <v>Furniture</v>
      </c>
      <c r="H3225" s="6" t="str">
        <f>VLOOKUP($A3225,'Sales Order '!$A$1:$I$4815,5,0)</f>
        <v>Snapdeal</v>
      </c>
      <c r="I3225" s="6" t="str">
        <f>VLOOKUP($A3225,'Sales Order '!$A$1:$I$4815,6,0)</f>
        <v>KB-19252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38214</v>
      </c>
      <c r="Q3225" s="8">
        <f t="shared" si="253"/>
        <v>1167</v>
      </c>
      <c r="R3225" s="2" t="s">
        <v>26</v>
      </c>
      <c r="S3225" s="9">
        <f t="shared" si="254"/>
        <v>7.0000000000000007E-2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VLOOKUP($A3226,'Sales Order '!$A$1:$I$4815,4,0)</f>
        <v>Furniture</v>
      </c>
      <c r="H3226" s="6" t="str">
        <f>VLOOKUP($A3226,'Sales Order '!$A$1:$I$4815,5,0)</f>
        <v>Flipkart</v>
      </c>
      <c r="I3226" s="6" t="str">
        <f>VLOOKUP($A3226,'Sales Order '!$A$1:$I$4815,6,0)</f>
        <v>DK-09934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30186</v>
      </c>
      <c r="Q3226" s="8">
        <f t="shared" si="253"/>
        <v>756</v>
      </c>
      <c r="R3226" s="2" t="s">
        <v>26</v>
      </c>
      <c r="S3226" s="9">
        <f t="shared" si="254"/>
        <v>7.0000000000000007E-2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VLOOKUP($A3227,'Sales Order '!$A$1:$I$4815,4,0)</f>
        <v>Office Supplies</v>
      </c>
      <c r="H3227" s="6" t="str">
        <f>VLOOKUP($A3227,'Sales Order '!$A$1:$I$4815,5,0)</f>
        <v>Flipkart</v>
      </c>
      <c r="I3227" s="6" t="str">
        <f>VLOOKUP($A3227,'Sales Order '!$A$1:$I$4815,6,0)</f>
        <v>MA-23035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4185</v>
      </c>
      <c r="Q3227" s="8">
        <f t="shared" si="253"/>
        <v>78</v>
      </c>
      <c r="R3227" s="2" t="s">
        <v>28</v>
      </c>
      <c r="S3227" s="9">
        <f t="shared" si="254"/>
        <v>0.02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VLOOKUP($A3228,'Sales Order '!$A$1:$I$4815,4,0)</f>
        <v>Furniture</v>
      </c>
      <c r="H3228" s="6" t="str">
        <f>VLOOKUP($A3228,'Sales Order '!$A$1:$I$4815,5,0)</f>
        <v>Flipkart</v>
      </c>
      <c r="I3228" s="6" t="str">
        <f>VLOOKUP($A3228,'Sales Order '!$A$1:$I$4815,6,0)</f>
        <v>HP-13973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225747</v>
      </c>
      <c r="Q3228" s="8">
        <f t="shared" si="253"/>
        <v>954</v>
      </c>
      <c r="R3228" s="2" t="s">
        <v>50</v>
      </c>
      <c r="S3228" s="9">
        <f t="shared" si="254"/>
        <v>0.12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VLOOKUP($A3229,'Sales Order '!$A$1:$I$4815,4,0)</f>
        <v>Office Supplies</v>
      </c>
      <c r="H3229" s="6" t="str">
        <f>VLOOKUP($A3229,'Sales Order '!$A$1:$I$4815,5,0)</f>
        <v>Flipkart</v>
      </c>
      <c r="I3229" s="6" t="str">
        <f>VLOOKUP($A3229,'Sales Order '!$A$1:$I$4815,6,0)</f>
        <v>BD-04813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43025</v>
      </c>
      <c r="Q3229" s="8">
        <f t="shared" si="253"/>
        <v>405</v>
      </c>
      <c r="R3229" s="2" t="s">
        <v>28</v>
      </c>
      <c r="S3229" s="9">
        <f t="shared" si="254"/>
        <v>7.0000000000000007E-2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VLOOKUP($A3230,'Sales Order '!$A$1:$I$4815,4,0)</f>
        <v>Furniture</v>
      </c>
      <c r="H3230" s="6" t="str">
        <f>VLOOKUP($A3230,'Sales Order '!$A$1:$I$4815,5,0)</f>
        <v>Snapdeal</v>
      </c>
      <c r="I3230" s="6" t="str">
        <f>VLOOKUP($A3230,'Sales Order '!$A$1:$I$4815,6,0)</f>
        <v>FW-12497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79600</v>
      </c>
      <c r="Q3230" s="8">
        <f t="shared" si="253"/>
        <v>1185</v>
      </c>
      <c r="R3230" s="2" t="s">
        <v>28</v>
      </c>
      <c r="S3230" s="9">
        <f t="shared" si="254"/>
        <v>0.09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VLOOKUP($A3231,'Sales Order '!$A$1:$I$4815,4,0)</f>
        <v>Office Supplies</v>
      </c>
      <c r="H3231" s="6" t="str">
        <f>VLOOKUP($A3231,'Sales Order '!$A$1:$I$4815,5,0)</f>
        <v>Snapdeal</v>
      </c>
      <c r="I3231" s="6" t="str">
        <f>VLOOKUP($A3231,'Sales Order '!$A$1:$I$4815,6,0)</f>
        <v>PS-25158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918</v>
      </c>
      <c r="Q3231" s="8">
        <f t="shared" si="253"/>
        <v>59</v>
      </c>
      <c r="R3231" s="2" t="s">
        <v>28</v>
      </c>
      <c r="S3231" s="9">
        <f t="shared" si="254"/>
        <v>0.02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VLOOKUP($A3232,'Sales Order '!$A$1:$I$4815,4,0)</f>
        <v>Office Supplies</v>
      </c>
      <c r="H3232" s="6" t="str">
        <f>VLOOKUP($A3232,'Sales Order '!$A$1:$I$4815,5,0)</f>
        <v>Website</v>
      </c>
      <c r="I3232" s="6" t="str">
        <f>VLOOKUP($A3232,'Sales Order '!$A$1:$I$4815,6,0)</f>
        <v>AO-01811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668</v>
      </c>
      <c r="Q3232" s="8">
        <f t="shared" si="253"/>
        <v>24</v>
      </c>
      <c r="R3232" s="2" t="s">
        <v>50</v>
      </c>
      <c r="S3232" s="9">
        <f t="shared" si="254"/>
        <v>0.02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VLOOKUP($A3233,'Sales Order '!$A$1:$I$4815,4,0)</f>
        <v>Technology</v>
      </c>
      <c r="H3233" s="6" t="str">
        <f>VLOOKUP($A3233,'Sales Order '!$A$1:$I$4815,5,0)</f>
        <v>Amazon</v>
      </c>
      <c r="I3233" s="6" t="str">
        <f>VLOOKUP($A3233,'Sales Order '!$A$1:$I$4815,6,0)</f>
        <v>JO-16901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64269</v>
      </c>
      <c r="Q3233" s="8">
        <f t="shared" si="253"/>
        <v>1800</v>
      </c>
      <c r="R3233" s="2" t="s">
        <v>26</v>
      </c>
      <c r="S3233" s="9">
        <f t="shared" si="254"/>
        <v>0.09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VLOOKUP($A3234,'Sales Order '!$A$1:$I$4815,4,0)</f>
        <v>Furniture</v>
      </c>
      <c r="H3234" s="6" t="str">
        <f>VLOOKUP($A3234,'Sales Order '!$A$1:$I$4815,5,0)</f>
        <v>Snapdeal</v>
      </c>
      <c r="I3234" s="6" t="str">
        <f>VLOOKUP($A3234,'Sales Order '!$A$1:$I$4815,6,0)</f>
        <v>OT-24789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63189</v>
      </c>
      <c r="Q3234" s="8">
        <f t="shared" si="253"/>
        <v>1005</v>
      </c>
      <c r="R3234" s="2" t="s">
        <v>28</v>
      </c>
      <c r="S3234" s="9">
        <f t="shared" si="254"/>
        <v>0.09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VLOOKUP($A3235,'Sales Order '!$A$1:$I$4815,4,0)</f>
        <v>Office Supplies</v>
      </c>
      <c r="H3235" s="6" t="str">
        <f>VLOOKUP($A3235,'Sales Order '!$A$1:$I$4815,5,0)</f>
        <v>Flipkart</v>
      </c>
      <c r="I3235" s="6" t="str">
        <f>VLOOKUP($A3235,'Sales Order '!$A$1:$I$4815,6,0)</f>
        <v>AC-01475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576</v>
      </c>
      <c r="Q3235" s="8">
        <f t="shared" si="253"/>
        <v>24</v>
      </c>
      <c r="R3235" s="2" t="s">
        <v>50</v>
      </c>
      <c r="S3235" s="9">
        <f t="shared" si="254"/>
        <v>0.02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VLOOKUP($A3236,'Sales Order '!$A$1:$I$4815,4,0)</f>
        <v>Office Supplies</v>
      </c>
      <c r="H3236" s="6" t="str">
        <f>VLOOKUP($A3236,'Sales Order '!$A$1:$I$4815,5,0)</f>
        <v>Snapdeal</v>
      </c>
      <c r="I3236" s="6" t="str">
        <f>VLOOKUP($A3236,'Sales Order '!$A$1:$I$4815,6,0)</f>
        <v>NW-24170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1251</v>
      </c>
      <c r="Q3236" s="8">
        <f t="shared" si="253"/>
        <v>18</v>
      </c>
      <c r="R3236" s="2" t="s">
        <v>26</v>
      </c>
      <c r="S3236" s="9">
        <f t="shared" si="254"/>
        <v>0.02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VLOOKUP($A3237,'Sales Order '!$A$1:$I$4815,4,0)</f>
        <v>Technology</v>
      </c>
      <c r="H3237" s="6" t="str">
        <f>VLOOKUP($A3237,'Sales Order '!$A$1:$I$4815,5,0)</f>
        <v>Amazon</v>
      </c>
      <c r="I3237" s="6" t="str">
        <f>VLOOKUP($A3237,'Sales Order '!$A$1:$I$4815,6,0)</f>
        <v>RP-26635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10104</v>
      </c>
      <c r="Q3237" s="8">
        <f t="shared" si="253"/>
        <v>236</v>
      </c>
      <c r="R3237" s="2" t="s">
        <v>28</v>
      </c>
      <c r="S3237" s="9">
        <f t="shared" si="254"/>
        <v>0.05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VLOOKUP($A3238,'Sales Order '!$A$1:$I$4815,4,0)</f>
        <v>Technology</v>
      </c>
      <c r="H3238" s="6" t="str">
        <f>VLOOKUP($A3238,'Sales Order '!$A$1:$I$4815,5,0)</f>
        <v>Amazon</v>
      </c>
      <c r="I3238" s="6" t="str">
        <f>VLOOKUP($A3238,'Sales Order '!$A$1:$I$4815,6,0)</f>
        <v>AB-01525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29400</v>
      </c>
      <c r="Q3238" s="8">
        <f t="shared" si="253"/>
        <v>1214</v>
      </c>
      <c r="R3238" s="2" t="s">
        <v>28</v>
      </c>
      <c r="S3238" s="9">
        <f t="shared" si="254"/>
        <v>7.0000000000000007E-2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VLOOKUP($A3239,'Sales Order '!$A$1:$I$4815,4,0)</f>
        <v>Office Supplies</v>
      </c>
      <c r="H3239" s="6" t="str">
        <f>VLOOKUP($A3239,'Sales Order '!$A$1:$I$4815,5,0)</f>
        <v>Referral</v>
      </c>
      <c r="I3239" s="6" t="str">
        <f>VLOOKUP($A3239,'Sales Order '!$A$1:$I$4815,6,0)</f>
        <v>TH-32505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4599</v>
      </c>
      <c r="Q3239" s="8">
        <f t="shared" si="253"/>
        <v>129</v>
      </c>
      <c r="R3239" s="2" t="s">
        <v>50</v>
      </c>
      <c r="S3239" s="9">
        <f t="shared" si="254"/>
        <v>0.02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VLOOKUP($A3240,'Sales Order '!$A$1:$I$4815,4,0)</f>
        <v>Technology</v>
      </c>
      <c r="H3240" s="6" t="str">
        <f>VLOOKUP($A3240,'Sales Order '!$A$1:$I$4815,5,0)</f>
        <v>Website</v>
      </c>
      <c r="I3240" s="6" t="str">
        <f>VLOOKUP($A3240,'Sales Order '!$A$1:$I$4815,6,0)</f>
        <v>EG-10872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24348</v>
      </c>
      <c r="Q3240" s="8">
        <f t="shared" si="253"/>
        <v>558</v>
      </c>
      <c r="R3240" s="2" t="s">
        <v>28</v>
      </c>
      <c r="S3240" s="9">
        <f t="shared" si="254"/>
        <v>0.05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VLOOKUP($A3241,'Sales Order '!$A$1:$I$4815,4,0)</f>
        <v>Furniture</v>
      </c>
      <c r="H3241" s="6" t="str">
        <f>VLOOKUP($A3241,'Sales Order '!$A$1:$I$4815,5,0)</f>
        <v>India_Mart</v>
      </c>
      <c r="I3241" s="6" t="str">
        <f>VLOOKUP($A3241,'Sales Order '!$A$1:$I$4815,6,0)</f>
        <v>YS-34261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41193</v>
      </c>
      <c r="Q3241" s="8">
        <f t="shared" si="253"/>
        <v>891</v>
      </c>
      <c r="R3241" s="2" t="s">
        <v>50</v>
      </c>
      <c r="S3241" s="9">
        <f t="shared" si="254"/>
        <v>7.0000000000000007E-2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VLOOKUP($A3242,'Sales Order '!$A$1:$I$4815,4,0)</f>
        <v>Technology</v>
      </c>
      <c r="H3242" s="6" t="str">
        <f>VLOOKUP($A3242,'Sales Order '!$A$1:$I$4815,5,0)</f>
        <v>India_Mart</v>
      </c>
      <c r="I3242" s="6" t="str">
        <f>VLOOKUP($A3242,'Sales Order '!$A$1:$I$4815,6,0)</f>
        <v>SC-30138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616550</v>
      </c>
      <c r="Q3242" s="8">
        <f t="shared" si="253"/>
        <v>8005</v>
      </c>
      <c r="R3242" s="2" t="s">
        <v>28</v>
      </c>
      <c r="S3242" s="9">
        <f t="shared" si="254"/>
        <v>0.15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VLOOKUP($A3243,'Sales Order '!$A$1:$I$4815,4,0)</f>
        <v>Office Supplies</v>
      </c>
      <c r="H3243" s="6" t="str">
        <f>VLOOKUP($A3243,'Sales Order '!$A$1:$I$4815,5,0)</f>
        <v>Referral</v>
      </c>
      <c r="I3243" s="6" t="str">
        <f>VLOOKUP($A3243,'Sales Order '!$A$1:$I$4815,6,0)</f>
        <v>CM-04031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1533</v>
      </c>
      <c r="Q3243" s="8">
        <f t="shared" si="253"/>
        <v>127</v>
      </c>
      <c r="R3243" s="2" t="s">
        <v>28</v>
      </c>
      <c r="S3243" s="9">
        <f t="shared" si="254"/>
        <v>0.02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VLOOKUP($A3244,'Sales Order '!$A$1:$I$4815,4,0)</f>
        <v>Technology</v>
      </c>
      <c r="H3244" s="6" t="str">
        <f>VLOOKUP($A3244,'Sales Order '!$A$1:$I$4815,5,0)</f>
        <v>Amazon</v>
      </c>
      <c r="I3244" s="6" t="str">
        <f>VLOOKUP($A3244,'Sales Order '!$A$1:$I$4815,6,0)</f>
        <v>AB-01473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1859501</v>
      </c>
      <c r="Q3244" s="8">
        <f t="shared" si="253"/>
        <v>21931</v>
      </c>
      <c r="R3244" s="2" t="s">
        <v>50</v>
      </c>
      <c r="S3244" s="9">
        <f t="shared" si="254"/>
        <v>0.15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VLOOKUP($A3245,'Sales Order '!$A$1:$I$4815,4,0)</f>
        <v>Furniture</v>
      </c>
      <c r="H3245" s="6" t="str">
        <f>VLOOKUP($A3245,'Sales Order '!$A$1:$I$4815,5,0)</f>
        <v>Flipkart</v>
      </c>
      <c r="I3245" s="6" t="str">
        <f>VLOOKUP($A3245,'Sales Order '!$A$1:$I$4815,6,0)</f>
        <v>JB-14913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17244</v>
      </c>
      <c r="Q3245" s="8">
        <f t="shared" si="253"/>
        <v>216</v>
      </c>
      <c r="R3245" s="2" t="s">
        <v>50</v>
      </c>
      <c r="S3245" s="9">
        <f t="shared" si="254"/>
        <v>0.05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VLOOKUP($A3246,'Sales Order '!$A$1:$I$4815,4,0)</f>
        <v>Office Supplies</v>
      </c>
      <c r="H3246" s="6" t="str">
        <f>VLOOKUP($A3246,'Sales Order '!$A$1:$I$4815,5,0)</f>
        <v>Amazon</v>
      </c>
      <c r="I3246" s="6" t="str">
        <f>VLOOKUP($A3246,'Sales Order '!$A$1:$I$4815,6,0)</f>
        <v>JF-17155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52096</v>
      </c>
      <c r="Q3246" s="8">
        <f t="shared" si="253"/>
        <v>848</v>
      </c>
      <c r="R3246" s="2" t="s">
        <v>26</v>
      </c>
      <c r="S3246" s="9">
        <f t="shared" si="254"/>
        <v>0.09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VLOOKUP($A3247,'Sales Order '!$A$1:$I$4815,4,0)</f>
        <v>Technology</v>
      </c>
      <c r="H3247" s="6" t="str">
        <f>VLOOKUP($A3247,'Sales Order '!$A$1:$I$4815,5,0)</f>
        <v>Amazon</v>
      </c>
      <c r="I3247" s="6" t="str">
        <f>VLOOKUP($A3247,'Sales Order '!$A$1:$I$4815,6,0)</f>
        <v>LB-20757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9000</v>
      </c>
      <c r="Q3247" s="8">
        <f t="shared" si="253"/>
        <v>86</v>
      </c>
      <c r="R3247" s="2" t="s">
        <v>50</v>
      </c>
      <c r="S3247" s="9">
        <f t="shared" si="254"/>
        <v>0.05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VLOOKUP($A3248,'Sales Order '!$A$1:$I$4815,4,0)</f>
        <v>Office Supplies</v>
      </c>
      <c r="H3248" s="6" t="str">
        <f>VLOOKUP($A3248,'Sales Order '!$A$1:$I$4815,5,0)</f>
        <v>India_Mart</v>
      </c>
      <c r="I3248" s="6" t="str">
        <f>VLOOKUP($A3248,'Sales Order '!$A$1:$I$4815,6,0)</f>
        <v>TB-32685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4704</v>
      </c>
      <c r="Q3248" s="8">
        <f t="shared" si="253"/>
        <v>63</v>
      </c>
      <c r="R3248" s="2" t="s">
        <v>28</v>
      </c>
      <c r="S3248" s="9">
        <f t="shared" si="254"/>
        <v>0.02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VLOOKUP($A3249,'Sales Order '!$A$1:$I$4815,4,0)</f>
        <v>Furniture</v>
      </c>
      <c r="H3249" s="6" t="str">
        <f>VLOOKUP($A3249,'Sales Order '!$A$1:$I$4815,5,0)</f>
        <v>Snapdeal</v>
      </c>
      <c r="I3249" s="6" t="str">
        <f>VLOOKUP($A3249,'Sales Order '!$A$1:$I$4815,6,0)</f>
        <v>MM-21983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16984</v>
      </c>
      <c r="Q3249" s="8">
        <f t="shared" si="253"/>
        <v>778</v>
      </c>
      <c r="R3249" s="2" t="s">
        <v>28</v>
      </c>
      <c r="S3249" s="9">
        <f t="shared" si="254"/>
        <v>0.05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VLOOKUP($A3250,'Sales Order '!$A$1:$I$4815,4,0)</f>
        <v>Office Supplies</v>
      </c>
      <c r="H3250" s="6" t="str">
        <f>VLOOKUP($A3250,'Sales Order '!$A$1:$I$4815,5,0)</f>
        <v>Referral</v>
      </c>
      <c r="I3250" s="6" t="str">
        <f>VLOOKUP($A3250,'Sales Order '!$A$1:$I$4815,6,0)</f>
        <v>CC-06917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56</v>
      </c>
      <c r="Q3250" s="8">
        <f t="shared" si="253"/>
        <v>2</v>
      </c>
      <c r="R3250" s="2" t="s">
        <v>28</v>
      </c>
      <c r="S3250" s="9">
        <f t="shared" si="254"/>
        <v>0.02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VLOOKUP($A3251,'Sales Order '!$A$1:$I$4815,4,0)</f>
        <v>Office Supplies</v>
      </c>
      <c r="H3251" s="6" t="str">
        <f>VLOOKUP($A3251,'Sales Order '!$A$1:$I$4815,5,0)</f>
        <v>Website</v>
      </c>
      <c r="I3251" s="6" t="str">
        <f>VLOOKUP($A3251,'Sales Order '!$A$1:$I$4815,6,0)</f>
        <v>RK-28259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3300</v>
      </c>
      <c r="Q3251" s="8">
        <f t="shared" si="253"/>
        <v>64</v>
      </c>
      <c r="R3251" s="2" t="s">
        <v>50</v>
      </c>
      <c r="S3251" s="9">
        <f t="shared" si="254"/>
        <v>0.02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VLOOKUP($A3252,'Sales Order '!$A$1:$I$4815,4,0)</f>
        <v>Technology</v>
      </c>
      <c r="H3252" s="6" t="str">
        <f>VLOOKUP($A3252,'Sales Order '!$A$1:$I$4815,5,0)</f>
        <v>Referral</v>
      </c>
      <c r="I3252" s="6" t="str">
        <f>VLOOKUP($A3252,'Sales Order '!$A$1:$I$4815,6,0)</f>
        <v>JP-15246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199000</v>
      </c>
      <c r="Q3252" s="8">
        <f t="shared" si="253"/>
        <v>2925</v>
      </c>
      <c r="R3252" s="2" t="s">
        <v>56</v>
      </c>
      <c r="S3252" s="9">
        <f t="shared" si="254"/>
        <v>0.12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VLOOKUP($A3253,'Sales Order '!$A$1:$I$4815,4,0)</f>
        <v>Technology</v>
      </c>
      <c r="H3253" s="6" t="str">
        <f>VLOOKUP($A3253,'Sales Order '!$A$1:$I$4815,5,0)</f>
        <v>Website</v>
      </c>
      <c r="I3253" s="6" t="str">
        <f>VLOOKUP($A3253,'Sales Order '!$A$1:$I$4815,6,0)</f>
        <v>SC-29283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78642</v>
      </c>
      <c r="Q3253" s="8">
        <f t="shared" si="253"/>
        <v>1728</v>
      </c>
      <c r="R3253" s="2" t="s">
        <v>50</v>
      </c>
      <c r="S3253" s="9">
        <f t="shared" si="254"/>
        <v>0.09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VLOOKUP($A3254,'Sales Order '!$A$1:$I$4815,4,0)</f>
        <v>Office Supplies</v>
      </c>
      <c r="H3254" s="6" t="str">
        <f>VLOOKUP($A3254,'Sales Order '!$A$1:$I$4815,5,0)</f>
        <v>Flipkart</v>
      </c>
      <c r="I3254" s="6" t="str">
        <f>VLOOKUP($A3254,'Sales Order '!$A$1:$I$4815,6,0)</f>
        <v>BP-04400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7101</v>
      </c>
      <c r="Q3254" s="8">
        <f t="shared" si="253"/>
        <v>150</v>
      </c>
      <c r="R3254" s="2" t="s">
        <v>56</v>
      </c>
      <c r="S3254" s="9">
        <f t="shared" si="254"/>
        <v>0.05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VLOOKUP($A3255,'Sales Order '!$A$1:$I$4815,4,0)</f>
        <v>Office Supplies</v>
      </c>
      <c r="H3255" s="6" t="str">
        <f>VLOOKUP($A3255,'Sales Order '!$A$1:$I$4815,5,0)</f>
        <v>Website</v>
      </c>
      <c r="I3255" s="6" t="str">
        <f>VLOOKUP($A3255,'Sales Order '!$A$1:$I$4815,6,0)</f>
        <v>RP-27070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33369</v>
      </c>
      <c r="Q3255" s="8">
        <f t="shared" si="253"/>
        <v>273</v>
      </c>
      <c r="R3255" s="2" t="s">
        <v>28</v>
      </c>
      <c r="S3255" s="9">
        <f t="shared" si="254"/>
        <v>7.0000000000000007E-2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VLOOKUP($A3256,'Sales Order '!$A$1:$I$4815,4,0)</f>
        <v>Office Supplies</v>
      </c>
      <c r="H3256" s="6" t="str">
        <f>VLOOKUP($A3256,'Sales Order '!$A$1:$I$4815,5,0)</f>
        <v>Flipkart</v>
      </c>
      <c r="I3256" s="6" t="str">
        <f>VLOOKUP($A3256,'Sales Order '!$A$1:$I$4815,6,0)</f>
        <v>DK-09645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33228</v>
      </c>
      <c r="Q3256" s="8">
        <f t="shared" si="253"/>
        <v>264</v>
      </c>
      <c r="R3256" s="2" t="s">
        <v>50</v>
      </c>
      <c r="S3256" s="9">
        <f t="shared" si="254"/>
        <v>7.0000000000000007E-2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VLOOKUP($A3257,'Sales Order '!$A$1:$I$4815,4,0)</f>
        <v>Office Supplies</v>
      </c>
      <c r="H3257" s="6" t="str">
        <f>VLOOKUP($A3257,'Sales Order '!$A$1:$I$4815,5,0)</f>
        <v>Amazon</v>
      </c>
      <c r="I3257" s="6" t="str">
        <f>VLOOKUP($A3257,'Sales Order '!$A$1:$I$4815,6,0)</f>
        <v>EB-11249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138024</v>
      </c>
      <c r="Q3257" s="8">
        <f t="shared" si="253"/>
        <v>720</v>
      </c>
      <c r="R3257" s="2" t="s">
        <v>50</v>
      </c>
      <c r="S3257" s="9">
        <f t="shared" si="254"/>
        <v>0.12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VLOOKUP($A3258,'Sales Order '!$A$1:$I$4815,4,0)</f>
        <v>Office Supplies</v>
      </c>
      <c r="H3258" s="6" t="str">
        <f>VLOOKUP($A3258,'Sales Order '!$A$1:$I$4815,5,0)</f>
        <v>Referral</v>
      </c>
      <c r="I3258" s="6" t="str">
        <f>VLOOKUP($A3258,'Sales Order '!$A$1:$I$4815,6,0)</f>
        <v>EB-12116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82500</v>
      </c>
      <c r="Q3258" s="8">
        <f t="shared" si="253"/>
        <v>320</v>
      </c>
      <c r="R3258" s="2" t="s">
        <v>28</v>
      </c>
      <c r="S3258" s="9">
        <f t="shared" si="254"/>
        <v>0.09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VLOOKUP($A3259,'Sales Order '!$A$1:$I$4815,4,0)</f>
        <v>Office Supplies</v>
      </c>
      <c r="H3259" s="6" t="str">
        <f>VLOOKUP($A3259,'Sales Order '!$A$1:$I$4815,5,0)</f>
        <v>Amazon</v>
      </c>
      <c r="I3259" s="6" t="str">
        <f>VLOOKUP($A3259,'Sales Order '!$A$1:$I$4815,6,0)</f>
        <v>CG-06441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568</v>
      </c>
      <c r="Q3259" s="8">
        <f t="shared" si="253"/>
        <v>16</v>
      </c>
      <c r="R3259" s="2" t="s">
        <v>50</v>
      </c>
      <c r="S3259" s="9">
        <f t="shared" si="254"/>
        <v>0.02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VLOOKUP($A3260,'Sales Order '!$A$1:$I$4815,4,0)</f>
        <v>Office Supplies</v>
      </c>
      <c r="H3260" s="6" t="str">
        <f>VLOOKUP($A3260,'Sales Order '!$A$1:$I$4815,5,0)</f>
        <v>Website</v>
      </c>
      <c r="I3260" s="6" t="str">
        <f>VLOOKUP($A3260,'Sales Order '!$A$1:$I$4815,6,0)</f>
        <v>EK-11326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384</v>
      </c>
      <c r="Q3260" s="8">
        <f t="shared" si="253"/>
        <v>18</v>
      </c>
      <c r="R3260" s="2" t="s">
        <v>50</v>
      </c>
      <c r="S3260" s="9">
        <f t="shared" si="254"/>
        <v>0.02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VLOOKUP($A3261,'Sales Order '!$A$1:$I$4815,4,0)</f>
        <v>Technology</v>
      </c>
      <c r="H3261" s="6" t="str">
        <f>VLOOKUP($A3261,'Sales Order '!$A$1:$I$4815,5,0)</f>
        <v>Amazon</v>
      </c>
      <c r="I3261" s="6" t="str">
        <f>VLOOKUP($A3261,'Sales Order '!$A$1:$I$4815,6,0)</f>
        <v>CG-06441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2442</v>
      </c>
      <c r="Q3261" s="8">
        <f t="shared" si="253"/>
        <v>138</v>
      </c>
      <c r="R3261" s="2" t="s">
        <v>28</v>
      </c>
      <c r="S3261" s="9">
        <f t="shared" si="254"/>
        <v>0.02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VLOOKUP($A3262,'Sales Order '!$A$1:$I$4815,4,0)</f>
        <v>Furniture</v>
      </c>
      <c r="H3262" s="6" t="str">
        <f>VLOOKUP($A3262,'Sales Order '!$A$1:$I$4815,5,0)</f>
        <v>Flipkart</v>
      </c>
      <c r="I3262" s="6" t="str">
        <f>VLOOKUP($A3262,'Sales Order '!$A$1:$I$4815,6,0)</f>
        <v>NG-25020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7192</v>
      </c>
      <c r="Q3262" s="8">
        <f t="shared" si="253"/>
        <v>264</v>
      </c>
      <c r="R3262" s="2" t="s">
        <v>28</v>
      </c>
      <c r="S3262" s="9">
        <f t="shared" si="254"/>
        <v>0.05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VLOOKUP($A3263,'Sales Order '!$A$1:$I$4815,4,0)</f>
        <v>Furniture</v>
      </c>
      <c r="H3263" s="6" t="str">
        <f>VLOOKUP($A3263,'Sales Order '!$A$1:$I$4815,5,0)</f>
        <v>India_Mart</v>
      </c>
      <c r="I3263" s="6" t="str">
        <f>VLOOKUP($A3263,'Sales Order '!$A$1:$I$4815,6,0)</f>
        <v>MD-21672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28928</v>
      </c>
      <c r="Q3263" s="8">
        <f t="shared" si="253"/>
        <v>272</v>
      </c>
      <c r="R3263" s="2" t="s">
        <v>50</v>
      </c>
      <c r="S3263" s="9">
        <f t="shared" si="254"/>
        <v>7.0000000000000007E-2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VLOOKUP($A3264,'Sales Order '!$A$1:$I$4815,4,0)</f>
        <v>Office Supplies</v>
      </c>
      <c r="H3264" s="6" t="str">
        <f>VLOOKUP($A3264,'Sales Order '!$A$1:$I$4815,5,0)</f>
        <v>Snapdeal</v>
      </c>
      <c r="I3264" s="6" t="str">
        <f>VLOOKUP($A3264,'Sales Order '!$A$1:$I$4815,6,0)</f>
        <v>MS-23033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20875</v>
      </c>
      <c r="Q3264" s="8">
        <f t="shared" si="253"/>
        <v>195</v>
      </c>
      <c r="R3264" s="2" t="s">
        <v>56</v>
      </c>
      <c r="S3264" s="9">
        <f t="shared" si="254"/>
        <v>0.05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VLOOKUP($A3265,'Sales Order '!$A$1:$I$4815,4,0)</f>
        <v>Office Supplies</v>
      </c>
      <c r="H3265" s="6" t="str">
        <f>VLOOKUP($A3265,'Sales Order '!$A$1:$I$4815,5,0)</f>
        <v>India_Mart</v>
      </c>
      <c r="I3265" s="6" t="str">
        <f>VLOOKUP($A3265,'Sales Order '!$A$1:$I$4815,6,0)</f>
        <v>AB-01473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13824</v>
      </c>
      <c r="Q3265" s="8">
        <f t="shared" si="253"/>
        <v>108</v>
      </c>
      <c r="R3265" s="2" t="s">
        <v>28</v>
      </c>
      <c r="S3265" s="9">
        <f t="shared" si="254"/>
        <v>0.05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VLOOKUP($A3266,'Sales Order '!$A$1:$I$4815,4,0)</f>
        <v>Furniture</v>
      </c>
      <c r="H3266" s="6" t="str">
        <f>VLOOKUP($A3266,'Sales Order '!$A$1:$I$4815,5,0)</f>
        <v>Flipkart</v>
      </c>
      <c r="I3266" s="6" t="str">
        <f>VLOOKUP($A3266,'Sales Order '!$A$1:$I$4815,6,0)</f>
        <v>PB-25628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986284</v>
      </c>
      <c r="Q3266" s="8">
        <f t="shared" si="253"/>
        <v>4927</v>
      </c>
      <c r="R3266" s="2" t="s">
        <v>28</v>
      </c>
      <c r="S3266" s="9">
        <f t="shared" si="254"/>
        <v>0.15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VLOOKUP($A3267,'Sales Order '!$A$1:$I$4815,4,0)</f>
        <v>Furniture</v>
      </c>
      <c r="H3267" s="6" t="str">
        <f>VLOOKUP($A3267,'Sales Order '!$A$1:$I$4815,5,0)</f>
        <v>Snapdeal</v>
      </c>
      <c r="I3267" s="6" t="str">
        <f>VLOOKUP($A3267,'Sales Order '!$A$1:$I$4815,6,0)</f>
        <v>QJ-25506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19136</v>
      </c>
      <c r="Q3267" s="8">
        <f t="shared" si="253"/>
        <v>532</v>
      </c>
      <c r="R3267" s="2" t="s">
        <v>50</v>
      </c>
      <c r="S3267" s="9">
        <f t="shared" si="254"/>
        <v>0.05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VLOOKUP($A3268,'Sales Order '!$A$1:$I$4815,4,0)</f>
        <v>Technology</v>
      </c>
      <c r="H3268" s="6" t="str">
        <f>VLOOKUP($A3268,'Sales Order '!$A$1:$I$4815,5,0)</f>
        <v>Amazon</v>
      </c>
      <c r="I3268" s="6" t="str">
        <f>VLOOKUP($A3268,'Sales Order '!$A$1:$I$4815,6,0)</f>
        <v>SH-29851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180300</v>
      </c>
      <c r="Q3268" s="8">
        <f t="shared" si="253"/>
        <v>2375</v>
      </c>
      <c r="R3268" s="2" t="s">
        <v>50</v>
      </c>
      <c r="S3268" s="9">
        <f t="shared" si="254"/>
        <v>0.12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VLOOKUP($A3269,'Sales Order '!$A$1:$I$4815,4,0)</f>
        <v>Office Supplies</v>
      </c>
      <c r="H3269" s="6" t="str">
        <f>VLOOKUP($A3269,'Sales Order '!$A$1:$I$4815,5,0)</f>
        <v>Website</v>
      </c>
      <c r="I3269" s="6" t="str">
        <f>VLOOKUP($A3269,'Sales Order '!$A$1:$I$4815,6,0)</f>
        <v>JH-15313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2020</v>
      </c>
      <c r="Q3269" s="8">
        <f t="shared" si="253"/>
        <v>84</v>
      </c>
      <c r="R3269" s="2" t="s">
        <v>28</v>
      </c>
      <c r="S3269" s="9">
        <f t="shared" si="254"/>
        <v>0.02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VLOOKUP($A3270,'Sales Order '!$A$1:$I$4815,4,0)</f>
        <v>Technology</v>
      </c>
      <c r="H3270" s="6" t="str">
        <f>VLOOKUP($A3270,'Sales Order '!$A$1:$I$4815,5,0)</f>
        <v>Flipkart</v>
      </c>
      <c r="I3270" s="6" t="str">
        <f>VLOOKUP($A3270,'Sales Order '!$A$1:$I$4815,6,0)</f>
        <v>LS-20488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63585</v>
      </c>
      <c r="Q3270" s="8">
        <f t="shared" si="253"/>
        <v>1560</v>
      </c>
      <c r="R3270" s="2" t="s">
        <v>28</v>
      </c>
      <c r="S3270" s="9">
        <f t="shared" si="254"/>
        <v>0.09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VLOOKUP($A3271,'Sales Order '!$A$1:$I$4815,4,0)</f>
        <v>Furniture</v>
      </c>
      <c r="H3271" s="6" t="str">
        <f>VLOOKUP($A3271,'Sales Order '!$A$1:$I$4815,5,0)</f>
        <v>Flipkart</v>
      </c>
      <c r="I3271" s="6" t="str">
        <f>VLOOKUP($A3271,'Sales Order '!$A$1:$I$4815,6,0)</f>
        <v>RD-27720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8168</v>
      </c>
      <c r="Q3271" s="8">
        <f t="shared" si="253"/>
        <v>154</v>
      </c>
      <c r="R3271" s="2" t="s">
        <v>50</v>
      </c>
      <c r="S3271" s="9">
        <f t="shared" si="254"/>
        <v>0.05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VLOOKUP($A3272,'Sales Order '!$A$1:$I$4815,4,0)</f>
        <v>Office Supplies</v>
      </c>
      <c r="H3272" s="6" t="str">
        <f>VLOOKUP($A3272,'Sales Order '!$A$1:$I$4815,5,0)</f>
        <v>India_Mart</v>
      </c>
      <c r="I3272" s="6" t="str">
        <f>VLOOKUP($A3272,'Sales Order '!$A$1:$I$4815,6,0)</f>
        <v>LB-20738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7659</v>
      </c>
      <c r="Q3272" s="8">
        <f t="shared" si="253"/>
        <v>234</v>
      </c>
      <c r="R3272" s="2" t="s">
        <v>28</v>
      </c>
      <c r="S3272" s="9">
        <f t="shared" si="254"/>
        <v>0.05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VLOOKUP($A3273,'Sales Order '!$A$1:$I$4815,4,0)</f>
        <v>Office Supplies</v>
      </c>
      <c r="H3273" s="6" t="str">
        <f>VLOOKUP($A3273,'Sales Order '!$A$1:$I$4815,5,0)</f>
        <v>Referral</v>
      </c>
      <c r="I3273" s="6" t="str">
        <f>VLOOKUP($A3273,'Sales Order '!$A$1:$I$4815,6,0)</f>
        <v>NF-25059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131</v>
      </c>
      <c r="Q3273" s="8">
        <f t="shared" si="253"/>
        <v>7</v>
      </c>
      <c r="R3273" s="2" t="s">
        <v>28</v>
      </c>
      <c r="S3273" s="9">
        <f t="shared" si="254"/>
        <v>0.02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VLOOKUP($A3274,'Sales Order '!$A$1:$I$4815,4,0)</f>
        <v>Technology</v>
      </c>
      <c r="H3274" s="6" t="str">
        <f>VLOOKUP($A3274,'Sales Order '!$A$1:$I$4815,5,0)</f>
        <v>India_Mart</v>
      </c>
      <c r="I3274" s="6" t="str">
        <f>VLOOKUP($A3274,'Sales Order '!$A$1:$I$4815,6,0)</f>
        <v>CB-06944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146160</v>
      </c>
      <c r="Q3274" s="8">
        <f t="shared" si="253"/>
        <v>3968</v>
      </c>
      <c r="R3274" s="2" t="s">
        <v>50</v>
      </c>
      <c r="S3274" s="9">
        <f t="shared" si="254"/>
        <v>0.12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VLOOKUP($A3275,'Sales Order '!$A$1:$I$4815,4,0)</f>
        <v>Office Supplies</v>
      </c>
      <c r="H3275" s="6" t="str">
        <f>VLOOKUP($A3275,'Sales Order '!$A$1:$I$4815,5,0)</f>
        <v>Referral</v>
      </c>
      <c r="I3275" s="6" t="str">
        <f>VLOOKUP($A3275,'Sales Order '!$A$1:$I$4815,6,0)</f>
        <v>MP-22046</v>
      </c>
      <c r="J3275" s="2">
        <v>3256</v>
      </c>
      <c r="K3275" s="2">
        <v>3044</v>
      </c>
      <c r="L3275" s="2">
        <v>4</v>
      </c>
      <c r="M3275" s="7">
        <f t="shared" ref="M3275:M3338" si="255">SUM(K3275*L3275)</f>
        <v>12176</v>
      </c>
      <c r="N3275" s="7">
        <f t="shared" ref="N3275:N3338" si="256">SUM(J3275*L3275)</f>
        <v>13024</v>
      </c>
      <c r="O3275" s="2">
        <v>31</v>
      </c>
      <c r="P3275" s="8">
        <f t="shared" ref="P3275:P3338" si="257">SUM(N3275*L3275)</f>
        <v>52096</v>
      </c>
      <c r="Q3275" s="8">
        <f t="shared" ref="Q3275:Q3338" si="258">SUM(N3275-M3275)</f>
        <v>848</v>
      </c>
      <c r="R3275" s="2" t="s">
        <v>28</v>
      </c>
      <c r="S3275" s="9">
        <f t="shared" ref="S3275:S3338" si="259">IF(AND(P3275&lt;5000),2%,IF(AND(P3275&gt;=5000,P3275&lt;25000),5%,IF(AND(P3275&gt;=25000,P3275&lt;50000),7%,IF(AND(P3275&gt;=50000,P3275&lt;100000),9%,IF(AND(P3275&gt;=100000,P3275&lt;250000),12%,IF(AND(P3275&gt;=250000),15%))))))</f>
        <v>0.09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VLOOKUP($A3276,'Sales Order '!$A$1:$I$4815,4,0)</f>
        <v>Technology</v>
      </c>
      <c r="H3276" s="6" t="str">
        <f>VLOOKUP($A3276,'Sales Order '!$A$1:$I$4815,5,0)</f>
        <v>Flipkart</v>
      </c>
      <c r="I3276" s="6" t="str">
        <f>VLOOKUP($A3276,'Sales Order '!$A$1:$I$4815,6,0)</f>
        <v>DV-10089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36368</v>
      </c>
      <c r="Q3276" s="8">
        <f t="shared" si="258"/>
        <v>176</v>
      </c>
      <c r="R3276" s="2" t="s">
        <v>26</v>
      </c>
      <c r="S3276" s="9">
        <f t="shared" si="259"/>
        <v>7.0000000000000007E-2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VLOOKUP($A3277,'Sales Order '!$A$1:$I$4815,4,0)</f>
        <v>Office Supplies</v>
      </c>
      <c r="H3277" s="6" t="str">
        <f>VLOOKUP($A3277,'Sales Order '!$A$1:$I$4815,5,0)</f>
        <v>Website</v>
      </c>
      <c r="I3277" s="6" t="str">
        <f>VLOOKUP($A3277,'Sales Order '!$A$1:$I$4815,6,0)</f>
        <v>EB-10909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12375</v>
      </c>
      <c r="Q3277" s="8">
        <f t="shared" si="258"/>
        <v>185</v>
      </c>
      <c r="R3277" s="2" t="s">
        <v>50</v>
      </c>
      <c r="S3277" s="9">
        <f t="shared" si="259"/>
        <v>0.05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VLOOKUP($A3278,'Sales Order '!$A$1:$I$4815,4,0)</f>
        <v>Office Supplies</v>
      </c>
      <c r="H3278" s="6" t="str">
        <f>VLOOKUP($A3278,'Sales Order '!$A$1:$I$4815,5,0)</f>
        <v>Flipkart</v>
      </c>
      <c r="I3278" s="6" t="str">
        <f>VLOOKUP($A3278,'Sales Order '!$A$1:$I$4815,6,0)</f>
        <v>SN-28948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3548</v>
      </c>
      <c r="Q3278" s="8">
        <f t="shared" si="258"/>
        <v>146</v>
      </c>
      <c r="R3278" s="2" t="s">
        <v>50</v>
      </c>
      <c r="S3278" s="9">
        <f t="shared" si="259"/>
        <v>0.02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VLOOKUP($A3279,'Sales Order '!$A$1:$I$4815,4,0)</f>
        <v>Office Supplies</v>
      </c>
      <c r="H3279" s="6" t="str">
        <f>VLOOKUP($A3279,'Sales Order '!$A$1:$I$4815,5,0)</f>
        <v>Flipkart</v>
      </c>
      <c r="I3279" s="6" t="str">
        <f>VLOOKUP($A3279,'Sales Order '!$A$1:$I$4815,6,0)</f>
        <v>JD-17838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998</v>
      </c>
      <c r="Q3279" s="8">
        <f t="shared" si="258"/>
        <v>67</v>
      </c>
      <c r="R3279" s="2" t="s">
        <v>50</v>
      </c>
      <c r="S3279" s="9">
        <f t="shared" si="259"/>
        <v>0.02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VLOOKUP($A3280,'Sales Order '!$A$1:$I$4815,4,0)</f>
        <v>Office Supplies</v>
      </c>
      <c r="H3280" s="6" t="str">
        <f>VLOOKUP($A3280,'Sales Order '!$A$1:$I$4815,5,0)</f>
        <v>Website</v>
      </c>
      <c r="I3280" s="6" t="str">
        <f>VLOOKUP($A3280,'Sales Order '!$A$1:$I$4815,6,0)</f>
        <v>TS-31899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220</v>
      </c>
      <c r="Q3280" s="8">
        <f t="shared" si="258"/>
        <v>14</v>
      </c>
      <c r="R3280" s="2" t="s">
        <v>28</v>
      </c>
      <c r="S3280" s="9">
        <f t="shared" si="259"/>
        <v>0.02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VLOOKUP($A3281,'Sales Order '!$A$1:$I$4815,4,0)</f>
        <v>Office Supplies</v>
      </c>
      <c r="H3281" s="6" t="str">
        <f>VLOOKUP($A3281,'Sales Order '!$A$1:$I$4815,5,0)</f>
        <v>Snapdeal</v>
      </c>
      <c r="I3281" s="6" t="str">
        <f>VLOOKUP($A3281,'Sales Order '!$A$1:$I$4815,6,0)</f>
        <v>AG-00107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9212</v>
      </c>
      <c r="Q3281" s="8">
        <f t="shared" si="258"/>
        <v>105</v>
      </c>
      <c r="R3281" s="2" t="s">
        <v>50</v>
      </c>
      <c r="S3281" s="9">
        <f t="shared" si="259"/>
        <v>0.05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VLOOKUP($A3282,'Sales Order '!$A$1:$I$4815,4,0)</f>
        <v>Furniture</v>
      </c>
      <c r="H3282" s="6" t="str">
        <f>VLOOKUP($A3282,'Sales Order '!$A$1:$I$4815,5,0)</f>
        <v>Flipkart</v>
      </c>
      <c r="I3282" s="6" t="str">
        <f>VLOOKUP($A3282,'Sales Order '!$A$1:$I$4815,6,0)</f>
        <v>CH-06353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208300</v>
      </c>
      <c r="Q3282" s="8">
        <f t="shared" si="258"/>
        <v>790</v>
      </c>
      <c r="R3282" s="2" t="s">
        <v>50</v>
      </c>
      <c r="S3282" s="9">
        <f t="shared" si="259"/>
        <v>0.12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VLOOKUP($A3283,'Sales Order '!$A$1:$I$4815,4,0)</f>
        <v>Technology</v>
      </c>
      <c r="H3283" s="6" t="str">
        <f>VLOOKUP($A3283,'Sales Order '!$A$1:$I$4815,5,0)</f>
        <v>Snapdeal</v>
      </c>
      <c r="I3283" s="6" t="str">
        <f>VLOOKUP($A3283,'Sales Order '!$A$1:$I$4815,6,0)</f>
        <v>TB-32774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1552</v>
      </c>
      <c r="Q3283" s="8">
        <f t="shared" si="258"/>
        <v>86</v>
      </c>
      <c r="R3283" s="2" t="s">
        <v>28</v>
      </c>
      <c r="S3283" s="9">
        <f t="shared" si="259"/>
        <v>0.02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VLOOKUP($A3284,'Sales Order '!$A$1:$I$4815,4,0)</f>
        <v>Office Supplies</v>
      </c>
      <c r="H3284" s="6" t="str">
        <f>VLOOKUP($A3284,'Sales Order '!$A$1:$I$4815,5,0)</f>
        <v>Snapdeal</v>
      </c>
      <c r="I3284" s="6" t="str">
        <f>VLOOKUP($A3284,'Sales Order '!$A$1:$I$4815,6,0)</f>
        <v>JJ-15878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1494</v>
      </c>
      <c r="Q3284" s="8">
        <f t="shared" si="258"/>
        <v>51</v>
      </c>
      <c r="R3284" s="2" t="s">
        <v>26</v>
      </c>
      <c r="S3284" s="9">
        <f t="shared" si="259"/>
        <v>0.02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VLOOKUP($A3285,'Sales Order '!$A$1:$I$4815,4,0)</f>
        <v>Office Supplies</v>
      </c>
      <c r="H3285" s="6" t="str">
        <f>VLOOKUP($A3285,'Sales Order '!$A$1:$I$4815,5,0)</f>
        <v>Amazon</v>
      </c>
      <c r="I3285" s="6" t="str">
        <f>VLOOKUP($A3285,'Sales Order '!$A$1:$I$4815,6,0)</f>
        <v>JO-17549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22400</v>
      </c>
      <c r="Q3285" s="8">
        <f t="shared" si="258"/>
        <v>130</v>
      </c>
      <c r="R3285" s="2" t="s">
        <v>28</v>
      </c>
      <c r="S3285" s="9">
        <f t="shared" si="259"/>
        <v>0.05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VLOOKUP($A3286,'Sales Order '!$A$1:$I$4815,4,0)</f>
        <v>Furniture</v>
      </c>
      <c r="H3286" s="6" t="str">
        <f>VLOOKUP($A3286,'Sales Order '!$A$1:$I$4815,5,0)</f>
        <v>Amazon</v>
      </c>
      <c r="I3286" s="6" t="str">
        <f>VLOOKUP($A3286,'Sales Order '!$A$1:$I$4815,6,0)</f>
        <v>TB-33124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175968</v>
      </c>
      <c r="Q3286" s="8">
        <f t="shared" si="258"/>
        <v>420</v>
      </c>
      <c r="R3286" s="2" t="s">
        <v>50</v>
      </c>
      <c r="S3286" s="9">
        <f t="shared" si="259"/>
        <v>0.12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VLOOKUP($A3287,'Sales Order '!$A$1:$I$4815,4,0)</f>
        <v>Furniture</v>
      </c>
      <c r="H3287" s="6" t="str">
        <f>VLOOKUP($A3287,'Sales Order '!$A$1:$I$4815,5,0)</f>
        <v>Referral</v>
      </c>
      <c r="I3287" s="6" t="str">
        <f>VLOOKUP($A3287,'Sales Order '!$A$1:$I$4815,6,0)</f>
        <v>JL-16135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88776</v>
      </c>
      <c r="Q3287" s="8">
        <f t="shared" si="258"/>
        <v>696</v>
      </c>
      <c r="R3287" s="2" t="s">
        <v>28</v>
      </c>
      <c r="S3287" s="9">
        <f t="shared" si="259"/>
        <v>0.09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VLOOKUP($A3288,'Sales Order '!$A$1:$I$4815,4,0)</f>
        <v>Technology</v>
      </c>
      <c r="H3288" s="6" t="str">
        <f>VLOOKUP($A3288,'Sales Order '!$A$1:$I$4815,5,0)</f>
        <v>India_Mart</v>
      </c>
      <c r="I3288" s="6" t="str">
        <f>VLOOKUP($A3288,'Sales Order '!$A$1:$I$4815,6,0)</f>
        <v>MM-20631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331704</v>
      </c>
      <c r="Q3288" s="8">
        <f t="shared" si="258"/>
        <v>5514</v>
      </c>
      <c r="R3288" s="2" t="s">
        <v>28</v>
      </c>
      <c r="S3288" s="9">
        <f t="shared" si="259"/>
        <v>0.15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VLOOKUP($A3289,'Sales Order '!$A$1:$I$4815,4,0)</f>
        <v>Office Supplies</v>
      </c>
      <c r="H3289" s="6" t="str">
        <f>VLOOKUP($A3289,'Sales Order '!$A$1:$I$4815,5,0)</f>
        <v>India_Mart</v>
      </c>
      <c r="I3289" s="6" t="str">
        <f>VLOOKUP($A3289,'Sales Order '!$A$1:$I$4815,6,0)</f>
        <v>DS-10318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35721</v>
      </c>
      <c r="Q3289" s="8">
        <f t="shared" si="258"/>
        <v>280</v>
      </c>
      <c r="R3289" s="2" t="s">
        <v>28</v>
      </c>
      <c r="S3289" s="9">
        <f t="shared" si="259"/>
        <v>7.0000000000000007E-2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VLOOKUP($A3290,'Sales Order '!$A$1:$I$4815,4,0)</f>
        <v>Office Supplies</v>
      </c>
      <c r="H3290" s="6" t="str">
        <f>VLOOKUP($A3290,'Sales Order '!$A$1:$I$4815,5,0)</f>
        <v>Flipkart</v>
      </c>
      <c r="I3290" s="6" t="str">
        <f>VLOOKUP($A3290,'Sales Order '!$A$1:$I$4815,6,0)</f>
        <v>JG-14745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691</v>
      </c>
      <c r="Q3290" s="8">
        <f t="shared" si="258"/>
        <v>64</v>
      </c>
      <c r="R3290" s="2" t="s">
        <v>28</v>
      </c>
      <c r="S3290" s="9">
        <f t="shared" si="259"/>
        <v>0.02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VLOOKUP($A3291,'Sales Order '!$A$1:$I$4815,4,0)</f>
        <v>Technology</v>
      </c>
      <c r="H3291" s="6" t="str">
        <f>VLOOKUP($A3291,'Sales Order '!$A$1:$I$4815,5,0)</f>
        <v>India_Mart</v>
      </c>
      <c r="I3291" s="6" t="str">
        <f>VLOOKUP($A3291,'Sales Order '!$A$1:$I$4815,6,0)</f>
        <v>PB-25931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10004</v>
      </c>
      <c r="Q3291" s="8">
        <f t="shared" si="258"/>
        <v>280</v>
      </c>
      <c r="R3291" s="2" t="s">
        <v>50</v>
      </c>
      <c r="S3291" s="9">
        <f t="shared" si="259"/>
        <v>0.05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VLOOKUP($A3292,'Sales Order '!$A$1:$I$4815,4,0)</f>
        <v>Furniture</v>
      </c>
      <c r="H3292" s="6" t="str">
        <f>VLOOKUP($A3292,'Sales Order '!$A$1:$I$4815,5,0)</f>
        <v>India_Mart</v>
      </c>
      <c r="I3292" s="6" t="str">
        <f>VLOOKUP($A3292,'Sales Order '!$A$1:$I$4815,6,0)</f>
        <v>AC-01475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8604</v>
      </c>
      <c r="Q3292" s="8">
        <f t="shared" si="258"/>
        <v>284</v>
      </c>
      <c r="R3292" s="2" t="s">
        <v>28</v>
      </c>
      <c r="S3292" s="9">
        <f t="shared" si="259"/>
        <v>0.05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VLOOKUP($A3293,'Sales Order '!$A$1:$I$4815,4,0)</f>
        <v>Office Supplies</v>
      </c>
      <c r="H3293" s="6" t="str">
        <f>VLOOKUP($A3293,'Sales Order '!$A$1:$I$4815,5,0)</f>
        <v>Referral</v>
      </c>
      <c r="I3293" s="6" t="str">
        <f>VLOOKUP($A3293,'Sales Order '!$A$1:$I$4815,6,0)</f>
        <v>ED-12105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88894</v>
      </c>
      <c r="Q3293" s="8">
        <f t="shared" si="258"/>
        <v>507</v>
      </c>
      <c r="R3293" s="2" t="s">
        <v>50</v>
      </c>
      <c r="S3293" s="9">
        <f t="shared" si="259"/>
        <v>0.09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VLOOKUP($A3294,'Sales Order '!$A$1:$I$4815,4,0)</f>
        <v>Office Supplies</v>
      </c>
      <c r="H3294" s="6" t="str">
        <f>VLOOKUP($A3294,'Sales Order '!$A$1:$I$4815,5,0)</f>
        <v>Snapdeal</v>
      </c>
      <c r="I3294" s="6" t="str">
        <f>VLOOKUP($A3294,'Sales Order '!$A$1:$I$4815,6,0)</f>
        <v>MF-23700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13968</v>
      </c>
      <c r="Q3294" s="8">
        <f t="shared" si="258"/>
        <v>60</v>
      </c>
      <c r="R3294" s="2" t="s">
        <v>28</v>
      </c>
      <c r="S3294" s="9">
        <f t="shared" si="259"/>
        <v>0.05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VLOOKUP($A3295,'Sales Order '!$A$1:$I$4815,4,0)</f>
        <v>Office Supplies</v>
      </c>
      <c r="H3295" s="6" t="str">
        <f>VLOOKUP($A3295,'Sales Order '!$A$1:$I$4815,5,0)</f>
        <v>Amazon</v>
      </c>
      <c r="I3295" s="6" t="str">
        <f>VLOOKUP($A3295,'Sales Order '!$A$1:$I$4815,6,0)</f>
        <v>JS-15900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12896</v>
      </c>
      <c r="Q3295" s="8">
        <f t="shared" si="258"/>
        <v>480</v>
      </c>
      <c r="R3295" s="2" t="s">
        <v>26</v>
      </c>
      <c r="S3295" s="9">
        <f t="shared" si="259"/>
        <v>0.05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VLOOKUP($A3296,'Sales Order '!$A$1:$I$4815,4,0)</f>
        <v>Furniture</v>
      </c>
      <c r="H3296" s="6" t="str">
        <f>VLOOKUP($A3296,'Sales Order '!$A$1:$I$4815,5,0)</f>
        <v>Snapdeal</v>
      </c>
      <c r="I3296" s="6" t="str">
        <f>VLOOKUP($A3296,'Sales Order '!$A$1:$I$4815,6,0)</f>
        <v>HR-13490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2644</v>
      </c>
      <c r="Q3296" s="8">
        <f t="shared" si="258"/>
        <v>219</v>
      </c>
      <c r="R3296" s="2" t="s">
        <v>26</v>
      </c>
      <c r="S3296" s="9">
        <f t="shared" si="259"/>
        <v>0.02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VLOOKUP($A3297,'Sales Order '!$A$1:$I$4815,4,0)</f>
        <v>Furniture</v>
      </c>
      <c r="H3297" s="6" t="str">
        <f>VLOOKUP($A3297,'Sales Order '!$A$1:$I$4815,5,0)</f>
        <v>Referral</v>
      </c>
      <c r="I3297" s="6" t="str">
        <f>VLOOKUP($A3297,'Sales Order '!$A$1:$I$4815,6,0)</f>
        <v>PB-26098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363447</v>
      </c>
      <c r="Q3297" s="8">
        <f t="shared" si="258"/>
        <v>2574</v>
      </c>
      <c r="R3297" s="2" t="s">
        <v>50</v>
      </c>
      <c r="S3297" s="9">
        <f t="shared" si="259"/>
        <v>0.15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VLOOKUP($A3298,'Sales Order '!$A$1:$I$4815,4,0)</f>
        <v>Office Supplies</v>
      </c>
      <c r="H3298" s="6" t="str">
        <f>VLOOKUP($A3298,'Sales Order '!$A$1:$I$4815,5,0)</f>
        <v>Snapdeal</v>
      </c>
      <c r="I3298" s="6" t="str">
        <f>VLOOKUP($A3298,'Sales Order '!$A$1:$I$4815,6,0)</f>
        <v>FW-12497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16698</v>
      </c>
      <c r="Q3298" s="8">
        <f t="shared" si="258"/>
        <v>110</v>
      </c>
      <c r="R3298" s="2" t="s">
        <v>28</v>
      </c>
      <c r="S3298" s="9">
        <f t="shared" si="259"/>
        <v>0.05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VLOOKUP($A3299,'Sales Order '!$A$1:$I$4815,4,0)</f>
        <v>Technology</v>
      </c>
      <c r="H3299" s="6" t="str">
        <f>VLOOKUP($A3299,'Sales Order '!$A$1:$I$4815,5,0)</f>
        <v>Referral</v>
      </c>
      <c r="I3299" s="6" t="str">
        <f>VLOOKUP($A3299,'Sales Order '!$A$1:$I$4815,6,0)</f>
        <v>EK-11541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95056</v>
      </c>
      <c r="Q3299" s="8">
        <f t="shared" si="258"/>
        <v>456</v>
      </c>
      <c r="R3299" s="2" t="s">
        <v>28</v>
      </c>
      <c r="S3299" s="9">
        <f t="shared" si="259"/>
        <v>0.09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VLOOKUP($A3300,'Sales Order '!$A$1:$I$4815,4,0)</f>
        <v>Furniture</v>
      </c>
      <c r="H3300" s="6" t="str">
        <f>VLOOKUP($A3300,'Sales Order '!$A$1:$I$4815,5,0)</f>
        <v>Referral</v>
      </c>
      <c r="I3300" s="6" t="str">
        <f>VLOOKUP($A3300,'Sales Order '!$A$1:$I$4815,6,0)</f>
        <v>RF-28440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89866</v>
      </c>
      <c r="Q3300" s="8">
        <f t="shared" si="258"/>
        <v>826</v>
      </c>
      <c r="R3300" s="2" t="s">
        <v>28</v>
      </c>
      <c r="S3300" s="9">
        <f t="shared" si="259"/>
        <v>0.09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VLOOKUP($A3301,'Sales Order '!$A$1:$I$4815,4,0)</f>
        <v>Technology</v>
      </c>
      <c r="H3301" s="6" t="str">
        <f>VLOOKUP($A3301,'Sales Order '!$A$1:$I$4815,5,0)</f>
        <v>Flipkart</v>
      </c>
      <c r="I3301" s="6" t="str">
        <f>VLOOKUP($A3301,'Sales Order '!$A$1:$I$4815,6,0)</f>
        <v>GP-13684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7691</v>
      </c>
      <c r="Q3301" s="8">
        <f t="shared" si="258"/>
        <v>436</v>
      </c>
      <c r="R3301" s="2" t="s">
        <v>28</v>
      </c>
      <c r="S3301" s="9">
        <f t="shared" si="259"/>
        <v>0.05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VLOOKUP($A3302,'Sales Order '!$A$1:$I$4815,4,0)</f>
        <v>Office Supplies</v>
      </c>
      <c r="H3302" s="6" t="str">
        <f>VLOOKUP($A3302,'Sales Order '!$A$1:$I$4815,5,0)</f>
        <v>Amazon</v>
      </c>
      <c r="I3302" s="6" t="str">
        <f>VLOOKUP($A3302,'Sales Order '!$A$1:$I$4815,6,0)</f>
        <v>DW-09126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588</v>
      </c>
      <c r="Q3302" s="8">
        <f t="shared" si="258"/>
        <v>18</v>
      </c>
      <c r="R3302" s="2" t="s">
        <v>28</v>
      </c>
      <c r="S3302" s="9">
        <f t="shared" si="259"/>
        <v>0.02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VLOOKUP($A3303,'Sales Order '!$A$1:$I$4815,4,0)</f>
        <v>Office Supplies</v>
      </c>
      <c r="H3303" s="6" t="str">
        <f>VLOOKUP($A3303,'Sales Order '!$A$1:$I$4815,5,0)</f>
        <v>Snapdeal</v>
      </c>
      <c r="I3303" s="6" t="str">
        <f>VLOOKUP($A3303,'Sales Order '!$A$1:$I$4815,6,0)</f>
        <v>EG-10872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67</v>
      </c>
      <c r="Q3303" s="8">
        <f t="shared" si="258"/>
        <v>5</v>
      </c>
      <c r="R3303" s="2" t="s">
        <v>50</v>
      </c>
      <c r="S3303" s="9">
        <f t="shared" si="259"/>
        <v>0.02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VLOOKUP($A3304,'Sales Order '!$A$1:$I$4815,4,0)</f>
        <v>Technology</v>
      </c>
      <c r="H3304" s="6" t="str">
        <f>VLOOKUP($A3304,'Sales Order '!$A$1:$I$4815,5,0)</f>
        <v>Website</v>
      </c>
      <c r="I3304" s="6" t="str">
        <f>VLOOKUP($A3304,'Sales Order '!$A$1:$I$4815,6,0)</f>
        <v>HA-14282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35556</v>
      </c>
      <c r="Q3304" s="8">
        <f t="shared" si="258"/>
        <v>840</v>
      </c>
      <c r="R3304" s="2" t="s">
        <v>28</v>
      </c>
      <c r="S3304" s="9">
        <f t="shared" si="259"/>
        <v>7.0000000000000007E-2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VLOOKUP($A3305,'Sales Order '!$A$1:$I$4815,4,0)</f>
        <v>Furniture</v>
      </c>
      <c r="H3305" s="6" t="str">
        <f>VLOOKUP($A3305,'Sales Order '!$A$1:$I$4815,5,0)</f>
        <v>Referral</v>
      </c>
      <c r="I3305" s="6" t="str">
        <f>VLOOKUP($A3305,'Sales Order '!$A$1:$I$4815,6,0)</f>
        <v>TS-32274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63072</v>
      </c>
      <c r="Q3305" s="8">
        <f t="shared" si="258"/>
        <v>1056</v>
      </c>
      <c r="R3305" s="2" t="s">
        <v>50</v>
      </c>
      <c r="S3305" s="9">
        <f t="shared" si="259"/>
        <v>0.09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VLOOKUP($A3306,'Sales Order '!$A$1:$I$4815,4,0)</f>
        <v>Furniture</v>
      </c>
      <c r="H3306" s="6" t="str">
        <f>VLOOKUP($A3306,'Sales Order '!$A$1:$I$4815,5,0)</f>
        <v>Website</v>
      </c>
      <c r="I3306" s="6" t="str">
        <f>VLOOKUP($A3306,'Sales Order '!$A$1:$I$4815,6,0)</f>
        <v>GZ-13318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47175</v>
      </c>
      <c r="Q3306" s="8">
        <f t="shared" si="258"/>
        <v>620</v>
      </c>
      <c r="R3306" s="2" t="s">
        <v>28</v>
      </c>
      <c r="S3306" s="9">
        <f t="shared" si="259"/>
        <v>7.0000000000000007E-2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VLOOKUP($A3307,'Sales Order '!$A$1:$I$4815,4,0)</f>
        <v>Technology</v>
      </c>
      <c r="H3307" s="6" t="str">
        <f>VLOOKUP($A3307,'Sales Order '!$A$1:$I$4815,5,0)</f>
        <v>Flipkart</v>
      </c>
      <c r="I3307" s="6" t="str">
        <f>VLOOKUP($A3307,'Sales Order '!$A$1:$I$4815,6,0)</f>
        <v>BP-02948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25348</v>
      </c>
      <c r="Q3307" s="8">
        <f t="shared" si="258"/>
        <v>244</v>
      </c>
      <c r="R3307" s="2" t="s">
        <v>50</v>
      </c>
      <c r="S3307" s="9">
        <f t="shared" si="259"/>
        <v>7.0000000000000007E-2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VLOOKUP($A3308,'Sales Order '!$A$1:$I$4815,4,0)</f>
        <v>Office Supplies</v>
      </c>
      <c r="H3308" s="6" t="str">
        <f>VLOOKUP($A3308,'Sales Order '!$A$1:$I$4815,5,0)</f>
        <v>India_Mart</v>
      </c>
      <c r="I3308" s="6" t="str">
        <f>VLOOKUP($A3308,'Sales Order '!$A$1:$I$4815,6,0)</f>
        <v>TS-32274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896</v>
      </c>
      <c r="Q3308" s="8">
        <f t="shared" si="258"/>
        <v>28</v>
      </c>
      <c r="R3308" s="2" t="s">
        <v>28</v>
      </c>
      <c r="S3308" s="9">
        <f t="shared" si="259"/>
        <v>0.02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VLOOKUP($A3309,'Sales Order '!$A$1:$I$4815,4,0)</f>
        <v>Furniture</v>
      </c>
      <c r="H3309" s="6" t="str">
        <f>VLOOKUP($A3309,'Sales Order '!$A$1:$I$4815,5,0)</f>
        <v>Referral</v>
      </c>
      <c r="I3309" s="6" t="str">
        <f>VLOOKUP($A3309,'Sales Order '!$A$1:$I$4815,6,0)</f>
        <v>EH-11736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16488</v>
      </c>
      <c r="Q3309" s="8">
        <f t="shared" si="258"/>
        <v>682</v>
      </c>
      <c r="R3309" s="2" t="s">
        <v>26</v>
      </c>
      <c r="S3309" s="9">
        <f t="shared" si="259"/>
        <v>0.05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VLOOKUP($A3310,'Sales Order '!$A$1:$I$4815,4,0)</f>
        <v>Furniture</v>
      </c>
      <c r="H3310" s="6" t="str">
        <f>VLOOKUP($A3310,'Sales Order '!$A$1:$I$4815,5,0)</f>
        <v>Amazon</v>
      </c>
      <c r="I3310" s="6" t="str">
        <f>VLOOKUP($A3310,'Sales Order '!$A$1:$I$4815,6,0)</f>
        <v>MC-21069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154105</v>
      </c>
      <c r="Q3310" s="8">
        <f t="shared" si="258"/>
        <v>840</v>
      </c>
      <c r="R3310" s="2" t="s">
        <v>50</v>
      </c>
      <c r="S3310" s="9">
        <f t="shared" si="259"/>
        <v>0.12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VLOOKUP($A3311,'Sales Order '!$A$1:$I$4815,4,0)</f>
        <v>Furniture</v>
      </c>
      <c r="H3311" s="6" t="str">
        <f>VLOOKUP($A3311,'Sales Order '!$A$1:$I$4815,5,0)</f>
        <v>Website</v>
      </c>
      <c r="I3311" s="6" t="str">
        <f>VLOOKUP($A3311,'Sales Order '!$A$1:$I$4815,6,0)</f>
        <v>HK-14435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25110</v>
      </c>
      <c r="Q3311" s="8">
        <f t="shared" si="258"/>
        <v>699</v>
      </c>
      <c r="R3311" s="2" t="s">
        <v>28</v>
      </c>
      <c r="S3311" s="9">
        <f t="shared" si="259"/>
        <v>7.0000000000000007E-2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VLOOKUP($A3312,'Sales Order '!$A$1:$I$4815,4,0)</f>
        <v>Technology</v>
      </c>
      <c r="H3312" s="6" t="str">
        <f>VLOOKUP($A3312,'Sales Order '!$A$1:$I$4815,5,0)</f>
        <v>Flipkart</v>
      </c>
      <c r="I3312" s="6" t="str">
        <f>VLOOKUP($A3312,'Sales Order '!$A$1:$I$4815,6,0)</f>
        <v>MP-21481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138080</v>
      </c>
      <c r="Q3312" s="8">
        <f t="shared" si="258"/>
        <v>1308</v>
      </c>
      <c r="R3312" s="2" t="s">
        <v>28</v>
      </c>
      <c r="S3312" s="9">
        <f t="shared" si="259"/>
        <v>0.12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VLOOKUP($A3313,'Sales Order '!$A$1:$I$4815,4,0)</f>
        <v>Office Supplies</v>
      </c>
      <c r="H3313" s="6" t="str">
        <f>VLOOKUP($A3313,'Sales Order '!$A$1:$I$4815,5,0)</f>
        <v>Referral</v>
      </c>
      <c r="I3313" s="6" t="str">
        <f>VLOOKUP($A3313,'Sales Order '!$A$1:$I$4815,6,0)</f>
        <v>TS-32836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8068</v>
      </c>
      <c r="Q3313" s="8">
        <f t="shared" si="258"/>
        <v>366</v>
      </c>
      <c r="R3313" s="2" t="s">
        <v>50</v>
      </c>
      <c r="S3313" s="9">
        <f t="shared" si="259"/>
        <v>0.05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VLOOKUP($A3314,'Sales Order '!$A$1:$I$4815,4,0)</f>
        <v>Office Supplies</v>
      </c>
      <c r="H3314" s="6" t="str">
        <f>VLOOKUP($A3314,'Sales Order '!$A$1:$I$4815,5,0)</f>
        <v>Website</v>
      </c>
      <c r="I3314" s="6" t="str">
        <f>VLOOKUP($A3314,'Sales Order '!$A$1:$I$4815,6,0)</f>
        <v>PO-25842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22527</v>
      </c>
      <c r="Q3314" s="8">
        <f t="shared" si="258"/>
        <v>147</v>
      </c>
      <c r="R3314" s="2" t="s">
        <v>50</v>
      </c>
      <c r="S3314" s="9">
        <f t="shared" si="259"/>
        <v>0.05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VLOOKUP($A3315,'Sales Order '!$A$1:$I$4815,4,0)</f>
        <v>Office Supplies</v>
      </c>
      <c r="H3315" s="6" t="str">
        <f>VLOOKUP($A3315,'Sales Order '!$A$1:$I$4815,5,0)</f>
        <v>Amazon</v>
      </c>
      <c r="I3315" s="6" t="str">
        <f>VLOOKUP($A3315,'Sales Order '!$A$1:$I$4815,6,0)</f>
        <v>CA-08013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4185</v>
      </c>
      <c r="Q3315" s="8">
        <f t="shared" si="258"/>
        <v>78</v>
      </c>
      <c r="R3315" s="2" t="s">
        <v>28</v>
      </c>
      <c r="S3315" s="9">
        <f t="shared" si="259"/>
        <v>0.02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VLOOKUP($A3316,'Sales Order '!$A$1:$I$4815,4,0)</f>
        <v>Office Supplies</v>
      </c>
      <c r="H3316" s="6" t="str">
        <f>VLOOKUP($A3316,'Sales Order '!$A$1:$I$4815,5,0)</f>
        <v>Snapdeal</v>
      </c>
      <c r="I3316" s="6" t="str">
        <f>VLOOKUP($A3316,'Sales Order '!$A$1:$I$4815,6,0)</f>
        <v>RS-27760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224</v>
      </c>
      <c r="Q3316" s="8">
        <f t="shared" si="258"/>
        <v>4</v>
      </c>
      <c r="R3316" s="2" t="s">
        <v>50</v>
      </c>
      <c r="S3316" s="9">
        <f t="shared" si="259"/>
        <v>0.02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VLOOKUP($A3317,'Sales Order '!$A$1:$I$4815,4,0)</f>
        <v>Office Supplies</v>
      </c>
      <c r="H3317" s="6" t="str">
        <f>VLOOKUP($A3317,'Sales Order '!$A$1:$I$4815,5,0)</f>
        <v>Referral</v>
      </c>
      <c r="I3317" s="6" t="str">
        <f>VLOOKUP($A3317,'Sales Order '!$A$1:$I$4815,6,0)</f>
        <v>LE-19518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279</v>
      </c>
      <c r="Q3317" s="8">
        <f t="shared" si="258"/>
        <v>25</v>
      </c>
      <c r="R3317" s="2" t="s">
        <v>50</v>
      </c>
      <c r="S3317" s="9">
        <f t="shared" si="259"/>
        <v>0.02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VLOOKUP($A3318,'Sales Order '!$A$1:$I$4815,4,0)</f>
        <v>Office Supplies</v>
      </c>
      <c r="H3318" s="6" t="str">
        <f>VLOOKUP($A3318,'Sales Order '!$A$1:$I$4815,5,0)</f>
        <v>India_Mart</v>
      </c>
      <c r="I3318" s="6" t="str">
        <f>VLOOKUP($A3318,'Sales Order '!$A$1:$I$4815,6,0)</f>
        <v>AS-00312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4734</v>
      </c>
      <c r="Q3318" s="8">
        <f t="shared" si="258"/>
        <v>117</v>
      </c>
      <c r="R3318" s="2" t="s">
        <v>28</v>
      </c>
      <c r="S3318" s="9">
        <f t="shared" si="259"/>
        <v>0.02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VLOOKUP($A3319,'Sales Order '!$A$1:$I$4815,4,0)</f>
        <v>Office Supplies</v>
      </c>
      <c r="H3319" s="6" t="str">
        <f>VLOOKUP($A3319,'Sales Order '!$A$1:$I$4815,5,0)</f>
        <v>Flipkart</v>
      </c>
      <c r="I3319" s="6" t="str">
        <f>VLOOKUP($A3319,'Sales Order '!$A$1:$I$4815,6,0)</f>
        <v>TS-32336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472</v>
      </c>
      <c r="Q3319" s="8">
        <f t="shared" si="258"/>
        <v>40</v>
      </c>
      <c r="R3319" s="2" t="s">
        <v>28</v>
      </c>
      <c r="S3319" s="9">
        <f t="shared" si="259"/>
        <v>0.02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VLOOKUP($A3320,'Sales Order '!$A$1:$I$4815,4,0)</f>
        <v>Furniture</v>
      </c>
      <c r="H3320" s="6" t="str">
        <f>VLOOKUP($A3320,'Sales Order '!$A$1:$I$4815,5,0)</f>
        <v>Flipkart</v>
      </c>
      <c r="I3320" s="6" t="str">
        <f>VLOOKUP($A3320,'Sales Order '!$A$1:$I$4815,6,0)</f>
        <v>BO-04939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45984</v>
      </c>
      <c r="Q3320" s="8">
        <f t="shared" si="258"/>
        <v>1164</v>
      </c>
      <c r="R3320" s="2" t="s">
        <v>28</v>
      </c>
      <c r="S3320" s="9">
        <f t="shared" si="259"/>
        <v>7.0000000000000007E-2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VLOOKUP($A3321,'Sales Order '!$A$1:$I$4815,4,0)</f>
        <v>Furniture</v>
      </c>
      <c r="H3321" s="6" t="str">
        <f>VLOOKUP($A3321,'Sales Order '!$A$1:$I$4815,5,0)</f>
        <v>Referral</v>
      </c>
      <c r="I3321" s="6" t="str">
        <f>VLOOKUP($A3321,'Sales Order '!$A$1:$I$4815,6,0)</f>
        <v>AS-01405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116224</v>
      </c>
      <c r="Q3321" s="8">
        <f t="shared" si="258"/>
        <v>936</v>
      </c>
      <c r="R3321" s="2" t="s">
        <v>28</v>
      </c>
      <c r="S3321" s="9">
        <f t="shared" si="259"/>
        <v>0.12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VLOOKUP($A3322,'Sales Order '!$A$1:$I$4815,4,0)</f>
        <v>Technology</v>
      </c>
      <c r="H3322" s="6" t="str">
        <f>VLOOKUP($A3322,'Sales Order '!$A$1:$I$4815,5,0)</f>
        <v>Snapdeal</v>
      </c>
      <c r="I3322" s="6" t="str">
        <f>VLOOKUP($A3322,'Sales Order '!$A$1:$I$4815,6,0)</f>
        <v>PO-25394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81732</v>
      </c>
      <c r="Q3322" s="8">
        <f t="shared" si="258"/>
        <v>224</v>
      </c>
      <c r="R3322" s="2" t="s">
        <v>28</v>
      </c>
      <c r="S3322" s="9">
        <f t="shared" si="259"/>
        <v>0.09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VLOOKUP($A3323,'Sales Order '!$A$1:$I$4815,4,0)</f>
        <v>Technology</v>
      </c>
      <c r="H3323" s="6" t="str">
        <f>VLOOKUP($A3323,'Sales Order '!$A$1:$I$4815,5,0)</f>
        <v>India_Mart</v>
      </c>
      <c r="I3323" s="6" t="str">
        <f>VLOOKUP($A3323,'Sales Order '!$A$1:$I$4815,6,0)</f>
        <v>DM-09397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298116</v>
      </c>
      <c r="Q3323" s="8">
        <f t="shared" si="258"/>
        <v>3648</v>
      </c>
      <c r="R3323" s="2" t="s">
        <v>28</v>
      </c>
      <c r="S3323" s="9">
        <f t="shared" si="259"/>
        <v>0.15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VLOOKUP($A3324,'Sales Order '!$A$1:$I$4815,4,0)</f>
        <v>Office Supplies</v>
      </c>
      <c r="H3324" s="6" t="str">
        <f>VLOOKUP($A3324,'Sales Order '!$A$1:$I$4815,5,0)</f>
        <v>Flipkart</v>
      </c>
      <c r="I3324" s="6" t="str">
        <f>VLOOKUP($A3324,'Sales Order '!$A$1:$I$4815,6,0)</f>
        <v>AB-00014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69</v>
      </c>
      <c r="Q3324" s="8">
        <f t="shared" si="258"/>
        <v>5</v>
      </c>
      <c r="R3324" s="2" t="s">
        <v>28</v>
      </c>
      <c r="S3324" s="9">
        <f t="shared" si="259"/>
        <v>0.02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VLOOKUP($A3325,'Sales Order '!$A$1:$I$4815,4,0)</f>
        <v>Technology</v>
      </c>
      <c r="H3325" s="6" t="str">
        <f>VLOOKUP($A3325,'Sales Order '!$A$1:$I$4815,5,0)</f>
        <v>Referral</v>
      </c>
      <c r="I3325" s="6" t="str">
        <f>VLOOKUP($A3325,'Sales Order '!$A$1:$I$4815,6,0)</f>
        <v>HA-14282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470048</v>
      </c>
      <c r="Q3325" s="8">
        <f t="shared" si="258"/>
        <v>9864</v>
      </c>
      <c r="R3325" s="2" t="s">
        <v>26</v>
      </c>
      <c r="S3325" s="9">
        <f t="shared" si="259"/>
        <v>0.15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VLOOKUP($A3326,'Sales Order '!$A$1:$I$4815,4,0)</f>
        <v>Office Supplies</v>
      </c>
      <c r="H3326" s="6" t="str">
        <f>VLOOKUP($A3326,'Sales Order '!$A$1:$I$4815,5,0)</f>
        <v>Website</v>
      </c>
      <c r="I3326" s="6" t="str">
        <f>VLOOKUP($A3326,'Sales Order '!$A$1:$I$4815,6,0)</f>
        <v>DK-08114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142</v>
      </c>
      <c r="Q3326" s="8">
        <f t="shared" si="258"/>
        <v>13</v>
      </c>
      <c r="R3326" s="2" t="s">
        <v>50</v>
      </c>
      <c r="S3326" s="9">
        <f t="shared" si="259"/>
        <v>0.02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VLOOKUP($A3327,'Sales Order '!$A$1:$I$4815,4,0)</f>
        <v>Office Supplies</v>
      </c>
      <c r="H3327" s="6" t="str">
        <f>VLOOKUP($A3327,'Sales Order '!$A$1:$I$4815,5,0)</f>
        <v>Snapdeal</v>
      </c>
      <c r="I3327" s="6" t="str">
        <f>VLOOKUP($A3327,'Sales Order '!$A$1:$I$4815,6,0)</f>
        <v>LC-20154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691</v>
      </c>
      <c r="Q3327" s="8">
        <f t="shared" si="258"/>
        <v>45</v>
      </c>
      <c r="R3327" s="2" t="s">
        <v>28</v>
      </c>
      <c r="S3327" s="9">
        <f t="shared" si="259"/>
        <v>0.02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VLOOKUP($A3328,'Sales Order '!$A$1:$I$4815,4,0)</f>
        <v>Furniture</v>
      </c>
      <c r="H3328" s="6" t="str">
        <f>VLOOKUP($A3328,'Sales Order '!$A$1:$I$4815,5,0)</f>
        <v>Website</v>
      </c>
      <c r="I3328" s="6" t="str">
        <f>VLOOKUP($A3328,'Sales Order '!$A$1:$I$4815,6,0)</f>
        <v>TS-31691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84182</v>
      </c>
      <c r="Q3328" s="8">
        <f t="shared" si="258"/>
        <v>1211</v>
      </c>
      <c r="R3328" s="2" t="s">
        <v>28</v>
      </c>
      <c r="S3328" s="9">
        <f t="shared" si="259"/>
        <v>0.09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VLOOKUP($A3329,'Sales Order '!$A$1:$I$4815,4,0)</f>
        <v>Furniture</v>
      </c>
      <c r="H3329" s="6" t="str">
        <f>VLOOKUP($A3329,'Sales Order '!$A$1:$I$4815,5,0)</f>
        <v>Snapdeal</v>
      </c>
      <c r="I3329" s="6" t="str">
        <f>VLOOKUP($A3329,'Sales Order '!$A$1:$I$4815,6,0)</f>
        <v>EK-11326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183175</v>
      </c>
      <c r="Q3329" s="8">
        <f t="shared" si="258"/>
        <v>3345</v>
      </c>
      <c r="R3329" s="2" t="s">
        <v>50</v>
      </c>
      <c r="S3329" s="9">
        <f t="shared" si="259"/>
        <v>0.12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VLOOKUP($A3330,'Sales Order '!$A$1:$I$4815,4,0)</f>
        <v>Office Supplies</v>
      </c>
      <c r="H3330" s="6" t="str">
        <f>VLOOKUP($A3330,'Sales Order '!$A$1:$I$4815,5,0)</f>
        <v>Amazon</v>
      </c>
      <c r="I3330" s="6" t="str">
        <f>VLOOKUP($A3330,'Sales Order '!$A$1:$I$4815,6,0)</f>
        <v>GA-13118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10125</v>
      </c>
      <c r="Q3330" s="8">
        <f t="shared" si="258"/>
        <v>255</v>
      </c>
      <c r="R3330" s="2" t="s">
        <v>50</v>
      </c>
      <c r="S3330" s="9">
        <f t="shared" si="259"/>
        <v>0.05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VLOOKUP($A3331,'Sales Order '!$A$1:$I$4815,4,0)</f>
        <v>Office Supplies</v>
      </c>
      <c r="H3331" s="6" t="str">
        <f>VLOOKUP($A3331,'Sales Order '!$A$1:$I$4815,5,0)</f>
        <v>Referral</v>
      </c>
      <c r="I3331" s="6" t="str">
        <f>VLOOKUP($A3331,'Sales Order '!$A$1:$I$4815,6,0)</f>
        <v>EH-11852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14886</v>
      </c>
      <c r="Q3331" s="8">
        <f t="shared" si="258"/>
        <v>231</v>
      </c>
      <c r="R3331" s="2" t="s">
        <v>50</v>
      </c>
      <c r="S3331" s="9">
        <f t="shared" si="259"/>
        <v>0.05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VLOOKUP($A3332,'Sales Order '!$A$1:$I$4815,4,0)</f>
        <v>Office Supplies</v>
      </c>
      <c r="H3332" s="6" t="str">
        <f>VLOOKUP($A3332,'Sales Order '!$A$1:$I$4815,5,0)</f>
        <v>Snapdeal</v>
      </c>
      <c r="I3332" s="6" t="str">
        <f>VLOOKUP($A3332,'Sales Order '!$A$1:$I$4815,6,0)</f>
        <v>CM-07653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7938</v>
      </c>
      <c r="Q3332" s="8">
        <f t="shared" si="258"/>
        <v>192</v>
      </c>
      <c r="R3332" s="2" t="s">
        <v>50</v>
      </c>
      <c r="S3332" s="9">
        <f t="shared" si="259"/>
        <v>0.05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VLOOKUP($A3333,'Sales Order '!$A$1:$I$4815,4,0)</f>
        <v>Furniture</v>
      </c>
      <c r="H3333" s="6" t="str">
        <f>VLOOKUP($A3333,'Sales Order '!$A$1:$I$4815,5,0)</f>
        <v>India_Mart</v>
      </c>
      <c r="I3333" s="6" t="str">
        <f>VLOOKUP($A3333,'Sales Order '!$A$1:$I$4815,6,0)</f>
        <v>TB-32055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11148</v>
      </c>
      <c r="Q3333" s="8">
        <f t="shared" si="258"/>
        <v>212</v>
      </c>
      <c r="R3333" s="2" t="s">
        <v>56</v>
      </c>
      <c r="S3333" s="9">
        <f t="shared" si="259"/>
        <v>0.05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VLOOKUP($A3334,'Sales Order '!$A$1:$I$4815,4,0)</f>
        <v>Technology</v>
      </c>
      <c r="H3334" s="6" t="str">
        <f>VLOOKUP($A3334,'Sales Order '!$A$1:$I$4815,5,0)</f>
        <v>Flipkart</v>
      </c>
      <c r="I3334" s="6" t="str">
        <f>VLOOKUP($A3334,'Sales Order '!$A$1:$I$4815,6,0)</f>
        <v>CJ-05337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96384</v>
      </c>
      <c r="Q3334" s="8">
        <f t="shared" si="258"/>
        <v>2400</v>
      </c>
      <c r="R3334" s="2" t="s">
        <v>28</v>
      </c>
      <c r="S3334" s="9">
        <f t="shared" si="259"/>
        <v>0.09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VLOOKUP($A3335,'Sales Order '!$A$1:$I$4815,4,0)</f>
        <v>Office Supplies</v>
      </c>
      <c r="H3335" s="6" t="str">
        <f>VLOOKUP($A3335,'Sales Order '!$A$1:$I$4815,5,0)</f>
        <v>Flipkart</v>
      </c>
      <c r="I3335" s="6" t="str">
        <f>VLOOKUP($A3335,'Sales Order '!$A$1:$I$4815,6,0)</f>
        <v>VB-33807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41699</v>
      </c>
      <c r="Q3335" s="8">
        <f t="shared" si="258"/>
        <v>546</v>
      </c>
      <c r="R3335" s="2" t="s">
        <v>50</v>
      </c>
      <c r="S3335" s="9">
        <f t="shared" si="259"/>
        <v>7.0000000000000007E-2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VLOOKUP($A3336,'Sales Order '!$A$1:$I$4815,4,0)</f>
        <v>Furniture</v>
      </c>
      <c r="H3336" s="6" t="str">
        <f>VLOOKUP($A3336,'Sales Order '!$A$1:$I$4815,5,0)</f>
        <v>Snapdeal</v>
      </c>
      <c r="I3336" s="6" t="str">
        <f>VLOOKUP($A3336,'Sales Order '!$A$1:$I$4815,6,0)</f>
        <v>MM-22019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172728</v>
      </c>
      <c r="Q3336" s="8">
        <f t="shared" si="258"/>
        <v>2100</v>
      </c>
      <c r="R3336" s="2" t="s">
        <v>50</v>
      </c>
      <c r="S3336" s="9">
        <f t="shared" si="259"/>
        <v>0.12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VLOOKUP($A3337,'Sales Order '!$A$1:$I$4815,4,0)</f>
        <v>Office Supplies</v>
      </c>
      <c r="H3337" s="6" t="str">
        <f>VLOOKUP($A3337,'Sales Order '!$A$1:$I$4815,5,0)</f>
        <v>Referral</v>
      </c>
      <c r="I3337" s="6" t="str">
        <f>VLOOKUP($A3337,'Sales Order '!$A$1:$I$4815,6,0)</f>
        <v>YS-34265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10736</v>
      </c>
      <c r="Q3337" s="8">
        <f t="shared" si="258"/>
        <v>176</v>
      </c>
      <c r="R3337" s="2" t="s">
        <v>28</v>
      </c>
      <c r="S3337" s="9">
        <f t="shared" si="259"/>
        <v>0.05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VLOOKUP($A3338,'Sales Order '!$A$1:$I$4815,4,0)</f>
        <v>Office Supplies</v>
      </c>
      <c r="H3338" s="6" t="str">
        <f>VLOOKUP($A3338,'Sales Order '!$A$1:$I$4815,5,0)</f>
        <v>Snapdeal</v>
      </c>
      <c r="I3338" s="6" t="str">
        <f>VLOOKUP($A3338,'Sales Order '!$A$1:$I$4815,6,0)</f>
        <v>TG-33059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7988</v>
      </c>
      <c r="Q3338" s="8">
        <f t="shared" si="258"/>
        <v>362</v>
      </c>
      <c r="R3338" s="2" t="s">
        <v>28</v>
      </c>
      <c r="S3338" s="9">
        <f t="shared" si="259"/>
        <v>0.05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VLOOKUP($A3339,'Sales Order '!$A$1:$I$4815,4,0)</f>
        <v>Office Supplies</v>
      </c>
      <c r="H3339" s="6" t="str">
        <f>VLOOKUP($A3339,'Sales Order '!$A$1:$I$4815,5,0)</f>
        <v>Amazon</v>
      </c>
      <c r="I3339" s="6" t="str">
        <f>VLOOKUP($A3339,'Sales Order '!$A$1:$I$4815,6,0)</f>
        <v>MC-23531</v>
      </c>
      <c r="J3339" s="2">
        <v>1997</v>
      </c>
      <c r="K3339" s="2">
        <v>1816</v>
      </c>
      <c r="L3339" s="2">
        <v>1</v>
      </c>
      <c r="M3339" s="7">
        <f t="shared" ref="M3339:M3402" si="260">SUM(K3339*L3339)</f>
        <v>1816</v>
      </c>
      <c r="N3339" s="7">
        <f t="shared" ref="N3339:N3402" si="261">SUM(J3339*L3339)</f>
        <v>1997</v>
      </c>
      <c r="O3339" s="2">
        <v>76</v>
      </c>
      <c r="P3339" s="8">
        <f t="shared" ref="P3339:P3402" si="262">SUM(N3339*L3339)</f>
        <v>1997</v>
      </c>
      <c r="Q3339" s="8">
        <f t="shared" ref="Q3339:Q3402" si="263">SUM(N3339-M3339)</f>
        <v>181</v>
      </c>
      <c r="R3339" s="2" t="s">
        <v>28</v>
      </c>
      <c r="S3339" s="9">
        <f t="shared" ref="S3339:S3402" si="264">IF(AND(P3339&lt;5000),2%,IF(AND(P3339&gt;=5000,P3339&lt;25000),5%,IF(AND(P3339&gt;=25000,P3339&lt;50000),7%,IF(AND(P3339&gt;=50000,P3339&lt;100000),9%,IF(AND(P3339&gt;=100000,P3339&lt;250000),12%,IF(AND(P3339&gt;=250000),15%))))))</f>
        <v>0.02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VLOOKUP($A3340,'Sales Order '!$A$1:$I$4815,4,0)</f>
        <v>Furniture</v>
      </c>
      <c r="H3340" s="6" t="str">
        <f>VLOOKUP($A3340,'Sales Order '!$A$1:$I$4815,5,0)</f>
        <v>Website</v>
      </c>
      <c r="I3340" s="6" t="str">
        <f>VLOOKUP($A3340,'Sales Order '!$A$1:$I$4815,6,0)</f>
        <v>CA-08013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33404</v>
      </c>
      <c r="Q3340" s="8">
        <f t="shared" si="263"/>
        <v>636</v>
      </c>
      <c r="R3340" s="2" t="s">
        <v>28</v>
      </c>
      <c r="S3340" s="9">
        <f t="shared" si="264"/>
        <v>7.0000000000000007E-2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VLOOKUP($A3341,'Sales Order '!$A$1:$I$4815,4,0)</f>
        <v>Furniture</v>
      </c>
      <c r="H3341" s="6" t="str">
        <f>VLOOKUP($A3341,'Sales Order '!$A$1:$I$4815,5,0)</f>
        <v>India_Mart</v>
      </c>
      <c r="I3341" s="6" t="str">
        <f>VLOOKUP($A3341,'Sales Order '!$A$1:$I$4815,6,0)</f>
        <v>MM-21960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237454</v>
      </c>
      <c r="Q3341" s="8">
        <f t="shared" si="263"/>
        <v>2478</v>
      </c>
      <c r="R3341" s="2" t="s">
        <v>28</v>
      </c>
      <c r="S3341" s="9">
        <f t="shared" si="264"/>
        <v>0.12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VLOOKUP($A3342,'Sales Order '!$A$1:$I$4815,4,0)</f>
        <v>Office Supplies</v>
      </c>
      <c r="H3342" s="6" t="str">
        <f>VLOOKUP($A3342,'Sales Order '!$A$1:$I$4815,5,0)</f>
        <v>Snapdeal</v>
      </c>
      <c r="I3342" s="6" t="str">
        <f>VLOOKUP($A3342,'Sales Order '!$A$1:$I$4815,6,0)</f>
        <v>RA-26900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998</v>
      </c>
      <c r="Q3342" s="8">
        <f t="shared" si="263"/>
        <v>67</v>
      </c>
      <c r="R3342" s="2" t="s">
        <v>28</v>
      </c>
      <c r="S3342" s="9">
        <f t="shared" si="264"/>
        <v>0.02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VLOOKUP($A3343,'Sales Order '!$A$1:$I$4815,4,0)</f>
        <v>Office Supplies</v>
      </c>
      <c r="H3343" s="6" t="str">
        <f>VLOOKUP($A3343,'Sales Order '!$A$1:$I$4815,5,0)</f>
        <v>India_Mart</v>
      </c>
      <c r="I3343" s="6" t="str">
        <f>VLOOKUP($A3343,'Sales Order '!$A$1:$I$4815,6,0)</f>
        <v>CV-05397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2696</v>
      </c>
      <c r="Q3343" s="8">
        <f t="shared" si="263"/>
        <v>90</v>
      </c>
      <c r="R3343" s="2" t="s">
        <v>28</v>
      </c>
      <c r="S3343" s="9">
        <f t="shared" si="264"/>
        <v>0.02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VLOOKUP($A3344,'Sales Order '!$A$1:$I$4815,4,0)</f>
        <v>Office Supplies</v>
      </c>
      <c r="H3344" s="6" t="str">
        <f>VLOOKUP($A3344,'Sales Order '!$A$1:$I$4815,5,0)</f>
        <v>India_Mart</v>
      </c>
      <c r="I3344" s="6" t="str">
        <f>VLOOKUP($A3344,'Sales Order '!$A$1:$I$4815,6,0)</f>
        <v>EH-11736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592</v>
      </c>
      <c r="Q3344" s="8">
        <f t="shared" si="263"/>
        <v>24</v>
      </c>
      <c r="R3344" s="2" t="s">
        <v>28</v>
      </c>
      <c r="S3344" s="9">
        <f t="shared" si="264"/>
        <v>0.02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VLOOKUP($A3345,'Sales Order '!$A$1:$I$4815,4,0)</f>
        <v>Office Supplies</v>
      </c>
      <c r="H3345" s="6" t="str">
        <f>VLOOKUP($A3345,'Sales Order '!$A$1:$I$4815,5,0)</f>
        <v>Amazon</v>
      </c>
      <c r="I3345" s="6" t="str">
        <f>VLOOKUP($A3345,'Sales Order '!$A$1:$I$4815,6,0)</f>
        <v>TP-31586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2972</v>
      </c>
      <c r="Q3345" s="8">
        <f t="shared" si="263"/>
        <v>98</v>
      </c>
      <c r="R3345" s="2" t="s">
        <v>28</v>
      </c>
      <c r="S3345" s="9">
        <f t="shared" si="264"/>
        <v>0.02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VLOOKUP($A3346,'Sales Order '!$A$1:$I$4815,4,0)</f>
        <v>Office Supplies</v>
      </c>
      <c r="H3346" s="6" t="str">
        <f>VLOOKUP($A3346,'Sales Order '!$A$1:$I$4815,5,0)</f>
        <v>India_Mart</v>
      </c>
      <c r="I3346" s="6" t="str">
        <f>VLOOKUP($A3346,'Sales Order '!$A$1:$I$4815,6,0)</f>
        <v>DO-08398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69</v>
      </c>
      <c r="Q3346" s="8">
        <f t="shared" si="263"/>
        <v>5</v>
      </c>
      <c r="R3346" s="2" t="s">
        <v>26</v>
      </c>
      <c r="S3346" s="9">
        <f t="shared" si="264"/>
        <v>0.02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VLOOKUP($A3347,'Sales Order '!$A$1:$I$4815,4,0)</f>
        <v>Furniture</v>
      </c>
      <c r="H3347" s="6" t="str">
        <f>VLOOKUP($A3347,'Sales Order '!$A$1:$I$4815,5,0)</f>
        <v>India_Mart</v>
      </c>
      <c r="I3347" s="6" t="str">
        <f>VLOOKUP($A3347,'Sales Order '!$A$1:$I$4815,6,0)</f>
        <v>SH-29727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18308</v>
      </c>
      <c r="Q3347" s="8">
        <f t="shared" si="263"/>
        <v>594</v>
      </c>
      <c r="R3347" s="2" t="s">
        <v>28</v>
      </c>
      <c r="S3347" s="9">
        <f t="shared" si="264"/>
        <v>0.05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VLOOKUP($A3348,'Sales Order '!$A$1:$I$4815,4,0)</f>
        <v>Office Supplies</v>
      </c>
      <c r="H3348" s="6" t="str">
        <f>VLOOKUP($A3348,'Sales Order '!$A$1:$I$4815,5,0)</f>
        <v>Flipkart</v>
      </c>
      <c r="I3348" s="6" t="str">
        <f>VLOOKUP($A3348,'Sales Order '!$A$1:$I$4815,6,0)</f>
        <v>TS-31899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2104</v>
      </c>
      <c r="Q3348" s="8">
        <f t="shared" si="263"/>
        <v>78</v>
      </c>
      <c r="R3348" s="2" t="s">
        <v>50</v>
      </c>
      <c r="S3348" s="9">
        <f t="shared" si="264"/>
        <v>0.02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VLOOKUP($A3349,'Sales Order '!$A$1:$I$4815,4,0)</f>
        <v>Furniture</v>
      </c>
      <c r="H3349" s="6" t="str">
        <f>VLOOKUP($A3349,'Sales Order '!$A$1:$I$4815,5,0)</f>
        <v>Amazon</v>
      </c>
      <c r="I3349" s="6" t="str">
        <f>VLOOKUP($A3349,'Sales Order '!$A$1:$I$4815,6,0)</f>
        <v>NW-24170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11148</v>
      </c>
      <c r="Q3349" s="8">
        <f t="shared" si="263"/>
        <v>212</v>
      </c>
      <c r="R3349" s="2" t="s">
        <v>28</v>
      </c>
      <c r="S3349" s="9">
        <f t="shared" si="264"/>
        <v>0.05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VLOOKUP($A3350,'Sales Order '!$A$1:$I$4815,4,0)</f>
        <v>Furniture</v>
      </c>
      <c r="H3350" s="6" t="str">
        <f>VLOOKUP($A3350,'Sales Order '!$A$1:$I$4815,5,0)</f>
        <v>Referral</v>
      </c>
      <c r="I3350" s="6" t="str">
        <f>VLOOKUP($A3350,'Sales Order '!$A$1:$I$4815,6,0)</f>
        <v>DC-08897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35008</v>
      </c>
      <c r="Q3350" s="8">
        <f t="shared" si="263"/>
        <v>1750</v>
      </c>
      <c r="R3350" s="2" t="s">
        <v>28</v>
      </c>
      <c r="S3350" s="9">
        <f t="shared" si="264"/>
        <v>7.0000000000000007E-2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VLOOKUP($A3351,'Sales Order '!$A$1:$I$4815,4,0)</f>
        <v>Office Supplies</v>
      </c>
      <c r="H3351" s="6" t="str">
        <f>VLOOKUP($A3351,'Sales Order '!$A$1:$I$4815,5,0)</f>
        <v>Website</v>
      </c>
      <c r="I3351" s="6" t="str">
        <f>VLOOKUP($A3351,'Sales Order '!$A$1:$I$4815,6,0)</f>
        <v>EH-11722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3060</v>
      </c>
      <c r="Q3351" s="8">
        <f t="shared" si="263"/>
        <v>128</v>
      </c>
      <c r="R3351" s="2" t="s">
        <v>28</v>
      </c>
      <c r="S3351" s="9">
        <f t="shared" si="264"/>
        <v>0.02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VLOOKUP($A3352,'Sales Order '!$A$1:$I$4815,4,0)</f>
        <v>Office Supplies</v>
      </c>
      <c r="H3352" s="6" t="str">
        <f>VLOOKUP($A3352,'Sales Order '!$A$1:$I$4815,5,0)</f>
        <v>India_Mart</v>
      </c>
      <c r="I3352" s="6" t="str">
        <f>VLOOKUP($A3352,'Sales Order '!$A$1:$I$4815,6,0)</f>
        <v>DK-09934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3992</v>
      </c>
      <c r="Q3352" s="8">
        <f t="shared" si="263"/>
        <v>134</v>
      </c>
      <c r="R3352" s="2" t="s">
        <v>26</v>
      </c>
      <c r="S3352" s="9">
        <f t="shared" si="264"/>
        <v>0.02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VLOOKUP($A3353,'Sales Order '!$A$1:$I$4815,4,0)</f>
        <v>Furniture</v>
      </c>
      <c r="H3353" s="6" t="str">
        <f>VLOOKUP($A3353,'Sales Order '!$A$1:$I$4815,5,0)</f>
        <v>India_Mart</v>
      </c>
      <c r="I3353" s="6" t="str">
        <f>VLOOKUP($A3353,'Sales Order '!$A$1:$I$4815,6,0)</f>
        <v>PF-26039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169856</v>
      </c>
      <c r="Q3353" s="8">
        <f t="shared" si="263"/>
        <v>1952</v>
      </c>
      <c r="R3353" s="2" t="s">
        <v>28</v>
      </c>
      <c r="S3353" s="9">
        <f t="shared" si="264"/>
        <v>0.12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VLOOKUP($A3354,'Sales Order '!$A$1:$I$4815,4,0)</f>
        <v>Furniture</v>
      </c>
      <c r="H3354" s="6" t="str">
        <f>VLOOKUP($A3354,'Sales Order '!$A$1:$I$4815,5,0)</f>
        <v>Snapdeal</v>
      </c>
      <c r="I3354" s="6" t="str">
        <f>VLOOKUP($A3354,'Sales Order '!$A$1:$I$4815,6,0)</f>
        <v>VS-33875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16983</v>
      </c>
      <c r="Q3354" s="8">
        <f t="shared" si="263"/>
        <v>372</v>
      </c>
      <c r="R3354" s="2" t="s">
        <v>28</v>
      </c>
      <c r="S3354" s="9">
        <f t="shared" si="264"/>
        <v>0.05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VLOOKUP($A3355,'Sales Order '!$A$1:$I$4815,4,0)</f>
        <v>Furniture</v>
      </c>
      <c r="H3355" s="6" t="str">
        <f>VLOOKUP($A3355,'Sales Order '!$A$1:$I$4815,5,0)</f>
        <v>Snapdeal</v>
      </c>
      <c r="I3355" s="6" t="str">
        <f>VLOOKUP($A3355,'Sales Order '!$A$1:$I$4815,6,0)</f>
        <v>VS-33875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32640</v>
      </c>
      <c r="Q3355" s="8">
        <f t="shared" si="263"/>
        <v>1370</v>
      </c>
      <c r="R3355" s="2" t="s">
        <v>50</v>
      </c>
      <c r="S3355" s="9">
        <f t="shared" si="264"/>
        <v>7.0000000000000007E-2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VLOOKUP($A3356,'Sales Order '!$A$1:$I$4815,4,0)</f>
        <v>Office Supplies</v>
      </c>
      <c r="H3356" s="6" t="str">
        <f>VLOOKUP($A3356,'Sales Order '!$A$1:$I$4815,5,0)</f>
        <v>Amazon</v>
      </c>
      <c r="I3356" s="6" t="str">
        <f>VLOOKUP($A3356,'Sales Order '!$A$1:$I$4815,6,0)</f>
        <v>GZ-13318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2078</v>
      </c>
      <c r="Q3356" s="8">
        <f t="shared" si="263"/>
        <v>207</v>
      </c>
      <c r="R3356" s="2" t="s">
        <v>28</v>
      </c>
      <c r="S3356" s="9">
        <f t="shared" si="264"/>
        <v>0.02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VLOOKUP($A3357,'Sales Order '!$A$1:$I$4815,4,0)</f>
        <v>Office Supplies</v>
      </c>
      <c r="H3357" s="6" t="str">
        <f>VLOOKUP($A3357,'Sales Order '!$A$1:$I$4815,5,0)</f>
        <v>Flipkart</v>
      </c>
      <c r="I3357" s="6" t="str">
        <f>VLOOKUP($A3357,'Sales Order '!$A$1:$I$4815,6,0)</f>
        <v>CH-05384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368</v>
      </c>
      <c r="Q3357" s="8">
        <f t="shared" si="263"/>
        <v>14</v>
      </c>
      <c r="R3357" s="2" t="s">
        <v>28</v>
      </c>
      <c r="S3357" s="9">
        <f t="shared" si="264"/>
        <v>0.02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VLOOKUP($A3358,'Sales Order '!$A$1:$I$4815,4,0)</f>
        <v>Office Supplies</v>
      </c>
      <c r="H3358" s="6" t="str">
        <f>VLOOKUP($A3358,'Sales Order '!$A$1:$I$4815,5,0)</f>
        <v>India_Mart</v>
      </c>
      <c r="I3358" s="6" t="str">
        <f>VLOOKUP($A3358,'Sales Order '!$A$1:$I$4815,6,0)</f>
        <v>LS-20633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588</v>
      </c>
      <c r="Q3358" s="8">
        <f t="shared" si="263"/>
        <v>18</v>
      </c>
      <c r="R3358" s="2" t="s">
        <v>28</v>
      </c>
      <c r="S3358" s="9">
        <f t="shared" si="264"/>
        <v>0.02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VLOOKUP($A3359,'Sales Order '!$A$1:$I$4815,4,0)</f>
        <v>Office Supplies</v>
      </c>
      <c r="H3359" s="6" t="str">
        <f>VLOOKUP($A3359,'Sales Order '!$A$1:$I$4815,5,0)</f>
        <v>Amazon</v>
      </c>
      <c r="I3359" s="6" t="str">
        <f>VLOOKUP($A3359,'Sales Order '!$A$1:$I$4815,6,0)</f>
        <v>NC-24570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12144</v>
      </c>
      <c r="Q3359" s="8">
        <f t="shared" si="263"/>
        <v>224</v>
      </c>
      <c r="R3359" s="2" t="s">
        <v>28</v>
      </c>
      <c r="S3359" s="9">
        <f t="shared" si="264"/>
        <v>0.05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VLOOKUP($A3360,'Sales Order '!$A$1:$I$4815,4,0)</f>
        <v>Office Supplies</v>
      </c>
      <c r="H3360" s="6" t="str">
        <f>VLOOKUP($A3360,'Sales Order '!$A$1:$I$4815,5,0)</f>
        <v>Flipkart</v>
      </c>
      <c r="I3360" s="6" t="str">
        <f>VLOOKUP($A3360,'Sales Order '!$A$1:$I$4815,6,0)</f>
        <v>SC-28936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540</v>
      </c>
      <c r="Q3360" s="8">
        <f t="shared" si="263"/>
        <v>15</v>
      </c>
      <c r="R3360" s="2" t="s">
        <v>28</v>
      </c>
      <c r="S3360" s="9">
        <f t="shared" si="264"/>
        <v>0.02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VLOOKUP($A3361,'Sales Order '!$A$1:$I$4815,4,0)</f>
        <v>Office Supplies</v>
      </c>
      <c r="H3361" s="6" t="str">
        <f>VLOOKUP($A3361,'Sales Order '!$A$1:$I$4815,5,0)</f>
        <v>Website</v>
      </c>
      <c r="I3361" s="6" t="str">
        <f>VLOOKUP($A3361,'Sales Order '!$A$1:$I$4815,6,0)</f>
        <v>VT-33760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676</v>
      </c>
      <c r="Q3361" s="8">
        <f t="shared" si="263"/>
        <v>30</v>
      </c>
      <c r="R3361" s="2" t="s">
        <v>28</v>
      </c>
      <c r="S3361" s="9">
        <f t="shared" si="264"/>
        <v>0.02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VLOOKUP($A3362,'Sales Order '!$A$1:$I$4815,4,0)</f>
        <v>Office Supplies</v>
      </c>
      <c r="H3362" s="6" t="str">
        <f>VLOOKUP($A3362,'Sales Order '!$A$1:$I$4815,5,0)</f>
        <v>Website</v>
      </c>
      <c r="I3362" s="6" t="str">
        <f>VLOOKUP($A3362,'Sales Order '!$A$1:$I$4815,6,0)</f>
        <v>MT-22763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1440</v>
      </c>
      <c r="Q3362" s="8">
        <f t="shared" si="263"/>
        <v>36</v>
      </c>
      <c r="R3362" s="2" t="s">
        <v>50</v>
      </c>
      <c r="S3362" s="9">
        <f t="shared" si="264"/>
        <v>0.02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VLOOKUP($A3363,'Sales Order '!$A$1:$I$4815,4,0)</f>
        <v>Furniture</v>
      </c>
      <c r="H3363" s="6" t="str">
        <f>VLOOKUP($A3363,'Sales Order '!$A$1:$I$4815,5,0)</f>
        <v>Referral</v>
      </c>
      <c r="I3363" s="6" t="str">
        <f>VLOOKUP($A3363,'Sales Order '!$A$1:$I$4815,6,0)</f>
        <v>SF-31226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37098</v>
      </c>
      <c r="Q3363" s="8">
        <f t="shared" si="263"/>
        <v>1023</v>
      </c>
      <c r="R3363" s="2" t="s">
        <v>28</v>
      </c>
      <c r="S3363" s="9">
        <f t="shared" si="264"/>
        <v>7.0000000000000007E-2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VLOOKUP($A3364,'Sales Order '!$A$1:$I$4815,4,0)</f>
        <v>Furniture</v>
      </c>
      <c r="H3364" s="6" t="str">
        <f>VLOOKUP($A3364,'Sales Order '!$A$1:$I$4815,5,0)</f>
        <v>Referral</v>
      </c>
      <c r="I3364" s="6" t="str">
        <f>VLOOKUP($A3364,'Sales Order '!$A$1:$I$4815,6,0)</f>
        <v>NL-22786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30492</v>
      </c>
      <c r="Q3364" s="8">
        <f t="shared" si="263"/>
        <v>1118</v>
      </c>
      <c r="R3364" s="2" t="s">
        <v>28</v>
      </c>
      <c r="S3364" s="9">
        <f t="shared" si="264"/>
        <v>7.0000000000000007E-2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VLOOKUP($A3365,'Sales Order '!$A$1:$I$4815,4,0)</f>
        <v>Technology</v>
      </c>
      <c r="H3365" s="6" t="str">
        <f>VLOOKUP($A3365,'Sales Order '!$A$1:$I$4815,5,0)</f>
        <v>Referral</v>
      </c>
      <c r="I3365" s="6" t="str">
        <f>VLOOKUP($A3365,'Sales Order '!$A$1:$I$4815,6,0)</f>
        <v>PO-25394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27691</v>
      </c>
      <c r="Q3365" s="8">
        <f t="shared" si="263"/>
        <v>2075</v>
      </c>
      <c r="R3365" s="2" t="s">
        <v>26</v>
      </c>
      <c r="S3365" s="9">
        <f t="shared" si="264"/>
        <v>7.0000000000000007E-2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VLOOKUP($A3366,'Sales Order '!$A$1:$I$4815,4,0)</f>
        <v>Technology</v>
      </c>
      <c r="H3366" s="6" t="str">
        <f>VLOOKUP($A3366,'Sales Order '!$A$1:$I$4815,5,0)</f>
        <v>Website</v>
      </c>
      <c r="I3366" s="6" t="str">
        <f>VLOOKUP($A3366,'Sales Order '!$A$1:$I$4815,6,0)</f>
        <v>DM-09397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14715</v>
      </c>
      <c r="Q3366" s="8">
        <f t="shared" si="263"/>
        <v>186</v>
      </c>
      <c r="R3366" s="2" t="s">
        <v>56</v>
      </c>
      <c r="S3366" s="9">
        <f t="shared" si="264"/>
        <v>0.05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VLOOKUP($A3367,'Sales Order '!$A$1:$I$4815,4,0)</f>
        <v>Office Supplies</v>
      </c>
      <c r="H3367" s="6" t="str">
        <f>VLOOKUP($A3367,'Sales Order '!$A$1:$I$4815,5,0)</f>
        <v>Website</v>
      </c>
      <c r="I3367" s="6" t="str">
        <f>VLOOKUP($A3367,'Sales Order '!$A$1:$I$4815,6,0)</f>
        <v>DC-08897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1668</v>
      </c>
      <c r="Q3367" s="8">
        <f t="shared" si="263"/>
        <v>50</v>
      </c>
      <c r="R3367" s="2" t="s">
        <v>56</v>
      </c>
      <c r="S3367" s="9">
        <f t="shared" si="264"/>
        <v>0.02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VLOOKUP($A3368,'Sales Order '!$A$1:$I$4815,4,0)</f>
        <v>Technology</v>
      </c>
      <c r="H3368" s="6" t="str">
        <f>VLOOKUP($A3368,'Sales Order '!$A$1:$I$4815,5,0)</f>
        <v>Website</v>
      </c>
      <c r="I3368" s="6" t="str">
        <f>VLOOKUP($A3368,'Sales Order '!$A$1:$I$4815,6,0)</f>
        <v>AT-01841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36132</v>
      </c>
      <c r="Q3368" s="8">
        <f t="shared" si="263"/>
        <v>1802</v>
      </c>
      <c r="R3368" s="2" t="s">
        <v>50</v>
      </c>
      <c r="S3368" s="9">
        <f t="shared" si="264"/>
        <v>7.0000000000000007E-2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VLOOKUP($A3369,'Sales Order '!$A$1:$I$4815,4,0)</f>
        <v>Technology</v>
      </c>
      <c r="H3369" s="6" t="str">
        <f>VLOOKUP($A3369,'Sales Order '!$A$1:$I$4815,5,0)</f>
        <v>Flipkart</v>
      </c>
      <c r="I3369" s="6" t="str">
        <f>VLOOKUP($A3369,'Sales Order '!$A$1:$I$4815,6,0)</f>
        <v>MC-21069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331704</v>
      </c>
      <c r="Q3369" s="8">
        <f t="shared" si="263"/>
        <v>5514</v>
      </c>
      <c r="R3369" s="2" t="s">
        <v>56</v>
      </c>
      <c r="S3369" s="9">
        <f t="shared" si="264"/>
        <v>0.15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VLOOKUP($A3370,'Sales Order '!$A$1:$I$4815,4,0)</f>
        <v>Technology</v>
      </c>
      <c r="H3370" s="6" t="str">
        <f>VLOOKUP($A3370,'Sales Order '!$A$1:$I$4815,5,0)</f>
        <v>Referral</v>
      </c>
      <c r="I3370" s="6" t="str">
        <f>VLOOKUP($A3370,'Sales Order '!$A$1:$I$4815,6,0)</f>
        <v>BD-04524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14004</v>
      </c>
      <c r="Q3370" s="8">
        <f t="shared" si="263"/>
        <v>426</v>
      </c>
      <c r="R3370" s="2" t="s">
        <v>28</v>
      </c>
      <c r="S3370" s="9">
        <f t="shared" si="264"/>
        <v>0.05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VLOOKUP($A3371,'Sales Order '!$A$1:$I$4815,4,0)</f>
        <v>Furniture</v>
      </c>
      <c r="H3371" s="6" t="str">
        <f>VLOOKUP($A3371,'Sales Order '!$A$1:$I$4815,5,0)</f>
        <v>Amazon</v>
      </c>
      <c r="I3371" s="6" t="str">
        <f>VLOOKUP($A3371,'Sales Order '!$A$1:$I$4815,6,0)</f>
        <v>FM-11500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28032</v>
      </c>
      <c r="Q3371" s="8">
        <f t="shared" si="263"/>
        <v>704</v>
      </c>
      <c r="R3371" s="2" t="s">
        <v>56</v>
      </c>
      <c r="S3371" s="9">
        <f t="shared" si="264"/>
        <v>7.0000000000000007E-2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VLOOKUP($A3372,'Sales Order '!$A$1:$I$4815,4,0)</f>
        <v>Furniture</v>
      </c>
      <c r="H3372" s="6" t="str">
        <f>VLOOKUP($A3372,'Sales Order '!$A$1:$I$4815,5,0)</f>
        <v>Amazon</v>
      </c>
      <c r="I3372" s="6" t="str">
        <f>VLOOKUP($A3372,'Sales Order '!$A$1:$I$4815,6,0)</f>
        <v>LW-19863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52524</v>
      </c>
      <c r="Q3372" s="8">
        <f t="shared" si="263"/>
        <v>1137</v>
      </c>
      <c r="R3372" s="2" t="s">
        <v>50</v>
      </c>
      <c r="S3372" s="9">
        <f t="shared" si="264"/>
        <v>0.09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VLOOKUP($A3373,'Sales Order '!$A$1:$I$4815,4,0)</f>
        <v>Furniture</v>
      </c>
      <c r="H3373" s="6" t="str">
        <f>VLOOKUP($A3373,'Sales Order '!$A$1:$I$4815,5,0)</f>
        <v>Snapdeal</v>
      </c>
      <c r="I3373" s="6" t="str">
        <f>VLOOKUP($A3373,'Sales Order '!$A$1:$I$4815,6,0)</f>
        <v>MC-21069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8352</v>
      </c>
      <c r="Q3373" s="8">
        <f t="shared" si="263"/>
        <v>236</v>
      </c>
      <c r="R3373" s="2" t="s">
        <v>50</v>
      </c>
      <c r="S3373" s="9">
        <f t="shared" si="264"/>
        <v>0.05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VLOOKUP($A3374,'Sales Order '!$A$1:$I$4815,4,0)</f>
        <v>Furniture</v>
      </c>
      <c r="H3374" s="6" t="str">
        <f>VLOOKUP($A3374,'Sales Order '!$A$1:$I$4815,5,0)</f>
        <v>Amazon</v>
      </c>
      <c r="I3374" s="6" t="str">
        <f>VLOOKUP($A3374,'Sales Order '!$A$1:$I$4815,6,0)</f>
        <v>KH-18529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164772</v>
      </c>
      <c r="Q3374" s="8">
        <f t="shared" si="263"/>
        <v>1782</v>
      </c>
      <c r="R3374" s="2" t="s">
        <v>50</v>
      </c>
      <c r="S3374" s="9">
        <f t="shared" si="264"/>
        <v>0.12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VLOOKUP($A3375,'Sales Order '!$A$1:$I$4815,4,0)</f>
        <v>Office Supplies</v>
      </c>
      <c r="H3375" s="6" t="str">
        <f>VLOOKUP($A3375,'Sales Order '!$A$1:$I$4815,5,0)</f>
        <v>Flipkart</v>
      </c>
      <c r="I3375" s="6" t="str">
        <f>VLOOKUP($A3375,'Sales Order '!$A$1:$I$4815,6,0)</f>
        <v>MC-23531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5150</v>
      </c>
      <c r="Q3375" s="8">
        <f t="shared" si="263"/>
        <v>85</v>
      </c>
      <c r="R3375" s="2" t="s">
        <v>50</v>
      </c>
      <c r="S3375" s="9">
        <f t="shared" si="264"/>
        <v>0.05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VLOOKUP($A3376,'Sales Order '!$A$1:$I$4815,4,0)</f>
        <v>Technology</v>
      </c>
      <c r="H3376" s="6" t="str">
        <f>VLOOKUP($A3376,'Sales Order '!$A$1:$I$4815,5,0)</f>
        <v>India_Mart</v>
      </c>
      <c r="I3376" s="6" t="str">
        <f>VLOOKUP($A3376,'Sales Order '!$A$1:$I$4815,6,0)</f>
        <v>GA-13118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38800</v>
      </c>
      <c r="Q3376" s="8">
        <f t="shared" si="263"/>
        <v>430</v>
      </c>
      <c r="R3376" s="2" t="s">
        <v>50</v>
      </c>
      <c r="S3376" s="9">
        <f t="shared" si="264"/>
        <v>7.0000000000000007E-2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VLOOKUP($A3377,'Sales Order '!$A$1:$I$4815,4,0)</f>
        <v>Technology</v>
      </c>
      <c r="H3377" s="6" t="str">
        <f>VLOOKUP($A3377,'Sales Order '!$A$1:$I$4815,5,0)</f>
        <v>Referral</v>
      </c>
      <c r="I3377" s="6" t="str">
        <f>VLOOKUP($A3377,'Sales Order '!$A$1:$I$4815,6,0)</f>
        <v>DP-09063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123056</v>
      </c>
      <c r="Q3377" s="8">
        <f t="shared" si="263"/>
        <v>1744</v>
      </c>
      <c r="R3377" s="2" t="s">
        <v>26</v>
      </c>
      <c r="S3377" s="9">
        <f t="shared" si="264"/>
        <v>0.12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VLOOKUP($A3378,'Sales Order '!$A$1:$I$4815,4,0)</f>
        <v>Technology</v>
      </c>
      <c r="H3378" s="6" t="str">
        <f>VLOOKUP($A3378,'Sales Order '!$A$1:$I$4815,5,0)</f>
        <v>Website</v>
      </c>
      <c r="I3378" s="6" t="str">
        <f>VLOOKUP($A3378,'Sales Order '!$A$1:$I$4815,6,0)</f>
        <v>CM-04031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270288</v>
      </c>
      <c r="Q3378" s="8">
        <f t="shared" si="263"/>
        <v>3312</v>
      </c>
      <c r="R3378" s="2" t="s">
        <v>50</v>
      </c>
      <c r="S3378" s="9">
        <f t="shared" si="264"/>
        <v>0.15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VLOOKUP($A3379,'Sales Order '!$A$1:$I$4815,4,0)</f>
        <v>Office Supplies</v>
      </c>
      <c r="H3379" s="6" t="str">
        <f>VLOOKUP($A3379,'Sales Order '!$A$1:$I$4815,5,0)</f>
        <v>Website</v>
      </c>
      <c r="I3379" s="6" t="str">
        <f>VLOOKUP($A3379,'Sales Order '!$A$1:$I$4815,6,0)</f>
        <v>LB-19151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26775</v>
      </c>
      <c r="Q3379" s="8">
        <f t="shared" si="263"/>
        <v>305</v>
      </c>
      <c r="R3379" s="2" t="s">
        <v>50</v>
      </c>
      <c r="S3379" s="9">
        <f t="shared" si="264"/>
        <v>7.0000000000000007E-2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VLOOKUP($A3380,'Sales Order '!$A$1:$I$4815,4,0)</f>
        <v>Furniture</v>
      </c>
      <c r="H3380" s="6" t="str">
        <f>VLOOKUP($A3380,'Sales Order '!$A$1:$I$4815,5,0)</f>
        <v>India_Mart</v>
      </c>
      <c r="I3380" s="6" t="str">
        <f>VLOOKUP($A3380,'Sales Order '!$A$1:$I$4815,6,0)</f>
        <v>RP-27070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1734</v>
      </c>
      <c r="Q3380" s="8">
        <f t="shared" si="263"/>
        <v>32</v>
      </c>
      <c r="R3380" s="2" t="s">
        <v>50</v>
      </c>
      <c r="S3380" s="9">
        <f t="shared" si="264"/>
        <v>0.02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VLOOKUP($A3381,'Sales Order '!$A$1:$I$4815,4,0)</f>
        <v>Office Supplies</v>
      </c>
      <c r="H3381" s="6" t="str">
        <f>VLOOKUP($A3381,'Sales Order '!$A$1:$I$4815,5,0)</f>
        <v>Amazon</v>
      </c>
      <c r="I3381" s="6" t="str">
        <f>VLOOKUP($A3381,'Sales Order '!$A$1:$I$4815,6,0)</f>
        <v>AC-01475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5103</v>
      </c>
      <c r="Q3381" s="8">
        <f t="shared" si="263"/>
        <v>45</v>
      </c>
      <c r="R3381" s="2" t="s">
        <v>28</v>
      </c>
      <c r="S3381" s="9">
        <f t="shared" si="264"/>
        <v>0.05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VLOOKUP($A3382,'Sales Order '!$A$1:$I$4815,4,0)</f>
        <v>Office Supplies</v>
      </c>
      <c r="H3382" s="6" t="str">
        <f>VLOOKUP($A3382,'Sales Order '!$A$1:$I$4815,5,0)</f>
        <v>Referral</v>
      </c>
      <c r="I3382" s="6" t="str">
        <f>VLOOKUP($A3382,'Sales Order '!$A$1:$I$4815,6,0)</f>
        <v>KN-18448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998</v>
      </c>
      <c r="Q3382" s="8">
        <f t="shared" si="263"/>
        <v>67</v>
      </c>
      <c r="R3382" s="2" t="s">
        <v>28</v>
      </c>
      <c r="S3382" s="9">
        <f t="shared" si="264"/>
        <v>0.02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VLOOKUP($A3383,'Sales Order '!$A$1:$I$4815,4,0)</f>
        <v>Furniture</v>
      </c>
      <c r="H3383" s="6" t="str">
        <f>VLOOKUP($A3383,'Sales Order '!$A$1:$I$4815,5,0)</f>
        <v>Website</v>
      </c>
      <c r="I3383" s="6" t="str">
        <f>VLOOKUP($A3383,'Sales Order '!$A$1:$I$4815,6,0)</f>
        <v>RH-26936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323939</v>
      </c>
      <c r="Q3383" s="8">
        <f t="shared" si="263"/>
        <v>4676</v>
      </c>
      <c r="R3383" s="2" t="s">
        <v>28</v>
      </c>
      <c r="S3383" s="9">
        <f t="shared" si="264"/>
        <v>0.15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VLOOKUP($A3384,'Sales Order '!$A$1:$I$4815,4,0)</f>
        <v>Office Supplies</v>
      </c>
      <c r="H3384" s="6" t="str">
        <f>VLOOKUP($A3384,'Sales Order '!$A$1:$I$4815,5,0)</f>
        <v>India_Mart</v>
      </c>
      <c r="I3384" s="6" t="str">
        <f>VLOOKUP($A3384,'Sales Order '!$A$1:$I$4815,6,0)</f>
        <v>TS-32660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1503</v>
      </c>
      <c r="Q3384" s="8">
        <f t="shared" si="263"/>
        <v>36</v>
      </c>
      <c r="R3384" s="2" t="s">
        <v>28</v>
      </c>
      <c r="S3384" s="9">
        <f t="shared" si="264"/>
        <v>0.02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VLOOKUP($A3385,'Sales Order '!$A$1:$I$4815,4,0)</f>
        <v>Office Supplies</v>
      </c>
      <c r="H3385" s="6" t="str">
        <f>VLOOKUP($A3385,'Sales Order '!$A$1:$I$4815,5,0)</f>
        <v>Referral</v>
      </c>
      <c r="I3385" s="6" t="str">
        <f>VLOOKUP($A3385,'Sales Order '!$A$1:$I$4815,6,0)</f>
        <v>DH-10549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9927</v>
      </c>
      <c r="Q3385" s="8">
        <f t="shared" si="263"/>
        <v>219</v>
      </c>
      <c r="R3385" s="2" t="s">
        <v>50</v>
      </c>
      <c r="S3385" s="9">
        <f t="shared" si="264"/>
        <v>0.05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VLOOKUP($A3386,'Sales Order '!$A$1:$I$4815,4,0)</f>
        <v>Furniture</v>
      </c>
      <c r="H3386" s="6" t="str">
        <f>VLOOKUP($A3386,'Sales Order '!$A$1:$I$4815,5,0)</f>
        <v>Referral</v>
      </c>
      <c r="I3386" s="6" t="str">
        <f>VLOOKUP($A3386,'Sales Order '!$A$1:$I$4815,6,0)</f>
        <v>VG-33892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23152</v>
      </c>
      <c r="Q3386" s="8">
        <f t="shared" si="263"/>
        <v>484</v>
      </c>
      <c r="R3386" s="2" t="s">
        <v>28</v>
      </c>
      <c r="S3386" s="9">
        <f t="shared" si="264"/>
        <v>0.05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VLOOKUP($A3387,'Sales Order '!$A$1:$I$4815,4,0)</f>
        <v>Office Supplies</v>
      </c>
      <c r="H3387" s="6" t="str">
        <f>VLOOKUP($A3387,'Sales Order '!$A$1:$I$4815,5,0)</f>
        <v>Amazon</v>
      </c>
      <c r="I3387" s="6" t="str">
        <f>VLOOKUP($A3387,'Sales Order '!$A$1:$I$4815,6,0)</f>
        <v>NR-24159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2384</v>
      </c>
      <c r="Q3387" s="8">
        <f t="shared" si="263"/>
        <v>72</v>
      </c>
      <c r="R3387" s="2" t="s">
        <v>28</v>
      </c>
      <c r="S3387" s="9">
        <f t="shared" si="264"/>
        <v>0.02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VLOOKUP($A3388,'Sales Order '!$A$1:$I$4815,4,0)</f>
        <v>Office Supplies</v>
      </c>
      <c r="H3388" s="6" t="str">
        <f>VLOOKUP($A3388,'Sales Order '!$A$1:$I$4815,5,0)</f>
        <v>Flipkart</v>
      </c>
      <c r="I3388" s="6" t="str">
        <f>VLOOKUP($A3388,'Sales Order '!$A$1:$I$4815,6,0)</f>
        <v>CJ-05337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14400</v>
      </c>
      <c r="Q3388" s="8">
        <f t="shared" si="263"/>
        <v>240</v>
      </c>
      <c r="R3388" s="2" t="s">
        <v>28</v>
      </c>
      <c r="S3388" s="9">
        <f t="shared" si="264"/>
        <v>0.05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VLOOKUP($A3389,'Sales Order '!$A$1:$I$4815,4,0)</f>
        <v>Furniture</v>
      </c>
      <c r="H3389" s="6" t="str">
        <f>VLOOKUP($A3389,'Sales Order '!$A$1:$I$4815,5,0)</f>
        <v>Flipkart</v>
      </c>
      <c r="I3389" s="6" t="str">
        <f>VLOOKUP($A3389,'Sales Order '!$A$1:$I$4815,6,0)</f>
        <v>LW-19863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11160</v>
      </c>
      <c r="Q3389" s="8">
        <f t="shared" si="263"/>
        <v>466</v>
      </c>
      <c r="R3389" s="2" t="s">
        <v>50</v>
      </c>
      <c r="S3389" s="9">
        <f t="shared" si="264"/>
        <v>0.05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VLOOKUP($A3390,'Sales Order '!$A$1:$I$4815,4,0)</f>
        <v>Furniture</v>
      </c>
      <c r="H3390" s="6" t="str">
        <f>VLOOKUP($A3390,'Sales Order '!$A$1:$I$4815,5,0)</f>
        <v>Flipkart</v>
      </c>
      <c r="I3390" s="6" t="str">
        <f>VLOOKUP($A3390,'Sales Order '!$A$1:$I$4815,6,0)</f>
        <v>AG-00132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2787</v>
      </c>
      <c r="Q3390" s="8">
        <f t="shared" si="263"/>
        <v>106</v>
      </c>
      <c r="R3390" s="2" t="s">
        <v>56</v>
      </c>
      <c r="S3390" s="9">
        <f t="shared" si="264"/>
        <v>0.02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VLOOKUP($A3391,'Sales Order '!$A$1:$I$4815,4,0)</f>
        <v>Technology</v>
      </c>
      <c r="H3391" s="6" t="str">
        <f>VLOOKUP($A3391,'Sales Order '!$A$1:$I$4815,5,0)</f>
        <v>India_Mart</v>
      </c>
      <c r="I3391" s="6" t="str">
        <f>VLOOKUP($A3391,'Sales Order '!$A$1:$I$4815,6,0)</f>
        <v>LB-19151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241236</v>
      </c>
      <c r="Q3391" s="8">
        <f t="shared" si="263"/>
        <v>1902</v>
      </c>
      <c r="R3391" s="2" t="s">
        <v>28</v>
      </c>
      <c r="S3391" s="9">
        <f t="shared" si="264"/>
        <v>0.12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VLOOKUP($A3392,'Sales Order '!$A$1:$I$4815,4,0)</f>
        <v>Office Supplies</v>
      </c>
      <c r="H3392" s="6" t="str">
        <f>VLOOKUP($A3392,'Sales Order '!$A$1:$I$4815,5,0)</f>
        <v>Amazon</v>
      </c>
      <c r="I3392" s="6" t="str">
        <f>VLOOKUP($A3392,'Sales Order '!$A$1:$I$4815,6,0)</f>
        <v>VM-32971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5976</v>
      </c>
      <c r="Q3392" s="8">
        <f t="shared" si="263"/>
        <v>54</v>
      </c>
      <c r="R3392" s="2" t="s">
        <v>50</v>
      </c>
      <c r="S3392" s="9">
        <f t="shared" si="264"/>
        <v>0.05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VLOOKUP($A3393,'Sales Order '!$A$1:$I$4815,4,0)</f>
        <v>Office Supplies</v>
      </c>
      <c r="H3393" s="6" t="str">
        <f>VLOOKUP($A3393,'Sales Order '!$A$1:$I$4815,5,0)</f>
        <v>Referral</v>
      </c>
      <c r="I3393" s="6" t="str">
        <f>VLOOKUP($A3393,'Sales Order '!$A$1:$I$4815,6,0)</f>
        <v>RP-26635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48950</v>
      </c>
      <c r="Q3393" s="8">
        <f t="shared" si="263"/>
        <v>560</v>
      </c>
      <c r="R3393" s="2" t="s">
        <v>28</v>
      </c>
      <c r="S3393" s="9">
        <f t="shared" si="264"/>
        <v>7.0000000000000007E-2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VLOOKUP($A3394,'Sales Order '!$A$1:$I$4815,4,0)</f>
        <v>Office Supplies</v>
      </c>
      <c r="H3394" s="6" t="str">
        <f>VLOOKUP($A3394,'Sales Order '!$A$1:$I$4815,5,0)</f>
        <v>Amazon</v>
      </c>
      <c r="I3394" s="6" t="str">
        <f>VLOOKUP($A3394,'Sales Order '!$A$1:$I$4815,6,0)</f>
        <v>LS-20567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8100</v>
      </c>
      <c r="Q3394" s="8">
        <f t="shared" si="263"/>
        <v>198</v>
      </c>
      <c r="R3394" s="2" t="s">
        <v>28</v>
      </c>
      <c r="S3394" s="9">
        <f t="shared" si="264"/>
        <v>0.05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VLOOKUP($A3395,'Sales Order '!$A$1:$I$4815,4,0)</f>
        <v>Office Supplies</v>
      </c>
      <c r="H3395" s="6" t="str">
        <f>VLOOKUP($A3395,'Sales Order '!$A$1:$I$4815,5,0)</f>
        <v>India_Mart</v>
      </c>
      <c r="I3395" s="6" t="str">
        <f>VLOOKUP($A3395,'Sales Order '!$A$1:$I$4815,6,0)</f>
        <v>SW-30799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35712</v>
      </c>
      <c r="Q3395" s="8">
        <f t="shared" si="263"/>
        <v>384</v>
      </c>
      <c r="R3395" s="2" t="s">
        <v>50</v>
      </c>
      <c r="S3395" s="9">
        <f t="shared" si="264"/>
        <v>7.0000000000000007E-2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VLOOKUP($A3396,'Sales Order '!$A$1:$I$4815,4,0)</f>
        <v>Office Supplies</v>
      </c>
      <c r="H3396" s="6" t="str">
        <f>VLOOKUP($A3396,'Sales Order '!$A$1:$I$4815,5,0)</f>
        <v>Flipkart</v>
      </c>
      <c r="I3396" s="6" t="str">
        <f>VLOOKUP($A3396,'Sales Order '!$A$1:$I$4815,6,0)</f>
        <v>AG-02636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16125</v>
      </c>
      <c r="Q3396" s="8">
        <f t="shared" si="263"/>
        <v>400</v>
      </c>
      <c r="R3396" s="2" t="s">
        <v>28</v>
      </c>
      <c r="S3396" s="9">
        <f t="shared" si="264"/>
        <v>0.05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VLOOKUP($A3397,'Sales Order '!$A$1:$I$4815,4,0)</f>
        <v>Furniture</v>
      </c>
      <c r="H3397" s="6" t="str">
        <f>VLOOKUP($A3397,'Sales Order '!$A$1:$I$4815,5,0)</f>
        <v>India_Mart</v>
      </c>
      <c r="I3397" s="6" t="str">
        <f>VLOOKUP($A3397,'Sales Order '!$A$1:$I$4815,6,0)</f>
        <v>ML-21811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2958</v>
      </c>
      <c r="Q3397" s="8">
        <f t="shared" si="263"/>
        <v>215</v>
      </c>
      <c r="R3397" s="2" t="s">
        <v>50</v>
      </c>
      <c r="S3397" s="9">
        <f t="shared" si="264"/>
        <v>0.02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VLOOKUP($A3398,'Sales Order '!$A$1:$I$4815,4,0)</f>
        <v>Office Supplies</v>
      </c>
      <c r="H3398" s="6" t="str">
        <f>VLOOKUP($A3398,'Sales Order '!$A$1:$I$4815,5,0)</f>
        <v>Website</v>
      </c>
      <c r="I3398" s="6" t="str">
        <f>VLOOKUP($A3398,'Sales Order '!$A$1:$I$4815,6,0)</f>
        <v>PO-25842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61831</v>
      </c>
      <c r="Q3398" s="8">
        <f t="shared" si="263"/>
        <v>473</v>
      </c>
      <c r="R3398" s="2" t="s">
        <v>28</v>
      </c>
      <c r="S3398" s="9">
        <f t="shared" si="264"/>
        <v>0.09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VLOOKUP($A3399,'Sales Order '!$A$1:$I$4815,4,0)</f>
        <v>Technology</v>
      </c>
      <c r="H3399" s="6" t="str">
        <f>VLOOKUP($A3399,'Sales Order '!$A$1:$I$4815,5,0)</f>
        <v>Referral</v>
      </c>
      <c r="I3399" s="6" t="str">
        <f>VLOOKUP($A3399,'Sales Order '!$A$1:$I$4815,6,0)</f>
        <v>IM-14181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1175040</v>
      </c>
      <c r="Q3399" s="8">
        <f t="shared" si="263"/>
        <v>8220</v>
      </c>
      <c r="R3399" s="2" t="s">
        <v>56</v>
      </c>
      <c r="S3399" s="9">
        <f t="shared" si="264"/>
        <v>0.15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VLOOKUP($A3400,'Sales Order '!$A$1:$I$4815,4,0)</f>
        <v>Office Supplies</v>
      </c>
      <c r="H3400" s="6" t="str">
        <f>VLOOKUP($A3400,'Sales Order '!$A$1:$I$4815,5,0)</f>
        <v>Website</v>
      </c>
      <c r="I3400" s="6" t="str">
        <f>VLOOKUP($A3400,'Sales Order '!$A$1:$I$4815,6,0)</f>
        <v>SG-31465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1575</v>
      </c>
      <c r="Q3400" s="8">
        <f t="shared" si="263"/>
        <v>25</v>
      </c>
      <c r="R3400" s="2" t="s">
        <v>50</v>
      </c>
      <c r="S3400" s="9">
        <f t="shared" si="264"/>
        <v>0.02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VLOOKUP($A3401,'Sales Order '!$A$1:$I$4815,4,0)</f>
        <v>Office Supplies</v>
      </c>
      <c r="H3401" s="6" t="str">
        <f>VLOOKUP($A3401,'Sales Order '!$A$1:$I$4815,5,0)</f>
        <v>India_Mart</v>
      </c>
      <c r="I3401" s="6" t="str">
        <f>VLOOKUP($A3401,'Sales Order '!$A$1:$I$4815,6,0)</f>
        <v>MA-23035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55971</v>
      </c>
      <c r="Q3401" s="8">
        <f t="shared" si="263"/>
        <v>405</v>
      </c>
      <c r="R3401" s="2" t="s">
        <v>50</v>
      </c>
      <c r="S3401" s="9">
        <f t="shared" si="264"/>
        <v>0.09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VLOOKUP($A3402,'Sales Order '!$A$1:$I$4815,4,0)</f>
        <v>Office Supplies</v>
      </c>
      <c r="H3402" s="6" t="str">
        <f>VLOOKUP($A3402,'Sales Order '!$A$1:$I$4815,5,0)</f>
        <v>Snapdeal</v>
      </c>
      <c r="I3402" s="6" t="str">
        <f>VLOOKUP($A3402,'Sales Order '!$A$1:$I$4815,6,0)</f>
        <v>FM-11500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11860</v>
      </c>
      <c r="Q3402" s="8">
        <f t="shared" si="263"/>
        <v>542</v>
      </c>
      <c r="R3402" s="2" t="s">
        <v>26</v>
      </c>
      <c r="S3402" s="9">
        <f t="shared" si="264"/>
        <v>0.05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VLOOKUP($A3403,'Sales Order '!$A$1:$I$4815,4,0)</f>
        <v>Office Supplies</v>
      </c>
      <c r="H3403" s="6" t="str">
        <f>VLOOKUP($A3403,'Sales Order '!$A$1:$I$4815,5,0)</f>
        <v>Website</v>
      </c>
      <c r="I3403" s="6" t="str">
        <f>VLOOKUP($A3403,'Sales Order '!$A$1:$I$4815,6,0)</f>
        <v>MJ-23484</v>
      </c>
      <c r="J3403" s="2">
        <v>2478</v>
      </c>
      <c r="K3403" s="2">
        <v>2406</v>
      </c>
      <c r="L3403" s="2">
        <v>2</v>
      </c>
      <c r="M3403" s="7">
        <f t="shared" ref="M3403:M3466" si="265">SUM(K3403*L3403)</f>
        <v>4812</v>
      </c>
      <c r="N3403" s="7">
        <f t="shared" ref="N3403:N3466" si="266">SUM(J3403*L3403)</f>
        <v>4956</v>
      </c>
      <c r="O3403" s="2">
        <v>77</v>
      </c>
      <c r="P3403" s="8">
        <f t="shared" ref="P3403:P3466" si="267">SUM(N3403*L3403)</f>
        <v>9912</v>
      </c>
      <c r="Q3403" s="8">
        <f t="shared" ref="Q3403:Q3466" si="268">SUM(N3403-M3403)</f>
        <v>144</v>
      </c>
      <c r="R3403" s="2" t="s">
        <v>50</v>
      </c>
      <c r="S3403" s="9">
        <f t="shared" ref="S3403:S3466" si="269">IF(AND(P3403&lt;5000),2%,IF(AND(P3403&gt;=5000,P3403&lt;25000),5%,IF(AND(P3403&gt;=25000,P3403&lt;50000),7%,IF(AND(P3403&gt;=50000,P3403&lt;100000),9%,IF(AND(P3403&gt;=100000,P3403&lt;250000),12%,IF(AND(P3403&gt;=250000),15%))))))</f>
        <v>0.05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VLOOKUP($A3404,'Sales Order '!$A$1:$I$4815,4,0)</f>
        <v>Furniture</v>
      </c>
      <c r="H3404" s="6" t="str">
        <f>VLOOKUP($A3404,'Sales Order '!$A$1:$I$4815,5,0)</f>
        <v>Amazon</v>
      </c>
      <c r="I3404" s="6" t="str">
        <f>VLOOKUP($A3404,'Sales Order '!$A$1:$I$4815,6,0)</f>
        <v>TB-33357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10160</v>
      </c>
      <c r="Q3404" s="8">
        <f t="shared" si="268"/>
        <v>286</v>
      </c>
      <c r="R3404" s="2" t="s">
        <v>50</v>
      </c>
      <c r="S3404" s="9">
        <f t="shared" si="269"/>
        <v>0.05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VLOOKUP($A3405,'Sales Order '!$A$1:$I$4815,4,0)</f>
        <v>Furniture</v>
      </c>
      <c r="H3405" s="6" t="str">
        <f>VLOOKUP($A3405,'Sales Order '!$A$1:$I$4815,5,0)</f>
        <v>Amazon</v>
      </c>
      <c r="I3405" s="6" t="str">
        <f>VLOOKUP($A3405,'Sales Order '!$A$1:$I$4815,6,0)</f>
        <v>BD-04062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50320</v>
      </c>
      <c r="Q3405" s="8">
        <f t="shared" si="268"/>
        <v>480</v>
      </c>
      <c r="R3405" s="2" t="s">
        <v>50</v>
      </c>
      <c r="S3405" s="9">
        <f t="shared" si="269"/>
        <v>0.09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VLOOKUP($A3406,'Sales Order '!$A$1:$I$4815,4,0)</f>
        <v>Office Supplies</v>
      </c>
      <c r="H3406" s="6" t="str">
        <f>VLOOKUP($A3406,'Sales Order '!$A$1:$I$4815,5,0)</f>
        <v>India_Mart</v>
      </c>
      <c r="I3406" s="6" t="str">
        <f>VLOOKUP($A3406,'Sales Order '!$A$1:$I$4815,6,0)</f>
        <v>JK-17834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22536</v>
      </c>
      <c r="Q3406" s="8">
        <f t="shared" si="268"/>
        <v>402</v>
      </c>
      <c r="R3406" s="2" t="s">
        <v>28</v>
      </c>
      <c r="S3406" s="9">
        <f t="shared" si="269"/>
        <v>0.05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VLOOKUP($A3407,'Sales Order '!$A$1:$I$4815,4,0)</f>
        <v>Office Supplies</v>
      </c>
      <c r="H3407" s="6" t="str">
        <f>VLOOKUP($A3407,'Sales Order '!$A$1:$I$4815,5,0)</f>
        <v>Snapdeal</v>
      </c>
      <c r="I3407" s="6" t="str">
        <f>VLOOKUP($A3407,'Sales Order '!$A$1:$I$4815,6,0)</f>
        <v>JH-15476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2304</v>
      </c>
      <c r="Q3407" s="8">
        <f t="shared" si="268"/>
        <v>48</v>
      </c>
      <c r="R3407" s="2" t="s">
        <v>50</v>
      </c>
      <c r="S3407" s="9">
        <f t="shared" si="269"/>
        <v>0.02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VLOOKUP($A3408,'Sales Order '!$A$1:$I$4815,4,0)</f>
        <v>Office Supplies</v>
      </c>
      <c r="H3408" s="6" t="str">
        <f>VLOOKUP($A3408,'Sales Order '!$A$1:$I$4815,5,0)</f>
        <v>Snapdeal</v>
      </c>
      <c r="I3408" s="6" t="str">
        <f>VLOOKUP($A3408,'Sales Order '!$A$1:$I$4815,6,0)</f>
        <v>MF-23700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6831</v>
      </c>
      <c r="Q3408" s="8">
        <f t="shared" si="268"/>
        <v>168</v>
      </c>
      <c r="R3408" s="2" t="s">
        <v>28</v>
      </c>
      <c r="S3408" s="9">
        <f t="shared" si="269"/>
        <v>0.05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VLOOKUP($A3409,'Sales Order '!$A$1:$I$4815,4,0)</f>
        <v>Office Supplies</v>
      </c>
      <c r="H3409" s="6" t="str">
        <f>VLOOKUP($A3409,'Sales Order '!$A$1:$I$4815,5,0)</f>
        <v>India_Mart</v>
      </c>
      <c r="I3409" s="6" t="str">
        <f>VLOOKUP($A3409,'Sales Order '!$A$1:$I$4815,6,0)</f>
        <v>NW-24170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15489</v>
      </c>
      <c r="Q3409" s="8">
        <f t="shared" si="268"/>
        <v>243</v>
      </c>
      <c r="R3409" s="2" t="s">
        <v>28</v>
      </c>
      <c r="S3409" s="9">
        <f t="shared" si="269"/>
        <v>0.05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VLOOKUP($A3410,'Sales Order '!$A$1:$I$4815,4,0)</f>
        <v>Furniture</v>
      </c>
      <c r="H3410" s="6" t="str">
        <f>VLOOKUP($A3410,'Sales Order '!$A$1:$I$4815,5,0)</f>
        <v>Snapdeal</v>
      </c>
      <c r="I3410" s="6" t="str">
        <f>VLOOKUP($A3410,'Sales Order '!$A$1:$I$4815,6,0)</f>
        <v>CL-06572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1545</v>
      </c>
      <c r="Q3410" s="8">
        <f t="shared" si="268"/>
        <v>59</v>
      </c>
      <c r="R3410" s="2" t="s">
        <v>28</v>
      </c>
      <c r="S3410" s="9">
        <f t="shared" si="269"/>
        <v>0.02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VLOOKUP($A3411,'Sales Order '!$A$1:$I$4815,4,0)</f>
        <v>Office Supplies</v>
      </c>
      <c r="H3411" s="6" t="str">
        <f>VLOOKUP($A3411,'Sales Order '!$A$1:$I$4815,5,0)</f>
        <v>Snapdeal</v>
      </c>
      <c r="I3411" s="6" t="str">
        <f>VLOOKUP($A3411,'Sales Order '!$A$1:$I$4815,6,0)</f>
        <v>JE-16318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500</v>
      </c>
      <c r="Q3411" s="8">
        <f t="shared" si="268"/>
        <v>24</v>
      </c>
      <c r="R3411" s="2" t="s">
        <v>50</v>
      </c>
      <c r="S3411" s="9">
        <f t="shared" si="269"/>
        <v>0.02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VLOOKUP($A3412,'Sales Order '!$A$1:$I$4815,4,0)</f>
        <v>Furniture</v>
      </c>
      <c r="H3412" s="6" t="str">
        <f>VLOOKUP($A3412,'Sales Order '!$A$1:$I$4815,5,0)</f>
        <v>Snapdeal</v>
      </c>
      <c r="I3412" s="6" t="str">
        <f>VLOOKUP($A3412,'Sales Order '!$A$1:$I$4815,6,0)</f>
        <v>RA-28358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8026</v>
      </c>
      <c r="Q3412" s="8">
        <f t="shared" si="268"/>
        <v>454</v>
      </c>
      <c r="R3412" s="2" t="s">
        <v>50</v>
      </c>
      <c r="S3412" s="9">
        <f t="shared" si="269"/>
        <v>0.05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VLOOKUP($A3413,'Sales Order '!$A$1:$I$4815,4,0)</f>
        <v>Furniture</v>
      </c>
      <c r="H3413" s="6" t="str">
        <f>VLOOKUP($A3413,'Sales Order '!$A$1:$I$4815,5,0)</f>
        <v>Referral</v>
      </c>
      <c r="I3413" s="6" t="str">
        <f>VLOOKUP($A3413,'Sales Order '!$A$1:$I$4815,6,0)</f>
        <v>TC-33422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58329</v>
      </c>
      <c r="Q3413" s="8">
        <f t="shared" si="268"/>
        <v>1791</v>
      </c>
      <c r="R3413" s="2" t="s">
        <v>28</v>
      </c>
      <c r="S3413" s="9">
        <f t="shared" si="269"/>
        <v>0.09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VLOOKUP($A3414,'Sales Order '!$A$1:$I$4815,4,0)</f>
        <v>Office Supplies</v>
      </c>
      <c r="H3414" s="6" t="str">
        <f>VLOOKUP($A3414,'Sales Order '!$A$1:$I$4815,5,0)</f>
        <v>India_Mart</v>
      </c>
      <c r="I3414" s="6" t="str">
        <f>VLOOKUP($A3414,'Sales Order '!$A$1:$I$4815,6,0)</f>
        <v>LC-20927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61</v>
      </c>
      <c r="Q3414" s="8">
        <f t="shared" si="268"/>
        <v>4</v>
      </c>
      <c r="R3414" s="2" t="s">
        <v>28</v>
      </c>
      <c r="S3414" s="9">
        <f t="shared" si="269"/>
        <v>0.02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VLOOKUP($A3415,'Sales Order '!$A$1:$I$4815,4,0)</f>
        <v>Office Supplies</v>
      </c>
      <c r="H3415" s="6" t="str">
        <f>VLOOKUP($A3415,'Sales Order '!$A$1:$I$4815,5,0)</f>
        <v>Snapdeal</v>
      </c>
      <c r="I3415" s="6" t="str">
        <f>VLOOKUP($A3415,'Sales Order '!$A$1:$I$4815,6,0)</f>
        <v>SF-28821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1482</v>
      </c>
      <c r="Q3415" s="8">
        <f t="shared" si="268"/>
        <v>29</v>
      </c>
      <c r="R3415" s="2" t="s">
        <v>28</v>
      </c>
      <c r="S3415" s="9">
        <f t="shared" si="269"/>
        <v>0.02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VLOOKUP($A3416,'Sales Order '!$A$1:$I$4815,4,0)</f>
        <v>Technology</v>
      </c>
      <c r="H3416" s="6" t="str">
        <f>VLOOKUP($A3416,'Sales Order '!$A$1:$I$4815,5,0)</f>
        <v>Amazon</v>
      </c>
      <c r="I3416" s="6" t="str">
        <f>VLOOKUP($A3416,'Sales Order '!$A$1:$I$4815,6,0)</f>
        <v>PB-25931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8912</v>
      </c>
      <c r="Q3416" s="8">
        <f t="shared" si="268"/>
        <v>170</v>
      </c>
      <c r="R3416" s="2" t="s">
        <v>28</v>
      </c>
      <c r="S3416" s="9">
        <f t="shared" si="269"/>
        <v>0.05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VLOOKUP($A3417,'Sales Order '!$A$1:$I$4815,4,0)</f>
        <v>Office Supplies</v>
      </c>
      <c r="H3417" s="6" t="str">
        <f>VLOOKUP($A3417,'Sales Order '!$A$1:$I$4815,5,0)</f>
        <v>Website</v>
      </c>
      <c r="I3417" s="6" t="str">
        <f>VLOOKUP($A3417,'Sales Order '!$A$1:$I$4815,6,0)</f>
        <v>TB-33412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21728</v>
      </c>
      <c r="Q3417" s="8">
        <f t="shared" si="268"/>
        <v>352</v>
      </c>
      <c r="R3417" s="2" t="s">
        <v>28</v>
      </c>
      <c r="S3417" s="9">
        <f t="shared" si="269"/>
        <v>0.05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VLOOKUP($A3418,'Sales Order '!$A$1:$I$4815,4,0)</f>
        <v>Office Supplies</v>
      </c>
      <c r="H3418" s="6" t="str">
        <f>VLOOKUP($A3418,'Sales Order '!$A$1:$I$4815,5,0)</f>
        <v>Flipkart</v>
      </c>
      <c r="I3418" s="6" t="str">
        <f>VLOOKUP($A3418,'Sales Order '!$A$1:$I$4815,6,0)</f>
        <v>AB-02405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143</v>
      </c>
      <c r="Q3418" s="8">
        <f t="shared" si="268"/>
        <v>6</v>
      </c>
      <c r="R3418" s="2" t="s">
        <v>50</v>
      </c>
      <c r="S3418" s="9">
        <f t="shared" si="269"/>
        <v>0.02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VLOOKUP($A3419,'Sales Order '!$A$1:$I$4815,4,0)</f>
        <v>Furniture</v>
      </c>
      <c r="H3419" s="6" t="str">
        <f>VLOOKUP($A3419,'Sales Order '!$A$1:$I$4815,5,0)</f>
        <v>Website</v>
      </c>
      <c r="I3419" s="6" t="str">
        <f>VLOOKUP($A3419,'Sales Order '!$A$1:$I$4815,6,0)</f>
        <v>DB-09952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1700</v>
      </c>
      <c r="Q3419" s="8">
        <f t="shared" si="268"/>
        <v>80</v>
      </c>
      <c r="R3419" s="2" t="s">
        <v>50</v>
      </c>
      <c r="S3419" s="9">
        <f t="shared" si="269"/>
        <v>0.02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VLOOKUP($A3420,'Sales Order '!$A$1:$I$4815,4,0)</f>
        <v>Office Supplies</v>
      </c>
      <c r="H3420" s="6" t="str">
        <f>VLOOKUP($A3420,'Sales Order '!$A$1:$I$4815,5,0)</f>
        <v>Referral</v>
      </c>
      <c r="I3420" s="6" t="str">
        <f>VLOOKUP($A3420,'Sales Order '!$A$1:$I$4815,6,0)</f>
        <v>SP-28736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564</v>
      </c>
      <c r="Q3420" s="8">
        <f t="shared" si="268"/>
        <v>20</v>
      </c>
      <c r="R3420" s="2" t="s">
        <v>28</v>
      </c>
      <c r="S3420" s="9">
        <f t="shared" si="269"/>
        <v>0.02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VLOOKUP($A3421,'Sales Order '!$A$1:$I$4815,4,0)</f>
        <v>Office Supplies</v>
      </c>
      <c r="H3421" s="6" t="str">
        <f>VLOOKUP($A3421,'Sales Order '!$A$1:$I$4815,5,0)</f>
        <v>Referral</v>
      </c>
      <c r="I3421" s="6" t="str">
        <f>VLOOKUP($A3421,'Sales Order '!$A$1:$I$4815,6,0)</f>
        <v>CC-06917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7443</v>
      </c>
      <c r="Q3421" s="8">
        <f t="shared" si="268"/>
        <v>117</v>
      </c>
      <c r="R3421" s="2" t="s">
        <v>28</v>
      </c>
      <c r="S3421" s="9">
        <f t="shared" si="269"/>
        <v>0.05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VLOOKUP($A3422,'Sales Order '!$A$1:$I$4815,4,0)</f>
        <v>Furniture</v>
      </c>
      <c r="H3422" s="6" t="str">
        <f>VLOOKUP($A3422,'Sales Order '!$A$1:$I$4815,5,0)</f>
        <v>Flipkart</v>
      </c>
      <c r="I3422" s="6" t="str">
        <f>VLOOKUP($A3422,'Sales Order '!$A$1:$I$4815,6,0)</f>
        <v>NK-24224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212375</v>
      </c>
      <c r="Q3422" s="8">
        <f t="shared" si="268"/>
        <v>4240</v>
      </c>
      <c r="R3422" s="2" t="s">
        <v>28</v>
      </c>
      <c r="S3422" s="9">
        <f t="shared" si="269"/>
        <v>0.12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VLOOKUP($A3423,'Sales Order '!$A$1:$I$4815,4,0)</f>
        <v>Office Supplies</v>
      </c>
      <c r="H3423" s="6" t="str">
        <f>VLOOKUP($A3423,'Sales Order '!$A$1:$I$4815,5,0)</f>
        <v>Website</v>
      </c>
      <c r="I3423" s="6" t="str">
        <f>VLOOKUP($A3423,'Sales Order '!$A$1:$I$4815,6,0)</f>
        <v>TT-32737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4676</v>
      </c>
      <c r="Q3423" s="8">
        <f t="shared" si="268"/>
        <v>194</v>
      </c>
      <c r="R3423" s="2" t="s">
        <v>26</v>
      </c>
      <c r="S3423" s="9">
        <f t="shared" si="269"/>
        <v>0.02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VLOOKUP($A3424,'Sales Order '!$A$1:$I$4815,4,0)</f>
        <v>Office Supplies</v>
      </c>
      <c r="H3424" s="6" t="str">
        <f>VLOOKUP($A3424,'Sales Order '!$A$1:$I$4815,5,0)</f>
        <v>Amazon</v>
      </c>
      <c r="I3424" s="6" t="str">
        <f>VLOOKUP($A3424,'Sales Order '!$A$1:$I$4815,6,0)</f>
        <v>BN-04936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4248</v>
      </c>
      <c r="Q3424" s="8">
        <f t="shared" si="268"/>
        <v>120</v>
      </c>
      <c r="R3424" s="2" t="s">
        <v>56</v>
      </c>
      <c r="S3424" s="9">
        <f t="shared" si="269"/>
        <v>0.02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VLOOKUP($A3425,'Sales Order '!$A$1:$I$4815,4,0)</f>
        <v>Office Supplies</v>
      </c>
      <c r="H3425" s="6" t="str">
        <f>VLOOKUP($A3425,'Sales Order '!$A$1:$I$4815,5,0)</f>
        <v>Referral</v>
      </c>
      <c r="I3425" s="6" t="str">
        <f>VLOOKUP($A3425,'Sales Order '!$A$1:$I$4815,6,0)</f>
        <v>SS-29460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18180</v>
      </c>
      <c r="Q3425" s="8">
        <f t="shared" si="268"/>
        <v>252</v>
      </c>
      <c r="R3425" s="2" t="s">
        <v>28</v>
      </c>
      <c r="S3425" s="9">
        <f t="shared" si="269"/>
        <v>0.05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VLOOKUP($A3426,'Sales Order '!$A$1:$I$4815,4,0)</f>
        <v>Furniture</v>
      </c>
      <c r="H3426" s="6" t="str">
        <f>VLOOKUP($A3426,'Sales Order '!$A$1:$I$4815,5,0)</f>
        <v>Referral</v>
      </c>
      <c r="I3426" s="6" t="str">
        <f>VLOOKUP($A3426,'Sales Order '!$A$1:$I$4815,6,0)</f>
        <v>MW-23661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56775</v>
      </c>
      <c r="Q3426" s="8">
        <f t="shared" si="268"/>
        <v>635</v>
      </c>
      <c r="R3426" s="2" t="s">
        <v>50</v>
      </c>
      <c r="S3426" s="9">
        <f t="shared" si="269"/>
        <v>0.09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VLOOKUP($A3427,'Sales Order '!$A$1:$I$4815,4,0)</f>
        <v>Office Supplies</v>
      </c>
      <c r="H3427" s="6" t="str">
        <f>VLOOKUP($A3427,'Sales Order '!$A$1:$I$4815,5,0)</f>
        <v>Referral</v>
      </c>
      <c r="I3427" s="6" t="str">
        <f>VLOOKUP($A3427,'Sales Order '!$A$1:$I$4815,6,0)</f>
        <v>RD-28612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740</v>
      </c>
      <c r="Q3427" s="8">
        <f t="shared" si="268"/>
        <v>28</v>
      </c>
      <c r="R3427" s="2" t="s">
        <v>50</v>
      </c>
      <c r="S3427" s="9">
        <f t="shared" si="269"/>
        <v>0.02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VLOOKUP($A3428,'Sales Order '!$A$1:$I$4815,4,0)</f>
        <v>Furniture</v>
      </c>
      <c r="H3428" s="6" t="str">
        <f>VLOOKUP($A3428,'Sales Order '!$A$1:$I$4815,5,0)</f>
        <v>Website</v>
      </c>
      <c r="I3428" s="6" t="str">
        <f>VLOOKUP($A3428,'Sales Order '!$A$1:$I$4815,6,0)</f>
        <v>MF-23700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35008</v>
      </c>
      <c r="Q3428" s="8">
        <f t="shared" si="268"/>
        <v>1750</v>
      </c>
      <c r="R3428" s="2" t="s">
        <v>50</v>
      </c>
      <c r="S3428" s="9">
        <f t="shared" si="269"/>
        <v>7.0000000000000007E-2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VLOOKUP($A3429,'Sales Order '!$A$1:$I$4815,4,0)</f>
        <v>Technology</v>
      </c>
      <c r="H3429" s="6" t="str">
        <f>VLOOKUP($A3429,'Sales Order '!$A$1:$I$4815,5,0)</f>
        <v>Website</v>
      </c>
      <c r="I3429" s="6" t="str">
        <f>VLOOKUP($A3429,'Sales Order '!$A$1:$I$4815,6,0)</f>
        <v>TB-32685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110764</v>
      </c>
      <c r="Q3429" s="8">
        <f t="shared" si="268"/>
        <v>4150</v>
      </c>
      <c r="R3429" s="2" t="s">
        <v>28</v>
      </c>
      <c r="S3429" s="9">
        <f t="shared" si="269"/>
        <v>0.12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VLOOKUP($A3430,'Sales Order '!$A$1:$I$4815,4,0)</f>
        <v>Office Supplies</v>
      </c>
      <c r="H3430" s="6" t="str">
        <f>VLOOKUP($A3430,'Sales Order '!$A$1:$I$4815,5,0)</f>
        <v>Snapdeal</v>
      </c>
      <c r="I3430" s="6" t="str">
        <f>VLOOKUP($A3430,'Sales Order '!$A$1:$I$4815,6,0)</f>
        <v>CC-07364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96</v>
      </c>
      <c r="Q3430" s="8">
        <f t="shared" si="268"/>
        <v>9</v>
      </c>
      <c r="R3430" s="2" t="s">
        <v>50</v>
      </c>
      <c r="S3430" s="9">
        <f t="shared" si="269"/>
        <v>0.02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VLOOKUP($A3431,'Sales Order '!$A$1:$I$4815,4,0)</f>
        <v>Technology</v>
      </c>
      <c r="H3431" s="6" t="str">
        <f>VLOOKUP($A3431,'Sales Order '!$A$1:$I$4815,5,0)</f>
        <v>Amazon</v>
      </c>
      <c r="I3431" s="6" t="str">
        <f>VLOOKUP($A3431,'Sales Order '!$A$1:$I$4815,6,0)</f>
        <v>CR-06245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38200</v>
      </c>
      <c r="Q3431" s="8">
        <f t="shared" si="268"/>
        <v>900</v>
      </c>
      <c r="R3431" s="2" t="s">
        <v>28</v>
      </c>
      <c r="S3431" s="9">
        <f t="shared" si="269"/>
        <v>7.0000000000000007E-2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VLOOKUP($A3432,'Sales Order '!$A$1:$I$4815,4,0)</f>
        <v>Office Supplies</v>
      </c>
      <c r="H3432" s="6" t="str">
        <f>VLOOKUP($A3432,'Sales Order '!$A$1:$I$4815,5,0)</f>
        <v>Referral</v>
      </c>
      <c r="I3432" s="6" t="str">
        <f>VLOOKUP($A3432,'Sales Order '!$A$1:$I$4815,6,0)</f>
        <v>VS-33875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680</v>
      </c>
      <c r="Q3432" s="8">
        <f t="shared" si="268"/>
        <v>34</v>
      </c>
      <c r="R3432" s="2" t="s">
        <v>28</v>
      </c>
      <c r="S3432" s="9">
        <f t="shared" si="269"/>
        <v>0.02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VLOOKUP($A3433,'Sales Order '!$A$1:$I$4815,4,0)</f>
        <v>Technology</v>
      </c>
      <c r="H3433" s="6" t="str">
        <f>VLOOKUP($A3433,'Sales Order '!$A$1:$I$4815,5,0)</f>
        <v>Referral</v>
      </c>
      <c r="I3433" s="6" t="str">
        <f>VLOOKUP($A3433,'Sales Order '!$A$1:$I$4815,6,0)</f>
        <v>MW-23661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95056</v>
      </c>
      <c r="Q3433" s="8">
        <f t="shared" si="268"/>
        <v>456</v>
      </c>
      <c r="R3433" s="2" t="s">
        <v>50</v>
      </c>
      <c r="S3433" s="9">
        <f t="shared" si="269"/>
        <v>0.09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VLOOKUP($A3434,'Sales Order '!$A$1:$I$4815,4,0)</f>
        <v>Furniture</v>
      </c>
      <c r="H3434" s="6" t="str">
        <f>VLOOKUP($A3434,'Sales Order '!$A$1:$I$4815,5,0)</f>
        <v>Snapdeal</v>
      </c>
      <c r="I3434" s="6" t="str">
        <f>VLOOKUP($A3434,'Sales Order '!$A$1:$I$4815,6,0)</f>
        <v>AS-01405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103464</v>
      </c>
      <c r="Q3434" s="8">
        <f t="shared" si="268"/>
        <v>1746</v>
      </c>
      <c r="R3434" s="2" t="s">
        <v>28</v>
      </c>
      <c r="S3434" s="9">
        <f t="shared" si="269"/>
        <v>0.12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VLOOKUP($A3435,'Sales Order '!$A$1:$I$4815,4,0)</f>
        <v>Furniture</v>
      </c>
      <c r="H3435" s="6" t="str">
        <f>VLOOKUP($A3435,'Sales Order '!$A$1:$I$4815,5,0)</f>
        <v>India_Mart</v>
      </c>
      <c r="I3435" s="6" t="str">
        <f>VLOOKUP($A3435,'Sales Order '!$A$1:$I$4815,6,0)</f>
        <v>SS-29499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20241</v>
      </c>
      <c r="Q3435" s="8">
        <f t="shared" si="268"/>
        <v>441</v>
      </c>
      <c r="R3435" s="2" t="s">
        <v>50</v>
      </c>
      <c r="S3435" s="9">
        <f t="shared" si="269"/>
        <v>0.05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VLOOKUP($A3436,'Sales Order '!$A$1:$I$4815,4,0)</f>
        <v>Office Supplies</v>
      </c>
      <c r="H3436" s="6" t="str">
        <f>VLOOKUP($A3436,'Sales Order '!$A$1:$I$4815,5,0)</f>
        <v>Snapdeal</v>
      </c>
      <c r="I3436" s="6" t="str">
        <f>VLOOKUP($A3436,'Sales Order '!$A$1:$I$4815,6,0)</f>
        <v>DL-08776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2310</v>
      </c>
      <c r="Q3436" s="8">
        <f t="shared" si="268"/>
        <v>270</v>
      </c>
      <c r="R3436" s="2" t="s">
        <v>28</v>
      </c>
      <c r="S3436" s="9">
        <f t="shared" si="269"/>
        <v>0.02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VLOOKUP($A3437,'Sales Order '!$A$1:$I$4815,4,0)</f>
        <v>Furniture</v>
      </c>
      <c r="H3437" s="6" t="str">
        <f>VLOOKUP($A3437,'Sales Order '!$A$1:$I$4815,5,0)</f>
        <v>Website</v>
      </c>
      <c r="I3437" s="6" t="str">
        <f>VLOOKUP($A3437,'Sales Order '!$A$1:$I$4815,6,0)</f>
        <v>AZ-01971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261144</v>
      </c>
      <c r="Q3437" s="8">
        <f t="shared" si="268"/>
        <v>2907</v>
      </c>
      <c r="R3437" s="2" t="s">
        <v>50</v>
      </c>
      <c r="S3437" s="9">
        <f t="shared" si="269"/>
        <v>0.15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VLOOKUP($A3438,'Sales Order '!$A$1:$I$4815,4,0)</f>
        <v>Office Supplies</v>
      </c>
      <c r="H3438" s="6" t="str">
        <f>VLOOKUP($A3438,'Sales Order '!$A$1:$I$4815,5,0)</f>
        <v>Referral</v>
      </c>
      <c r="I3438" s="6" t="str">
        <f>VLOOKUP($A3438,'Sales Order '!$A$1:$I$4815,6,0)</f>
        <v>TB-32055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3548</v>
      </c>
      <c r="Q3438" s="8">
        <f t="shared" si="268"/>
        <v>146</v>
      </c>
      <c r="R3438" s="2" t="s">
        <v>28</v>
      </c>
      <c r="S3438" s="9">
        <f t="shared" si="269"/>
        <v>0.02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VLOOKUP($A3439,'Sales Order '!$A$1:$I$4815,4,0)</f>
        <v>Technology</v>
      </c>
      <c r="H3439" s="6" t="str">
        <f>VLOOKUP($A3439,'Sales Order '!$A$1:$I$4815,5,0)</f>
        <v>Website</v>
      </c>
      <c r="I3439" s="6" t="str">
        <f>VLOOKUP($A3439,'Sales Order '!$A$1:$I$4815,6,0)</f>
        <v>CD-05428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34520</v>
      </c>
      <c r="Q3439" s="8">
        <f t="shared" si="268"/>
        <v>654</v>
      </c>
      <c r="R3439" s="2" t="s">
        <v>28</v>
      </c>
      <c r="S3439" s="9">
        <f t="shared" si="269"/>
        <v>7.0000000000000007E-2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VLOOKUP($A3440,'Sales Order '!$A$1:$I$4815,4,0)</f>
        <v>Office Supplies</v>
      </c>
      <c r="H3440" s="6" t="str">
        <f>VLOOKUP($A3440,'Sales Order '!$A$1:$I$4815,5,0)</f>
        <v>Snapdeal</v>
      </c>
      <c r="I3440" s="6" t="str">
        <f>VLOOKUP($A3440,'Sales Order '!$A$1:$I$4815,6,0)</f>
        <v>TG-33131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3912</v>
      </c>
      <c r="Q3440" s="8">
        <f t="shared" si="268"/>
        <v>112</v>
      </c>
      <c r="R3440" s="2" t="s">
        <v>50</v>
      </c>
      <c r="S3440" s="9">
        <f t="shared" si="269"/>
        <v>0.02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VLOOKUP($A3441,'Sales Order '!$A$1:$I$4815,4,0)</f>
        <v>Office Supplies</v>
      </c>
      <c r="H3441" s="6" t="str">
        <f>VLOOKUP($A3441,'Sales Order '!$A$1:$I$4815,5,0)</f>
        <v>Flipkart</v>
      </c>
      <c r="I3441" s="6" t="str">
        <f>VLOOKUP($A3441,'Sales Order '!$A$1:$I$4815,6,0)</f>
        <v>AA-02321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19936</v>
      </c>
      <c r="Q3441" s="8">
        <f t="shared" si="268"/>
        <v>328</v>
      </c>
      <c r="R3441" s="2" t="s">
        <v>28</v>
      </c>
      <c r="S3441" s="9">
        <f t="shared" si="269"/>
        <v>0.05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VLOOKUP($A3442,'Sales Order '!$A$1:$I$4815,4,0)</f>
        <v>Office Supplies</v>
      </c>
      <c r="H3442" s="6" t="str">
        <f>VLOOKUP($A3442,'Sales Order '!$A$1:$I$4815,5,0)</f>
        <v>Flipkart</v>
      </c>
      <c r="I3442" s="6" t="str">
        <f>VLOOKUP($A3442,'Sales Order '!$A$1:$I$4815,6,0)</f>
        <v>JG-14745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4625</v>
      </c>
      <c r="Q3442" s="8">
        <f t="shared" si="268"/>
        <v>55</v>
      </c>
      <c r="R3442" s="2" t="s">
        <v>50</v>
      </c>
      <c r="S3442" s="9">
        <f t="shared" si="269"/>
        <v>0.02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VLOOKUP($A3443,'Sales Order '!$A$1:$I$4815,4,0)</f>
        <v>Technology</v>
      </c>
      <c r="H3443" s="6" t="str">
        <f>VLOOKUP($A3443,'Sales Order '!$A$1:$I$4815,5,0)</f>
        <v>Amazon</v>
      </c>
      <c r="I3443" s="6" t="str">
        <f>VLOOKUP($A3443,'Sales Order '!$A$1:$I$4815,6,0)</f>
        <v>CT-05517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6717</v>
      </c>
      <c r="Q3443" s="8">
        <f t="shared" si="268"/>
        <v>429</v>
      </c>
      <c r="R3443" s="2" t="s">
        <v>28</v>
      </c>
      <c r="S3443" s="9">
        <f t="shared" si="269"/>
        <v>0.05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VLOOKUP($A3444,'Sales Order '!$A$1:$I$4815,4,0)</f>
        <v>Office Supplies</v>
      </c>
      <c r="H3444" s="6" t="str">
        <f>VLOOKUP($A3444,'Sales Order '!$A$1:$I$4815,5,0)</f>
        <v>Website</v>
      </c>
      <c r="I3444" s="6" t="str">
        <f>VLOOKUP($A3444,'Sales Order '!$A$1:$I$4815,6,0)</f>
        <v>TG-33059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676</v>
      </c>
      <c r="Q3444" s="8">
        <f t="shared" si="268"/>
        <v>30</v>
      </c>
      <c r="R3444" s="2" t="s">
        <v>28</v>
      </c>
      <c r="S3444" s="9">
        <f t="shared" si="269"/>
        <v>0.02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VLOOKUP($A3445,'Sales Order '!$A$1:$I$4815,4,0)</f>
        <v>Furniture</v>
      </c>
      <c r="H3445" s="6" t="str">
        <f>VLOOKUP($A3445,'Sales Order '!$A$1:$I$4815,5,0)</f>
        <v>Snapdeal</v>
      </c>
      <c r="I3445" s="6" t="str">
        <f>VLOOKUP($A3445,'Sales Order '!$A$1:$I$4815,6,0)</f>
        <v>FH-12299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28728</v>
      </c>
      <c r="Q3445" s="8">
        <f t="shared" si="268"/>
        <v>543</v>
      </c>
      <c r="R3445" s="2" t="s">
        <v>28</v>
      </c>
      <c r="S3445" s="9">
        <f t="shared" si="269"/>
        <v>7.0000000000000007E-2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VLOOKUP($A3446,'Sales Order '!$A$1:$I$4815,4,0)</f>
        <v>Office Supplies</v>
      </c>
      <c r="H3446" s="6" t="str">
        <f>VLOOKUP($A3446,'Sales Order '!$A$1:$I$4815,5,0)</f>
        <v>Amazon</v>
      </c>
      <c r="I3446" s="6" t="str">
        <f>VLOOKUP($A3446,'Sales Order '!$A$1:$I$4815,6,0)</f>
        <v>PF-26023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5150</v>
      </c>
      <c r="Q3446" s="8">
        <f t="shared" si="268"/>
        <v>85</v>
      </c>
      <c r="R3446" s="2" t="s">
        <v>28</v>
      </c>
      <c r="S3446" s="9">
        <f t="shared" si="269"/>
        <v>0.05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VLOOKUP($A3447,'Sales Order '!$A$1:$I$4815,4,0)</f>
        <v>Furniture</v>
      </c>
      <c r="H3447" s="6" t="str">
        <f>VLOOKUP($A3447,'Sales Order '!$A$1:$I$4815,5,0)</f>
        <v>Referral</v>
      </c>
      <c r="I3447" s="6" t="str">
        <f>VLOOKUP($A3447,'Sales Order '!$A$1:$I$4815,6,0)</f>
        <v>KW-18380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63189</v>
      </c>
      <c r="Q3447" s="8">
        <f t="shared" si="268"/>
        <v>1005</v>
      </c>
      <c r="R3447" s="2" t="s">
        <v>50</v>
      </c>
      <c r="S3447" s="9">
        <f t="shared" si="269"/>
        <v>0.09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VLOOKUP($A3448,'Sales Order '!$A$1:$I$4815,4,0)</f>
        <v>Office Supplies</v>
      </c>
      <c r="H3448" s="6" t="str">
        <f>VLOOKUP($A3448,'Sales Order '!$A$1:$I$4815,5,0)</f>
        <v>Amazon</v>
      </c>
      <c r="I3448" s="6" t="str">
        <f>VLOOKUP($A3448,'Sales Order '!$A$1:$I$4815,6,0)</f>
        <v>JH-15476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11889</v>
      </c>
      <c r="Q3448" s="8">
        <f t="shared" si="268"/>
        <v>330</v>
      </c>
      <c r="R3448" s="2" t="s">
        <v>28</v>
      </c>
      <c r="S3448" s="9">
        <f t="shared" si="269"/>
        <v>0.05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VLOOKUP($A3449,'Sales Order '!$A$1:$I$4815,4,0)</f>
        <v>Office Supplies</v>
      </c>
      <c r="H3449" s="6" t="str">
        <f>VLOOKUP($A3449,'Sales Order '!$A$1:$I$4815,5,0)</f>
        <v>Flipkart</v>
      </c>
      <c r="I3449" s="6" t="str">
        <f>VLOOKUP($A3449,'Sales Order '!$A$1:$I$4815,6,0)</f>
        <v>TB-32685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8100</v>
      </c>
      <c r="Q3449" s="8">
        <f t="shared" si="268"/>
        <v>198</v>
      </c>
      <c r="R3449" s="2" t="s">
        <v>28</v>
      </c>
      <c r="S3449" s="9">
        <f t="shared" si="269"/>
        <v>0.05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VLOOKUP($A3450,'Sales Order '!$A$1:$I$4815,4,0)</f>
        <v>Technology</v>
      </c>
      <c r="H3450" s="6" t="str">
        <f>VLOOKUP($A3450,'Sales Order '!$A$1:$I$4815,5,0)</f>
        <v>Referral</v>
      </c>
      <c r="I3450" s="6" t="str">
        <f>VLOOKUP($A3450,'Sales Order '!$A$1:$I$4815,6,0)</f>
        <v>RA-28358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26804</v>
      </c>
      <c r="Q3450" s="8">
        <f t="shared" si="268"/>
        <v>634</v>
      </c>
      <c r="R3450" s="2" t="s">
        <v>28</v>
      </c>
      <c r="S3450" s="9">
        <f t="shared" si="269"/>
        <v>7.0000000000000007E-2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VLOOKUP($A3451,'Sales Order '!$A$1:$I$4815,4,0)</f>
        <v>Furniture</v>
      </c>
      <c r="H3451" s="6" t="str">
        <f>VLOOKUP($A3451,'Sales Order '!$A$1:$I$4815,5,0)</f>
        <v>Snapdeal</v>
      </c>
      <c r="I3451" s="6" t="str">
        <f>VLOOKUP($A3451,'Sales Order '!$A$1:$I$4815,6,0)</f>
        <v>MD-21672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122688</v>
      </c>
      <c r="Q3451" s="8">
        <f t="shared" si="268"/>
        <v>1158</v>
      </c>
      <c r="R3451" s="2" t="s">
        <v>26</v>
      </c>
      <c r="S3451" s="9">
        <f t="shared" si="269"/>
        <v>0.12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VLOOKUP($A3452,'Sales Order '!$A$1:$I$4815,4,0)</f>
        <v>Furniture</v>
      </c>
      <c r="H3452" s="6" t="str">
        <f>VLOOKUP($A3452,'Sales Order '!$A$1:$I$4815,5,0)</f>
        <v>Referral</v>
      </c>
      <c r="I3452" s="6" t="str">
        <f>VLOOKUP($A3452,'Sales Order '!$A$1:$I$4815,6,0)</f>
        <v>MG-21584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295272</v>
      </c>
      <c r="Q3452" s="8">
        <f t="shared" si="268"/>
        <v>3648</v>
      </c>
      <c r="R3452" s="2" t="s">
        <v>50</v>
      </c>
      <c r="S3452" s="9">
        <f t="shared" si="269"/>
        <v>0.15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VLOOKUP($A3453,'Sales Order '!$A$1:$I$4815,4,0)</f>
        <v>Office Supplies</v>
      </c>
      <c r="H3453" s="6" t="str">
        <f>VLOOKUP($A3453,'Sales Order '!$A$1:$I$4815,5,0)</f>
        <v>Website</v>
      </c>
      <c r="I3453" s="6" t="str">
        <f>VLOOKUP($A3453,'Sales Order '!$A$1:$I$4815,6,0)</f>
        <v>LR-19952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796</v>
      </c>
      <c r="Q3453" s="8">
        <f t="shared" si="268"/>
        <v>46</v>
      </c>
      <c r="R3453" s="2" t="s">
        <v>28</v>
      </c>
      <c r="S3453" s="9">
        <f t="shared" si="269"/>
        <v>0.02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VLOOKUP($A3454,'Sales Order '!$A$1:$I$4815,4,0)</f>
        <v>Furniture</v>
      </c>
      <c r="H3454" s="6" t="str">
        <f>VLOOKUP($A3454,'Sales Order '!$A$1:$I$4815,5,0)</f>
        <v>Flipkart</v>
      </c>
      <c r="I3454" s="6" t="str">
        <f>VLOOKUP($A3454,'Sales Order '!$A$1:$I$4815,6,0)</f>
        <v>JO-17549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77536</v>
      </c>
      <c r="Q3454" s="8">
        <f t="shared" si="268"/>
        <v>1416</v>
      </c>
      <c r="R3454" s="2" t="s">
        <v>50</v>
      </c>
      <c r="S3454" s="9">
        <f t="shared" si="269"/>
        <v>0.09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VLOOKUP($A3455,'Sales Order '!$A$1:$I$4815,4,0)</f>
        <v>Furniture</v>
      </c>
      <c r="H3455" s="6" t="str">
        <f>VLOOKUP($A3455,'Sales Order '!$A$1:$I$4815,5,0)</f>
        <v>Flipkart</v>
      </c>
      <c r="I3455" s="6" t="str">
        <f>VLOOKUP($A3455,'Sales Order '!$A$1:$I$4815,6,0)</f>
        <v>TC-29670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6548</v>
      </c>
      <c r="Q3455" s="8">
        <f t="shared" si="268"/>
        <v>210</v>
      </c>
      <c r="R3455" s="2" t="s">
        <v>50</v>
      </c>
      <c r="S3455" s="9">
        <f t="shared" si="269"/>
        <v>0.05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VLOOKUP($A3456,'Sales Order '!$A$1:$I$4815,4,0)</f>
        <v>Technology</v>
      </c>
      <c r="H3456" s="6" t="str">
        <f>VLOOKUP($A3456,'Sales Order '!$A$1:$I$4815,5,0)</f>
        <v>India_Mart</v>
      </c>
      <c r="I3456" s="6" t="str">
        <f>VLOOKUP($A3456,'Sales Order '!$A$1:$I$4815,6,0)</f>
        <v>LB-20738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7315</v>
      </c>
      <c r="Q3456" s="8">
        <f t="shared" si="268"/>
        <v>348</v>
      </c>
      <c r="R3456" s="2" t="s">
        <v>28</v>
      </c>
      <c r="S3456" s="9">
        <f t="shared" si="269"/>
        <v>0.05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VLOOKUP($A3457,'Sales Order '!$A$1:$I$4815,4,0)</f>
        <v>Technology</v>
      </c>
      <c r="H3457" s="6" t="str">
        <f>VLOOKUP($A3457,'Sales Order '!$A$1:$I$4815,5,0)</f>
        <v>India_Mart</v>
      </c>
      <c r="I3457" s="6" t="str">
        <f>VLOOKUP($A3457,'Sales Order '!$A$1:$I$4815,6,0)</f>
        <v>DB-09952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5882</v>
      </c>
      <c r="Q3457" s="8">
        <f t="shared" si="268"/>
        <v>169</v>
      </c>
      <c r="R3457" s="2" t="s">
        <v>26</v>
      </c>
      <c r="S3457" s="9">
        <f t="shared" si="269"/>
        <v>0.05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VLOOKUP($A3458,'Sales Order '!$A$1:$I$4815,4,0)</f>
        <v>Office Supplies</v>
      </c>
      <c r="H3458" s="6" t="str">
        <f>VLOOKUP($A3458,'Sales Order '!$A$1:$I$4815,5,0)</f>
        <v>Amazon</v>
      </c>
      <c r="I3458" s="6" t="str">
        <f>VLOOKUP($A3458,'Sales Order '!$A$1:$I$4815,6,0)</f>
        <v>SF-28821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21000</v>
      </c>
      <c r="Q3458" s="8">
        <f t="shared" si="268"/>
        <v>170</v>
      </c>
      <c r="R3458" s="2" t="s">
        <v>28</v>
      </c>
      <c r="S3458" s="9">
        <f t="shared" si="269"/>
        <v>0.05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VLOOKUP($A3459,'Sales Order '!$A$1:$I$4815,4,0)</f>
        <v>Office Supplies</v>
      </c>
      <c r="H3459" s="6" t="str">
        <f>VLOOKUP($A3459,'Sales Order '!$A$1:$I$4815,5,0)</f>
        <v>India_Mart</v>
      </c>
      <c r="I3459" s="6" t="str">
        <f>VLOOKUP($A3459,'Sales Order '!$A$1:$I$4815,6,0)</f>
        <v>KC-18813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531</v>
      </c>
      <c r="Q3459" s="8">
        <f t="shared" si="268"/>
        <v>12</v>
      </c>
      <c r="R3459" s="2" t="s">
        <v>28</v>
      </c>
      <c r="S3459" s="9">
        <f t="shared" si="269"/>
        <v>0.02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VLOOKUP($A3460,'Sales Order '!$A$1:$I$4815,4,0)</f>
        <v>Furniture</v>
      </c>
      <c r="H3460" s="6" t="str">
        <f>VLOOKUP($A3460,'Sales Order '!$A$1:$I$4815,5,0)</f>
        <v>Website</v>
      </c>
      <c r="I3460" s="6" t="str">
        <f>VLOOKUP($A3460,'Sales Order '!$A$1:$I$4815,6,0)</f>
        <v>KB-19252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30186</v>
      </c>
      <c r="Q3460" s="8">
        <f t="shared" si="268"/>
        <v>756</v>
      </c>
      <c r="R3460" s="2" t="s">
        <v>28</v>
      </c>
      <c r="S3460" s="9">
        <f t="shared" si="269"/>
        <v>7.0000000000000007E-2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VLOOKUP($A3461,'Sales Order '!$A$1:$I$4815,4,0)</f>
        <v>Office Supplies</v>
      </c>
      <c r="H3461" s="6" t="str">
        <f>VLOOKUP($A3461,'Sales Order '!$A$1:$I$4815,5,0)</f>
        <v>Flipkart</v>
      </c>
      <c r="I3461" s="6" t="str">
        <f>VLOOKUP($A3461,'Sales Order '!$A$1:$I$4815,6,0)</f>
        <v>CW-07883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101</v>
      </c>
      <c r="Q3461" s="8">
        <f t="shared" si="268"/>
        <v>3</v>
      </c>
      <c r="R3461" s="2" t="s">
        <v>56</v>
      </c>
      <c r="S3461" s="9">
        <f t="shared" si="269"/>
        <v>0.02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VLOOKUP($A3462,'Sales Order '!$A$1:$I$4815,4,0)</f>
        <v>Office Supplies</v>
      </c>
      <c r="H3462" s="6" t="str">
        <f>VLOOKUP($A3462,'Sales Order '!$A$1:$I$4815,5,0)</f>
        <v>Website</v>
      </c>
      <c r="I3462" s="6" t="str">
        <f>VLOOKUP($A3462,'Sales Order '!$A$1:$I$4815,6,0)</f>
        <v>MT-22239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4878</v>
      </c>
      <c r="Q3462" s="8">
        <f t="shared" si="268"/>
        <v>150</v>
      </c>
      <c r="R3462" s="2" t="s">
        <v>28</v>
      </c>
      <c r="S3462" s="9">
        <f t="shared" si="269"/>
        <v>0.02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VLOOKUP($A3463,'Sales Order '!$A$1:$I$4815,4,0)</f>
        <v>Office Supplies</v>
      </c>
      <c r="H3463" s="6" t="str">
        <f>VLOOKUP($A3463,'Sales Order '!$A$1:$I$4815,5,0)</f>
        <v>Snapdeal</v>
      </c>
      <c r="I3463" s="6" t="str">
        <f>VLOOKUP($A3463,'Sales Order '!$A$1:$I$4815,6,0)</f>
        <v>RD-28678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626</v>
      </c>
      <c r="Q3463" s="8">
        <f t="shared" si="268"/>
        <v>67</v>
      </c>
      <c r="R3463" s="2" t="s">
        <v>26</v>
      </c>
      <c r="S3463" s="9">
        <f t="shared" si="269"/>
        <v>0.02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VLOOKUP($A3464,'Sales Order '!$A$1:$I$4815,4,0)</f>
        <v>Office Supplies</v>
      </c>
      <c r="H3464" s="6" t="str">
        <f>VLOOKUP($A3464,'Sales Order '!$A$1:$I$4815,5,0)</f>
        <v>Amazon</v>
      </c>
      <c r="I3464" s="6" t="str">
        <f>VLOOKUP($A3464,'Sales Order '!$A$1:$I$4815,6,0)</f>
        <v>BW-04476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14013</v>
      </c>
      <c r="Q3464" s="8">
        <f t="shared" si="268"/>
        <v>162</v>
      </c>
      <c r="R3464" s="2" t="s">
        <v>28</v>
      </c>
      <c r="S3464" s="9">
        <f t="shared" si="269"/>
        <v>0.05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VLOOKUP($A3465,'Sales Order '!$A$1:$I$4815,4,0)</f>
        <v>Office Supplies</v>
      </c>
      <c r="H3465" s="6" t="str">
        <f>VLOOKUP($A3465,'Sales Order '!$A$1:$I$4815,5,0)</f>
        <v>Flipkart</v>
      </c>
      <c r="I3465" s="6" t="str">
        <f>VLOOKUP($A3465,'Sales Order '!$A$1:$I$4815,6,0)</f>
        <v>AS-01405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56154</v>
      </c>
      <c r="Q3465" s="8">
        <f t="shared" si="268"/>
        <v>595</v>
      </c>
      <c r="R3465" s="2" t="s">
        <v>50</v>
      </c>
      <c r="S3465" s="9">
        <f t="shared" si="269"/>
        <v>0.09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VLOOKUP($A3466,'Sales Order '!$A$1:$I$4815,4,0)</f>
        <v>Office Supplies</v>
      </c>
      <c r="H3466" s="6" t="str">
        <f>VLOOKUP($A3466,'Sales Order '!$A$1:$I$4815,5,0)</f>
        <v>Amazon</v>
      </c>
      <c r="I3466" s="6" t="str">
        <f>VLOOKUP($A3466,'Sales Order '!$A$1:$I$4815,6,0)</f>
        <v>JF-17155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54432</v>
      </c>
      <c r="Q3466" s="8">
        <f t="shared" si="268"/>
        <v>90</v>
      </c>
      <c r="R3466" s="2" t="s">
        <v>28</v>
      </c>
      <c r="S3466" s="9">
        <f t="shared" si="269"/>
        <v>0.09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VLOOKUP($A3467,'Sales Order '!$A$1:$I$4815,4,0)</f>
        <v>Office Supplies</v>
      </c>
      <c r="H3467" s="6" t="str">
        <f>VLOOKUP($A3467,'Sales Order '!$A$1:$I$4815,5,0)</f>
        <v>Amazon</v>
      </c>
      <c r="I3467" s="6" t="str">
        <f>VLOOKUP($A3467,'Sales Order '!$A$1:$I$4815,6,0)</f>
        <v>MM-22019</v>
      </c>
      <c r="J3467" s="2">
        <v>151</v>
      </c>
      <c r="K3467" s="2">
        <v>139</v>
      </c>
      <c r="L3467" s="2">
        <v>1</v>
      </c>
      <c r="M3467" s="7">
        <f t="shared" ref="M3467:M3530" si="270">SUM(K3467*L3467)</f>
        <v>139</v>
      </c>
      <c r="N3467" s="7">
        <f t="shared" ref="N3467:N3530" si="271">SUM(J3467*L3467)</f>
        <v>151</v>
      </c>
      <c r="O3467" s="2">
        <v>30</v>
      </c>
      <c r="P3467" s="8">
        <f t="shared" ref="P3467:P3530" si="272">SUM(N3467*L3467)</f>
        <v>151</v>
      </c>
      <c r="Q3467" s="8">
        <f t="shared" ref="Q3467:Q3530" si="273">SUM(N3467-M3467)</f>
        <v>12</v>
      </c>
      <c r="R3467" s="2" t="s">
        <v>50</v>
      </c>
      <c r="S3467" s="9">
        <f t="shared" ref="S3467:S3530" si="274">IF(AND(P3467&lt;5000),2%,IF(AND(P3467&gt;=5000,P3467&lt;25000),5%,IF(AND(P3467&gt;=25000,P3467&lt;50000),7%,IF(AND(P3467&gt;=50000,P3467&lt;100000),9%,IF(AND(P3467&gt;=100000,P3467&lt;250000),12%,IF(AND(P3467&gt;=250000),15%))))))</f>
        <v>0.02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VLOOKUP($A3468,'Sales Order '!$A$1:$I$4815,4,0)</f>
        <v>Furniture</v>
      </c>
      <c r="H3468" s="6" t="str">
        <f>VLOOKUP($A3468,'Sales Order '!$A$1:$I$4815,5,0)</f>
        <v>Amazon</v>
      </c>
      <c r="I3468" s="6" t="str">
        <f>VLOOKUP($A3468,'Sales Order '!$A$1:$I$4815,6,0)</f>
        <v>DV-10040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42336</v>
      </c>
      <c r="Q3468" s="8">
        <f t="shared" si="273"/>
        <v>1029</v>
      </c>
      <c r="R3468" s="2" t="s">
        <v>28</v>
      </c>
      <c r="S3468" s="9">
        <f t="shared" si="274"/>
        <v>7.0000000000000007E-2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VLOOKUP($A3469,'Sales Order '!$A$1:$I$4815,4,0)</f>
        <v>Office Supplies</v>
      </c>
      <c r="H3469" s="6" t="str">
        <f>VLOOKUP($A3469,'Sales Order '!$A$1:$I$4815,5,0)</f>
        <v>Referral</v>
      </c>
      <c r="I3469" s="6" t="str">
        <f>VLOOKUP($A3469,'Sales Order '!$A$1:$I$4815,6,0)</f>
        <v>CM-04031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26464</v>
      </c>
      <c r="Q3469" s="8">
        <f t="shared" si="273"/>
        <v>308</v>
      </c>
      <c r="R3469" s="2" t="s">
        <v>26</v>
      </c>
      <c r="S3469" s="9">
        <f t="shared" si="274"/>
        <v>7.0000000000000007E-2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VLOOKUP($A3470,'Sales Order '!$A$1:$I$4815,4,0)</f>
        <v>Office Supplies</v>
      </c>
      <c r="H3470" s="6" t="str">
        <f>VLOOKUP($A3470,'Sales Order '!$A$1:$I$4815,5,0)</f>
        <v>India_Mart</v>
      </c>
      <c r="I3470" s="6" t="str">
        <f>VLOOKUP($A3470,'Sales Order '!$A$1:$I$4815,6,0)</f>
        <v>GP-13684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2310</v>
      </c>
      <c r="Q3470" s="8">
        <f t="shared" si="273"/>
        <v>270</v>
      </c>
      <c r="R3470" s="2" t="s">
        <v>28</v>
      </c>
      <c r="S3470" s="9">
        <f t="shared" si="274"/>
        <v>0.02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VLOOKUP($A3471,'Sales Order '!$A$1:$I$4815,4,0)</f>
        <v>Furniture</v>
      </c>
      <c r="H3471" s="6" t="str">
        <f>VLOOKUP($A3471,'Sales Order '!$A$1:$I$4815,5,0)</f>
        <v>Referral</v>
      </c>
      <c r="I3471" s="6" t="str">
        <f>VLOOKUP($A3471,'Sales Order '!$A$1:$I$4815,6,0)</f>
        <v>EH-11738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29896</v>
      </c>
      <c r="Q3471" s="8">
        <f t="shared" si="273"/>
        <v>1232</v>
      </c>
      <c r="R3471" s="2" t="s">
        <v>50</v>
      </c>
      <c r="S3471" s="9">
        <f t="shared" si="274"/>
        <v>7.0000000000000007E-2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VLOOKUP($A3472,'Sales Order '!$A$1:$I$4815,4,0)</f>
        <v>Furniture</v>
      </c>
      <c r="H3472" s="6" t="str">
        <f>VLOOKUP($A3472,'Sales Order '!$A$1:$I$4815,5,0)</f>
        <v>Referral</v>
      </c>
      <c r="I3472" s="6" t="str">
        <f>VLOOKUP($A3472,'Sales Order '!$A$1:$I$4815,6,0)</f>
        <v>TS-31691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75425</v>
      </c>
      <c r="Q3472" s="8">
        <f t="shared" si="273"/>
        <v>960</v>
      </c>
      <c r="R3472" s="2" t="s">
        <v>28</v>
      </c>
      <c r="S3472" s="9">
        <f t="shared" si="274"/>
        <v>0.09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VLOOKUP($A3473,'Sales Order '!$A$1:$I$4815,4,0)</f>
        <v>Office Supplies</v>
      </c>
      <c r="H3473" s="6" t="str">
        <f>VLOOKUP($A3473,'Sales Order '!$A$1:$I$4815,5,0)</f>
        <v>Referral</v>
      </c>
      <c r="I3473" s="6" t="str">
        <f>VLOOKUP($A3473,'Sales Order '!$A$1:$I$4815,6,0)</f>
        <v>HM-14624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692</v>
      </c>
      <c r="Q3473" s="8">
        <f t="shared" si="273"/>
        <v>36</v>
      </c>
      <c r="R3473" s="2" t="s">
        <v>28</v>
      </c>
      <c r="S3473" s="9">
        <f t="shared" si="274"/>
        <v>0.02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VLOOKUP($A3474,'Sales Order '!$A$1:$I$4815,4,0)</f>
        <v>Office Supplies</v>
      </c>
      <c r="H3474" s="6" t="str">
        <f>VLOOKUP($A3474,'Sales Order '!$A$1:$I$4815,5,0)</f>
        <v>Website</v>
      </c>
      <c r="I3474" s="6" t="str">
        <f>VLOOKUP($A3474,'Sales Order '!$A$1:$I$4815,6,0)</f>
        <v>MA-23071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5812</v>
      </c>
      <c r="Q3474" s="8">
        <f t="shared" si="273"/>
        <v>84</v>
      </c>
      <c r="R3474" s="2" t="s">
        <v>28</v>
      </c>
      <c r="S3474" s="9">
        <f t="shared" si="274"/>
        <v>0.05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VLOOKUP($A3475,'Sales Order '!$A$1:$I$4815,4,0)</f>
        <v>Office Supplies</v>
      </c>
      <c r="H3475" s="6" t="str">
        <f>VLOOKUP($A3475,'Sales Order '!$A$1:$I$4815,5,0)</f>
        <v>Referral</v>
      </c>
      <c r="I3475" s="6" t="str">
        <f>VLOOKUP($A3475,'Sales Order '!$A$1:$I$4815,6,0)</f>
        <v>ML-21615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61</v>
      </c>
      <c r="Q3475" s="8">
        <f t="shared" si="273"/>
        <v>5</v>
      </c>
      <c r="R3475" s="2" t="s">
        <v>50</v>
      </c>
      <c r="S3475" s="9">
        <f t="shared" si="274"/>
        <v>0.02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VLOOKUP($A3476,'Sales Order '!$A$1:$I$4815,4,0)</f>
        <v>Office Supplies</v>
      </c>
      <c r="H3476" s="6" t="str">
        <f>VLOOKUP($A3476,'Sales Order '!$A$1:$I$4815,5,0)</f>
        <v>Flipkart</v>
      </c>
      <c r="I3476" s="6" t="str">
        <f>VLOOKUP($A3476,'Sales Order '!$A$1:$I$4815,6,0)</f>
        <v>JE-16318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169</v>
      </c>
      <c r="Q3476" s="8">
        <f t="shared" si="273"/>
        <v>15</v>
      </c>
      <c r="R3476" s="2" t="s">
        <v>28</v>
      </c>
      <c r="S3476" s="9">
        <f t="shared" si="274"/>
        <v>0.02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VLOOKUP($A3477,'Sales Order '!$A$1:$I$4815,4,0)</f>
        <v>Technology</v>
      </c>
      <c r="H3477" s="6" t="str">
        <f>VLOOKUP($A3477,'Sales Order '!$A$1:$I$4815,5,0)</f>
        <v>Referral</v>
      </c>
      <c r="I3477" s="6" t="str">
        <f>VLOOKUP($A3477,'Sales Order '!$A$1:$I$4815,6,0)</f>
        <v>RP-26639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90936</v>
      </c>
      <c r="Q3477" s="8">
        <f t="shared" si="273"/>
        <v>708</v>
      </c>
      <c r="R3477" s="2" t="s">
        <v>28</v>
      </c>
      <c r="S3477" s="9">
        <f t="shared" si="274"/>
        <v>0.09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VLOOKUP($A3478,'Sales Order '!$A$1:$I$4815,4,0)</f>
        <v>Office Supplies</v>
      </c>
      <c r="H3478" s="6" t="str">
        <f>VLOOKUP($A3478,'Sales Order '!$A$1:$I$4815,5,0)</f>
        <v>Flipkart</v>
      </c>
      <c r="I3478" s="6" t="str">
        <f>VLOOKUP($A3478,'Sales Order '!$A$1:$I$4815,6,0)</f>
        <v>HH-14026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1896</v>
      </c>
      <c r="Q3478" s="8">
        <f t="shared" si="273"/>
        <v>62</v>
      </c>
      <c r="R3478" s="2" t="s">
        <v>28</v>
      </c>
      <c r="S3478" s="9">
        <f t="shared" si="274"/>
        <v>0.02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VLOOKUP($A3479,'Sales Order '!$A$1:$I$4815,4,0)</f>
        <v>Furniture</v>
      </c>
      <c r="H3479" s="6" t="str">
        <f>VLOOKUP($A3479,'Sales Order '!$A$1:$I$4815,5,0)</f>
        <v>Referral</v>
      </c>
      <c r="I3479" s="6" t="str">
        <f>VLOOKUP($A3479,'Sales Order '!$A$1:$I$4815,6,0)</f>
        <v>HE-13958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6420</v>
      </c>
      <c r="Q3479" s="8">
        <f t="shared" si="273"/>
        <v>236</v>
      </c>
      <c r="R3479" s="2" t="s">
        <v>28</v>
      </c>
      <c r="S3479" s="9">
        <f t="shared" si="274"/>
        <v>0.05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VLOOKUP($A3480,'Sales Order '!$A$1:$I$4815,4,0)</f>
        <v>Office Supplies</v>
      </c>
      <c r="H3480" s="6" t="str">
        <f>VLOOKUP($A3480,'Sales Order '!$A$1:$I$4815,5,0)</f>
        <v>Snapdeal</v>
      </c>
      <c r="I3480" s="6" t="str">
        <f>VLOOKUP($A3480,'Sales Order '!$A$1:$I$4815,6,0)</f>
        <v>PB-26445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4284</v>
      </c>
      <c r="Q3480" s="8">
        <f t="shared" si="273"/>
        <v>122</v>
      </c>
      <c r="R3480" s="2" t="s">
        <v>50</v>
      </c>
      <c r="S3480" s="9">
        <f t="shared" si="274"/>
        <v>0.02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VLOOKUP($A3481,'Sales Order '!$A$1:$I$4815,4,0)</f>
        <v>Office Supplies</v>
      </c>
      <c r="H3481" s="6" t="str">
        <f>VLOOKUP($A3481,'Sales Order '!$A$1:$I$4815,5,0)</f>
        <v>Snapdeal</v>
      </c>
      <c r="I3481" s="6" t="str">
        <f>VLOOKUP($A3481,'Sales Order '!$A$1:$I$4815,6,0)</f>
        <v>RC-27506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7988</v>
      </c>
      <c r="Q3481" s="8">
        <f t="shared" si="273"/>
        <v>362</v>
      </c>
      <c r="R3481" s="2" t="s">
        <v>50</v>
      </c>
      <c r="S3481" s="9">
        <f t="shared" si="274"/>
        <v>0.05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VLOOKUP($A3482,'Sales Order '!$A$1:$I$4815,4,0)</f>
        <v>Office Supplies</v>
      </c>
      <c r="H3482" s="6" t="str">
        <f>VLOOKUP($A3482,'Sales Order '!$A$1:$I$4815,5,0)</f>
        <v>Website</v>
      </c>
      <c r="I3482" s="6" t="str">
        <f>VLOOKUP($A3482,'Sales Order '!$A$1:$I$4815,6,0)</f>
        <v>AR-02049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474</v>
      </c>
      <c r="Q3482" s="8">
        <f t="shared" si="273"/>
        <v>31</v>
      </c>
      <c r="R3482" s="2" t="s">
        <v>28</v>
      </c>
      <c r="S3482" s="9">
        <f t="shared" si="274"/>
        <v>0.02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VLOOKUP($A3483,'Sales Order '!$A$1:$I$4815,4,0)</f>
        <v>Office Supplies</v>
      </c>
      <c r="H3483" s="6" t="str">
        <f>VLOOKUP($A3483,'Sales Order '!$A$1:$I$4815,5,0)</f>
        <v>Referral</v>
      </c>
      <c r="I3483" s="6" t="str">
        <f>VLOOKUP($A3483,'Sales Order '!$A$1:$I$4815,6,0)</f>
        <v>CM-07653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2104</v>
      </c>
      <c r="Q3483" s="8">
        <f t="shared" si="273"/>
        <v>78</v>
      </c>
      <c r="R3483" s="2" t="s">
        <v>50</v>
      </c>
      <c r="S3483" s="9">
        <f t="shared" si="274"/>
        <v>0.02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VLOOKUP($A3484,'Sales Order '!$A$1:$I$4815,4,0)</f>
        <v>Office Supplies</v>
      </c>
      <c r="H3484" s="6" t="str">
        <f>VLOOKUP($A3484,'Sales Order '!$A$1:$I$4815,5,0)</f>
        <v>India_Mart</v>
      </c>
      <c r="I3484" s="6" t="str">
        <f>VLOOKUP($A3484,'Sales Order '!$A$1:$I$4815,6,0)</f>
        <v>DL-08994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33369</v>
      </c>
      <c r="Q3484" s="8">
        <f t="shared" si="273"/>
        <v>273</v>
      </c>
      <c r="R3484" s="2" t="s">
        <v>28</v>
      </c>
      <c r="S3484" s="9">
        <f t="shared" si="274"/>
        <v>7.0000000000000007E-2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VLOOKUP($A3485,'Sales Order '!$A$1:$I$4815,4,0)</f>
        <v>Office Supplies</v>
      </c>
      <c r="H3485" s="6" t="str">
        <f>VLOOKUP($A3485,'Sales Order '!$A$1:$I$4815,5,0)</f>
        <v>Flipkart</v>
      </c>
      <c r="I3485" s="6" t="str">
        <f>VLOOKUP($A3485,'Sales Order '!$A$1:$I$4815,6,0)</f>
        <v>BM-02856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39300</v>
      </c>
      <c r="Q3485" s="8">
        <f t="shared" si="273"/>
        <v>190</v>
      </c>
      <c r="R3485" s="2" t="s">
        <v>50</v>
      </c>
      <c r="S3485" s="9">
        <f t="shared" si="274"/>
        <v>7.0000000000000007E-2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VLOOKUP($A3486,'Sales Order '!$A$1:$I$4815,4,0)</f>
        <v>Office Supplies</v>
      </c>
      <c r="H3486" s="6" t="str">
        <f>VLOOKUP($A3486,'Sales Order '!$A$1:$I$4815,5,0)</f>
        <v>Snapdeal</v>
      </c>
      <c r="I3486" s="6" t="str">
        <f>VLOOKUP($A3486,'Sales Order '!$A$1:$I$4815,6,0)</f>
        <v>DB-10380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4608</v>
      </c>
      <c r="Q3486" s="8">
        <f t="shared" si="273"/>
        <v>78</v>
      </c>
      <c r="R3486" s="2" t="s">
        <v>50</v>
      </c>
      <c r="S3486" s="9">
        <f t="shared" si="274"/>
        <v>0.02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VLOOKUP($A3487,'Sales Order '!$A$1:$I$4815,4,0)</f>
        <v>Office Supplies</v>
      </c>
      <c r="H3487" s="6" t="str">
        <f>VLOOKUP($A3487,'Sales Order '!$A$1:$I$4815,5,0)</f>
        <v>Referral</v>
      </c>
      <c r="I3487" s="6" t="str">
        <f>VLOOKUP($A3487,'Sales Order '!$A$1:$I$4815,6,0)</f>
        <v>CL-05936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13662</v>
      </c>
      <c r="Q3487" s="8">
        <f t="shared" si="273"/>
        <v>378</v>
      </c>
      <c r="R3487" s="2" t="s">
        <v>26</v>
      </c>
      <c r="S3487" s="9">
        <f t="shared" si="274"/>
        <v>0.05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VLOOKUP($A3488,'Sales Order '!$A$1:$I$4815,4,0)</f>
        <v>Technology</v>
      </c>
      <c r="H3488" s="6" t="str">
        <f>VLOOKUP($A3488,'Sales Order '!$A$1:$I$4815,5,0)</f>
        <v>Website</v>
      </c>
      <c r="I3488" s="6" t="str">
        <f>VLOOKUP($A3488,'Sales Order '!$A$1:$I$4815,6,0)</f>
        <v>NF-25059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335016</v>
      </c>
      <c r="Q3488" s="8">
        <f t="shared" si="273"/>
        <v>5070</v>
      </c>
      <c r="R3488" s="2" t="s">
        <v>28</v>
      </c>
      <c r="S3488" s="9">
        <f t="shared" si="274"/>
        <v>0.15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VLOOKUP($A3489,'Sales Order '!$A$1:$I$4815,4,0)</f>
        <v>Office Supplies</v>
      </c>
      <c r="H3489" s="6" t="str">
        <f>VLOOKUP($A3489,'Sales Order '!$A$1:$I$4815,5,0)</f>
        <v>Website</v>
      </c>
      <c r="I3489" s="6" t="str">
        <f>VLOOKUP($A3489,'Sales Order '!$A$1:$I$4815,6,0)</f>
        <v>RF-27101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765</v>
      </c>
      <c r="Q3489" s="8">
        <f t="shared" si="273"/>
        <v>64</v>
      </c>
      <c r="R3489" s="2" t="s">
        <v>50</v>
      </c>
      <c r="S3489" s="9">
        <f t="shared" si="274"/>
        <v>0.02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VLOOKUP($A3490,'Sales Order '!$A$1:$I$4815,4,0)</f>
        <v>Office Supplies</v>
      </c>
      <c r="H3490" s="6" t="str">
        <f>VLOOKUP($A3490,'Sales Order '!$A$1:$I$4815,5,0)</f>
        <v>Website</v>
      </c>
      <c r="I3490" s="6" t="str">
        <f>VLOOKUP($A3490,'Sales Order '!$A$1:$I$4815,6,0)</f>
        <v>JO-17549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8068</v>
      </c>
      <c r="Q3490" s="8">
        <f t="shared" si="273"/>
        <v>366</v>
      </c>
      <c r="R3490" s="2" t="s">
        <v>28</v>
      </c>
      <c r="S3490" s="9">
        <f t="shared" si="274"/>
        <v>0.05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VLOOKUP($A3491,'Sales Order '!$A$1:$I$4815,4,0)</f>
        <v>Technology</v>
      </c>
      <c r="H3491" s="6" t="str">
        <f>VLOOKUP($A3491,'Sales Order '!$A$1:$I$4815,5,0)</f>
        <v>Website</v>
      </c>
      <c r="I3491" s="6" t="str">
        <f>VLOOKUP($A3491,'Sales Order '!$A$1:$I$4815,6,0)</f>
        <v>CD-05379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6460</v>
      </c>
      <c r="Q3491" s="8">
        <f t="shared" si="273"/>
        <v>180</v>
      </c>
      <c r="R3491" s="2" t="s">
        <v>26</v>
      </c>
      <c r="S3491" s="9">
        <f t="shared" si="274"/>
        <v>0.05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VLOOKUP($A3492,'Sales Order '!$A$1:$I$4815,4,0)</f>
        <v>Furniture</v>
      </c>
      <c r="H3492" s="6" t="str">
        <f>VLOOKUP($A3492,'Sales Order '!$A$1:$I$4815,5,0)</f>
        <v>Website</v>
      </c>
      <c r="I3492" s="6" t="str">
        <f>VLOOKUP($A3492,'Sales Order '!$A$1:$I$4815,6,0)</f>
        <v>RD-27720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85248</v>
      </c>
      <c r="Q3492" s="8">
        <f t="shared" si="273"/>
        <v>984</v>
      </c>
      <c r="R3492" s="2" t="s">
        <v>50</v>
      </c>
      <c r="S3492" s="9">
        <f t="shared" si="274"/>
        <v>0.09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VLOOKUP($A3493,'Sales Order '!$A$1:$I$4815,4,0)</f>
        <v>Furniture</v>
      </c>
      <c r="H3493" s="6" t="str">
        <f>VLOOKUP($A3493,'Sales Order '!$A$1:$I$4815,5,0)</f>
        <v>India_Mart</v>
      </c>
      <c r="I3493" s="6" t="str">
        <f>VLOOKUP($A3493,'Sales Order '!$A$1:$I$4815,6,0)</f>
        <v>JH-15476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384296</v>
      </c>
      <c r="Q3493" s="8">
        <f t="shared" si="273"/>
        <v>660</v>
      </c>
      <c r="R3493" s="2" t="s">
        <v>50</v>
      </c>
      <c r="S3493" s="9">
        <f t="shared" si="274"/>
        <v>0.15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VLOOKUP($A3494,'Sales Order '!$A$1:$I$4815,4,0)</f>
        <v>Furniture</v>
      </c>
      <c r="H3494" s="6" t="str">
        <f>VLOOKUP($A3494,'Sales Order '!$A$1:$I$4815,5,0)</f>
        <v>Referral</v>
      </c>
      <c r="I3494" s="6" t="str">
        <f>VLOOKUP($A3494,'Sales Order '!$A$1:$I$4815,6,0)</f>
        <v>EB-09044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28305</v>
      </c>
      <c r="Q3494" s="8">
        <f t="shared" si="273"/>
        <v>360</v>
      </c>
      <c r="R3494" s="2" t="s">
        <v>28</v>
      </c>
      <c r="S3494" s="9">
        <f t="shared" si="274"/>
        <v>7.0000000000000007E-2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VLOOKUP($A3495,'Sales Order '!$A$1:$I$4815,4,0)</f>
        <v>Office Supplies</v>
      </c>
      <c r="H3495" s="6" t="str">
        <f>VLOOKUP($A3495,'Sales Order '!$A$1:$I$4815,5,0)</f>
        <v>Flipkart</v>
      </c>
      <c r="I3495" s="6" t="str">
        <f>VLOOKUP($A3495,'Sales Order '!$A$1:$I$4815,6,0)</f>
        <v>JL-17398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7380</v>
      </c>
      <c r="Q3495" s="8">
        <f t="shared" si="273"/>
        <v>206</v>
      </c>
      <c r="R3495" s="2" t="s">
        <v>28</v>
      </c>
      <c r="S3495" s="9">
        <f t="shared" si="274"/>
        <v>0.05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VLOOKUP($A3496,'Sales Order '!$A$1:$I$4815,4,0)</f>
        <v>Furniture</v>
      </c>
      <c r="H3496" s="6" t="str">
        <f>VLOOKUP($A3496,'Sales Order '!$A$1:$I$4815,5,0)</f>
        <v>Website</v>
      </c>
      <c r="I3496" s="6" t="str">
        <f>VLOOKUP($A3496,'Sales Order '!$A$1:$I$4815,6,0)</f>
        <v>DC-07415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217161</v>
      </c>
      <c r="Q3496" s="8">
        <f t="shared" si="273"/>
        <v>2007</v>
      </c>
      <c r="R3496" s="2" t="s">
        <v>28</v>
      </c>
      <c r="S3496" s="9">
        <f t="shared" si="274"/>
        <v>0.12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VLOOKUP($A3497,'Sales Order '!$A$1:$I$4815,4,0)</f>
        <v>Technology</v>
      </c>
      <c r="H3497" s="6" t="str">
        <f>VLOOKUP($A3497,'Sales Order '!$A$1:$I$4815,5,0)</f>
        <v>Flipkart</v>
      </c>
      <c r="I3497" s="6" t="str">
        <f>VLOOKUP($A3497,'Sales Order '!$A$1:$I$4815,6,0)</f>
        <v>RA-26716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36000</v>
      </c>
      <c r="Q3497" s="8">
        <f t="shared" si="273"/>
        <v>172</v>
      </c>
      <c r="R3497" s="2" t="s">
        <v>28</v>
      </c>
      <c r="S3497" s="9">
        <f t="shared" si="274"/>
        <v>7.0000000000000007E-2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VLOOKUP($A3498,'Sales Order '!$A$1:$I$4815,4,0)</f>
        <v>Technology</v>
      </c>
      <c r="H3498" s="6" t="str">
        <f>VLOOKUP($A3498,'Sales Order '!$A$1:$I$4815,5,0)</f>
        <v>Amazon</v>
      </c>
      <c r="I3498" s="6" t="str">
        <f>VLOOKUP($A3498,'Sales Order '!$A$1:$I$4815,6,0)</f>
        <v>JD-15407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35512</v>
      </c>
      <c r="Q3498" s="8">
        <f t="shared" si="273"/>
        <v>1928</v>
      </c>
      <c r="R3498" s="2" t="s">
        <v>50</v>
      </c>
      <c r="S3498" s="9">
        <f t="shared" si="274"/>
        <v>7.0000000000000007E-2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VLOOKUP($A3499,'Sales Order '!$A$1:$I$4815,4,0)</f>
        <v>Furniture</v>
      </c>
      <c r="H3499" s="6" t="str">
        <f>VLOOKUP($A3499,'Sales Order '!$A$1:$I$4815,5,0)</f>
        <v>Flipkart</v>
      </c>
      <c r="I3499" s="6" t="str">
        <f>VLOOKUP($A3499,'Sales Order '!$A$1:$I$4815,6,0)</f>
        <v>MG-22281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21078</v>
      </c>
      <c r="Q3499" s="8">
        <f t="shared" si="273"/>
        <v>396</v>
      </c>
      <c r="R3499" s="2" t="s">
        <v>28</v>
      </c>
      <c r="S3499" s="9">
        <f t="shared" si="274"/>
        <v>0.05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VLOOKUP($A3500,'Sales Order '!$A$1:$I$4815,4,0)</f>
        <v>Office Supplies</v>
      </c>
      <c r="H3500" s="6" t="str">
        <f>VLOOKUP($A3500,'Sales Order '!$A$1:$I$4815,5,0)</f>
        <v>India_Mart</v>
      </c>
      <c r="I3500" s="6" t="str">
        <f>VLOOKUP($A3500,'Sales Order '!$A$1:$I$4815,6,0)</f>
        <v>PB-25912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5103</v>
      </c>
      <c r="Q3500" s="8">
        <f t="shared" si="273"/>
        <v>45</v>
      </c>
      <c r="R3500" s="2" t="s">
        <v>28</v>
      </c>
      <c r="S3500" s="9">
        <f t="shared" si="274"/>
        <v>0.05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VLOOKUP($A3501,'Sales Order '!$A$1:$I$4815,4,0)</f>
        <v>Furniture</v>
      </c>
      <c r="H3501" s="6" t="str">
        <f>VLOOKUP($A3501,'Sales Order '!$A$1:$I$4815,5,0)</f>
        <v>Referral</v>
      </c>
      <c r="I3501" s="6" t="str">
        <f>VLOOKUP($A3501,'Sales Order '!$A$1:$I$4815,6,0)</f>
        <v>KN-18448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155624</v>
      </c>
      <c r="Q3501" s="8">
        <f t="shared" si="273"/>
        <v>420</v>
      </c>
      <c r="R3501" s="2" t="s">
        <v>28</v>
      </c>
      <c r="S3501" s="9">
        <f t="shared" si="274"/>
        <v>0.12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VLOOKUP($A3502,'Sales Order '!$A$1:$I$4815,4,0)</f>
        <v>Furniture</v>
      </c>
      <c r="H3502" s="6" t="str">
        <f>VLOOKUP($A3502,'Sales Order '!$A$1:$I$4815,5,0)</f>
        <v>India_Mart</v>
      </c>
      <c r="I3502" s="6" t="str">
        <f>VLOOKUP($A3502,'Sales Order '!$A$1:$I$4815,6,0)</f>
        <v>EH-11738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6548</v>
      </c>
      <c r="Q3502" s="8">
        <f t="shared" si="273"/>
        <v>92</v>
      </c>
      <c r="R3502" s="2" t="s">
        <v>28</v>
      </c>
      <c r="S3502" s="9">
        <f t="shared" si="274"/>
        <v>0.05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VLOOKUP($A3503,'Sales Order '!$A$1:$I$4815,4,0)</f>
        <v>Office Supplies</v>
      </c>
      <c r="H3503" s="6" t="str">
        <f>VLOOKUP($A3503,'Sales Order '!$A$1:$I$4815,5,0)</f>
        <v>Amazon</v>
      </c>
      <c r="I3503" s="6" t="str">
        <f>VLOOKUP($A3503,'Sales Order '!$A$1:$I$4815,6,0)</f>
        <v>SS-29460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25975</v>
      </c>
      <c r="Q3503" s="8">
        <f t="shared" si="273"/>
        <v>425</v>
      </c>
      <c r="R3503" s="2" t="s">
        <v>26</v>
      </c>
      <c r="S3503" s="9">
        <f t="shared" si="274"/>
        <v>7.0000000000000007E-2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VLOOKUP($A3504,'Sales Order '!$A$1:$I$4815,4,0)</f>
        <v>Office Supplies</v>
      </c>
      <c r="H3504" s="6" t="str">
        <f>VLOOKUP($A3504,'Sales Order '!$A$1:$I$4815,5,0)</f>
        <v>Snapdeal</v>
      </c>
      <c r="I3504" s="6" t="str">
        <f>VLOOKUP($A3504,'Sales Order '!$A$1:$I$4815,6,0)</f>
        <v>EK-11541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28208</v>
      </c>
      <c r="Q3504" s="8">
        <f t="shared" si="273"/>
        <v>644</v>
      </c>
      <c r="R3504" s="2" t="s">
        <v>28</v>
      </c>
      <c r="S3504" s="9">
        <f t="shared" si="274"/>
        <v>7.0000000000000007E-2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VLOOKUP($A3505,'Sales Order '!$A$1:$I$4815,4,0)</f>
        <v>Furniture</v>
      </c>
      <c r="H3505" s="6" t="str">
        <f>VLOOKUP($A3505,'Sales Order '!$A$1:$I$4815,5,0)</f>
        <v>Flipkart</v>
      </c>
      <c r="I3505" s="6" t="str">
        <f>VLOOKUP($A3505,'Sales Order '!$A$1:$I$4815,6,0)</f>
        <v>DP-08517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24831</v>
      </c>
      <c r="Q3505" s="8">
        <f t="shared" si="273"/>
        <v>393</v>
      </c>
      <c r="R3505" s="2" t="s">
        <v>28</v>
      </c>
      <c r="S3505" s="9">
        <f t="shared" si="274"/>
        <v>0.05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VLOOKUP($A3506,'Sales Order '!$A$1:$I$4815,4,0)</f>
        <v>Furniture</v>
      </c>
      <c r="H3506" s="6" t="str">
        <f>VLOOKUP($A3506,'Sales Order '!$A$1:$I$4815,5,0)</f>
        <v>Referral</v>
      </c>
      <c r="I3506" s="6" t="str">
        <f>VLOOKUP($A3506,'Sales Order '!$A$1:$I$4815,6,0)</f>
        <v>RW-27875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19998</v>
      </c>
      <c r="Q3506" s="8">
        <f t="shared" si="273"/>
        <v>423</v>
      </c>
      <c r="R3506" s="2" t="s">
        <v>28</v>
      </c>
      <c r="S3506" s="9">
        <f t="shared" si="274"/>
        <v>0.05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VLOOKUP($A3507,'Sales Order '!$A$1:$I$4815,4,0)</f>
        <v>Office Supplies</v>
      </c>
      <c r="H3507" s="6" t="str">
        <f>VLOOKUP($A3507,'Sales Order '!$A$1:$I$4815,5,0)</f>
        <v>Website</v>
      </c>
      <c r="I3507" s="6" t="str">
        <f>VLOOKUP($A3507,'Sales Order '!$A$1:$I$4815,6,0)</f>
        <v>GP-13684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1746</v>
      </c>
      <c r="Q3507" s="8">
        <f t="shared" si="273"/>
        <v>54</v>
      </c>
      <c r="R3507" s="2" t="s">
        <v>50</v>
      </c>
      <c r="S3507" s="9">
        <f t="shared" si="274"/>
        <v>0.02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VLOOKUP($A3508,'Sales Order '!$A$1:$I$4815,4,0)</f>
        <v>Office Supplies</v>
      </c>
      <c r="H3508" s="6" t="str">
        <f>VLOOKUP($A3508,'Sales Order '!$A$1:$I$4815,5,0)</f>
        <v>India_Mart</v>
      </c>
      <c r="I3508" s="6" t="str">
        <f>VLOOKUP($A3508,'Sales Order '!$A$1:$I$4815,6,0)</f>
        <v>KT-19180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7052</v>
      </c>
      <c r="Q3508" s="8">
        <f t="shared" si="273"/>
        <v>322</v>
      </c>
      <c r="R3508" s="2" t="s">
        <v>26</v>
      </c>
      <c r="S3508" s="9">
        <f t="shared" si="274"/>
        <v>0.05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VLOOKUP($A3509,'Sales Order '!$A$1:$I$4815,4,0)</f>
        <v>Furniture</v>
      </c>
      <c r="H3509" s="6" t="str">
        <f>VLOOKUP($A3509,'Sales Order '!$A$1:$I$4815,5,0)</f>
        <v>Referral</v>
      </c>
      <c r="I3509" s="6" t="str">
        <f>VLOOKUP($A3509,'Sales Order '!$A$1:$I$4815,6,0)</f>
        <v>JL-14787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648100</v>
      </c>
      <c r="Q3509" s="8">
        <f t="shared" si="273"/>
        <v>5970</v>
      </c>
      <c r="R3509" s="2" t="s">
        <v>26</v>
      </c>
      <c r="S3509" s="9">
        <f t="shared" si="274"/>
        <v>0.15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VLOOKUP($A3510,'Sales Order '!$A$1:$I$4815,4,0)</f>
        <v>Technology</v>
      </c>
      <c r="H3510" s="6" t="str">
        <f>VLOOKUP($A3510,'Sales Order '!$A$1:$I$4815,5,0)</f>
        <v>Snapdeal</v>
      </c>
      <c r="I3510" s="6" t="str">
        <f>VLOOKUP($A3510,'Sales Order '!$A$1:$I$4815,6,0)</f>
        <v>NZ-23984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6112</v>
      </c>
      <c r="Q3510" s="8">
        <f t="shared" si="273"/>
        <v>360</v>
      </c>
      <c r="R3510" s="2" t="s">
        <v>28</v>
      </c>
      <c r="S3510" s="9">
        <f t="shared" si="274"/>
        <v>0.05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VLOOKUP($A3511,'Sales Order '!$A$1:$I$4815,4,0)</f>
        <v>Technology</v>
      </c>
      <c r="H3511" s="6" t="str">
        <f>VLOOKUP($A3511,'Sales Order '!$A$1:$I$4815,5,0)</f>
        <v>Website</v>
      </c>
      <c r="I3511" s="6" t="str">
        <f>VLOOKUP($A3511,'Sales Order '!$A$1:$I$4815,6,0)</f>
        <v>GH-13638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34520</v>
      </c>
      <c r="Q3511" s="8">
        <f t="shared" si="273"/>
        <v>654</v>
      </c>
      <c r="R3511" s="2" t="s">
        <v>28</v>
      </c>
      <c r="S3511" s="9">
        <f t="shared" si="274"/>
        <v>7.0000000000000007E-2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VLOOKUP($A3512,'Sales Order '!$A$1:$I$4815,4,0)</f>
        <v>Furniture</v>
      </c>
      <c r="H3512" s="6" t="str">
        <f>VLOOKUP($A3512,'Sales Order '!$A$1:$I$4815,5,0)</f>
        <v>Snapdeal</v>
      </c>
      <c r="I3512" s="6" t="str">
        <f>VLOOKUP($A3512,'Sales Order '!$A$1:$I$4815,6,0)</f>
        <v>HL-14164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1623</v>
      </c>
      <c r="Q3512" s="8">
        <f t="shared" si="273"/>
        <v>77</v>
      </c>
      <c r="R3512" s="2" t="s">
        <v>50</v>
      </c>
      <c r="S3512" s="9">
        <f t="shared" si="274"/>
        <v>0.02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VLOOKUP($A3513,'Sales Order '!$A$1:$I$4815,4,0)</f>
        <v>Office Supplies</v>
      </c>
      <c r="H3513" s="6" t="str">
        <f>VLOOKUP($A3513,'Sales Order '!$A$1:$I$4815,5,0)</f>
        <v>Snapdeal</v>
      </c>
      <c r="I3513" s="6" t="str">
        <f>VLOOKUP($A3513,'Sales Order '!$A$1:$I$4815,6,0)</f>
        <v>DE-09464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1453</v>
      </c>
      <c r="Q3513" s="8">
        <f t="shared" si="273"/>
        <v>42</v>
      </c>
      <c r="R3513" s="2" t="s">
        <v>28</v>
      </c>
      <c r="S3513" s="9">
        <f t="shared" si="274"/>
        <v>0.02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VLOOKUP($A3514,'Sales Order '!$A$1:$I$4815,4,0)</f>
        <v>Office Supplies</v>
      </c>
      <c r="H3514" s="6" t="str">
        <f>VLOOKUP($A3514,'Sales Order '!$A$1:$I$4815,5,0)</f>
        <v>Flipkart</v>
      </c>
      <c r="I3514" s="6" t="str">
        <f>VLOOKUP($A3514,'Sales Order '!$A$1:$I$4815,6,0)</f>
        <v>SC-30437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9540</v>
      </c>
      <c r="Q3514" s="8">
        <f t="shared" si="273"/>
        <v>288</v>
      </c>
      <c r="R3514" s="2" t="s">
        <v>28</v>
      </c>
      <c r="S3514" s="9">
        <f t="shared" si="274"/>
        <v>0.05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VLOOKUP($A3515,'Sales Order '!$A$1:$I$4815,4,0)</f>
        <v>Office Supplies</v>
      </c>
      <c r="H3515" s="6" t="str">
        <f>VLOOKUP($A3515,'Sales Order '!$A$1:$I$4815,5,0)</f>
        <v>India_Mart</v>
      </c>
      <c r="I3515" s="6" t="str">
        <f>VLOOKUP($A3515,'Sales Order '!$A$1:$I$4815,6,0)</f>
        <v>DP-09101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8330</v>
      </c>
      <c r="Q3515" s="8">
        <f t="shared" si="273"/>
        <v>119</v>
      </c>
      <c r="R3515" s="2" t="s">
        <v>28</v>
      </c>
      <c r="S3515" s="9">
        <f t="shared" si="274"/>
        <v>0.05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VLOOKUP($A3516,'Sales Order '!$A$1:$I$4815,4,0)</f>
        <v>Office Supplies</v>
      </c>
      <c r="H3516" s="6" t="str">
        <f>VLOOKUP($A3516,'Sales Order '!$A$1:$I$4815,5,0)</f>
        <v>Snapdeal</v>
      </c>
      <c r="I3516" s="6" t="str">
        <f>VLOOKUP($A3516,'Sales Order '!$A$1:$I$4815,6,0)</f>
        <v>EB-11249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1500</v>
      </c>
      <c r="Q3516" s="8">
        <f t="shared" si="273"/>
        <v>25</v>
      </c>
      <c r="R3516" s="2" t="s">
        <v>28</v>
      </c>
      <c r="S3516" s="9">
        <f t="shared" si="274"/>
        <v>0.02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VLOOKUP($A3517,'Sales Order '!$A$1:$I$4815,4,0)</f>
        <v>Technology</v>
      </c>
      <c r="H3517" s="6" t="str">
        <f>VLOOKUP($A3517,'Sales Order '!$A$1:$I$4815,5,0)</f>
        <v>Website</v>
      </c>
      <c r="I3517" s="6" t="str">
        <f>VLOOKUP($A3517,'Sales Order '!$A$1:$I$4815,6,0)</f>
        <v>SC-29168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75591</v>
      </c>
      <c r="Q3517" s="8">
        <f t="shared" si="273"/>
        <v>1194</v>
      </c>
      <c r="R3517" s="2" t="s">
        <v>50</v>
      </c>
      <c r="S3517" s="9">
        <f t="shared" si="274"/>
        <v>0.09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VLOOKUP($A3518,'Sales Order '!$A$1:$I$4815,4,0)</f>
        <v>Office Supplies</v>
      </c>
      <c r="H3518" s="6" t="str">
        <f>VLOOKUP($A3518,'Sales Order '!$A$1:$I$4815,5,0)</f>
        <v>India_Mart</v>
      </c>
      <c r="I3518" s="6" t="str">
        <f>VLOOKUP($A3518,'Sales Order '!$A$1:$I$4815,6,0)</f>
        <v>TS-31899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22384</v>
      </c>
      <c r="Q3518" s="8">
        <f t="shared" si="273"/>
        <v>264</v>
      </c>
      <c r="R3518" s="2" t="s">
        <v>28</v>
      </c>
      <c r="S3518" s="9">
        <f t="shared" si="274"/>
        <v>0.05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VLOOKUP($A3519,'Sales Order '!$A$1:$I$4815,4,0)</f>
        <v>Office Supplies</v>
      </c>
      <c r="H3519" s="6" t="str">
        <f>VLOOKUP($A3519,'Sales Order '!$A$1:$I$4815,5,0)</f>
        <v>Amazon</v>
      </c>
      <c r="I3519" s="6" t="str">
        <f>VLOOKUP($A3519,'Sales Order '!$A$1:$I$4815,6,0)</f>
        <v>CG-07772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832</v>
      </c>
      <c r="Q3519" s="8">
        <f t="shared" si="273"/>
        <v>42</v>
      </c>
      <c r="R3519" s="2" t="s">
        <v>28</v>
      </c>
      <c r="S3519" s="9">
        <f t="shared" si="274"/>
        <v>0.02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VLOOKUP($A3520,'Sales Order '!$A$1:$I$4815,4,0)</f>
        <v>Technology</v>
      </c>
      <c r="H3520" s="6" t="str">
        <f>VLOOKUP($A3520,'Sales Order '!$A$1:$I$4815,5,0)</f>
        <v>India_Mart</v>
      </c>
      <c r="I3520" s="6" t="str">
        <f>VLOOKUP($A3520,'Sales Order '!$A$1:$I$4815,6,0)</f>
        <v>TG-31680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57600</v>
      </c>
      <c r="Q3520" s="8">
        <f t="shared" si="273"/>
        <v>-3</v>
      </c>
      <c r="R3520" s="2" t="s">
        <v>28</v>
      </c>
      <c r="S3520" s="9">
        <f t="shared" si="274"/>
        <v>0.09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VLOOKUP($A3521,'Sales Order '!$A$1:$I$4815,4,0)</f>
        <v>Furniture</v>
      </c>
      <c r="H3521" s="6" t="str">
        <f>VLOOKUP($A3521,'Sales Order '!$A$1:$I$4815,5,0)</f>
        <v>Website</v>
      </c>
      <c r="I3521" s="6" t="str">
        <f>VLOOKUP($A3521,'Sales Order '!$A$1:$I$4815,6,0)</f>
        <v>BB-01661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101664</v>
      </c>
      <c r="Q3521" s="8">
        <f t="shared" si="273"/>
        <v>2340</v>
      </c>
      <c r="R3521" s="2" t="s">
        <v>28</v>
      </c>
      <c r="S3521" s="9">
        <f t="shared" si="274"/>
        <v>0.12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VLOOKUP($A3522,'Sales Order '!$A$1:$I$4815,4,0)</f>
        <v>Office Supplies</v>
      </c>
      <c r="H3522" s="6" t="str">
        <f>VLOOKUP($A3522,'Sales Order '!$A$1:$I$4815,5,0)</f>
        <v>Referral</v>
      </c>
      <c r="I3522" s="6" t="str">
        <f>VLOOKUP($A3522,'Sales Order '!$A$1:$I$4815,6,0)</f>
        <v>DP-08955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2684</v>
      </c>
      <c r="Q3522" s="8">
        <f t="shared" si="273"/>
        <v>88</v>
      </c>
      <c r="R3522" s="2" t="s">
        <v>28</v>
      </c>
      <c r="S3522" s="9">
        <f t="shared" si="274"/>
        <v>0.02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VLOOKUP($A3523,'Sales Order '!$A$1:$I$4815,4,0)</f>
        <v>Furniture</v>
      </c>
      <c r="H3523" s="6" t="str">
        <f>VLOOKUP($A3523,'Sales Order '!$A$1:$I$4815,5,0)</f>
        <v>Snapdeal</v>
      </c>
      <c r="I3523" s="6" t="str">
        <f>VLOOKUP($A3523,'Sales Order '!$A$1:$I$4815,6,0)</f>
        <v>TS-31691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107316</v>
      </c>
      <c r="Q3523" s="8">
        <f t="shared" si="273"/>
        <v>666</v>
      </c>
      <c r="R3523" s="2" t="s">
        <v>50</v>
      </c>
      <c r="S3523" s="9">
        <f t="shared" si="274"/>
        <v>0.12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VLOOKUP($A3524,'Sales Order '!$A$1:$I$4815,4,0)</f>
        <v>Furniture</v>
      </c>
      <c r="H3524" s="6" t="str">
        <f>VLOOKUP($A3524,'Sales Order '!$A$1:$I$4815,5,0)</f>
        <v>Referral</v>
      </c>
      <c r="I3524" s="6" t="str">
        <f>VLOOKUP($A3524,'Sales Order '!$A$1:$I$4815,6,0)</f>
        <v>SS-29460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25616</v>
      </c>
      <c r="Q3524" s="8">
        <f t="shared" si="273"/>
        <v>364</v>
      </c>
      <c r="R3524" s="2" t="s">
        <v>28</v>
      </c>
      <c r="S3524" s="9">
        <f t="shared" si="274"/>
        <v>7.0000000000000007E-2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VLOOKUP($A3525,'Sales Order '!$A$1:$I$4815,4,0)</f>
        <v>Furniture</v>
      </c>
      <c r="H3525" s="6" t="str">
        <f>VLOOKUP($A3525,'Sales Order '!$A$1:$I$4815,5,0)</f>
        <v>Snapdeal</v>
      </c>
      <c r="I3525" s="6" t="str">
        <f>VLOOKUP($A3525,'Sales Order '!$A$1:$I$4815,6,0)</f>
        <v>EH-11736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3224</v>
      </c>
      <c r="Q3525" s="8">
        <f t="shared" si="273"/>
        <v>323</v>
      </c>
      <c r="R3525" s="2" t="s">
        <v>28</v>
      </c>
      <c r="S3525" s="9">
        <f t="shared" si="274"/>
        <v>0.02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VLOOKUP($A3526,'Sales Order '!$A$1:$I$4815,4,0)</f>
        <v>Technology</v>
      </c>
      <c r="H3526" s="6" t="str">
        <f>VLOOKUP($A3526,'Sales Order '!$A$1:$I$4815,5,0)</f>
        <v>Flipkart</v>
      </c>
      <c r="I3526" s="6" t="str">
        <f>VLOOKUP($A3526,'Sales Order '!$A$1:$I$4815,6,0)</f>
        <v>AB-00014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36132</v>
      </c>
      <c r="Q3526" s="8">
        <f t="shared" si="273"/>
        <v>1802</v>
      </c>
      <c r="R3526" s="2" t="s">
        <v>56</v>
      </c>
      <c r="S3526" s="9">
        <f t="shared" si="274"/>
        <v>7.0000000000000007E-2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VLOOKUP($A3527,'Sales Order '!$A$1:$I$4815,4,0)</f>
        <v>Technology</v>
      </c>
      <c r="H3527" s="6" t="str">
        <f>VLOOKUP($A3527,'Sales Order '!$A$1:$I$4815,5,0)</f>
        <v>Website</v>
      </c>
      <c r="I3527" s="6" t="str">
        <f>VLOOKUP($A3527,'Sales Order '!$A$1:$I$4815,6,0)</f>
        <v>KN-18448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131139</v>
      </c>
      <c r="Q3527" s="8">
        <f t="shared" si="273"/>
        <v>1593</v>
      </c>
      <c r="R3527" s="2" t="s">
        <v>28</v>
      </c>
      <c r="S3527" s="9">
        <f t="shared" si="274"/>
        <v>0.12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VLOOKUP($A3528,'Sales Order '!$A$1:$I$4815,4,0)</f>
        <v>Office Supplies</v>
      </c>
      <c r="H3528" s="6" t="str">
        <f>VLOOKUP($A3528,'Sales Order '!$A$1:$I$4815,5,0)</f>
        <v>India_Mart</v>
      </c>
      <c r="I3528" s="6" t="str">
        <f>VLOOKUP($A3528,'Sales Order '!$A$1:$I$4815,6,0)</f>
        <v>DL-10545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61956</v>
      </c>
      <c r="Q3528" s="8">
        <f t="shared" si="273"/>
        <v>486</v>
      </c>
      <c r="R3528" s="2" t="s">
        <v>28</v>
      </c>
      <c r="S3528" s="9">
        <f t="shared" si="274"/>
        <v>0.09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VLOOKUP($A3529,'Sales Order '!$A$1:$I$4815,4,0)</f>
        <v>Technology</v>
      </c>
      <c r="H3529" s="6" t="str">
        <f>VLOOKUP($A3529,'Sales Order '!$A$1:$I$4815,5,0)</f>
        <v>Snapdeal</v>
      </c>
      <c r="I3529" s="6" t="str">
        <f>VLOOKUP($A3529,'Sales Order '!$A$1:$I$4815,6,0)</f>
        <v>JC-15733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6540</v>
      </c>
      <c r="Q3529" s="8">
        <f t="shared" si="273"/>
        <v>124</v>
      </c>
      <c r="R3529" s="2" t="s">
        <v>28</v>
      </c>
      <c r="S3529" s="9">
        <f t="shared" si="274"/>
        <v>0.05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VLOOKUP($A3530,'Sales Order '!$A$1:$I$4815,4,0)</f>
        <v>Furniture</v>
      </c>
      <c r="H3530" s="6" t="str">
        <f>VLOOKUP($A3530,'Sales Order '!$A$1:$I$4815,5,0)</f>
        <v>Snapdeal</v>
      </c>
      <c r="I3530" s="6" t="str">
        <f>VLOOKUP($A3530,'Sales Order '!$A$1:$I$4815,6,0)</f>
        <v>WB-34143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1305</v>
      </c>
      <c r="Q3530" s="8">
        <f t="shared" si="273"/>
        <v>108</v>
      </c>
      <c r="R3530" s="2" t="s">
        <v>28</v>
      </c>
      <c r="S3530" s="9">
        <f t="shared" si="274"/>
        <v>0.02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VLOOKUP($A3531,'Sales Order '!$A$1:$I$4815,4,0)</f>
        <v>Office Supplies</v>
      </c>
      <c r="H3531" s="6" t="str">
        <f>VLOOKUP($A3531,'Sales Order '!$A$1:$I$4815,5,0)</f>
        <v>Flipkart</v>
      </c>
      <c r="I3531" s="6" t="str">
        <f>VLOOKUP($A3531,'Sales Order '!$A$1:$I$4815,6,0)</f>
        <v>TS-32660</v>
      </c>
      <c r="J3531" s="2">
        <v>1372</v>
      </c>
      <c r="K3531" s="2">
        <v>1308</v>
      </c>
      <c r="L3531" s="2">
        <v>4</v>
      </c>
      <c r="M3531" s="7">
        <f t="shared" ref="M3531:M3594" si="275">SUM(K3531*L3531)</f>
        <v>5232</v>
      </c>
      <c r="N3531" s="7">
        <f t="shared" ref="N3531:N3594" si="276">SUM(J3531*L3531)</f>
        <v>5488</v>
      </c>
      <c r="O3531" s="2">
        <v>99</v>
      </c>
      <c r="P3531" s="8">
        <f t="shared" ref="P3531:P3594" si="277">SUM(N3531*L3531)</f>
        <v>21952</v>
      </c>
      <c r="Q3531" s="8">
        <f t="shared" ref="Q3531:Q3594" si="278">SUM(N3531-M3531)</f>
        <v>256</v>
      </c>
      <c r="R3531" s="2" t="s">
        <v>28</v>
      </c>
      <c r="S3531" s="9">
        <f t="shared" ref="S3531:S3594" si="279">IF(AND(P3531&lt;5000),2%,IF(AND(P3531&gt;=5000,P3531&lt;25000),5%,IF(AND(P3531&gt;=25000,P3531&lt;50000),7%,IF(AND(P3531&gt;=50000,P3531&lt;100000),9%,IF(AND(P3531&gt;=100000,P3531&lt;250000),12%,IF(AND(P3531&gt;=250000),15%))))))</f>
        <v>0.05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VLOOKUP($A3532,'Sales Order '!$A$1:$I$4815,4,0)</f>
        <v>Office Supplies</v>
      </c>
      <c r="H3532" s="6" t="str">
        <f>VLOOKUP($A3532,'Sales Order '!$A$1:$I$4815,5,0)</f>
        <v>Website</v>
      </c>
      <c r="I3532" s="6" t="str">
        <f>VLOOKUP($A3532,'Sales Order '!$A$1:$I$4815,6,0)</f>
        <v>DH-10042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10864</v>
      </c>
      <c r="Q3532" s="8">
        <f t="shared" si="278"/>
        <v>100</v>
      </c>
      <c r="R3532" s="2" t="s">
        <v>50</v>
      </c>
      <c r="S3532" s="9">
        <f t="shared" si="279"/>
        <v>0.05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VLOOKUP($A3533,'Sales Order '!$A$1:$I$4815,4,0)</f>
        <v>Office Supplies</v>
      </c>
      <c r="H3533" s="6" t="str">
        <f>VLOOKUP($A3533,'Sales Order '!$A$1:$I$4815,5,0)</f>
        <v>Amazon</v>
      </c>
      <c r="I3533" s="6" t="str">
        <f>VLOOKUP($A3533,'Sales Order '!$A$1:$I$4815,6,0)</f>
        <v>TG-33059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9024</v>
      </c>
      <c r="Q3533" s="8">
        <f t="shared" si="278"/>
        <v>80</v>
      </c>
      <c r="R3533" s="2" t="s">
        <v>50</v>
      </c>
      <c r="S3533" s="9">
        <f t="shared" si="279"/>
        <v>0.05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VLOOKUP($A3534,'Sales Order '!$A$1:$I$4815,4,0)</f>
        <v>Office Supplies</v>
      </c>
      <c r="H3534" s="6" t="str">
        <f>VLOOKUP($A3534,'Sales Order '!$A$1:$I$4815,5,0)</f>
        <v>Snapdeal</v>
      </c>
      <c r="I3534" s="6" t="str">
        <f>VLOOKUP($A3534,'Sales Order '!$A$1:$I$4815,6,0)</f>
        <v>PC-25116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55188</v>
      </c>
      <c r="Q3534" s="8">
        <f t="shared" si="278"/>
        <v>762</v>
      </c>
      <c r="R3534" s="2" t="s">
        <v>50</v>
      </c>
      <c r="S3534" s="9">
        <f t="shared" si="279"/>
        <v>0.09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VLOOKUP($A3535,'Sales Order '!$A$1:$I$4815,4,0)</f>
        <v>Furniture</v>
      </c>
      <c r="H3535" s="6" t="str">
        <f>VLOOKUP($A3535,'Sales Order '!$A$1:$I$4815,5,0)</f>
        <v>Referral</v>
      </c>
      <c r="I3535" s="6" t="str">
        <f>VLOOKUP($A3535,'Sales Order '!$A$1:$I$4815,6,0)</f>
        <v>EB-09044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6951</v>
      </c>
      <c r="Q3535" s="8">
        <f t="shared" si="278"/>
        <v>331</v>
      </c>
      <c r="R3535" s="2" t="s">
        <v>50</v>
      </c>
      <c r="S3535" s="9">
        <f t="shared" si="279"/>
        <v>0.05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VLOOKUP($A3536,'Sales Order '!$A$1:$I$4815,4,0)</f>
        <v>Technology</v>
      </c>
      <c r="H3536" s="6" t="str">
        <f>VLOOKUP($A3536,'Sales Order '!$A$1:$I$4815,5,0)</f>
        <v>Amazon</v>
      </c>
      <c r="I3536" s="6" t="str">
        <f>VLOOKUP($A3536,'Sales Order '!$A$1:$I$4815,6,0)</f>
        <v>DK-09934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6296</v>
      </c>
      <c r="Q3536" s="8">
        <f t="shared" si="278"/>
        <v>398</v>
      </c>
      <c r="R3536" s="2" t="s">
        <v>28</v>
      </c>
      <c r="S3536" s="9">
        <f t="shared" si="279"/>
        <v>0.05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VLOOKUP($A3537,'Sales Order '!$A$1:$I$4815,4,0)</f>
        <v>Technology</v>
      </c>
      <c r="H3537" s="6" t="str">
        <f>VLOOKUP($A3537,'Sales Order '!$A$1:$I$4815,5,0)</f>
        <v>Amazon</v>
      </c>
      <c r="I3537" s="6" t="str">
        <f>VLOOKUP($A3537,'Sales Order '!$A$1:$I$4815,6,0)</f>
        <v>RR-27936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217150</v>
      </c>
      <c r="Q3537" s="8">
        <f t="shared" si="278"/>
        <v>3255</v>
      </c>
      <c r="R3537" s="2" t="s">
        <v>28</v>
      </c>
      <c r="S3537" s="9">
        <f t="shared" si="279"/>
        <v>0.12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VLOOKUP($A3538,'Sales Order '!$A$1:$I$4815,4,0)</f>
        <v>Office Supplies</v>
      </c>
      <c r="H3538" s="6" t="str">
        <f>VLOOKUP($A3538,'Sales Order '!$A$1:$I$4815,5,0)</f>
        <v>Flipkart</v>
      </c>
      <c r="I3538" s="6" t="str">
        <f>VLOOKUP($A3538,'Sales Order '!$A$1:$I$4815,6,0)</f>
        <v>BT-03392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4508</v>
      </c>
      <c r="Q3538" s="8">
        <f t="shared" si="278"/>
        <v>70</v>
      </c>
      <c r="R3538" s="2" t="s">
        <v>26</v>
      </c>
      <c r="S3538" s="9">
        <f t="shared" si="279"/>
        <v>0.02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VLOOKUP($A3539,'Sales Order '!$A$1:$I$4815,4,0)</f>
        <v>Technology</v>
      </c>
      <c r="H3539" s="6" t="str">
        <f>VLOOKUP($A3539,'Sales Order '!$A$1:$I$4815,5,0)</f>
        <v>Website</v>
      </c>
      <c r="I3539" s="6" t="str">
        <f>VLOOKUP($A3539,'Sales Order '!$A$1:$I$4815,6,0)</f>
        <v>DC-07415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14571</v>
      </c>
      <c r="Q3539" s="8">
        <f t="shared" si="278"/>
        <v>531</v>
      </c>
      <c r="R3539" s="2" t="s">
        <v>26</v>
      </c>
      <c r="S3539" s="9">
        <f t="shared" si="279"/>
        <v>0.05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VLOOKUP($A3540,'Sales Order '!$A$1:$I$4815,4,0)</f>
        <v>Office Supplies</v>
      </c>
      <c r="H3540" s="6" t="str">
        <f>VLOOKUP($A3540,'Sales Order '!$A$1:$I$4815,5,0)</f>
        <v>Amazon</v>
      </c>
      <c r="I3540" s="6" t="str">
        <f>VLOOKUP($A3540,'Sales Order '!$A$1:$I$4815,6,0)</f>
        <v>CG-06441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92</v>
      </c>
      <c r="Q3540" s="8">
        <f t="shared" si="278"/>
        <v>10</v>
      </c>
      <c r="R3540" s="2" t="s">
        <v>28</v>
      </c>
      <c r="S3540" s="9">
        <f t="shared" si="279"/>
        <v>0.02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VLOOKUP($A3541,'Sales Order '!$A$1:$I$4815,4,0)</f>
        <v>Technology</v>
      </c>
      <c r="H3541" s="6" t="str">
        <f>VLOOKUP($A3541,'Sales Order '!$A$1:$I$4815,5,0)</f>
        <v>Flipkart</v>
      </c>
      <c r="I3541" s="6" t="str">
        <f>VLOOKUP($A3541,'Sales Order '!$A$1:$I$4815,6,0)</f>
        <v>KW-18423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25776</v>
      </c>
      <c r="Q3541" s="8">
        <f t="shared" si="278"/>
        <v>330</v>
      </c>
      <c r="R3541" s="2" t="s">
        <v>28</v>
      </c>
      <c r="S3541" s="9">
        <f t="shared" si="279"/>
        <v>7.0000000000000007E-2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VLOOKUP($A3542,'Sales Order '!$A$1:$I$4815,4,0)</f>
        <v>Technology</v>
      </c>
      <c r="H3542" s="6" t="str">
        <f>VLOOKUP($A3542,'Sales Order '!$A$1:$I$4815,5,0)</f>
        <v>Website</v>
      </c>
      <c r="I3542" s="6" t="str">
        <f>VLOOKUP($A3542,'Sales Order '!$A$1:$I$4815,6,0)</f>
        <v>RF-28440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35648</v>
      </c>
      <c r="Q3542" s="8">
        <f t="shared" si="278"/>
        <v>340</v>
      </c>
      <c r="R3542" s="2" t="s">
        <v>50</v>
      </c>
      <c r="S3542" s="9">
        <f t="shared" si="279"/>
        <v>7.0000000000000007E-2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VLOOKUP($A3543,'Sales Order '!$A$1:$I$4815,4,0)</f>
        <v>Office Supplies</v>
      </c>
      <c r="H3543" s="6" t="str">
        <f>VLOOKUP($A3543,'Sales Order '!$A$1:$I$4815,5,0)</f>
        <v>Website</v>
      </c>
      <c r="I3543" s="6" t="str">
        <f>VLOOKUP($A3543,'Sales Order '!$A$1:$I$4815,6,0)</f>
        <v>SN-28948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5805</v>
      </c>
      <c r="Q3543" s="8">
        <f t="shared" si="278"/>
        <v>240</v>
      </c>
      <c r="R3543" s="2" t="s">
        <v>26</v>
      </c>
      <c r="S3543" s="9">
        <f t="shared" si="279"/>
        <v>0.05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VLOOKUP($A3544,'Sales Order '!$A$1:$I$4815,4,0)</f>
        <v>Furniture</v>
      </c>
      <c r="H3544" s="6" t="str">
        <f>VLOOKUP($A3544,'Sales Order '!$A$1:$I$4815,5,0)</f>
        <v>Referral</v>
      </c>
      <c r="I3544" s="6" t="str">
        <f>VLOOKUP($A3544,'Sales Order '!$A$1:$I$4815,6,0)</f>
        <v>HM-14624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8448</v>
      </c>
      <c r="Q3544" s="8">
        <f t="shared" si="278"/>
        <v>626</v>
      </c>
      <c r="R3544" s="2" t="s">
        <v>50</v>
      </c>
      <c r="S3544" s="9">
        <f t="shared" si="279"/>
        <v>0.05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VLOOKUP($A3545,'Sales Order '!$A$1:$I$4815,4,0)</f>
        <v>Office Supplies</v>
      </c>
      <c r="H3545" s="6" t="str">
        <f>VLOOKUP($A3545,'Sales Order '!$A$1:$I$4815,5,0)</f>
        <v>India_Mart</v>
      </c>
      <c r="I3545" s="6" t="str">
        <f>VLOOKUP($A3545,'Sales Order '!$A$1:$I$4815,6,0)</f>
        <v>RD-28612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29772</v>
      </c>
      <c r="Q3545" s="8">
        <f t="shared" si="278"/>
        <v>234</v>
      </c>
      <c r="R3545" s="2" t="s">
        <v>28</v>
      </c>
      <c r="S3545" s="9">
        <f t="shared" si="279"/>
        <v>7.0000000000000007E-2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VLOOKUP($A3546,'Sales Order '!$A$1:$I$4815,4,0)</f>
        <v>Office Supplies</v>
      </c>
      <c r="H3546" s="6" t="str">
        <f>VLOOKUP($A3546,'Sales Order '!$A$1:$I$4815,5,0)</f>
        <v>India_Mart</v>
      </c>
      <c r="I3546" s="6" t="str">
        <f>VLOOKUP($A3546,'Sales Order '!$A$1:$I$4815,6,0)</f>
        <v>CA-08013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12717</v>
      </c>
      <c r="Q3546" s="8">
        <f t="shared" si="278"/>
        <v>237</v>
      </c>
      <c r="R3546" s="2" t="s">
        <v>28</v>
      </c>
      <c r="S3546" s="9">
        <f t="shared" si="279"/>
        <v>0.05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VLOOKUP($A3547,'Sales Order '!$A$1:$I$4815,4,0)</f>
        <v>Technology</v>
      </c>
      <c r="H3547" s="6" t="str">
        <f>VLOOKUP($A3547,'Sales Order '!$A$1:$I$4815,5,0)</f>
        <v>Website</v>
      </c>
      <c r="I3547" s="6" t="str">
        <f>VLOOKUP($A3547,'Sales Order '!$A$1:$I$4815,6,0)</f>
        <v>SZ-30207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31456</v>
      </c>
      <c r="Q3547" s="8">
        <f t="shared" si="278"/>
        <v>602</v>
      </c>
      <c r="R3547" s="2" t="s">
        <v>50</v>
      </c>
      <c r="S3547" s="9">
        <f t="shared" si="279"/>
        <v>7.0000000000000007E-2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VLOOKUP($A3548,'Sales Order '!$A$1:$I$4815,4,0)</f>
        <v>Office Supplies</v>
      </c>
      <c r="H3548" s="6" t="str">
        <f>VLOOKUP($A3548,'Sales Order '!$A$1:$I$4815,5,0)</f>
        <v>Referral</v>
      </c>
      <c r="I3548" s="6" t="str">
        <f>VLOOKUP($A3548,'Sales Order '!$A$1:$I$4815,6,0)</f>
        <v>AS-00312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558</v>
      </c>
      <c r="Q3548" s="8">
        <f t="shared" si="278"/>
        <v>12</v>
      </c>
      <c r="R3548" s="2" t="s">
        <v>26</v>
      </c>
      <c r="S3548" s="9">
        <f t="shared" si="279"/>
        <v>0.02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VLOOKUP($A3549,'Sales Order '!$A$1:$I$4815,4,0)</f>
        <v>Technology</v>
      </c>
      <c r="H3549" s="6" t="str">
        <f>VLOOKUP($A3549,'Sales Order '!$A$1:$I$4815,5,0)</f>
        <v>Snapdeal</v>
      </c>
      <c r="I3549" s="6" t="str">
        <f>VLOOKUP($A3549,'Sales Order '!$A$1:$I$4815,6,0)</f>
        <v>DK-09645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887832</v>
      </c>
      <c r="Q3549" s="8">
        <f t="shared" si="278"/>
        <v>9606</v>
      </c>
      <c r="R3549" s="2" t="s">
        <v>28</v>
      </c>
      <c r="S3549" s="9">
        <f t="shared" si="279"/>
        <v>0.15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VLOOKUP($A3550,'Sales Order '!$A$1:$I$4815,4,0)</f>
        <v>Office Supplies</v>
      </c>
      <c r="H3550" s="6" t="str">
        <f>VLOOKUP($A3550,'Sales Order '!$A$1:$I$4815,5,0)</f>
        <v>India_Mart</v>
      </c>
      <c r="I3550" s="6" t="str">
        <f>VLOOKUP($A3550,'Sales Order '!$A$1:$I$4815,6,0)</f>
        <v>BT-03583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1575</v>
      </c>
      <c r="Q3550" s="8">
        <f t="shared" si="278"/>
        <v>39</v>
      </c>
      <c r="R3550" s="2" t="s">
        <v>50</v>
      </c>
      <c r="S3550" s="9">
        <f t="shared" si="279"/>
        <v>0.02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VLOOKUP($A3551,'Sales Order '!$A$1:$I$4815,4,0)</f>
        <v>Furniture</v>
      </c>
      <c r="H3551" s="6" t="str">
        <f>VLOOKUP($A3551,'Sales Order '!$A$1:$I$4815,5,0)</f>
        <v>Snapdeal</v>
      </c>
      <c r="I3551" s="6" t="str">
        <f>VLOOKUP($A3551,'Sales Order '!$A$1:$I$4815,6,0)</f>
        <v>BD-04524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15606</v>
      </c>
      <c r="Q3551" s="8">
        <f t="shared" si="278"/>
        <v>96</v>
      </c>
      <c r="R3551" s="2" t="s">
        <v>50</v>
      </c>
      <c r="S3551" s="9">
        <f t="shared" si="279"/>
        <v>0.05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VLOOKUP($A3552,'Sales Order '!$A$1:$I$4815,4,0)</f>
        <v>Office Supplies</v>
      </c>
      <c r="H3552" s="6" t="str">
        <f>VLOOKUP($A3552,'Sales Order '!$A$1:$I$4815,5,0)</f>
        <v>Snapdeal</v>
      </c>
      <c r="I3552" s="6" t="str">
        <f>VLOOKUP($A3552,'Sales Order '!$A$1:$I$4815,6,0)</f>
        <v>BB-01780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664</v>
      </c>
      <c r="Q3552" s="8">
        <f t="shared" si="278"/>
        <v>88</v>
      </c>
      <c r="R3552" s="2" t="s">
        <v>50</v>
      </c>
      <c r="S3552" s="9">
        <f t="shared" si="279"/>
        <v>0.02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VLOOKUP($A3553,'Sales Order '!$A$1:$I$4815,4,0)</f>
        <v>Office Supplies</v>
      </c>
      <c r="H3553" s="6" t="str">
        <f>VLOOKUP($A3553,'Sales Order '!$A$1:$I$4815,5,0)</f>
        <v>Amazon</v>
      </c>
      <c r="I3553" s="6" t="str">
        <f>VLOOKUP($A3553,'Sales Order '!$A$1:$I$4815,6,0)</f>
        <v>GA-13118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1242</v>
      </c>
      <c r="Q3553" s="8">
        <f t="shared" si="278"/>
        <v>30</v>
      </c>
      <c r="R3553" s="2" t="s">
        <v>50</v>
      </c>
      <c r="S3553" s="9">
        <f t="shared" si="279"/>
        <v>0.02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VLOOKUP($A3554,'Sales Order '!$A$1:$I$4815,4,0)</f>
        <v>Furniture</v>
      </c>
      <c r="H3554" s="6" t="str">
        <f>VLOOKUP($A3554,'Sales Order '!$A$1:$I$4815,5,0)</f>
        <v>Flipkart</v>
      </c>
      <c r="I3554" s="6" t="str">
        <f>VLOOKUP($A3554,'Sales Order '!$A$1:$I$4815,6,0)</f>
        <v>SF-28769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27804</v>
      </c>
      <c r="Q3554" s="8">
        <f t="shared" si="278"/>
        <v>662</v>
      </c>
      <c r="R3554" s="2" t="s">
        <v>28</v>
      </c>
      <c r="S3554" s="9">
        <f t="shared" si="279"/>
        <v>7.0000000000000007E-2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VLOOKUP($A3555,'Sales Order '!$A$1:$I$4815,4,0)</f>
        <v>Office Supplies</v>
      </c>
      <c r="H3555" s="6" t="str">
        <f>VLOOKUP($A3555,'Sales Order '!$A$1:$I$4815,5,0)</f>
        <v>Amazon</v>
      </c>
      <c r="I3555" s="6" t="str">
        <f>VLOOKUP($A3555,'Sales Order '!$A$1:$I$4815,6,0)</f>
        <v>EH-11736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7920</v>
      </c>
      <c r="Q3555" s="8">
        <f t="shared" si="278"/>
        <v>84</v>
      </c>
      <c r="R3555" s="2" t="s">
        <v>56</v>
      </c>
      <c r="S3555" s="9">
        <f t="shared" si="279"/>
        <v>0.05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VLOOKUP($A3556,'Sales Order '!$A$1:$I$4815,4,0)</f>
        <v>Office Supplies</v>
      </c>
      <c r="H3556" s="6" t="str">
        <f>VLOOKUP($A3556,'Sales Order '!$A$1:$I$4815,5,0)</f>
        <v>Amazon</v>
      </c>
      <c r="I3556" s="6" t="str">
        <f>VLOOKUP($A3556,'Sales Order '!$A$1:$I$4815,6,0)</f>
        <v>VT-33760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474</v>
      </c>
      <c r="Q3556" s="8">
        <f t="shared" si="278"/>
        <v>31</v>
      </c>
      <c r="R3556" s="2" t="s">
        <v>28</v>
      </c>
      <c r="S3556" s="9">
        <f t="shared" si="279"/>
        <v>0.02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VLOOKUP($A3557,'Sales Order '!$A$1:$I$4815,4,0)</f>
        <v>Technology</v>
      </c>
      <c r="H3557" s="6" t="str">
        <f>VLOOKUP($A3557,'Sales Order '!$A$1:$I$4815,5,0)</f>
        <v>Flipkart</v>
      </c>
      <c r="I3557" s="6" t="str">
        <f>VLOOKUP($A3557,'Sales Order '!$A$1:$I$4815,6,0)</f>
        <v>XP-33938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6348</v>
      </c>
      <c r="Q3557" s="8">
        <f t="shared" si="278"/>
        <v>318</v>
      </c>
      <c r="R3557" s="2" t="s">
        <v>26</v>
      </c>
      <c r="S3557" s="9">
        <f t="shared" si="279"/>
        <v>0.05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VLOOKUP($A3558,'Sales Order '!$A$1:$I$4815,4,0)</f>
        <v>Technology</v>
      </c>
      <c r="H3558" s="6" t="str">
        <f>VLOOKUP($A3558,'Sales Order '!$A$1:$I$4815,5,0)</f>
        <v>Website</v>
      </c>
      <c r="I3558" s="6" t="str">
        <f>VLOOKUP($A3558,'Sales Order '!$A$1:$I$4815,6,0)</f>
        <v>JC-18043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114176</v>
      </c>
      <c r="Q3558" s="8">
        <f t="shared" si="278"/>
        <v>1840</v>
      </c>
      <c r="R3558" s="2" t="s">
        <v>50</v>
      </c>
      <c r="S3558" s="9">
        <f t="shared" si="279"/>
        <v>0.12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VLOOKUP($A3559,'Sales Order '!$A$1:$I$4815,4,0)</f>
        <v>Furniture</v>
      </c>
      <c r="H3559" s="6" t="str">
        <f>VLOOKUP($A3559,'Sales Order '!$A$1:$I$4815,5,0)</f>
        <v>Snapdeal</v>
      </c>
      <c r="I3559" s="6" t="str">
        <f>VLOOKUP($A3559,'Sales Order '!$A$1:$I$4815,6,0)</f>
        <v>CS-07236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35200</v>
      </c>
      <c r="Q3559" s="8">
        <f t="shared" si="278"/>
        <v>720</v>
      </c>
      <c r="R3559" s="2" t="s">
        <v>50</v>
      </c>
      <c r="S3559" s="9">
        <f t="shared" si="279"/>
        <v>7.0000000000000007E-2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VLOOKUP($A3560,'Sales Order '!$A$1:$I$4815,4,0)</f>
        <v>Office Supplies</v>
      </c>
      <c r="H3560" s="6" t="str">
        <f>VLOOKUP($A3560,'Sales Order '!$A$1:$I$4815,5,0)</f>
        <v>Website</v>
      </c>
      <c r="I3560" s="6" t="str">
        <f>VLOOKUP($A3560,'Sales Order '!$A$1:$I$4815,6,0)</f>
        <v>VB-33807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20736</v>
      </c>
      <c r="Q3560" s="8">
        <f t="shared" si="278"/>
        <v>144</v>
      </c>
      <c r="R3560" s="2" t="s">
        <v>26</v>
      </c>
      <c r="S3560" s="9">
        <f t="shared" si="279"/>
        <v>0.05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VLOOKUP($A3561,'Sales Order '!$A$1:$I$4815,4,0)</f>
        <v>Office Supplies</v>
      </c>
      <c r="H3561" s="6" t="str">
        <f>VLOOKUP($A3561,'Sales Order '!$A$1:$I$4815,5,0)</f>
        <v>Website</v>
      </c>
      <c r="I3561" s="6" t="str">
        <f>VLOOKUP($A3561,'Sales Order '!$A$1:$I$4815,6,0)</f>
        <v>EH-11738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34975</v>
      </c>
      <c r="Q3561" s="8">
        <f t="shared" si="278"/>
        <v>330</v>
      </c>
      <c r="R3561" s="2" t="s">
        <v>28</v>
      </c>
      <c r="S3561" s="9">
        <f t="shared" si="279"/>
        <v>7.0000000000000007E-2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VLOOKUP($A3562,'Sales Order '!$A$1:$I$4815,4,0)</f>
        <v>Office Supplies</v>
      </c>
      <c r="H3562" s="6" t="str">
        <f>VLOOKUP($A3562,'Sales Order '!$A$1:$I$4815,5,0)</f>
        <v>Referral</v>
      </c>
      <c r="I3562" s="6" t="str">
        <f>VLOOKUP($A3562,'Sales Order '!$A$1:$I$4815,6,0)</f>
        <v>AR-01036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2250</v>
      </c>
      <c r="Q3562" s="8">
        <f t="shared" si="278"/>
        <v>45</v>
      </c>
      <c r="R3562" s="2" t="s">
        <v>28</v>
      </c>
      <c r="S3562" s="9">
        <f t="shared" si="279"/>
        <v>0.02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VLOOKUP($A3563,'Sales Order '!$A$1:$I$4815,4,0)</f>
        <v>Office Supplies</v>
      </c>
      <c r="H3563" s="6" t="str">
        <f>VLOOKUP($A3563,'Sales Order '!$A$1:$I$4815,5,0)</f>
        <v>India_Mart</v>
      </c>
      <c r="I3563" s="6" t="str">
        <f>VLOOKUP($A3563,'Sales Order '!$A$1:$I$4815,6,0)</f>
        <v>JC-18043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4779</v>
      </c>
      <c r="Q3563" s="8">
        <f t="shared" si="278"/>
        <v>132</v>
      </c>
      <c r="R3563" s="2" t="s">
        <v>28</v>
      </c>
      <c r="S3563" s="9">
        <f t="shared" si="279"/>
        <v>0.02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VLOOKUP($A3564,'Sales Order '!$A$1:$I$4815,4,0)</f>
        <v>Office Supplies</v>
      </c>
      <c r="H3564" s="6" t="str">
        <f>VLOOKUP($A3564,'Sales Order '!$A$1:$I$4815,5,0)</f>
        <v>Snapdeal</v>
      </c>
      <c r="I3564" s="6" t="str">
        <f>VLOOKUP($A3564,'Sales Order '!$A$1:$I$4815,6,0)</f>
        <v>RK-34441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4968</v>
      </c>
      <c r="Q3564" s="8">
        <f t="shared" si="278"/>
        <v>60</v>
      </c>
      <c r="R3564" s="2" t="s">
        <v>28</v>
      </c>
      <c r="S3564" s="9">
        <f t="shared" si="279"/>
        <v>0.02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VLOOKUP($A3565,'Sales Order '!$A$1:$I$4815,4,0)</f>
        <v>Office Supplies</v>
      </c>
      <c r="H3565" s="6" t="str">
        <f>VLOOKUP($A3565,'Sales Order '!$A$1:$I$4815,5,0)</f>
        <v>India_Mart</v>
      </c>
      <c r="I3565" s="6" t="str">
        <f>VLOOKUP($A3565,'Sales Order '!$A$1:$I$4815,6,0)</f>
        <v>JL-16268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555841</v>
      </c>
      <c r="Q3565" s="8">
        <f t="shared" si="278"/>
        <v>2392</v>
      </c>
      <c r="R3565" s="2" t="s">
        <v>28</v>
      </c>
      <c r="S3565" s="9">
        <f t="shared" si="279"/>
        <v>0.15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VLOOKUP($A3566,'Sales Order '!$A$1:$I$4815,4,0)</f>
        <v>Office Supplies</v>
      </c>
      <c r="H3566" s="6" t="str">
        <f>VLOOKUP($A3566,'Sales Order '!$A$1:$I$4815,5,0)</f>
        <v>Snapdeal</v>
      </c>
      <c r="I3566" s="6" t="str">
        <f>VLOOKUP($A3566,'Sales Order '!$A$1:$I$4815,6,0)</f>
        <v>AO-01810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973</v>
      </c>
      <c r="Q3566" s="8">
        <f t="shared" si="278"/>
        <v>63</v>
      </c>
      <c r="R3566" s="2" t="s">
        <v>28</v>
      </c>
      <c r="S3566" s="9">
        <f t="shared" si="279"/>
        <v>0.02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VLOOKUP($A3567,'Sales Order '!$A$1:$I$4815,4,0)</f>
        <v>Office Supplies</v>
      </c>
      <c r="H3567" s="6" t="str">
        <f>VLOOKUP($A3567,'Sales Order '!$A$1:$I$4815,5,0)</f>
        <v>Referral</v>
      </c>
      <c r="I3567" s="6" t="str">
        <f>VLOOKUP($A3567,'Sales Order '!$A$1:$I$4815,6,0)</f>
        <v>SN-28948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324</v>
      </c>
      <c r="Q3567" s="8">
        <f t="shared" si="278"/>
        <v>8</v>
      </c>
      <c r="R3567" s="2" t="s">
        <v>50</v>
      </c>
      <c r="S3567" s="9">
        <f t="shared" si="279"/>
        <v>0.02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VLOOKUP($A3568,'Sales Order '!$A$1:$I$4815,4,0)</f>
        <v>Technology</v>
      </c>
      <c r="H3568" s="6" t="str">
        <f>VLOOKUP($A3568,'Sales Order '!$A$1:$I$4815,5,0)</f>
        <v>India_Mart</v>
      </c>
      <c r="I3568" s="6" t="str">
        <f>VLOOKUP($A3568,'Sales Order '!$A$1:$I$4815,6,0)</f>
        <v>VG-33892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30764</v>
      </c>
      <c r="Q3568" s="8">
        <f t="shared" si="278"/>
        <v>872</v>
      </c>
      <c r="R3568" s="2" t="s">
        <v>28</v>
      </c>
      <c r="S3568" s="9">
        <f t="shared" si="279"/>
        <v>7.0000000000000007E-2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VLOOKUP($A3569,'Sales Order '!$A$1:$I$4815,4,0)</f>
        <v>Office Supplies</v>
      </c>
      <c r="H3569" s="6" t="str">
        <f>VLOOKUP($A3569,'Sales Order '!$A$1:$I$4815,5,0)</f>
        <v>Referral</v>
      </c>
      <c r="I3569" s="6" t="str">
        <f>VLOOKUP($A3569,'Sales Order '!$A$1:$I$4815,6,0)</f>
        <v>TS-31983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13150</v>
      </c>
      <c r="Q3569" s="8">
        <f t="shared" si="278"/>
        <v>195</v>
      </c>
      <c r="R3569" s="2" t="s">
        <v>28</v>
      </c>
      <c r="S3569" s="9">
        <f t="shared" si="279"/>
        <v>0.05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VLOOKUP($A3570,'Sales Order '!$A$1:$I$4815,4,0)</f>
        <v>Office Supplies</v>
      </c>
      <c r="H3570" s="6" t="str">
        <f>VLOOKUP($A3570,'Sales Order '!$A$1:$I$4815,5,0)</f>
        <v>Flipkart</v>
      </c>
      <c r="I3570" s="6" t="str">
        <f>VLOOKUP($A3570,'Sales Order '!$A$1:$I$4815,6,0)</f>
        <v>TS-31691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1140</v>
      </c>
      <c r="Q3570" s="8">
        <f t="shared" si="278"/>
        <v>52</v>
      </c>
      <c r="R3570" s="2" t="s">
        <v>50</v>
      </c>
      <c r="S3570" s="9">
        <f t="shared" si="279"/>
        <v>0.02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VLOOKUP($A3571,'Sales Order '!$A$1:$I$4815,4,0)</f>
        <v>Technology</v>
      </c>
      <c r="H3571" s="6" t="str">
        <f>VLOOKUP($A3571,'Sales Order '!$A$1:$I$4815,5,0)</f>
        <v>India_Mart</v>
      </c>
      <c r="I3571" s="6" t="str">
        <f>VLOOKUP($A3571,'Sales Order '!$A$1:$I$4815,6,0)</f>
        <v>AM-00201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78174</v>
      </c>
      <c r="Q3571" s="8">
        <f t="shared" si="278"/>
        <v>1953</v>
      </c>
      <c r="R3571" s="2" t="s">
        <v>28</v>
      </c>
      <c r="S3571" s="9">
        <f t="shared" si="279"/>
        <v>0.09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VLOOKUP($A3572,'Sales Order '!$A$1:$I$4815,4,0)</f>
        <v>Technology</v>
      </c>
      <c r="H3572" s="6" t="str">
        <f>VLOOKUP($A3572,'Sales Order '!$A$1:$I$4815,5,0)</f>
        <v>India_Mart</v>
      </c>
      <c r="I3572" s="6" t="str">
        <f>VLOOKUP($A3572,'Sales Order '!$A$1:$I$4815,6,0)</f>
        <v>DW-08338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7141</v>
      </c>
      <c r="Q3572" s="8">
        <f t="shared" si="278"/>
        <v>600</v>
      </c>
      <c r="R3572" s="2" t="s">
        <v>28</v>
      </c>
      <c r="S3572" s="9">
        <f t="shared" si="279"/>
        <v>0.05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VLOOKUP($A3573,'Sales Order '!$A$1:$I$4815,4,0)</f>
        <v>Furniture</v>
      </c>
      <c r="H3573" s="6" t="str">
        <f>VLOOKUP($A3573,'Sales Order '!$A$1:$I$4815,5,0)</f>
        <v>Snapdeal</v>
      </c>
      <c r="I3573" s="6" t="str">
        <f>VLOOKUP($A3573,'Sales Order '!$A$1:$I$4815,6,0)</f>
        <v>CS-05980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19384</v>
      </c>
      <c r="Q3573" s="8">
        <f t="shared" si="278"/>
        <v>708</v>
      </c>
      <c r="R3573" s="2" t="s">
        <v>28</v>
      </c>
      <c r="S3573" s="9">
        <f t="shared" si="279"/>
        <v>0.05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VLOOKUP($A3574,'Sales Order '!$A$1:$I$4815,4,0)</f>
        <v>Office Supplies</v>
      </c>
      <c r="H3574" s="6" t="str">
        <f>VLOOKUP($A3574,'Sales Order '!$A$1:$I$4815,5,0)</f>
        <v>Referral</v>
      </c>
      <c r="I3574" s="6" t="str">
        <f>VLOOKUP($A3574,'Sales Order '!$A$1:$I$4815,6,0)</f>
        <v>TB-33331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568</v>
      </c>
      <c r="Q3574" s="8">
        <f t="shared" si="278"/>
        <v>26</v>
      </c>
      <c r="R3574" s="2" t="s">
        <v>50</v>
      </c>
      <c r="S3574" s="9">
        <f t="shared" si="279"/>
        <v>0.02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VLOOKUP($A3575,'Sales Order '!$A$1:$I$4815,4,0)</f>
        <v>Furniture</v>
      </c>
      <c r="H3575" s="6" t="str">
        <f>VLOOKUP($A3575,'Sales Order '!$A$1:$I$4815,5,0)</f>
        <v>Snapdeal</v>
      </c>
      <c r="I3575" s="6" t="str">
        <f>VLOOKUP($A3575,'Sales Order '!$A$1:$I$4815,6,0)</f>
        <v>RP-26635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1808</v>
      </c>
      <c r="Q3575" s="8">
        <f t="shared" si="278"/>
        <v>68</v>
      </c>
      <c r="R3575" s="2" t="s">
        <v>28</v>
      </c>
      <c r="S3575" s="9">
        <f t="shared" si="279"/>
        <v>0.02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VLOOKUP($A3576,'Sales Order '!$A$1:$I$4815,4,0)</f>
        <v>Furniture</v>
      </c>
      <c r="H3576" s="6" t="str">
        <f>VLOOKUP($A3576,'Sales Order '!$A$1:$I$4815,5,0)</f>
        <v>Amazon</v>
      </c>
      <c r="I3576" s="6" t="str">
        <f>VLOOKUP($A3576,'Sales Order '!$A$1:$I$4815,6,0)</f>
        <v>BE-03161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26559</v>
      </c>
      <c r="Q3576" s="8">
        <f t="shared" si="278"/>
        <v>495</v>
      </c>
      <c r="R3576" s="2" t="s">
        <v>28</v>
      </c>
      <c r="S3576" s="9">
        <f t="shared" si="279"/>
        <v>7.0000000000000007E-2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VLOOKUP($A3577,'Sales Order '!$A$1:$I$4815,4,0)</f>
        <v>Office Supplies</v>
      </c>
      <c r="H3577" s="6" t="str">
        <f>VLOOKUP($A3577,'Sales Order '!$A$1:$I$4815,5,0)</f>
        <v>Website</v>
      </c>
      <c r="I3577" s="6" t="str">
        <f>VLOOKUP($A3577,'Sales Order '!$A$1:$I$4815,6,0)</f>
        <v>KN-18448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288</v>
      </c>
      <c r="Q3577" s="8">
        <f t="shared" si="278"/>
        <v>24</v>
      </c>
      <c r="R3577" s="2" t="s">
        <v>28</v>
      </c>
      <c r="S3577" s="9">
        <f t="shared" si="279"/>
        <v>0.02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VLOOKUP($A3578,'Sales Order '!$A$1:$I$4815,4,0)</f>
        <v>Office Supplies</v>
      </c>
      <c r="H3578" s="6" t="str">
        <f>VLOOKUP($A3578,'Sales Order '!$A$1:$I$4815,5,0)</f>
        <v>Amazon</v>
      </c>
      <c r="I3578" s="6" t="str">
        <f>VLOOKUP($A3578,'Sales Order '!$A$1:$I$4815,6,0)</f>
        <v>FH-12285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2304</v>
      </c>
      <c r="Q3578" s="8">
        <f t="shared" si="278"/>
        <v>48</v>
      </c>
      <c r="R3578" s="2" t="s">
        <v>50</v>
      </c>
      <c r="S3578" s="9">
        <f t="shared" si="279"/>
        <v>0.02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VLOOKUP($A3579,'Sales Order '!$A$1:$I$4815,4,0)</f>
        <v>Furniture</v>
      </c>
      <c r="H3579" s="6" t="str">
        <f>VLOOKUP($A3579,'Sales Order '!$A$1:$I$4815,5,0)</f>
        <v>Snapdeal</v>
      </c>
      <c r="I3579" s="6" t="str">
        <f>VLOOKUP($A3579,'Sales Order '!$A$1:$I$4815,6,0)</f>
        <v>TG-31880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57186</v>
      </c>
      <c r="Q3579" s="8">
        <f t="shared" si="278"/>
        <v>1755</v>
      </c>
      <c r="R3579" s="2" t="s">
        <v>50</v>
      </c>
      <c r="S3579" s="9">
        <f t="shared" si="279"/>
        <v>0.09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VLOOKUP($A3580,'Sales Order '!$A$1:$I$4815,4,0)</f>
        <v>Office Supplies</v>
      </c>
      <c r="H3580" s="6" t="str">
        <f>VLOOKUP($A3580,'Sales Order '!$A$1:$I$4815,5,0)</f>
        <v>India_Mart</v>
      </c>
      <c r="I3580" s="6" t="str">
        <f>VLOOKUP($A3580,'Sales Order '!$A$1:$I$4815,6,0)</f>
        <v>TS-31899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368</v>
      </c>
      <c r="Q3580" s="8">
        <f t="shared" si="278"/>
        <v>14</v>
      </c>
      <c r="R3580" s="2" t="s">
        <v>56</v>
      </c>
      <c r="S3580" s="9">
        <f t="shared" si="279"/>
        <v>0.02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VLOOKUP($A3581,'Sales Order '!$A$1:$I$4815,4,0)</f>
        <v>Furniture</v>
      </c>
      <c r="H3581" s="6" t="str">
        <f>VLOOKUP($A3581,'Sales Order '!$A$1:$I$4815,5,0)</f>
        <v>Referral</v>
      </c>
      <c r="I3581" s="6" t="str">
        <f>VLOOKUP($A3581,'Sales Order '!$A$1:$I$4815,6,0)</f>
        <v>SW-30799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10674</v>
      </c>
      <c r="Q3581" s="8">
        <f t="shared" si="278"/>
        <v>135</v>
      </c>
      <c r="R3581" s="2" t="s">
        <v>28</v>
      </c>
      <c r="S3581" s="9">
        <f t="shared" si="279"/>
        <v>0.05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VLOOKUP($A3582,'Sales Order '!$A$1:$I$4815,4,0)</f>
        <v>Technology</v>
      </c>
      <c r="H3582" s="6" t="str">
        <f>VLOOKUP($A3582,'Sales Order '!$A$1:$I$4815,5,0)</f>
        <v>Referral</v>
      </c>
      <c r="I3582" s="6" t="str">
        <f>VLOOKUP($A3582,'Sales Order '!$A$1:$I$4815,6,0)</f>
        <v>CA-08013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117776</v>
      </c>
      <c r="Q3582" s="8">
        <f t="shared" si="278"/>
        <v>1896</v>
      </c>
      <c r="R3582" s="2" t="s">
        <v>50</v>
      </c>
      <c r="S3582" s="9">
        <f t="shared" si="279"/>
        <v>0.12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VLOOKUP($A3583,'Sales Order '!$A$1:$I$4815,4,0)</f>
        <v>Office Supplies</v>
      </c>
      <c r="H3583" s="6" t="str">
        <f>VLOOKUP($A3583,'Sales Order '!$A$1:$I$4815,5,0)</f>
        <v>Referral</v>
      </c>
      <c r="I3583" s="6" t="str">
        <f>VLOOKUP($A3583,'Sales Order '!$A$1:$I$4815,6,0)</f>
        <v>SC-28960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58</v>
      </c>
      <c r="Q3583" s="8">
        <f t="shared" si="278"/>
        <v>2</v>
      </c>
      <c r="R3583" s="2" t="s">
        <v>28</v>
      </c>
      <c r="S3583" s="9">
        <f t="shared" si="279"/>
        <v>0.02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VLOOKUP($A3584,'Sales Order '!$A$1:$I$4815,4,0)</f>
        <v>Office Supplies</v>
      </c>
      <c r="H3584" s="6" t="str">
        <f>VLOOKUP($A3584,'Sales Order '!$A$1:$I$4815,5,0)</f>
        <v>Website</v>
      </c>
      <c r="I3584" s="6" t="str">
        <f>VLOOKUP($A3584,'Sales Order '!$A$1:$I$4815,6,0)</f>
        <v>VM-32971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71766</v>
      </c>
      <c r="Q3584" s="8">
        <f t="shared" si="278"/>
        <v>810</v>
      </c>
      <c r="R3584" s="2" t="s">
        <v>28</v>
      </c>
      <c r="S3584" s="9">
        <f t="shared" si="279"/>
        <v>0.09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VLOOKUP($A3585,'Sales Order '!$A$1:$I$4815,4,0)</f>
        <v>Office Supplies</v>
      </c>
      <c r="H3585" s="6" t="str">
        <f>VLOOKUP($A3585,'Sales Order '!$A$1:$I$4815,5,0)</f>
        <v>India_Mart</v>
      </c>
      <c r="I3585" s="6" t="str">
        <f>VLOOKUP($A3585,'Sales Order '!$A$1:$I$4815,6,0)</f>
        <v>BM-02896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41699</v>
      </c>
      <c r="Q3585" s="8">
        <f t="shared" si="278"/>
        <v>546</v>
      </c>
      <c r="R3585" s="2" t="s">
        <v>28</v>
      </c>
      <c r="S3585" s="9">
        <f t="shared" si="279"/>
        <v>7.0000000000000007E-2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VLOOKUP($A3586,'Sales Order '!$A$1:$I$4815,4,0)</f>
        <v>Office Supplies</v>
      </c>
      <c r="H3586" s="6" t="str">
        <f>VLOOKUP($A3586,'Sales Order '!$A$1:$I$4815,5,0)</f>
        <v>Amazon</v>
      </c>
      <c r="I3586" s="6" t="str">
        <f>VLOOKUP($A3586,'Sales Order '!$A$1:$I$4815,6,0)</f>
        <v>RH-26936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100</v>
      </c>
      <c r="Q3586" s="8">
        <f t="shared" si="278"/>
        <v>5</v>
      </c>
      <c r="R3586" s="2" t="s">
        <v>28</v>
      </c>
      <c r="S3586" s="9">
        <f t="shared" si="279"/>
        <v>0.02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VLOOKUP($A3587,'Sales Order '!$A$1:$I$4815,4,0)</f>
        <v>Office Supplies</v>
      </c>
      <c r="H3587" s="6" t="str">
        <f>VLOOKUP($A3587,'Sales Order '!$A$1:$I$4815,5,0)</f>
        <v>Snapdeal</v>
      </c>
      <c r="I3587" s="6" t="str">
        <f>VLOOKUP($A3587,'Sales Order '!$A$1:$I$4815,6,0)</f>
        <v>DV-10089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1039</v>
      </c>
      <c r="Q3587" s="8">
        <f t="shared" si="278"/>
        <v>85</v>
      </c>
      <c r="R3587" s="2" t="s">
        <v>28</v>
      </c>
      <c r="S3587" s="9">
        <f t="shared" si="279"/>
        <v>0.02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VLOOKUP($A3588,'Sales Order '!$A$1:$I$4815,4,0)</f>
        <v>Technology</v>
      </c>
      <c r="H3588" s="6" t="str">
        <f>VLOOKUP($A3588,'Sales Order '!$A$1:$I$4815,5,0)</f>
        <v>Amazon</v>
      </c>
      <c r="I3588" s="6" t="str">
        <f>VLOOKUP($A3588,'Sales Order '!$A$1:$I$4815,6,0)</f>
        <v>NC-24570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120892</v>
      </c>
      <c r="Q3588" s="8">
        <f t="shared" si="278"/>
        <v>5590</v>
      </c>
      <c r="R3588" s="2" t="s">
        <v>28</v>
      </c>
      <c r="S3588" s="9">
        <f t="shared" si="279"/>
        <v>0.12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VLOOKUP($A3589,'Sales Order '!$A$1:$I$4815,4,0)</f>
        <v>Technology</v>
      </c>
      <c r="H3589" s="6" t="str">
        <f>VLOOKUP($A3589,'Sales Order '!$A$1:$I$4815,5,0)</f>
        <v>Amazon</v>
      </c>
      <c r="I3589" s="6" t="str">
        <f>VLOOKUP($A3589,'Sales Order '!$A$1:$I$4815,6,0)</f>
        <v>BP-04400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2273</v>
      </c>
      <c r="Q3589" s="8">
        <f t="shared" si="278"/>
        <v>44</v>
      </c>
      <c r="R3589" s="2" t="s">
        <v>26</v>
      </c>
      <c r="S3589" s="9">
        <f t="shared" si="279"/>
        <v>0.02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VLOOKUP($A3590,'Sales Order '!$A$1:$I$4815,4,0)</f>
        <v>Furniture</v>
      </c>
      <c r="H3590" s="6" t="str">
        <f>VLOOKUP($A3590,'Sales Order '!$A$1:$I$4815,5,0)</f>
        <v>Amazon</v>
      </c>
      <c r="I3590" s="6" t="str">
        <f>VLOOKUP($A3590,'Sales Order '!$A$1:$I$4815,6,0)</f>
        <v>DP-08734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16272</v>
      </c>
      <c r="Q3590" s="8">
        <f t="shared" si="278"/>
        <v>204</v>
      </c>
      <c r="R3590" s="2" t="s">
        <v>28</v>
      </c>
      <c r="S3590" s="9">
        <f t="shared" si="279"/>
        <v>0.05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VLOOKUP($A3591,'Sales Order '!$A$1:$I$4815,4,0)</f>
        <v>Furniture</v>
      </c>
      <c r="H3591" s="6" t="str">
        <f>VLOOKUP($A3591,'Sales Order '!$A$1:$I$4815,5,0)</f>
        <v>Website</v>
      </c>
      <c r="I3591" s="6" t="str">
        <f>VLOOKUP($A3591,'Sales Order '!$A$1:$I$4815,6,0)</f>
        <v>LW-19650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47328</v>
      </c>
      <c r="Q3591" s="8">
        <f t="shared" si="278"/>
        <v>860</v>
      </c>
      <c r="R3591" s="2" t="s">
        <v>50</v>
      </c>
      <c r="S3591" s="9">
        <f t="shared" si="279"/>
        <v>7.0000000000000007E-2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VLOOKUP($A3592,'Sales Order '!$A$1:$I$4815,4,0)</f>
        <v>Technology</v>
      </c>
      <c r="H3592" s="6" t="str">
        <f>VLOOKUP($A3592,'Sales Order '!$A$1:$I$4815,5,0)</f>
        <v>Referral</v>
      </c>
      <c r="I3592" s="6" t="str">
        <f>VLOOKUP($A3592,'Sales Order '!$A$1:$I$4815,6,0)</f>
        <v>DC-07415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10824</v>
      </c>
      <c r="Q3592" s="8">
        <f t="shared" si="278"/>
        <v>306</v>
      </c>
      <c r="R3592" s="2" t="s">
        <v>50</v>
      </c>
      <c r="S3592" s="9">
        <f t="shared" si="279"/>
        <v>0.05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VLOOKUP($A3593,'Sales Order '!$A$1:$I$4815,4,0)</f>
        <v>Furniture</v>
      </c>
      <c r="H3593" s="6" t="str">
        <f>VLOOKUP($A3593,'Sales Order '!$A$1:$I$4815,5,0)</f>
        <v>India_Mart</v>
      </c>
      <c r="I3593" s="6" t="str">
        <f>VLOOKUP($A3593,'Sales Order '!$A$1:$I$4815,6,0)</f>
        <v>EH-11722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5220</v>
      </c>
      <c r="Q3593" s="8">
        <f t="shared" si="278"/>
        <v>216</v>
      </c>
      <c r="R3593" s="2" t="s">
        <v>28</v>
      </c>
      <c r="S3593" s="9">
        <f t="shared" si="279"/>
        <v>0.05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VLOOKUP($A3594,'Sales Order '!$A$1:$I$4815,4,0)</f>
        <v>Office Supplies</v>
      </c>
      <c r="H3594" s="6" t="str">
        <f>VLOOKUP($A3594,'Sales Order '!$A$1:$I$4815,5,0)</f>
        <v>India_Mart</v>
      </c>
      <c r="I3594" s="6" t="str">
        <f>VLOOKUP($A3594,'Sales Order '!$A$1:$I$4815,6,0)</f>
        <v>LS-20633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492</v>
      </c>
      <c r="Q3594" s="8">
        <f t="shared" si="278"/>
        <v>16</v>
      </c>
      <c r="R3594" s="2" t="s">
        <v>28</v>
      </c>
      <c r="S3594" s="9">
        <f t="shared" si="279"/>
        <v>0.02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VLOOKUP($A3595,'Sales Order '!$A$1:$I$4815,4,0)</f>
        <v>Office Supplies</v>
      </c>
      <c r="H3595" s="6" t="str">
        <f>VLOOKUP($A3595,'Sales Order '!$A$1:$I$4815,5,0)</f>
        <v>Flipkart</v>
      </c>
      <c r="I3595" s="6" t="str">
        <f>VLOOKUP($A3595,'Sales Order '!$A$1:$I$4815,6,0)</f>
        <v>DS-10318</v>
      </c>
      <c r="J3595" s="2">
        <v>183</v>
      </c>
      <c r="K3595" s="2">
        <v>168</v>
      </c>
      <c r="L3595" s="2">
        <v>4</v>
      </c>
      <c r="M3595" s="7">
        <f t="shared" ref="M3595:M3658" si="280">SUM(K3595*L3595)</f>
        <v>672</v>
      </c>
      <c r="N3595" s="7">
        <f t="shared" ref="N3595:N3658" si="281">SUM(J3595*L3595)</f>
        <v>732</v>
      </c>
      <c r="O3595" s="2">
        <v>30</v>
      </c>
      <c r="P3595" s="8">
        <f t="shared" ref="P3595:P3658" si="282">SUM(N3595*L3595)</f>
        <v>2928</v>
      </c>
      <c r="Q3595" s="8">
        <f t="shared" ref="Q3595:Q3658" si="283">SUM(N3595-M3595)</f>
        <v>60</v>
      </c>
      <c r="R3595" s="2" t="s">
        <v>26</v>
      </c>
      <c r="S3595" s="9">
        <f t="shared" ref="S3595:S3658" si="284">IF(AND(P3595&lt;5000),2%,IF(AND(P3595&gt;=5000,P3595&lt;25000),5%,IF(AND(P3595&gt;=25000,P3595&lt;50000),7%,IF(AND(P3595&gt;=50000,P3595&lt;100000),9%,IF(AND(P3595&gt;=100000,P3595&lt;250000),12%,IF(AND(P3595&gt;=250000),15%))))))</f>
        <v>0.02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VLOOKUP($A3596,'Sales Order '!$A$1:$I$4815,4,0)</f>
        <v>Furniture</v>
      </c>
      <c r="H3596" s="6" t="str">
        <f>VLOOKUP($A3596,'Sales Order '!$A$1:$I$4815,5,0)</f>
        <v>Website</v>
      </c>
      <c r="I3596" s="6" t="str">
        <f>VLOOKUP($A3596,'Sales Order '!$A$1:$I$4815,6,0)</f>
        <v>MF-21505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233316</v>
      </c>
      <c r="Q3596" s="8">
        <f t="shared" si="283"/>
        <v>3582</v>
      </c>
      <c r="R3596" s="2" t="s">
        <v>28</v>
      </c>
      <c r="S3596" s="9">
        <f t="shared" si="284"/>
        <v>0.12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VLOOKUP($A3597,'Sales Order '!$A$1:$I$4815,4,0)</f>
        <v>Office Supplies</v>
      </c>
      <c r="H3597" s="6" t="str">
        <f>VLOOKUP($A3597,'Sales Order '!$A$1:$I$4815,5,0)</f>
        <v>Flipkart</v>
      </c>
      <c r="I3597" s="6" t="str">
        <f>VLOOKUP($A3597,'Sales Order '!$A$1:$I$4815,6,0)</f>
        <v>SV-31283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5764</v>
      </c>
      <c r="Q3597" s="8">
        <f t="shared" si="283"/>
        <v>162</v>
      </c>
      <c r="R3597" s="2" t="s">
        <v>50</v>
      </c>
      <c r="S3597" s="9">
        <f t="shared" si="284"/>
        <v>0.05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VLOOKUP($A3598,'Sales Order '!$A$1:$I$4815,4,0)</f>
        <v>Office Supplies</v>
      </c>
      <c r="H3598" s="6" t="str">
        <f>VLOOKUP($A3598,'Sales Order '!$A$1:$I$4815,5,0)</f>
        <v>Snapdeal</v>
      </c>
      <c r="I3598" s="6" t="str">
        <f>VLOOKUP($A3598,'Sales Order '!$A$1:$I$4815,6,0)</f>
        <v>EB-11975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1572</v>
      </c>
      <c r="Q3598" s="8">
        <f t="shared" si="283"/>
        <v>38</v>
      </c>
      <c r="R3598" s="2" t="s">
        <v>50</v>
      </c>
      <c r="S3598" s="9">
        <f t="shared" si="284"/>
        <v>0.02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VLOOKUP($A3599,'Sales Order '!$A$1:$I$4815,4,0)</f>
        <v>Office Supplies</v>
      </c>
      <c r="H3599" s="6" t="str">
        <f>VLOOKUP($A3599,'Sales Order '!$A$1:$I$4815,5,0)</f>
        <v>India_Mart</v>
      </c>
      <c r="I3599" s="6" t="str">
        <f>VLOOKUP($A3599,'Sales Order '!$A$1:$I$4815,6,0)</f>
        <v>ES-11183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1616</v>
      </c>
      <c r="Q3599" s="8">
        <f t="shared" si="283"/>
        <v>12</v>
      </c>
      <c r="R3599" s="2" t="s">
        <v>28</v>
      </c>
      <c r="S3599" s="9">
        <f t="shared" si="284"/>
        <v>0.02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VLOOKUP($A3600,'Sales Order '!$A$1:$I$4815,4,0)</f>
        <v>Technology</v>
      </c>
      <c r="H3600" s="6" t="str">
        <f>VLOOKUP($A3600,'Sales Order '!$A$1:$I$4815,5,0)</f>
        <v>India_Mart</v>
      </c>
      <c r="I3600" s="6" t="str">
        <f>VLOOKUP($A3600,'Sales Order '!$A$1:$I$4815,6,0)</f>
        <v>SC-30699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7922</v>
      </c>
      <c r="Q3600" s="8">
        <f t="shared" si="283"/>
        <v>594</v>
      </c>
      <c r="R3600" s="2" t="s">
        <v>50</v>
      </c>
      <c r="S3600" s="9">
        <f t="shared" si="284"/>
        <v>0.05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VLOOKUP($A3601,'Sales Order '!$A$1:$I$4815,4,0)</f>
        <v>Furniture</v>
      </c>
      <c r="H3601" s="6" t="str">
        <f>VLOOKUP($A3601,'Sales Order '!$A$1:$I$4815,5,0)</f>
        <v>Flipkart</v>
      </c>
      <c r="I3601" s="6" t="str">
        <f>VLOOKUP($A3601,'Sales Order '!$A$1:$I$4815,6,0)</f>
        <v>SF-28769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42336</v>
      </c>
      <c r="Q3601" s="8">
        <f t="shared" si="283"/>
        <v>1029</v>
      </c>
      <c r="R3601" s="2" t="s">
        <v>28</v>
      </c>
      <c r="S3601" s="9">
        <f t="shared" si="284"/>
        <v>7.0000000000000007E-2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VLOOKUP($A3602,'Sales Order '!$A$1:$I$4815,4,0)</f>
        <v>Furniture</v>
      </c>
      <c r="H3602" s="6" t="str">
        <f>VLOOKUP($A3602,'Sales Order '!$A$1:$I$4815,5,0)</f>
        <v>Referral</v>
      </c>
      <c r="I3602" s="6" t="str">
        <f>VLOOKUP($A3602,'Sales Order '!$A$1:$I$4815,6,0)</f>
        <v>PO-25842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30672</v>
      </c>
      <c r="Q3602" s="8">
        <f t="shared" si="283"/>
        <v>579</v>
      </c>
      <c r="R3602" s="2" t="s">
        <v>28</v>
      </c>
      <c r="S3602" s="9">
        <f t="shared" si="284"/>
        <v>7.0000000000000007E-2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VLOOKUP($A3603,'Sales Order '!$A$1:$I$4815,4,0)</f>
        <v>Furniture</v>
      </c>
      <c r="H3603" s="6" t="str">
        <f>VLOOKUP($A3603,'Sales Order '!$A$1:$I$4815,5,0)</f>
        <v>Referral</v>
      </c>
      <c r="I3603" s="6" t="str">
        <f>VLOOKUP($A3603,'Sales Order '!$A$1:$I$4815,6,0)</f>
        <v>DG-08346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38214</v>
      </c>
      <c r="Q3603" s="8">
        <f t="shared" si="283"/>
        <v>1167</v>
      </c>
      <c r="R3603" s="2" t="s">
        <v>50</v>
      </c>
      <c r="S3603" s="9">
        <f t="shared" si="284"/>
        <v>7.0000000000000007E-2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VLOOKUP($A3604,'Sales Order '!$A$1:$I$4815,4,0)</f>
        <v>Technology</v>
      </c>
      <c r="H3604" s="6" t="str">
        <f>VLOOKUP($A3604,'Sales Order '!$A$1:$I$4815,5,0)</f>
        <v>Website</v>
      </c>
      <c r="I3604" s="6" t="str">
        <f>VLOOKUP($A3604,'Sales Order '!$A$1:$I$4815,6,0)</f>
        <v>SG-31465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157824</v>
      </c>
      <c r="Q3604" s="8">
        <f t="shared" si="283"/>
        <v>1112</v>
      </c>
      <c r="R3604" s="2" t="s">
        <v>28</v>
      </c>
      <c r="S3604" s="9">
        <f t="shared" si="284"/>
        <v>0.12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VLOOKUP($A3605,'Sales Order '!$A$1:$I$4815,4,0)</f>
        <v>Office Supplies</v>
      </c>
      <c r="H3605" s="6" t="str">
        <f>VLOOKUP($A3605,'Sales Order '!$A$1:$I$4815,5,0)</f>
        <v>Referral</v>
      </c>
      <c r="I3605" s="6" t="str">
        <f>VLOOKUP($A3605,'Sales Order '!$A$1:$I$4815,6,0)</f>
        <v>RK-34441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11889</v>
      </c>
      <c r="Q3605" s="8">
        <f t="shared" si="283"/>
        <v>330</v>
      </c>
      <c r="R3605" s="2" t="s">
        <v>50</v>
      </c>
      <c r="S3605" s="9">
        <f t="shared" si="284"/>
        <v>0.05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VLOOKUP($A3606,'Sales Order '!$A$1:$I$4815,4,0)</f>
        <v>Technology</v>
      </c>
      <c r="H3606" s="6" t="str">
        <f>VLOOKUP($A3606,'Sales Order '!$A$1:$I$4815,5,0)</f>
        <v>Website</v>
      </c>
      <c r="I3606" s="6" t="str">
        <f>VLOOKUP($A3606,'Sales Order '!$A$1:$I$4815,6,0)</f>
        <v>BS-03099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107472</v>
      </c>
      <c r="Q3606" s="8">
        <f t="shared" si="283"/>
        <v>1716</v>
      </c>
      <c r="R3606" s="2" t="s">
        <v>50</v>
      </c>
      <c r="S3606" s="9">
        <f t="shared" si="284"/>
        <v>0.12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VLOOKUP($A3607,'Sales Order '!$A$1:$I$4815,4,0)</f>
        <v>Office Supplies</v>
      </c>
      <c r="H3607" s="6" t="str">
        <f>VLOOKUP($A3607,'Sales Order '!$A$1:$I$4815,5,0)</f>
        <v>Snapdeal</v>
      </c>
      <c r="I3607" s="6" t="str">
        <f>VLOOKUP($A3607,'Sales Order '!$A$1:$I$4815,6,0)</f>
        <v>RC-27506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783</v>
      </c>
      <c r="Q3607" s="8">
        <f t="shared" si="283"/>
        <v>21</v>
      </c>
      <c r="R3607" s="2" t="s">
        <v>26</v>
      </c>
      <c r="S3607" s="9">
        <f t="shared" si="284"/>
        <v>0.02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VLOOKUP($A3608,'Sales Order '!$A$1:$I$4815,4,0)</f>
        <v>Technology</v>
      </c>
      <c r="H3608" s="6" t="str">
        <f>VLOOKUP($A3608,'Sales Order '!$A$1:$I$4815,5,0)</f>
        <v>Snapdeal</v>
      </c>
      <c r="I3608" s="6" t="str">
        <f>VLOOKUP($A3608,'Sales Order '!$A$1:$I$4815,6,0)</f>
        <v>LW-19650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276876</v>
      </c>
      <c r="Q3608" s="8">
        <f t="shared" si="283"/>
        <v>2616</v>
      </c>
      <c r="R3608" s="2" t="s">
        <v>28</v>
      </c>
      <c r="S3608" s="9">
        <f t="shared" si="284"/>
        <v>0.15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VLOOKUP($A3609,'Sales Order '!$A$1:$I$4815,4,0)</f>
        <v>Office Supplies</v>
      </c>
      <c r="H3609" s="6" t="str">
        <f>VLOOKUP($A3609,'Sales Order '!$A$1:$I$4815,5,0)</f>
        <v>Amazon</v>
      </c>
      <c r="I3609" s="6" t="str">
        <f>VLOOKUP($A3609,'Sales Order '!$A$1:$I$4815,6,0)</f>
        <v>JD-17838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7604</v>
      </c>
      <c r="Q3609" s="8">
        <f t="shared" si="283"/>
        <v>182</v>
      </c>
      <c r="R3609" s="2" t="s">
        <v>28</v>
      </c>
      <c r="S3609" s="9">
        <f t="shared" si="284"/>
        <v>0.05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VLOOKUP($A3610,'Sales Order '!$A$1:$I$4815,4,0)</f>
        <v>Technology</v>
      </c>
      <c r="H3610" s="6" t="str">
        <f>VLOOKUP($A3610,'Sales Order '!$A$1:$I$4815,5,0)</f>
        <v>India_Mart</v>
      </c>
      <c r="I3610" s="6" t="str">
        <f>VLOOKUP($A3610,'Sales Order '!$A$1:$I$4815,6,0)</f>
        <v>JL-16268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66249</v>
      </c>
      <c r="Q3610" s="8">
        <f t="shared" si="283"/>
        <v>1422</v>
      </c>
      <c r="R3610" s="2" t="s">
        <v>50</v>
      </c>
      <c r="S3610" s="9">
        <f t="shared" si="284"/>
        <v>0.09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VLOOKUP($A3611,'Sales Order '!$A$1:$I$4815,4,0)</f>
        <v>Technology</v>
      </c>
      <c r="H3611" s="6" t="str">
        <f>VLOOKUP($A3611,'Sales Order '!$A$1:$I$4815,5,0)</f>
        <v>Website</v>
      </c>
      <c r="I3611" s="6" t="str">
        <f>VLOOKUP($A3611,'Sales Order '!$A$1:$I$4815,6,0)</f>
        <v>TB-32685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455994</v>
      </c>
      <c r="Q3611" s="8">
        <f t="shared" si="283"/>
        <v>5915</v>
      </c>
      <c r="R3611" s="2" t="s">
        <v>50</v>
      </c>
      <c r="S3611" s="9">
        <f t="shared" si="284"/>
        <v>0.15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VLOOKUP($A3612,'Sales Order '!$A$1:$I$4815,4,0)</f>
        <v>Furniture</v>
      </c>
      <c r="H3612" s="6" t="str">
        <f>VLOOKUP($A3612,'Sales Order '!$A$1:$I$4815,5,0)</f>
        <v>Website</v>
      </c>
      <c r="I3612" s="6" t="str">
        <f>VLOOKUP($A3612,'Sales Order '!$A$1:$I$4815,6,0)</f>
        <v>JC-15733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5328</v>
      </c>
      <c r="Q3612" s="8">
        <f t="shared" si="283"/>
        <v>246</v>
      </c>
      <c r="R3612" s="2" t="s">
        <v>28</v>
      </c>
      <c r="S3612" s="9">
        <f t="shared" si="284"/>
        <v>0.05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VLOOKUP($A3613,'Sales Order '!$A$1:$I$4815,4,0)</f>
        <v>Furniture</v>
      </c>
      <c r="H3613" s="6" t="str">
        <f>VLOOKUP($A3613,'Sales Order '!$A$1:$I$4815,5,0)</f>
        <v>Website</v>
      </c>
      <c r="I3613" s="6" t="str">
        <f>VLOOKUP($A3613,'Sales Order '!$A$1:$I$4815,6,0)</f>
        <v>VB-33820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6936</v>
      </c>
      <c r="Q3613" s="8">
        <f t="shared" si="283"/>
        <v>64</v>
      </c>
      <c r="R3613" s="2" t="s">
        <v>26</v>
      </c>
      <c r="S3613" s="9">
        <f t="shared" si="284"/>
        <v>0.05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VLOOKUP($A3614,'Sales Order '!$A$1:$I$4815,4,0)</f>
        <v>Office Supplies</v>
      </c>
      <c r="H3614" s="6" t="str">
        <f>VLOOKUP($A3614,'Sales Order '!$A$1:$I$4815,5,0)</f>
        <v>Website</v>
      </c>
      <c r="I3614" s="6" t="str">
        <f>VLOOKUP($A3614,'Sales Order '!$A$1:$I$4815,6,0)</f>
        <v>DP-09312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3054</v>
      </c>
      <c r="Q3614" s="8">
        <f t="shared" si="283"/>
        <v>333</v>
      </c>
      <c r="R3614" s="2" t="s">
        <v>26</v>
      </c>
      <c r="S3614" s="9">
        <f t="shared" si="284"/>
        <v>0.02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VLOOKUP($A3615,'Sales Order '!$A$1:$I$4815,4,0)</f>
        <v>Furniture</v>
      </c>
      <c r="H3615" s="6" t="str">
        <f>VLOOKUP($A3615,'Sales Order '!$A$1:$I$4815,5,0)</f>
        <v>Amazon</v>
      </c>
      <c r="I3615" s="6" t="str">
        <f>VLOOKUP($A3615,'Sales Order '!$A$1:$I$4815,6,0)</f>
        <v>LD-20572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148392</v>
      </c>
      <c r="Q3615" s="8">
        <f t="shared" si="283"/>
        <v>2046</v>
      </c>
      <c r="R3615" s="2" t="s">
        <v>50</v>
      </c>
      <c r="S3615" s="9">
        <f t="shared" si="284"/>
        <v>0.12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VLOOKUP($A3616,'Sales Order '!$A$1:$I$4815,4,0)</f>
        <v>Technology</v>
      </c>
      <c r="H3616" s="6" t="str">
        <f>VLOOKUP($A3616,'Sales Order '!$A$1:$I$4815,5,0)</f>
        <v>Snapdeal</v>
      </c>
      <c r="I3616" s="6" t="str">
        <f>VLOOKUP($A3616,'Sales Order '!$A$1:$I$4815,6,0)</f>
        <v>RD-28678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6208</v>
      </c>
      <c r="Q3616" s="8">
        <f t="shared" si="283"/>
        <v>172</v>
      </c>
      <c r="R3616" s="2" t="s">
        <v>28</v>
      </c>
      <c r="S3616" s="9">
        <f t="shared" si="284"/>
        <v>0.05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VLOOKUP($A3617,'Sales Order '!$A$1:$I$4815,4,0)</f>
        <v>Furniture</v>
      </c>
      <c r="H3617" s="6" t="str">
        <f>VLOOKUP($A3617,'Sales Order '!$A$1:$I$4815,5,0)</f>
        <v>Snapdeal</v>
      </c>
      <c r="I3617" s="6" t="str">
        <f>VLOOKUP($A3617,'Sales Order '!$A$1:$I$4815,6,0)</f>
        <v>CS-07236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54108</v>
      </c>
      <c r="Q3617" s="8">
        <f t="shared" si="283"/>
        <v>1005</v>
      </c>
      <c r="R3617" s="2" t="s">
        <v>50</v>
      </c>
      <c r="S3617" s="9">
        <f t="shared" si="284"/>
        <v>0.09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VLOOKUP($A3618,'Sales Order '!$A$1:$I$4815,4,0)</f>
        <v>Office Supplies</v>
      </c>
      <c r="H3618" s="6" t="str">
        <f>VLOOKUP($A3618,'Sales Order '!$A$1:$I$4815,5,0)</f>
        <v>Website</v>
      </c>
      <c r="I3618" s="6" t="str">
        <f>VLOOKUP($A3618,'Sales Order '!$A$1:$I$4815,6,0)</f>
        <v>KN-19093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668</v>
      </c>
      <c r="Q3618" s="8">
        <f t="shared" si="283"/>
        <v>24</v>
      </c>
      <c r="R3618" s="2" t="s">
        <v>50</v>
      </c>
      <c r="S3618" s="9">
        <f t="shared" si="284"/>
        <v>0.02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VLOOKUP($A3619,'Sales Order '!$A$1:$I$4815,4,0)</f>
        <v>Office Supplies</v>
      </c>
      <c r="H3619" s="6" t="str">
        <f>VLOOKUP($A3619,'Sales Order '!$A$1:$I$4815,5,0)</f>
        <v>Snapdeal</v>
      </c>
      <c r="I3619" s="6" t="str">
        <f>VLOOKUP($A3619,'Sales Order '!$A$1:$I$4815,6,0)</f>
        <v>AA-02503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400</v>
      </c>
      <c r="Q3619" s="8">
        <f t="shared" si="283"/>
        <v>10</v>
      </c>
      <c r="R3619" s="2" t="s">
        <v>50</v>
      </c>
      <c r="S3619" s="9">
        <f t="shared" si="284"/>
        <v>0.02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VLOOKUP($A3620,'Sales Order '!$A$1:$I$4815,4,0)</f>
        <v>Furniture</v>
      </c>
      <c r="H3620" s="6" t="str">
        <f>VLOOKUP($A3620,'Sales Order '!$A$1:$I$4815,5,0)</f>
        <v>Snapdeal</v>
      </c>
      <c r="I3620" s="6" t="str">
        <f>VLOOKUP($A3620,'Sales Order '!$A$1:$I$4815,6,0)</f>
        <v>CC-06345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16983</v>
      </c>
      <c r="Q3620" s="8">
        <f t="shared" si="283"/>
        <v>372</v>
      </c>
      <c r="R3620" s="2" t="s">
        <v>28</v>
      </c>
      <c r="S3620" s="9">
        <f t="shared" si="284"/>
        <v>0.05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VLOOKUP($A3621,'Sales Order '!$A$1:$I$4815,4,0)</f>
        <v>Office Supplies</v>
      </c>
      <c r="H3621" s="6" t="str">
        <f>VLOOKUP($A3621,'Sales Order '!$A$1:$I$4815,5,0)</f>
        <v>Website</v>
      </c>
      <c r="I3621" s="6" t="str">
        <f>VLOOKUP($A3621,'Sales Order '!$A$1:$I$4815,6,0)</f>
        <v>SZ-30207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1071</v>
      </c>
      <c r="Q3621" s="8">
        <f t="shared" si="283"/>
        <v>61</v>
      </c>
      <c r="R3621" s="2" t="s">
        <v>26</v>
      </c>
      <c r="S3621" s="9">
        <f t="shared" si="284"/>
        <v>0.02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VLOOKUP($A3622,'Sales Order '!$A$1:$I$4815,4,0)</f>
        <v>Technology</v>
      </c>
      <c r="H3622" s="6" t="str">
        <f>VLOOKUP($A3622,'Sales Order '!$A$1:$I$4815,5,0)</f>
        <v>India_Mart</v>
      </c>
      <c r="I3622" s="6" t="str">
        <f>VLOOKUP($A3622,'Sales Order '!$A$1:$I$4815,6,0)</f>
        <v>AC-01475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57033</v>
      </c>
      <c r="Q3622" s="8">
        <f t="shared" si="283"/>
        <v>366</v>
      </c>
      <c r="R3622" s="2" t="s">
        <v>50</v>
      </c>
      <c r="S3622" s="9">
        <f t="shared" si="284"/>
        <v>0.09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VLOOKUP($A3623,'Sales Order '!$A$1:$I$4815,4,0)</f>
        <v>Technology</v>
      </c>
      <c r="H3623" s="6" t="str">
        <f>VLOOKUP($A3623,'Sales Order '!$A$1:$I$4815,5,0)</f>
        <v>Website</v>
      </c>
      <c r="I3623" s="6" t="str">
        <f>VLOOKUP($A3623,'Sales Order '!$A$1:$I$4815,6,0)</f>
        <v>CB-07054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79821</v>
      </c>
      <c r="Q3623" s="8">
        <f t="shared" si="283"/>
        <v>2889</v>
      </c>
      <c r="R3623" s="2" t="s">
        <v>28</v>
      </c>
      <c r="S3623" s="9">
        <f t="shared" si="284"/>
        <v>0.09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VLOOKUP($A3624,'Sales Order '!$A$1:$I$4815,4,0)</f>
        <v>Furniture</v>
      </c>
      <c r="H3624" s="6" t="str">
        <f>VLOOKUP($A3624,'Sales Order '!$A$1:$I$4815,5,0)</f>
        <v>Flipkart</v>
      </c>
      <c r="I3624" s="6" t="str">
        <f>VLOOKUP($A3624,'Sales Order '!$A$1:$I$4815,6,0)</f>
        <v>TH-33536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46475</v>
      </c>
      <c r="Q3624" s="8">
        <f t="shared" si="283"/>
        <v>520</v>
      </c>
      <c r="R3624" s="2" t="s">
        <v>28</v>
      </c>
      <c r="S3624" s="9">
        <f t="shared" si="284"/>
        <v>7.0000000000000007E-2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VLOOKUP($A3625,'Sales Order '!$A$1:$I$4815,4,0)</f>
        <v>Technology</v>
      </c>
      <c r="H3625" s="6" t="str">
        <f>VLOOKUP($A3625,'Sales Order '!$A$1:$I$4815,5,0)</f>
        <v>Referral</v>
      </c>
      <c r="I3625" s="6" t="str">
        <f>VLOOKUP($A3625,'Sales Order '!$A$1:$I$4815,6,0)</f>
        <v>SB-30904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42032</v>
      </c>
      <c r="Q3625" s="8">
        <f t="shared" si="283"/>
        <v>396</v>
      </c>
      <c r="R3625" s="2" t="s">
        <v>28</v>
      </c>
      <c r="S3625" s="9">
        <f t="shared" si="284"/>
        <v>7.0000000000000007E-2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VLOOKUP($A3626,'Sales Order '!$A$1:$I$4815,4,0)</f>
        <v>Furniture</v>
      </c>
      <c r="H3626" s="6" t="str">
        <f>VLOOKUP($A3626,'Sales Order '!$A$1:$I$4815,5,0)</f>
        <v>Website</v>
      </c>
      <c r="I3626" s="6" t="str">
        <f>VLOOKUP($A3626,'Sales Order '!$A$1:$I$4815,6,0)</f>
        <v>DP-09063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162025</v>
      </c>
      <c r="Q3626" s="8">
        <f t="shared" si="283"/>
        <v>2985</v>
      </c>
      <c r="R3626" s="2" t="s">
        <v>28</v>
      </c>
      <c r="S3626" s="9">
        <f t="shared" si="284"/>
        <v>0.12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VLOOKUP($A3627,'Sales Order '!$A$1:$I$4815,4,0)</f>
        <v>Furniture</v>
      </c>
      <c r="H3627" s="6" t="str">
        <f>VLOOKUP($A3627,'Sales Order '!$A$1:$I$4815,5,0)</f>
        <v>Website</v>
      </c>
      <c r="I3627" s="6" t="str">
        <f>VLOOKUP($A3627,'Sales Order '!$A$1:$I$4815,6,0)</f>
        <v>WB-34143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33980</v>
      </c>
      <c r="Q3627" s="8">
        <f t="shared" si="283"/>
        <v>1696</v>
      </c>
      <c r="R3627" s="2" t="s">
        <v>28</v>
      </c>
      <c r="S3627" s="9">
        <f t="shared" si="284"/>
        <v>7.0000000000000007E-2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VLOOKUP($A3628,'Sales Order '!$A$1:$I$4815,4,0)</f>
        <v>Technology</v>
      </c>
      <c r="H3628" s="6" t="str">
        <f>VLOOKUP($A3628,'Sales Order '!$A$1:$I$4815,5,0)</f>
        <v>Flipkart</v>
      </c>
      <c r="I3628" s="6" t="str">
        <f>VLOOKUP($A3628,'Sales Order '!$A$1:$I$4815,6,0)</f>
        <v>JG-17500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330693</v>
      </c>
      <c r="Q3628" s="8">
        <f t="shared" si="283"/>
        <v>1694</v>
      </c>
      <c r="R3628" s="2" t="s">
        <v>28</v>
      </c>
      <c r="S3628" s="9">
        <f t="shared" si="284"/>
        <v>0.15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VLOOKUP($A3629,'Sales Order '!$A$1:$I$4815,4,0)</f>
        <v>Technology</v>
      </c>
      <c r="H3629" s="6" t="str">
        <f>VLOOKUP($A3629,'Sales Order '!$A$1:$I$4815,5,0)</f>
        <v>Amazon</v>
      </c>
      <c r="I3629" s="6" t="str">
        <f>VLOOKUP($A3629,'Sales Order '!$A$1:$I$4815,6,0)</f>
        <v>LB-20757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10824</v>
      </c>
      <c r="Q3629" s="8">
        <f t="shared" si="283"/>
        <v>306</v>
      </c>
      <c r="R3629" s="2" t="s">
        <v>50</v>
      </c>
      <c r="S3629" s="9">
        <f t="shared" si="284"/>
        <v>0.05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VLOOKUP($A3630,'Sales Order '!$A$1:$I$4815,4,0)</f>
        <v>Office Supplies</v>
      </c>
      <c r="H3630" s="6" t="str">
        <f>VLOOKUP($A3630,'Sales Order '!$A$1:$I$4815,5,0)</f>
        <v>Amazon</v>
      </c>
      <c r="I3630" s="6" t="str">
        <f>VLOOKUP($A3630,'Sales Order '!$A$1:$I$4815,6,0)</f>
        <v>YS-34261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1296</v>
      </c>
      <c r="Q3630" s="8">
        <f t="shared" si="283"/>
        <v>36</v>
      </c>
      <c r="R3630" s="2" t="s">
        <v>50</v>
      </c>
      <c r="S3630" s="9">
        <f t="shared" si="284"/>
        <v>0.02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VLOOKUP($A3631,'Sales Order '!$A$1:$I$4815,4,0)</f>
        <v>Office Supplies</v>
      </c>
      <c r="H3631" s="6" t="str">
        <f>VLOOKUP($A3631,'Sales Order '!$A$1:$I$4815,5,0)</f>
        <v>Referral</v>
      </c>
      <c r="I3631" s="6" t="str">
        <f>VLOOKUP($A3631,'Sales Order '!$A$1:$I$4815,6,0)</f>
        <v>EH-11852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700</v>
      </c>
      <c r="Q3631" s="8">
        <f t="shared" si="283"/>
        <v>34</v>
      </c>
      <c r="R3631" s="2" t="s">
        <v>50</v>
      </c>
      <c r="S3631" s="9">
        <f t="shared" si="284"/>
        <v>0.02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VLOOKUP($A3632,'Sales Order '!$A$1:$I$4815,4,0)</f>
        <v>Technology</v>
      </c>
      <c r="H3632" s="6" t="str">
        <f>VLOOKUP($A3632,'Sales Order '!$A$1:$I$4815,5,0)</f>
        <v>Snapdeal</v>
      </c>
      <c r="I3632" s="6" t="str">
        <f>VLOOKUP($A3632,'Sales Order '!$A$1:$I$4815,6,0)</f>
        <v>CL-06572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104320</v>
      </c>
      <c r="Q3632" s="8">
        <f t="shared" si="283"/>
        <v>2140</v>
      </c>
      <c r="R3632" s="2" t="s">
        <v>50</v>
      </c>
      <c r="S3632" s="9">
        <f t="shared" si="284"/>
        <v>0.12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VLOOKUP($A3633,'Sales Order '!$A$1:$I$4815,4,0)</f>
        <v>Technology</v>
      </c>
      <c r="H3633" s="6" t="str">
        <f>VLOOKUP($A3633,'Sales Order '!$A$1:$I$4815,5,0)</f>
        <v>Amazon</v>
      </c>
      <c r="I3633" s="6" t="str">
        <f>VLOOKUP($A3633,'Sales Order '!$A$1:$I$4815,6,0)</f>
        <v>MM-21983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680319</v>
      </c>
      <c r="Q3633" s="8">
        <f t="shared" si="283"/>
        <v>3582</v>
      </c>
      <c r="R3633" s="2" t="s">
        <v>28</v>
      </c>
      <c r="S3633" s="9">
        <f t="shared" si="284"/>
        <v>0.15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VLOOKUP($A3634,'Sales Order '!$A$1:$I$4815,4,0)</f>
        <v>Office Supplies</v>
      </c>
      <c r="H3634" s="6" t="str">
        <f>VLOOKUP($A3634,'Sales Order '!$A$1:$I$4815,5,0)</f>
        <v>Website</v>
      </c>
      <c r="I3634" s="6" t="str">
        <f>VLOOKUP($A3634,'Sales Order '!$A$1:$I$4815,6,0)</f>
        <v>DB-10380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4680</v>
      </c>
      <c r="Q3634" s="8">
        <f t="shared" si="283"/>
        <v>129</v>
      </c>
      <c r="R3634" s="2" t="s">
        <v>56</v>
      </c>
      <c r="S3634" s="9">
        <f t="shared" si="284"/>
        <v>0.02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VLOOKUP($A3635,'Sales Order '!$A$1:$I$4815,4,0)</f>
        <v>Office Supplies</v>
      </c>
      <c r="H3635" s="6" t="str">
        <f>VLOOKUP($A3635,'Sales Order '!$A$1:$I$4815,5,0)</f>
        <v>Flipkart</v>
      </c>
      <c r="I3635" s="6" t="str">
        <f>VLOOKUP($A3635,'Sales Order '!$A$1:$I$4815,6,0)</f>
        <v>GP-13684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540</v>
      </c>
      <c r="Q3635" s="8">
        <f t="shared" si="283"/>
        <v>6</v>
      </c>
      <c r="R3635" s="2" t="s">
        <v>28</v>
      </c>
      <c r="S3635" s="9">
        <f t="shared" si="284"/>
        <v>0.02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VLOOKUP($A3636,'Sales Order '!$A$1:$I$4815,4,0)</f>
        <v>Office Supplies</v>
      </c>
      <c r="H3636" s="6" t="str">
        <f>VLOOKUP($A3636,'Sales Order '!$A$1:$I$4815,5,0)</f>
        <v>Snapdeal</v>
      </c>
      <c r="I3636" s="6" t="str">
        <f>VLOOKUP($A3636,'Sales Order '!$A$1:$I$4815,6,0)</f>
        <v>RK-28259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3184</v>
      </c>
      <c r="Q3636" s="8">
        <f t="shared" si="283"/>
        <v>92</v>
      </c>
      <c r="R3636" s="2" t="s">
        <v>50</v>
      </c>
      <c r="S3636" s="9">
        <f t="shared" si="284"/>
        <v>0.02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VLOOKUP($A3637,'Sales Order '!$A$1:$I$4815,4,0)</f>
        <v>Technology</v>
      </c>
      <c r="H3637" s="6" t="str">
        <f>VLOOKUP($A3637,'Sales Order '!$A$1:$I$4815,5,0)</f>
        <v>Website</v>
      </c>
      <c r="I3637" s="6" t="str">
        <f>VLOOKUP($A3637,'Sales Order '!$A$1:$I$4815,6,0)</f>
        <v>KD-18969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8889</v>
      </c>
      <c r="Q3637" s="8">
        <f t="shared" si="283"/>
        <v>420</v>
      </c>
      <c r="R3637" s="2" t="s">
        <v>28</v>
      </c>
      <c r="S3637" s="9">
        <f t="shared" si="284"/>
        <v>0.05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VLOOKUP($A3638,'Sales Order '!$A$1:$I$4815,4,0)</f>
        <v>Office Supplies</v>
      </c>
      <c r="H3638" s="6" t="str">
        <f>VLOOKUP($A3638,'Sales Order '!$A$1:$I$4815,5,0)</f>
        <v>Snapdeal</v>
      </c>
      <c r="I3638" s="6" t="str">
        <f>VLOOKUP($A3638,'Sales Order '!$A$1:$I$4815,6,0)</f>
        <v>SC-31435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1575</v>
      </c>
      <c r="Q3638" s="8">
        <f t="shared" si="283"/>
        <v>51</v>
      </c>
      <c r="R3638" s="2" t="s">
        <v>28</v>
      </c>
      <c r="S3638" s="9">
        <f t="shared" si="284"/>
        <v>0.02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VLOOKUP($A3639,'Sales Order '!$A$1:$I$4815,4,0)</f>
        <v>Furniture</v>
      </c>
      <c r="H3639" s="6" t="str">
        <f>VLOOKUP($A3639,'Sales Order '!$A$1:$I$4815,5,0)</f>
        <v>Amazon</v>
      </c>
      <c r="I3639" s="6" t="str">
        <f>VLOOKUP($A3639,'Sales Order '!$A$1:$I$4815,6,0)</f>
        <v>KH-18965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33408</v>
      </c>
      <c r="Q3639" s="8">
        <f t="shared" si="283"/>
        <v>472</v>
      </c>
      <c r="R3639" s="2" t="s">
        <v>50</v>
      </c>
      <c r="S3639" s="9">
        <f t="shared" si="284"/>
        <v>7.0000000000000007E-2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VLOOKUP($A3640,'Sales Order '!$A$1:$I$4815,4,0)</f>
        <v>Furniture</v>
      </c>
      <c r="H3640" s="6" t="str">
        <f>VLOOKUP($A3640,'Sales Order '!$A$1:$I$4815,5,0)</f>
        <v>India_Mart</v>
      </c>
      <c r="I3640" s="6" t="str">
        <f>VLOOKUP($A3640,'Sales Order '!$A$1:$I$4815,6,0)</f>
        <v>VP-34020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120200</v>
      </c>
      <c r="Q3640" s="8">
        <f t="shared" si="283"/>
        <v>1775</v>
      </c>
      <c r="R3640" s="2" t="s">
        <v>50</v>
      </c>
      <c r="S3640" s="9">
        <f t="shared" si="284"/>
        <v>0.12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VLOOKUP($A3641,'Sales Order '!$A$1:$I$4815,4,0)</f>
        <v>Office Supplies</v>
      </c>
      <c r="H3641" s="6" t="str">
        <f>VLOOKUP($A3641,'Sales Order '!$A$1:$I$4815,5,0)</f>
        <v>Amazon</v>
      </c>
      <c r="I3641" s="6" t="str">
        <f>VLOOKUP($A3641,'Sales Order '!$A$1:$I$4815,6,0)</f>
        <v>ES-10835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808</v>
      </c>
      <c r="Q3641" s="8">
        <f t="shared" si="283"/>
        <v>30</v>
      </c>
      <c r="R3641" s="2" t="s">
        <v>28</v>
      </c>
      <c r="S3641" s="9">
        <f t="shared" si="284"/>
        <v>0.02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VLOOKUP($A3642,'Sales Order '!$A$1:$I$4815,4,0)</f>
        <v>Technology</v>
      </c>
      <c r="H3642" s="6" t="str">
        <f>VLOOKUP($A3642,'Sales Order '!$A$1:$I$4815,5,0)</f>
        <v>Snapdeal</v>
      </c>
      <c r="I3642" s="6" t="str">
        <f>VLOOKUP($A3642,'Sales Order '!$A$1:$I$4815,6,0)</f>
        <v>AG-02636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238860</v>
      </c>
      <c r="Q3642" s="8">
        <f t="shared" si="283"/>
        <v>1884</v>
      </c>
      <c r="R3642" s="2" t="s">
        <v>28</v>
      </c>
      <c r="S3642" s="9">
        <f t="shared" si="284"/>
        <v>0.12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VLOOKUP($A3643,'Sales Order '!$A$1:$I$4815,4,0)</f>
        <v>Office Supplies</v>
      </c>
      <c r="H3643" s="6" t="str">
        <f>VLOOKUP($A3643,'Sales Order '!$A$1:$I$4815,5,0)</f>
        <v>India_Mart</v>
      </c>
      <c r="I3643" s="6" t="str">
        <f>VLOOKUP($A3643,'Sales Order '!$A$1:$I$4815,6,0)</f>
        <v>JG-15486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1372</v>
      </c>
      <c r="Q3643" s="8">
        <f t="shared" si="283"/>
        <v>64</v>
      </c>
      <c r="R3643" s="2" t="s">
        <v>50</v>
      </c>
      <c r="S3643" s="9">
        <f t="shared" si="284"/>
        <v>0.02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VLOOKUP($A3644,'Sales Order '!$A$1:$I$4815,4,0)</f>
        <v>Furniture</v>
      </c>
      <c r="H3644" s="6" t="str">
        <f>VLOOKUP($A3644,'Sales Order '!$A$1:$I$4815,5,0)</f>
        <v>Website</v>
      </c>
      <c r="I3644" s="6" t="str">
        <f>VLOOKUP($A3644,'Sales Order '!$A$1:$I$4815,6,0)</f>
        <v>NL-22786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50944</v>
      </c>
      <c r="Q3644" s="8">
        <f t="shared" si="283"/>
        <v>948</v>
      </c>
      <c r="R3644" s="2" t="s">
        <v>50</v>
      </c>
      <c r="S3644" s="9">
        <f t="shared" si="284"/>
        <v>0.09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VLOOKUP($A3645,'Sales Order '!$A$1:$I$4815,4,0)</f>
        <v>Technology</v>
      </c>
      <c r="H3645" s="6" t="str">
        <f>VLOOKUP($A3645,'Sales Order '!$A$1:$I$4815,5,0)</f>
        <v>Amazon</v>
      </c>
      <c r="I3645" s="6" t="str">
        <f>VLOOKUP($A3645,'Sales Order '!$A$1:$I$4815,6,0)</f>
        <v>DB-10400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7361</v>
      </c>
      <c r="Q3645" s="8">
        <f t="shared" si="283"/>
        <v>474</v>
      </c>
      <c r="R3645" s="2" t="s">
        <v>26</v>
      </c>
      <c r="S3645" s="9">
        <f t="shared" si="284"/>
        <v>0.05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VLOOKUP($A3646,'Sales Order '!$A$1:$I$4815,4,0)</f>
        <v>Furniture</v>
      </c>
      <c r="H3646" s="6" t="str">
        <f>VLOOKUP($A3646,'Sales Order '!$A$1:$I$4815,5,0)</f>
        <v>Referral</v>
      </c>
      <c r="I3646" s="6" t="str">
        <f>VLOOKUP($A3646,'Sales Order '!$A$1:$I$4815,6,0)</f>
        <v>MM-21960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3354</v>
      </c>
      <c r="Q3646" s="8">
        <f t="shared" si="283"/>
        <v>252</v>
      </c>
      <c r="R3646" s="2" t="s">
        <v>28</v>
      </c>
      <c r="S3646" s="9">
        <f t="shared" si="284"/>
        <v>0.02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VLOOKUP($A3647,'Sales Order '!$A$1:$I$4815,4,0)</f>
        <v>Technology</v>
      </c>
      <c r="H3647" s="6" t="str">
        <f>VLOOKUP($A3647,'Sales Order '!$A$1:$I$4815,5,0)</f>
        <v>Referral</v>
      </c>
      <c r="I3647" s="6" t="str">
        <f>VLOOKUP($A3647,'Sales Order '!$A$1:$I$4815,6,0)</f>
        <v>JL-17398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76048</v>
      </c>
      <c r="Q3647" s="8">
        <f t="shared" si="283"/>
        <v>602</v>
      </c>
      <c r="R3647" s="2" t="s">
        <v>50</v>
      </c>
      <c r="S3647" s="9">
        <f t="shared" si="284"/>
        <v>0.09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VLOOKUP($A3648,'Sales Order '!$A$1:$I$4815,4,0)</f>
        <v>Office Supplies</v>
      </c>
      <c r="H3648" s="6" t="str">
        <f>VLOOKUP($A3648,'Sales Order '!$A$1:$I$4815,5,0)</f>
        <v>Flipkart</v>
      </c>
      <c r="I3648" s="6" t="str">
        <f>VLOOKUP($A3648,'Sales Order '!$A$1:$I$4815,6,0)</f>
        <v>DB-10400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828</v>
      </c>
      <c r="Q3648" s="8">
        <f t="shared" si="283"/>
        <v>30</v>
      </c>
      <c r="R3648" s="2" t="s">
        <v>28</v>
      </c>
      <c r="S3648" s="9">
        <f t="shared" si="284"/>
        <v>0.02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VLOOKUP($A3649,'Sales Order '!$A$1:$I$4815,4,0)</f>
        <v>Office Supplies</v>
      </c>
      <c r="H3649" s="6" t="str">
        <f>VLOOKUP($A3649,'Sales Order '!$A$1:$I$4815,5,0)</f>
        <v>Amazon</v>
      </c>
      <c r="I3649" s="6" t="str">
        <f>VLOOKUP($A3649,'Sales Order '!$A$1:$I$4815,6,0)</f>
        <v>JK-17834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28384</v>
      </c>
      <c r="Q3649" s="8">
        <f t="shared" si="283"/>
        <v>528</v>
      </c>
      <c r="R3649" s="2" t="s">
        <v>50</v>
      </c>
      <c r="S3649" s="9">
        <f t="shared" si="284"/>
        <v>7.0000000000000007E-2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VLOOKUP($A3650,'Sales Order '!$A$1:$I$4815,4,0)</f>
        <v>Office Supplies</v>
      </c>
      <c r="H3650" s="6" t="str">
        <f>VLOOKUP($A3650,'Sales Order '!$A$1:$I$4815,5,0)</f>
        <v>Amazon</v>
      </c>
      <c r="I3650" s="6" t="str">
        <f>VLOOKUP($A3650,'Sales Order '!$A$1:$I$4815,6,0)</f>
        <v>MV-22535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8226</v>
      </c>
      <c r="Q3650" s="8">
        <f t="shared" si="283"/>
        <v>252</v>
      </c>
      <c r="R3650" s="2" t="s">
        <v>28</v>
      </c>
      <c r="S3650" s="9">
        <f t="shared" si="284"/>
        <v>0.05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VLOOKUP($A3651,'Sales Order '!$A$1:$I$4815,4,0)</f>
        <v>Office Supplies</v>
      </c>
      <c r="H3651" s="6" t="str">
        <f>VLOOKUP($A3651,'Sales Order '!$A$1:$I$4815,5,0)</f>
        <v>Referral</v>
      </c>
      <c r="I3651" s="6" t="str">
        <f>VLOOKUP($A3651,'Sales Order '!$A$1:$I$4815,6,0)</f>
        <v>NG-25020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28768</v>
      </c>
      <c r="Q3651" s="8">
        <f t="shared" si="283"/>
        <v>592</v>
      </c>
      <c r="R3651" s="2" t="s">
        <v>28</v>
      </c>
      <c r="S3651" s="9">
        <f t="shared" si="284"/>
        <v>7.0000000000000007E-2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VLOOKUP($A3652,'Sales Order '!$A$1:$I$4815,4,0)</f>
        <v>Furniture</v>
      </c>
      <c r="H3652" s="6" t="str">
        <f>VLOOKUP($A3652,'Sales Order '!$A$1:$I$4815,5,0)</f>
        <v>Snapdeal</v>
      </c>
      <c r="I3652" s="6" t="str">
        <f>VLOOKUP($A3652,'Sales Order '!$A$1:$I$4815,6,0)</f>
        <v>DK-08425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56775</v>
      </c>
      <c r="Q3652" s="8">
        <f t="shared" si="283"/>
        <v>635</v>
      </c>
      <c r="R3652" s="2" t="s">
        <v>28</v>
      </c>
      <c r="S3652" s="9">
        <f t="shared" si="284"/>
        <v>0.09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VLOOKUP($A3653,'Sales Order '!$A$1:$I$4815,4,0)</f>
        <v>Technology</v>
      </c>
      <c r="H3653" s="6" t="str">
        <f>VLOOKUP($A3653,'Sales Order '!$A$1:$I$4815,5,0)</f>
        <v>Website</v>
      </c>
      <c r="I3653" s="6" t="str">
        <f>VLOOKUP($A3653,'Sales Order '!$A$1:$I$4815,6,0)</f>
        <v>AB-01473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77571</v>
      </c>
      <c r="Q3653" s="8">
        <f t="shared" si="283"/>
        <v>2580</v>
      </c>
      <c r="R3653" s="2" t="s">
        <v>50</v>
      </c>
      <c r="S3653" s="9">
        <f t="shared" si="284"/>
        <v>0.09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VLOOKUP($A3654,'Sales Order '!$A$1:$I$4815,4,0)</f>
        <v>Office Supplies</v>
      </c>
      <c r="H3654" s="6" t="str">
        <f>VLOOKUP($A3654,'Sales Order '!$A$1:$I$4815,5,0)</f>
        <v>Flipkart</v>
      </c>
      <c r="I3654" s="6" t="str">
        <f>VLOOKUP($A3654,'Sales Order '!$A$1:$I$4815,6,0)</f>
        <v>RD-27712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7938</v>
      </c>
      <c r="Q3654" s="8">
        <f t="shared" si="283"/>
        <v>192</v>
      </c>
      <c r="R3654" s="2" t="s">
        <v>28</v>
      </c>
      <c r="S3654" s="9">
        <f t="shared" si="284"/>
        <v>0.05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VLOOKUP($A3655,'Sales Order '!$A$1:$I$4815,4,0)</f>
        <v>Office Supplies</v>
      </c>
      <c r="H3655" s="6" t="str">
        <f>VLOOKUP($A3655,'Sales Order '!$A$1:$I$4815,5,0)</f>
        <v>India_Mart</v>
      </c>
      <c r="I3655" s="6" t="str">
        <f>VLOOKUP($A3655,'Sales Order '!$A$1:$I$4815,6,0)</f>
        <v>BO-04939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63</v>
      </c>
      <c r="Q3655" s="8">
        <f t="shared" si="283"/>
        <v>4</v>
      </c>
      <c r="R3655" s="2" t="s">
        <v>50</v>
      </c>
      <c r="S3655" s="9">
        <f t="shared" si="284"/>
        <v>0.02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VLOOKUP($A3656,'Sales Order '!$A$1:$I$4815,4,0)</f>
        <v>Technology</v>
      </c>
      <c r="H3656" s="6" t="str">
        <f>VLOOKUP($A3656,'Sales Order '!$A$1:$I$4815,5,0)</f>
        <v>Amazon</v>
      </c>
      <c r="I3656" s="6" t="str">
        <f>VLOOKUP($A3656,'Sales Order '!$A$1:$I$4815,6,0)</f>
        <v>WB-34143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34520</v>
      </c>
      <c r="Q3656" s="8">
        <f t="shared" si="283"/>
        <v>654</v>
      </c>
      <c r="R3656" s="2" t="s">
        <v>50</v>
      </c>
      <c r="S3656" s="9">
        <f t="shared" si="284"/>
        <v>7.0000000000000007E-2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VLOOKUP($A3657,'Sales Order '!$A$1:$I$4815,4,0)</f>
        <v>Furniture</v>
      </c>
      <c r="H3657" s="6" t="str">
        <f>VLOOKUP($A3657,'Sales Order '!$A$1:$I$4815,5,0)</f>
        <v>India_Mart</v>
      </c>
      <c r="I3657" s="6" t="str">
        <f>VLOOKUP($A3657,'Sales Order '!$A$1:$I$4815,6,0)</f>
        <v>SH-26872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7548</v>
      </c>
      <c r="Q3657" s="8">
        <f t="shared" si="283"/>
        <v>248</v>
      </c>
      <c r="R3657" s="2" t="s">
        <v>50</v>
      </c>
      <c r="S3657" s="9">
        <f t="shared" si="284"/>
        <v>0.05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VLOOKUP($A3658,'Sales Order '!$A$1:$I$4815,4,0)</f>
        <v>Technology</v>
      </c>
      <c r="H3658" s="6" t="str">
        <f>VLOOKUP($A3658,'Sales Order '!$A$1:$I$4815,5,0)</f>
        <v>Flipkart</v>
      </c>
      <c r="I3658" s="6" t="str">
        <f>VLOOKUP($A3658,'Sales Order '!$A$1:$I$4815,6,0)</f>
        <v>AS-01458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56466</v>
      </c>
      <c r="Q3658" s="8">
        <f t="shared" si="283"/>
        <v>543</v>
      </c>
      <c r="R3658" s="2" t="s">
        <v>50</v>
      </c>
      <c r="S3658" s="9">
        <f t="shared" si="284"/>
        <v>0.09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VLOOKUP($A3659,'Sales Order '!$A$1:$I$4815,4,0)</f>
        <v>Furniture</v>
      </c>
      <c r="H3659" s="6" t="str">
        <f>VLOOKUP($A3659,'Sales Order '!$A$1:$I$4815,5,0)</f>
        <v>Amazon</v>
      </c>
      <c r="I3659" s="6" t="str">
        <f>VLOOKUP($A3659,'Sales Order '!$A$1:$I$4815,6,0)</f>
        <v>RR-27936</v>
      </c>
      <c r="J3659" s="2">
        <v>5836</v>
      </c>
      <c r="K3659" s="2">
        <v>5457</v>
      </c>
      <c r="L3659" s="2">
        <v>2</v>
      </c>
      <c r="M3659" s="7">
        <f t="shared" ref="M3659:M3722" si="285">SUM(K3659*L3659)</f>
        <v>10914</v>
      </c>
      <c r="N3659" s="7">
        <f t="shared" ref="N3659:N3722" si="286">SUM(J3659*L3659)</f>
        <v>11672</v>
      </c>
      <c r="O3659" s="2">
        <v>29</v>
      </c>
      <c r="P3659" s="8">
        <f t="shared" ref="P3659:P3722" si="287">SUM(N3659*L3659)</f>
        <v>23344</v>
      </c>
      <c r="Q3659" s="8">
        <f t="shared" ref="Q3659:Q3722" si="288">SUM(N3659-M3659)</f>
        <v>758</v>
      </c>
      <c r="R3659" s="2" t="s">
        <v>50</v>
      </c>
      <c r="S3659" s="9">
        <f t="shared" ref="S3659:S3722" si="289">IF(AND(P3659&lt;5000),2%,IF(AND(P3659&gt;=5000,P3659&lt;25000),5%,IF(AND(P3659&gt;=25000,P3659&lt;50000),7%,IF(AND(P3659&gt;=50000,P3659&lt;100000),9%,IF(AND(P3659&gt;=100000,P3659&lt;250000),12%,IF(AND(P3659&gt;=250000),15%))))))</f>
        <v>0.05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VLOOKUP($A3660,'Sales Order '!$A$1:$I$4815,4,0)</f>
        <v>Office Supplies</v>
      </c>
      <c r="H3660" s="6" t="str">
        <f>VLOOKUP($A3660,'Sales Order '!$A$1:$I$4815,5,0)</f>
        <v>Website</v>
      </c>
      <c r="I3660" s="6" t="str">
        <f>VLOOKUP($A3660,'Sales Order '!$A$1:$I$4815,6,0)</f>
        <v>DK-09934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2504</v>
      </c>
      <c r="Q3660" s="8">
        <f t="shared" si="288"/>
        <v>134</v>
      </c>
      <c r="R3660" s="2" t="s">
        <v>50</v>
      </c>
      <c r="S3660" s="9">
        <f t="shared" si="289"/>
        <v>0.02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VLOOKUP($A3661,'Sales Order '!$A$1:$I$4815,4,0)</f>
        <v>Technology</v>
      </c>
      <c r="H3661" s="6" t="str">
        <f>VLOOKUP($A3661,'Sales Order '!$A$1:$I$4815,5,0)</f>
        <v>Website</v>
      </c>
      <c r="I3661" s="6" t="str">
        <f>VLOOKUP($A3661,'Sales Order '!$A$1:$I$4815,6,0)</f>
        <v>RR-27936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32796</v>
      </c>
      <c r="Q3661" s="8">
        <f t="shared" si="288"/>
        <v>1352</v>
      </c>
      <c r="R3661" s="2" t="s">
        <v>28</v>
      </c>
      <c r="S3661" s="9">
        <f t="shared" si="289"/>
        <v>7.0000000000000007E-2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VLOOKUP($A3662,'Sales Order '!$A$1:$I$4815,4,0)</f>
        <v>Furniture</v>
      </c>
      <c r="H3662" s="6" t="str">
        <f>VLOOKUP($A3662,'Sales Order '!$A$1:$I$4815,5,0)</f>
        <v>Snapdeal</v>
      </c>
      <c r="I3662" s="6" t="str">
        <f>VLOOKUP($A3662,'Sales Order '!$A$1:$I$4815,6,0)</f>
        <v>BT-03392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3224</v>
      </c>
      <c r="Q3662" s="8">
        <f t="shared" si="288"/>
        <v>323</v>
      </c>
      <c r="R3662" s="2" t="s">
        <v>28</v>
      </c>
      <c r="S3662" s="9">
        <f t="shared" si="289"/>
        <v>0.02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VLOOKUP($A3663,'Sales Order '!$A$1:$I$4815,4,0)</f>
        <v>Technology</v>
      </c>
      <c r="H3663" s="6" t="str">
        <f>VLOOKUP($A3663,'Sales Order '!$A$1:$I$4815,5,0)</f>
        <v>Amazon</v>
      </c>
      <c r="I3663" s="6" t="str">
        <f>VLOOKUP($A3663,'Sales Order '!$A$1:$I$4815,6,0)</f>
        <v>AS-00460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43952</v>
      </c>
      <c r="Q3663" s="8">
        <f t="shared" si="288"/>
        <v>808</v>
      </c>
      <c r="R3663" s="2" t="s">
        <v>28</v>
      </c>
      <c r="S3663" s="9">
        <f t="shared" si="289"/>
        <v>7.0000000000000007E-2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VLOOKUP($A3664,'Sales Order '!$A$1:$I$4815,4,0)</f>
        <v>Furniture</v>
      </c>
      <c r="H3664" s="6" t="str">
        <f>VLOOKUP($A3664,'Sales Order '!$A$1:$I$4815,5,0)</f>
        <v>Snapdeal</v>
      </c>
      <c r="I3664" s="6" t="str">
        <f>VLOOKUP($A3664,'Sales Order '!$A$1:$I$4815,6,0)</f>
        <v>DS-10318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18948</v>
      </c>
      <c r="Q3664" s="8">
        <f t="shared" si="288"/>
        <v>528</v>
      </c>
      <c r="R3664" s="2" t="s">
        <v>28</v>
      </c>
      <c r="S3664" s="9">
        <f t="shared" si="289"/>
        <v>0.05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VLOOKUP($A3665,'Sales Order '!$A$1:$I$4815,4,0)</f>
        <v>Technology</v>
      </c>
      <c r="H3665" s="6" t="str">
        <f>VLOOKUP($A3665,'Sales Order '!$A$1:$I$4815,5,0)</f>
        <v>Amazon</v>
      </c>
      <c r="I3665" s="6" t="str">
        <f>VLOOKUP($A3665,'Sales Order '!$A$1:$I$4815,6,0)</f>
        <v>RP-26639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35512</v>
      </c>
      <c r="Q3665" s="8">
        <f t="shared" si="288"/>
        <v>1928</v>
      </c>
      <c r="R3665" s="2" t="s">
        <v>56</v>
      </c>
      <c r="S3665" s="9">
        <f t="shared" si="289"/>
        <v>7.0000000000000007E-2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VLOOKUP($A3666,'Sales Order '!$A$1:$I$4815,4,0)</f>
        <v>Furniture</v>
      </c>
      <c r="H3666" s="6" t="str">
        <f>VLOOKUP($A3666,'Sales Order '!$A$1:$I$4815,5,0)</f>
        <v>Referral</v>
      </c>
      <c r="I3666" s="6" t="str">
        <f>VLOOKUP($A3666,'Sales Order '!$A$1:$I$4815,6,0)</f>
        <v>PB-26445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6612</v>
      </c>
      <c r="Q3666" s="8">
        <f t="shared" si="288"/>
        <v>186</v>
      </c>
      <c r="R3666" s="2" t="s">
        <v>28</v>
      </c>
      <c r="S3666" s="9">
        <f t="shared" si="289"/>
        <v>0.05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VLOOKUP($A3667,'Sales Order '!$A$1:$I$4815,4,0)</f>
        <v>Furniture</v>
      </c>
      <c r="H3667" s="6" t="str">
        <f>VLOOKUP($A3667,'Sales Order '!$A$1:$I$4815,5,0)</f>
        <v>Flipkart</v>
      </c>
      <c r="I3667" s="6" t="str">
        <f>VLOOKUP($A3667,'Sales Order '!$A$1:$I$4815,6,0)</f>
        <v>ST-29997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5836</v>
      </c>
      <c r="Q3667" s="8">
        <f t="shared" si="288"/>
        <v>379</v>
      </c>
      <c r="R3667" s="2" t="s">
        <v>50</v>
      </c>
      <c r="S3667" s="9">
        <f t="shared" si="289"/>
        <v>0.05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VLOOKUP($A3668,'Sales Order '!$A$1:$I$4815,4,0)</f>
        <v>Office Supplies</v>
      </c>
      <c r="H3668" s="6" t="str">
        <f>VLOOKUP($A3668,'Sales Order '!$A$1:$I$4815,5,0)</f>
        <v>Flipkart</v>
      </c>
      <c r="I3668" s="6" t="str">
        <f>VLOOKUP($A3668,'Sales Order '!$A$1:$I$4815,6,0)</f>
        <v>BF-04513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476</v>
      </c>
      <c r="Q3668" s="8">
        <f t="shared" si="288"/>
        <v>14</v>
      </c>
      <c r="R3668" s="2" t="s">
        <v>28</v>
      </c>
      <c r="S3668" s="9">
        <f t="shared" si="289"/>
        <v>0.02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VLOOKUP($A3669,'Sales Order '!$A$1:$I$4815,4,0)</f>
        <v>Office Supplies</v>
      </c>
      <c r="H3669" s="6" t="str">
        <f>VLOOKUP($A3669,'Sales Order '!$A$1:$I$4815,5,0)</f>
        <v>Website</v>
      </c>
      <c r="I3669" s="6" t="str">
        <f>VLOOKUP($A3669,'Sales Order '!$A$1:$I$4815,6,0)</f>
        <v>YS-34261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19936</v>
      </c>
      <c r="Q3669" s="8">
        <f t="shared" si="288"/>
        <v>328</v>
      </c>
      <c r="R3669" s="2" t="s">
        <v>28</v>
      </c>
      <c r="S3669" s="9">
        <f t="shared" si="289"/>
        <v>0.05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VLOOKUP($A3670,'Sales Order '!$A$1:$I$4815,4,0)</f>
        <v>Technology</v>
      </c>
      <c r="H3670" s="6" t="str">
        <f>VLOOKUP($A3670,'Sales Order '!$A$1:$I$4815,5,0)</f>
        <v>Referral</v>
      </c>
      <c r="I3670" s="6" t="str">
        <f>VLOOKUP($A3670,'Sales Order '!$A$1:$I$4815,6,0)</f>
        <v>SL-30001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30032</v>
      </c>
      <c r="Q3670" s="8">
        <f t="shared" si="288"/>
        <v>1104</v>
      </c>
      <c r="R3670" s="2" t="s">
        <v>28</v>
      </c>
      <c r="S3670" s="9">
        <f t="shared" si="289"/>
        <v>7.0000000000000007E-2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VLOOKUP($A3671,'Sales Order '!$A$1:$I$4815,4,0)</f>
        <v>Office Supplies</v>
      </c>
      <c r="H3671" s="6" t="str">
        <f>VLOOKUP($A3671,'Sales Order '!$A$1:$I$4815,5,0)</f>
        <v>Referral</v>
      </c>
      <c r="I3671" s="6" t="str">
        <f>VLOOKUP($A3671,'Sales Order '!$A$1:$I$4815,6,0)</f>
        <v>RD-28612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8262</v>
      </c>
      <c r="Q3671" s="8">
        <f t="shared" si="288"/>
        <v>177</v>
      </c>
      <c r="R3671" s="2" t="s">
        <v>28</v>
      </c>
      <c r="S3671" s="9">
        <f t="shared" si="289"/>
        <v>0.05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VLOOKUP($A3672,'Sales Order '!$A$1:$I$4815,4,0)</f>
        <v>Office Supplies</v>
      </c>
      <c r="H3672" s="6" t="str">
        <f>VLOOKUP($A3672,'Sales Order '!$A$1:$I$4815,5,0)</f>
        <v>Website</v>
      </c>
      <c r="I3672" s="6" t="str">
        <f>VLOOKUP($A3672,'Sales Order '!$A$1:$I$4815,6,0)</f>
        <v>CS-07232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1071</v>
      </c>
      <c r="Q3672" s="8">
        <f t="shared" si="288"/>
        <v>61</v>
      </c>
      <c r="R3672" s="2" t="s">
        <v>50</v>
      </c>
      <c r="S3672" s="9">
        <f t="shared" si="289"/>
        <v>0.02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VLOOKUP($A3673,'Sales Order '!$A$1:$I$4815,4,0)</f>
        <v>Furniture</v>
      </c>
      <c r="H3673" s="6" t="str">
        <f>VLOOKUP($A3673,'Sales Order '!$A$1:$I$4815,5,0)</f>
        <v>India_Mart</v>
      </c>
      <c r="I3673" s="6" t="str">
        <f>VLOOKUP($A3673,'Sales Order '!$A$1:$I$4815,6,0)</f>
        <v>BP-02924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3176</v>
      </c>
      <c r="Q3673" s="8">
        <f t="shared" si="288"/>
        <v>60</v>
      </c>
      <c r="R3673" s="2" t="s">
        <v>50</v>
      </c>
      <c r="S3673" s="9">
        <f t="shared" si="289"/>
        <v>0.02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VLOOKUP($A3674,'Sales Order '!$A$1:$I$4815,4,0)</f>
        <v>Furniture</v>
      </c>
      <c r="H3674" s="6" t="str">
        <f>VLOOKUP($A3674,'Sales Order '!$A$1:$I$4815,5,0)</f>
        <v>Website</v>
      </c>
      <c r="I3674" s="6" t="str">
        <f>VLOOKUP($A3674,'Sales Order '!$A$1:$I$4815,6,0)</f>
        <v>CL-05936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3275</v>
      </c>
      <c r="Q3674" s="8">
        <f t="shared" si="288"/>
        <v>185</v>
      </c>
      <c r="R3674" s="2" t="s">
        <v>28</v>
      </c>
      <c r="S3674" s="9">
        <f t="shared" si="289"/>
        <v>0.02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VLOOKUP($A3675,'Sales Order '!$A$1:$I$4815,4,0)</f>
        <v>Furniture</v>
      </c>
      <c r="H3675" s="6" t="str">
        <f>VLOOKUP($A3675,'Sales Order '!$A$1:$I$4815,5,0)</f>
        <v>Website</v>
      </c>
      <c r="I3675" s="6" t="str">
        <f>VLOOKUP($A3675,'Sales Order '!$A$1:$I$4815,6,0)</f>
        <v>RP-27070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4002</v>
      </c>
      <c r="Q3675" s="8">
        <f t="shared" si="288"/>
        <v>258</v>
      </c>
      <c r="R3675" s="2" t="s">
        <v>50</v>
      </c>
      <c r="S3675" s="9">
        <f t="shared" si="289"/>
        <v>0.02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VLOOKUP($A3676,'Sales Order '!$A$1:$I$4815,4,0)</f>
        <v>Technology</v>
      </c>
      <c r="H3676" s="6" t="str">
        <f>VLOOKUP($A3676,'Sales Order '!$A$1:$I$4815,5,0)</f>
        <v>Amazon</v>
      </c>
      <c r="I3676" s="6" t="str">
        <f>VLOOKUP($A3676,'Sales Order '!$A$1:$I$4815,6,0)</f>
        <v>RM-27497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2829</v>
      </c>
      <c r="Q3676" s="8">
        <f t="shared" si="288"/>
        <v>233</v>
      </c>
      <c r="R3676" s="2" t="s">
        <v>50</v>
      </c>
      <c r="S3676" s="9">
        <f t="shared" si="289"/>
        <v>0.02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VLOOKUP($A3677,'Sales Order '!$A$1:$I$4815,4,0)</f>
        <v>Furniture</v>
      </c>
      <c r="H3677" s="6" t="str">
        <f>VLOOKUP($A3677,'Sales Order '!$A$1:$I$4815,5,0)</f>
        <v>Referral</v>
      </c>
      <c r="I3677" s="6" t="str">
        <f>VLOOKUP($A3677,'Sales Order '!$A$1:$I$4815,6,0)</f>
        <v>HA-14282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21285</v>
      </c>
      <c r="Q3677" s="8">
        <f t="shared" si="288"/>
        <v>399</v>
      </c>
      <c r="R3677" s="2" t="s">
        <v>28</v>
      </c>
      <c r="S3677" s="9">
        <f t="shared" si="289"/>
        <v>0.05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VLOOKUP($A3678,'Sales Order '!$A$1:$I$4815,4,0)</f>
        <v>Furniture</v>
      </c>
      <c r="H3678" s="6" t="str">
        <f>VLOOKUP($A3678,'Sales Order '!$A$1:$I$4815,5,0)</f>
        <v>India_Mart</v>
      </c>
      <c r="I3678" s="6" t="str">
        <f>VLOOKUP($A3678,'Sales Order '!$A$1:$I$4815,6,0)</f>
        <v>PS-25158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43992</v>
      </c>
      <c r="Q3678" s="8">
        <f t="shared" si="288"/>
        <v>210</v>
      </c>
      <c r="R3678" s="2" t="s">
        <v>28</v>
      </c>
      <c r="S3678" s="9">
        <f t="shared" si="289"/>
        <v>7.0000000000000007E-2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VLOOKUP($A3679,'Sales Order '!$A$1:$I$4815,4,0)</f>
        <v>Office Supplies</v>
      </c>
      <c r="H3679" s="6" t="str">
        <f>VLOOKUP($A3679,'Sales Order '!$A$1:$I$4815,5,0)</f>
        <v>Website</v>
      </c>
      <c r="I3679" s="6" t="str">
        <f>VLOOKUP($A3679,'Sales Order '!$A$1:$I$4815,6,0)</f>
        <v>DP-09101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96</v>
      </c>
      <c r="Q3679" s="8">
        <f t="shared" si="288"/>
        <v>9</v>
      </c>
      <c r="R3679" s="2" t="s">
        <v>28</v>
      </c>
      <c r="S3679" s="9">
        <f t="shared" si="289"/>
        <v>0.02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VLOOKUP($A3680,'Sales Order '!$A$1:$I$4815,4,0)</f>
        <v>Office Supplies</v>
      </c>
      <c r="H3680" s="6" t="str">
        <f>VLOOKUP($A3680,'Sales Order '!$A$1:$I$4815,5,0)</f>
        <v>Referral</v>
      </c>
      <c r="I3680" s="6" t="str">
        <f>VLOOKUP($A3680,'Sales Order '!$A$1:$I$4815,6,0)</f>
        <v>CB-07054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279</v>
      </c>
      <c r="Q3680" s="8">
        <f t="shared" si="288"/>
        <v>25</v>
      </c>
      <c r="R3680" s="2" t="s">
        <v>50</v>
      </c>
      <c r="S3680" s="9">
        <f t="shared" si="289"/>
        <v>0.02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VLOOKUP($A3681,'Sales Order '!$A$1:$I$4815,4,0)</f>
        <v>Technology</v>
      </c>
      <c r="H3681" s="6" t="str">
        <f>VLOOKUP($A3681,'Sales Order '!$A$1:$I$4815,5,0)</f>
        <v>India_Mart</v>
      </c>
      <c r="I3681" s="6" t="str">
        <f>VLOOKUP($A3681,'Sales Order '!$A$1:$I$4815,6,0)</f>
        <v>MT-22239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2551</v>
      </c>
      <c r="Q3681" s="8">
        <f t="shared" si="288"/>
        <v>95</v>
      </c>
      <c r="R3681" s="2" t="s">
        <v>28</v>
      </c>
      <c r="S3681" s="9">
        <f t="shared" si="289"/>
        <v>0.02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VLOOKUP($A3682,'Sales Order '!$A$1:$I$4815,4,0)</f>
        <v>Furniture</v>
      </c>
      <c r="H3682" s="6" t="str">
        <f>VLOOKUP($A3682,'Sales Order '!$A$1:$I$4815,5,0)</f>
        <v>Flipkart</v>
      </c>
      <c r="I3682" s="6" t="str">
        <f>VLOOKUP($A3682,'Sales Order '!$A$1:$I$4815,6,0)</f>
        <v>PS-26004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43182</v>
      </c>
      <c r="Q3682" s="8">
        <f t="shared" si="288"/>
        <v>1050</v>
      </c>
      <c r="R3682" s="2" t="s">
        <v>28</v>
      </c>
      <c r="S3682" s="9">
        <f t="shared" si="289"/>
        <v>7.0000000000000007E-2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VLOOKUP($A3683,'Sales Order '!$A$1:$I$4815,4,0)</f>
        <v>Office Supplies</v>
      </c>
      <c r="H3683" s="6" t="str">
        <f>VLOOKUP($A3683,'Sales Order '!$A$1:$I$4815,5,0)</f>
        <v>Amazon</v>
      </c>
      <c r="I3683" s="6" t="str">
        <f>VLOOKUP($A3683,'Sales Order '!$A$1:$I$4815,6,0)</f>
        <v>RB-28144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22160</v>
      </c>
      <c r="Q3683" s="8">
        <f t="shared" si="288"/>
        <v>360</v>
      </c>
      <c r="R3683" s="2" t="s">
        <v>28</v>
      </c>
      <c r="S3683" s="9">
        <f t="shared" si="289"/>
        <v>0.05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VLOOKUP($A3684,'Sales Order '!$A$1:$I$4815,4,0)</f>
        <v>Technology</v>
      </c>
      <c r="H3684" s="6" t="str">
        <f>VLOOKUP($A3684,'Sales Order '!$A$1:$I$4815,5,0)</f>
        <v>India_Mart</v>
      </c>
      <c r="I3684" s="6" t="str">
        <f>VLOOKUP($A3684,'Sales Order '!$A$1:$I$4815,6,0)</f>
        <v>HD-13590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204000</v>
      </c>
      <c r="Q3684" s="8">
        <f t="shared" si="288"/>
        <v>3425</v>
      </c>
      <c r="R3684" s="2" t="s">
        <v>28</v>
      </c>
      <c r="S3684" s="9">
        <f t="shared" si="289"/>
        <v>0.12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VLOOKUP($A3685,'Sales Order '!$A$1:$I$4815,4,0)</f>
        <v>Office Supplies</v>
      </c>
      <c r="H3685" s="6" t="str">
        <f>VLOOKUP($A3685,'Sales Order '!$A$1:$I$4815,5,0)</f>
        <v>Snapdeal</v>
      </c>
      <c r="I3685" s="6" t="str">
        <f>VLOOKUP($A3685,'Sales Order '!$A$1:$I$4815,6,0)</f>
        <v>DS-09325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240</v>
      </c>
      <c r="Q3685" s="8">
        <f t="shared" si="288"/>
        <v>8</v>
      </c>
      <c r="R3685" s="2" t="s">
        <v>50</v>
      </c>
      <c r="S3685" s="9">
        <f t="shared" si="289"/>
        <v>0.02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VLOOKUP($A3686,'Sales Order '!$A$1:$I$4815,4,0)</f>
        <v>Office Supplies</v>
      </c>
      <c r="H3686" s="6" t="str">
        <f>VLOOKUP($A3686,'Sales Order '!$A$1:$I$4815,5,0)</f>
        <v>India_Mart</v>
      </c>
      <c r="I3686" s="6" t="str">
        <f>VLOOKUP($A3686,'Sales Order '!$A$1:$I$4815,6,0)</f>
        <v>JH-17795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544</v>
      </c>
      <c r="Q3686" s="8">
        <f t="shared" si="288"/>
        <v>12</v>
      </c>
      <c r="R3686" s="2" t="s">
        <v>28</v>
      </c>
      <c r="S3686" s="9">
        <f t="shared" si="289"/>
        <v>0.02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VLOOKUP($A3687,'Sales Order '!$A$1:$I$4815,4,0)</f>
        <v>Technology</v>
      </c>
      <c r="H3687" s="6" t="str">
        <f>VLOOKUP($A3687,'Sales Order '!$A$1:$I$4815,5,0)</f>
        <v>Amazon</v>
      </c>
      <c r="I3687" s="6" t="str">
        <f>VLOOKUP($A3687,'Sales Order '!$A$1:$I$4815,6,0)</f>
        <v>SP-29772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26392</v>
      </c>
      <c r="Q3687" s="8">
        <f t="shared" si="288"/>
        <v>504</v>
      </c>
      <c r="R3687" s="2" t="s">
        <v>26</v>
      </c>
      <c r="S3687" s="9">
        <f t="shared" si="289"/>
        <v>7.0000000000000007E-2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VLOOKUP($A3688,'Sales Order '!$A$1:$I$4815,4,0)</f>
        <v>Furniture</v>
      </c>
      <c r="H3688" s="6" t="str">
        <f>VLOOKUP($A3688,'Sales Order '!$A$1:$I$4815,5,0)</f>
        <v>Snapdeal</v>
      </c>
      <c r="I3688" s="6" t="str">
        <f>VLOOKUP($A3688,'Sales Order '!$A$1:$I$4815,6,0)</f>
        <v>AZ-01971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11148</v>
      </c>
      <c r="Q3688" s="8">
        <f t="shared" si="288"/>
        <v>212</v>
      </c>
      <c r="R3688" s="2" t="s">
        <v>26</v>
      </c>
      <c r="S3688" s="9">
        <f t="shared" si="289"/>
        <v>0.05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VLOOKUP($A3689,'Sales Order '!$A$1:$I$4815,4,0)</f>
        <v>Office Supplies</v>
      </c>
      <c r="H3689" s="6" t="str">
        <f>VLOOKUP($A3689,'Sales Order '!$A$1:$I$4815,5,0)</f>
        <v>India_Mart</v>
      </c>
      <c r="I3689" s="6" t="str">
        <f>VLOOKUP($A3689,'Sales Order '!$A$1:$I$4815,6,0)</f>
        <v>BP-05211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2160</v>
      </c>
      <c r="Q3689" s="8">
        <f t="shared" si="288"/>
        <v>30</v>
      </c>
      <c r="R3689" s="2" t="s">
        <v>28</v>
      </c>
      <c r="S3689" s="9">
        <f t="shared" si="289"/>
        <v>0.02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VLOOKUP($A3690,'Sales Order '!$A$1:$I$4815,4,0)</f>
        <v>Furniture</v>
      </c>
      <c r="H3690" s="6" t="str">
        <f>VLOOKUP($A3690,'Sales Order '!$A$1:$I$4815,5,0)</f>
        <v>India_Mart</v>
      </c>
      <c r="I3690" s="6" t="str">
        <f>VLOOKUP($A3690,'Sales Order '!$A$1:$I$4815,6,0)</f>
        <v>LB-20738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17325</v>
      </c>
      <c r="Q3690" s="8">
        <f t="shared" si="288"/>
        <v>273</v>
      </c>
      <c r="R3690" s="2" t="s">
        <v>26</v>
      </c>
      <c r="S3690" s="9">
        <f t="shared" si="289"/>
        <v>0.05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VLOOKUP($A3691,'Sales Order '!$A$1:$I$4815,4,0)</f>
        <v>Office Supplies</v>
      </c>
      <c r="H3691" s="6" t="str">
        <f>VLOOKUP($A3691,'Sales Order '!$A$1:$I$4815,5,0)</f>
        <v>Website</v>
      </c>
      <c r="I3691" s="6" t="str">
        <f>VLOOKUP($A3691,'Sales Order '!$A$1:$I$4815,6,0)</f>
        <v>RP-26618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8068</v>
      </c>
      <c r="Q3691" s="8">
        <f t="shared" si="288"/>
        <v>366</v>
      </c>
      <c r="R3691" s="2" t="s">
        <v>28</v>
      </c>
      <c r="S3691" s="9">
        <f t="shared" si="289"/>
        <v>0.05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VLOOKUP($A3692,'Sales Order '!$A$1:$I$4815,4,0)</f>
        <v>Technology</v>
      </c>
      <c r="H3692" s="6" t="str">
        <f>VLOOKUP($A3692,'Sales Order '!$A$1:$I$4815,5,0)</f>
        <v>Referral</v>
      </c>
      <c r="I3692" s="6" t="str">
        <f>VLOOKUP($A3692,'Sales Order '!$A$1:$I$4815,6,0)</f>
        <v>JE-16318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140368</v>
      </c>
      <c r="Q3692" s="8">
        <f t="shared" si="288"/>
        <v>2632</v>
      </c>
      <c r="R3692" s="2" t="s">
        <v>50</v>
      </c>
      <c r="S3692" s="9">
        <f t="shared" si="289"/>
        <v>0.12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VLOOKUP($A3693,'Sales Order '!$A$1:$I$4815,4,0)</f>
        <v>Furniture</v>
      </c>
      <c r="H3693" s="6" t="str">
        <f>VLOOKUP($A3693,'Sales Order '!$A$1:$I$4815,5,0)</f>
        <v>India_Mart</v>
      </c>
      <c r="I3693" s="6" t="str">
        <f>VLOOKUP($A3693,'Sales Order '!$A$1:$I$4815,6,0)</f>
        <v>EH-11632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32104</v>
      </c>
      <c r="Q3693" s="8">
        <f t="shared" si="288"/>
        <v>908</v>
      </c>
      <c r="R3693" s="2" t="s">
        <v>50</v>
      </c>
      <c r="S3693" s="9">
        <f t="shared" si="289"/>
        <v>7.0000000000000007E-2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VLOOKUP($A3694,'Sales Order '!$A$1:$I$4815,4,0)</f>
        <v>Furniture</v>
      </c>
      <c r="H3694" s="6" t="str">
        <f>VLOOKUP($A3694,'Sales Order '!$A$1:$I$4815,5,0)</f>
        <v>Referral</v>
      </c>
      <c r="I3694" s="6" t="str">
        <f>VLOOKUP($A3694,'Sales Order '!$A$1:$I$4815,6,0)</f>
        <v>NK-24224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52096</v>
      </c>
      <c r="Q3694" s="8">
        <f t="shared" si="288"/>
        <v>1188</v>
      </c>
      <c r="R3694" s="2" t="s">
        <v>28</v>
      </c>
      <c r="S3694" s="9">
        <f t="shared" si="289"/>
        <v>0.09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VLOOKUP($A3695,'Sales Order '!$A$1:$I$4815,4,0)</f>
        <v>Office Supplies</v>
      </c>
      <c r="H3695" s="6" t="str">
        <f>VLOOKUP($A3695,'Sales Order '!$A$1:$I$4815,5,0)</f>
        <v>Referral</v>
      </c>
      <c r="I3695" s="6" t="str">
        <f>VLOOKUP($A3695,'Sales Order '!$A$1:$I$4815,6,0)</f>
        <v>RW-27590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5004</v>
      </c>
      <c r="Q3695" s="8">
        <f t="shared" si="288"/>
        <v>36</v>
      </c>
      <c r="R3695" s="2" t="s">
        <v>28</v>
      </c>
      <c r="S3695" s="9">
        <f t="shared" si="289"/>
        <v>0.05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VLOOKUP($A3696,'Sales Order '!$A$1:$I$4815,4,0)</f>
        <v>Office Supplies</v>
      </c>
      <c r="H3696" s="6" t="str">
        <f>VLOOKUP($A3696,'Sales Order '!$A$1:$I$4815,5,0)</f>
        <v>India_Mart</v>
      </c>
      <c r="I3696" s="6" t="str">
        <f>VLOOKUP($A3696,'Sales Order '!$A$1:$I$4815,6,0)</f>
        <v>CG-06441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840</v>
      </c>
      <c r="Q3696" s="8">
        <f t="shared" si="288"/>
        <v>38</v>
      </c>
      <c r="R3696" s="2" t="s">
        <v>50</v>
      </c>
      <c r="S3696" s="9">
        <f t="shared" si="289"/>
        <v>0.02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VLOOKUP($A3697,'Sales Order '!$A$1:$I$4815,4,0)</f>
        <v>Office Supplies</v>
      </c>
      <c r="H3697" s="6" t="str">
        <f>VLOOKUP($A3697,'Sales Order '!$A$1:$I$4815,5,0)</f>
        <v>Website</v>
      </c>
      <c r="I3697" s="6" t="str">
        <f>VLOOKUP($A3697,'Sales Order '!$A$1:$I$4815,6,0)</f>
        <v>AB-01473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1048</v>
      </c>
      <c r="Q3697" s="8">
        <f t="shared" si="288"/>
        <v>69</v>
      </c>
      <c r="R3697" s="2" t="s">
        <v>26</v>
      </c>
      <c r="S3697" s="9">
        <f t="shared" si="289"/>
        <v>0.02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VLOOKUP($A3698,'Sales Order '!$A$1:$I$4815,4,0)</f>
        <v>Office Supplies</v>
      </c>
      <c r="H3698" s="6" t="str">
        <f>VLOOKUP($A3698,'Sales Order '!$A$1:$I$4815,5,0)</f>
        <v>Flipkart</v>
      </c>
      <c r="I3698" s="6" t="str">
        <f>VLOOKUP($A3698,'Sales Order '!$A$1:$I$4815,6,0)</f>
        <v>WB-34143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896</v>
      </c>
      <c r="Q3698" s="8">
        <f t="shared" si="288"/>
        <v>8</v>
      </c>
      <c r="R3698" s="2" t="s">
        <v>28</v>
      </c>
      <c r="S3698" s="9">
        <f t="shared" si="289"/>
        <v>0.02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VLOOKUP($A3699,'Sales Order '!$A$1:$I$4815,4,0)</f>
        <v>Technology</v>
      </c>
      <c r="H3699" s="6" t="str">
        <f>VLOOKUP($A3699,'Sales Order '!$A$1:$I$4815,5,0)</f>
        <v>Snapdeal</v>
      </c>
      <c r="I3699" s="6" t="str">
        <f>VLOOKUP($A3699,'Sales Order '!$A$1:$I$4815,6,0)</f>
        <v>AR-01036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24723</v>
      </c>
      <c r="Q3699" s="8">
        <f t="shared" si="288"/>
        <v>606</v>
      </c>
      <c r="R3699" s="2" t="s">
        <v>26</v>
      </c>
      <c r="S3699" s="9">
        <f t="shared" si="289"/>
        <v>0.05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VLOOKUP($A3700,'Sales Order '!$A$1:$I$4815,4,0)</f>
        <v>Furniture</v>
      </c>
      <c r="H3700" s="6" t="str">
        <f>VLOOKUP($A3700,'Sales Order '!$A$1:$I$4815,5,0)</f>
        <v>India_Mart</v>
      </c>
      <c r="I3700" s="6" t="str">
        <f>VLOOKUP($A3700,'Sales Order '!$A$1:$I$4815,6,0)</f>
        <v>DC-07415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76544</v>
      </c>
      <c r="Q3700" s="8">
        <f t="shared" si="288"/>
        <v>1064</v>
      </c>
      <c r="R3700" s="2" t="s">
        <v>28</v>
      </c>
      <c r="S3700" s="9">
        <f t="shared" si="289"/>
        <v>0.09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VLOOKUP($A3701,'Sales Order '!$A$1:$I$4815,4,0)</f>
        <v>Furniture</v>
      </c>
      <c r="H3701" s="6" t="str">
        <f>VLOOKUP($A3701,'Sales Order '!$A$1:$I$4815,5,0)</f>
        <v>Referral</v>
      </c>
      <c r="I3701" s="6" t="str">
        <f>VLOOKUP($A3701,'Sales Order '!$A$1:$I$4815,6,0)</f>
        <v>JB-15460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65952</v>
      </c>
      <c r="Q3701" s="8">
        <f t="shared" si="288"/>
        <v>1364</v>
      </c>
      <c r="R3701" s="2" t="s">
        <v>50</v>
      </c>
      <c r="S3701" s="9">
        <f t="shared" si="289"/>
        <v>0.09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VLOOKUP($A3702,'Sales Order '!$A$1:$I$4815,4,0)</f>
        <v>Office Supplies</v>
      </c>
      <c r="H3702" s="6" t="str">
        <f>VLOOKUP($A3702,'Sales Order '!$A$1:$I$4815,5,0)</f>
        <v>Snapdeal</v>
      </c>
      <c r="I3702" s="6" t="str">
        <f>VLOOKUP($A3702,'Sales Order '!$A$1:$I$4815,6,0)</f>
        <v>JB-14934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404</v>
      </c>
      <c r="Q3702" s="8">
        <f t="shared" si="288"/>
        <v>6</v>
      </c>
      <c r="R3702" s="2" t="s">
        <v>50</v>
      </c>
      <c r="S3702" s="9">
        <f t="shared" si="289"/>
        <v>0.02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VLOOKUP($A3703,'Sales Order '!$A$1:$I$4815,4,0)</f>
        <v>Furniture</v>
      </c>
      <c r="H3703" s="6" t="str">
        <f>VLOOKUP($A3703,'Sales Order '!$A$1:$I$4815,5,0)</f>
        <v>Amazon</v>
      </c>
      <c r="I3703" s="6" t="str">
        <f>VLOOKUP($A3703,'Sales Order '!$A$1:$I$4815,6,0)</f>
        <v>JH-15476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15606</v>
      </c>
      <c r="Q3703" s="8">
        <f t="shared" si="288"/>
        <v>96</v>
      </c>
      <c r="R3703" s="2" t="s">
        <v>28</v>
      </c>
      <c r="S3703" s="9">
        <f t="shared" si="289"/>
        <v>0.05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VLOOKUP($A3704,'Sales Order '!$A$1:$I$4815,4,0)</f>
        <v>Office Supplies</v>
      </c>
      <c r="H3704" s="6" t="str">
        <f>VLOOKUP($A3704,'Sales Order '!$A$1:$I$4815,5,0)</f>
        <v>Referral</v>
      </c>
      <c r="I3704" s="6" t="str">
        <f>VLOOKUP($A3704,'Sales Order '!$A$1:$I$4815,6,0)</f>
        <v>SS-29460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1251</v>
      </c>
      <c r="Q3704" s="8">
        <f t="shared" si="288"/>
        <v>18</v>
      </c>
      <c r="R3704" s="2" t="s">
        <v>28</v>
      </c>
      <c r="S3704" s="9">
        <f t="shared" si="289"/>
        <v>0.02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VLOOKUP($A3705,'Sales Order '!$A$1:$I$4815,4,0)</f>
        <v>Office Supplies</v>
      </c>
      <c r="H3705" s="6" t="str">
        <f>VLOOKUP($A3705,'Sales Order '!$A$1:$I$4815,5,0)</f>
        <v>Website</v>
      </c>
      <c r="I3705" s="6" t="str">
        <f>VLOOKUP($A3705,'Sales Order '!$A$1:$I$4815,6,0)</f>
        <v>NF-25059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1251</v>
      </c>
      <c r="Q3705" s="8">
        <f t="shared" si="288"/>
        <v>18</v>
      </c>
      <c r="R3705" s="2" t="s">
        <v>28</v>
      </c>
      <c r="S3705" s="9">
        <f t="shared" si="289"/>
        <v>0.02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VLOOKUP($A3706,'Sales Order '!$A$1:$I$4815,4,0)</f>
        <v>Furniture</v>
      </c>
      <c r="H3706" s="6" t="str">
        <f>VLOOKUP($A3706,'Sales Order '!$A$1:$I$4815,5,0)</f>
        <v>Referral</v>
      </c>
      <c r="I3706" s="6" t="str">
        <f>VLOOKUP($A3706,'Sales Order '!$A$1:$I$4815,6,0)</f>
        <v>NL-22786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52608</v>
      </c>
      <c r="Q3706" s="8">
        <f t="shared" si="288"/>
        <v>988</v>
      </c>
      <c r="R3706" s="2" t="s">
        <v>50</v>
      </c>
      <c r="S3706" s="9">
        <f t="shared" si="289"/>
        <v>0.09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VLOOKUP($A3707,'Sales Order '!$A$1:$I$4815,4,0)</f>
        <v>Office Supplies</v>
      </c>
      <c r="H3707" s="6" t="str">
        <f>VLOOKUP($A3707,'Sales Order '!$A$1:$I$4815,5,0)</f>
        <v>Amazon</v>
      </c>
      <c r="I3707" s="6" t="str">
        <f>VLOOKUP($A3707,'Sales Order '!$A$1:$I$4815,6,0)</f>
        <v>VB-33820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1654</v>
      </c>
      <c r="Q3707" s="8">
        <f t="shared" si="288"/>
        <v>77</v>
      </c>
      <c r="R3707" s="2" t="s">
        <v>50</v>
      </c>
      <c r="S3707" s="9">
        <f t="shared" si="289"/>
        <v>0.02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VLOOKUP($A3708,'Sales Order '!$A$1:$I$4815,4,0)</f>
        <v>Furniture</v>
      </c>
      <c r="H3708" s="6" t="str">
        <f>VLOOKUP($A3708,'Sales Order '!$A$1:$I$4815,5,0)</f>
        <v>Snapdeal</v>
      </c>
      <c r="I3708" s="6" t="str">
        <f>VLOOKUP($A3708,'Sales Order '!$A$1:$I$4815,6,0)</f>
        <v>TT-32762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25110</v>
      </c>
      <c r="Q3708" s="8">
        <f t="shared" si="288"/>
        <v>699</v>
      </c>
      <c r="R3708" s="2" t="s">
        <v>28</v>
      </c>
      <c r="S3708" s="9">
        <f t="shared" si="289"/>
        <v>7.0000000000000007E-2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VLOOKUP($A3709,'Sales Order '!$A$1:$I$4815,4,0)</f>
        <v>Office Supplies</v>
      </c>
      <c r="H3709" s="6" t="str">
        <f>VLOOKUP($A3709,'Sales Order '!$A$1:$I$4815,5,0)</f>
        <v>Referral</v>
      </c>
      <c r="I3709" s="6" t="str">
        <f>VLOOKUP($A3709,'Sales Order '!$A$1:$I$4815,6,0)</f>
        <v>SC-29198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22077</v>
      </c>
      <c r="Q3709" s="8">
        <f t="shared" si="288"/>
        <v>351</v>
      </c>
      <c r="R3709" s="2" t="s">
        <v>28</v>
      </c>
      <c r="S3709" s="9">
        <f t="shared" si="289"/>
        <v>0.05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VLOOKUP($A3710,'Sales Order '!$A$1:$I$4815,4,0)</f>
        <v>Office Supplies</v>
      </c>
      <c r="H3710" s="6" t="str">
        <f>VLOOKUP($A3710,'Sales Order '!$A$1:$I$4815,5,0)</f>
        <v>Website</v>
      </c>
      <c r="I3710" s="6" t="str">
        <f>VLOOKUP($A3710,'Sales Order '!$A$1:$I$4815,6,0)</f>
        <v>QJ-25506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25020</v>
      </c>
      <c r="Q3710" s="8">
        <f t="shared" si="288"/>
        <v>204</v>
      </c>
      <c r="R3710" s="2" t="s">
        <v>28</v>
      </c>
      <c r="S3710" s="9">
        <f t="shared" si="289"/>
        <v>7.0000000000000007E-2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VLOOKUP($A3711,'Sales Order '!$A$1:$I$4815,4,0)</f>
        <v>Furniture</v>
      </c>
      <c r="H3711" s="6" t="str">
        <f>VLOOKUP($A3711,'Sales Order '!$A$1:$I$4815,5,0)</f>
        <v>Website</v>
      </c>
      <c r="I3711" s="6" t="str">
        <f>VLOOKUP($A3711,'Sales Order '!$A$1:$I$4815,6,0)</f>
        <v>RH-26936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12212</v>
      </c>
      <c r="Q3711" s="8">
        <f t="shared" si="288"/>
        <v>232</v>
      </c>
      <c r="R3711" s="2" t="s">
        <v>28</v>
      </c>
      <c r="S3711" s="9">
        <f t="shared" si="289"/>
        <v>0.05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VLOOKUP($A3712,'Sales Order '!$A$1:$I$4815,4,0)</f>
        <v>Office Supplies</v>
      </c>
      <c r="H3712" s="6" t="str">
        <f>VLOOKUP($A3712,'Sales Order '!$A$1:$I$4815,5,0)</f>
        <v>Flipkart</v>
      </c>
      <c r="I3712" s="6" t="str">
        <f>VLOOKUP($A3712,'Sales Order '!$A$1:$I$4815,6,0)</f>
        <v>JS-15900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764</v>
      </c>
      <c r="Q3712" s="8">
        <f t="shared" si="288"/>
        <v>42</v>
      </c>
      <c r="R3712" s="2" t="s">
        <v>50</v>
      </c>
      <c r="S3712" s="9">
        <f t="shared" si="289"/>
        <v>0.02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VLOOKUP($A3713,'Sales Order '!$A$1:$I$4815,4,0)</f>
        <v>Furniture</v>
      </c>
      <c r="H3713" s="6" t="str">
        <f>VLOOKUP($A3713,'Sales Order '!$A$1:$I$4815,5,0)</f>
        <v>Referral</v>
      </c>
      <c r="I3713" s="6" t="str">
        <f>VLOOKUP($A3713,'Sales Order '!$A$1:$I$4815,6,0)</f>
        <v>OT-24789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79380</v>
      </c>
      <c r="Q3713" s="8">
        <f t="shared" si="288"/>
        <v>864</v>
      </c>
      <c r="R3713" s="2" t="s">
        <v>50</v>
      </c>
      <c r="S3713" s="9">
        <f t="shared" si="289"/>
        <v>0.09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VLOOKUP($A3714,'Sales Order '!$A$1:$I$4815,4,0)</f>
        <v>Furniture</v>
      </c>
      <c r="H3714" s="6" t="str">
        <f>VLOOKUP($A3714,'Sales Order '!$A$1:$I$4815,5,0)</f>
        <v>Flipkart</v>
      </c>
      <c r="I3714" s="6" t="str">
        <f>VLOOKUP($A3714,'Sales Order '!$A$1:$I$4815,6,0)</f>
        <v>AM-00201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63720</v>
      </c>
      <c r="Q3714" s="8">
        <f t="shared" si="288"/>
        <v>1068</v>
      </c>
      <c r="R3714" s="2" t="s">
        <v>28</v>
      </c>
      <c r="S3714" s="9">
        <f t="shared" si="289"/>
        <v>0.09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VLOOKUP($A3715,'Sales Order '!$A$1:$I$4815,4,0)</f>
        <v>Furniture</v>
      </c>
      <c r="H3715" s="6" t="str">
        <f>VLOOKUP($A3715,'Sales Order '!$A$1:$I$4815,5,0)</f>
        <v>Amazon</v>
      </c>
      <c r="I3715" s="6" t="str">
        <f>VLOOKUP($A3715,'Sales Order '!$A$1:$I$4815,6,0)</f>
        <v>PB-26098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25104</v>
      </c>
      <c r="Q3715" s="8">
        <f t="shared" si="288"/>
        <v>412</v>
      </c>
      <c r="R3715" s="2" t="s">
        <v>26</v>
      </c>
      <c r="S3715" s="9">
        <f t="shared" si="289"/>
        <v>7.0000000000000007E-2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VLOOKUP($A3716,'Sales Order '!$A$1:$I$4815,4,0)</f>
        <v>Office Supplies</v>
      </c>
      <c r="H3716" s="6" t="str">
        <f>VLOOKUP($A3716,'Sales Order '!$A$1:$I$4815,5,0)</f>
        <v>India_Mart</v>
      </c>
      <c r="I3716" s="6" t="str">
        <f>VLOOKUP($A3716,'Sales Order '!$A$1:$I$4815,6,0)</f>
        <v>MT-22239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856</v>
      </c>
      <c r="Q3716" s="8">
        <f t="shared" si="288"/>
        <v>28</v>
      </c>
      <c r="R3716" s="2" t="s">
        <v>28</v>
      </c>
      <c r="S3716" s="9">
        <f t="shared" si="289"/>
        <v>0.02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VLOOKUP($A3717,'Sales Order '!$A$1:$I$4815,4,0)</f>
        <v>Technology</v>
      </c>
      <c r="H3717" s="6" t="str">
        <f>VLOOKUP($A3717,'Sales Order '!$A$1:$I$4815,5,0)</f>
        <v>Snapdeal</v>
      </c>
      <c r="I3717" s="6" t="str">
        <f>VLOOKUP($A3717,'Sales Order '!$A$1:$I$4815,6,0)</f>
        <v>DH-10042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94112</v>
      </c>
      <c r="Q3717" s="8">
        <f t="shared" si="288"/>
        <v>676</v>
      </c>
      <c r="R3717" s="2" t="s">
        <v>28</v>
      </c>
      <c r="S3717" s="9">
        <f t="shared" si="289"/>
        <v>0.09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VLOOKUP($A3718,'Sales Order '!$A$1:$I$4815,4,0)</f>
        <v>Office Supplies</v>
      </c>
      <c r="H3718" s="6" t="str">
        <f>VLOOKUP($A3718,'Sales Order '!$A$1:$I$4815,5,0)</f>
        <v>Snapdeal</v>
      </c>
      <c r="I3718" s="6" t="str">
        <f>VLOOKUP($A3718,'Sales Order '!$A$1:$I$4815,6,0)</f>
        <v>DV-10089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170</v>
      </c>
      <c r="Q3718" s="8">
        <f t="shared" si="288"/>
        <v>17</v>
      </c>
      <c r="R3718" s="2" t="s">
        <v>50</v>
      </c>
      <c r="S3718" s="9">
        <f t="shared" si="289"/>
        <v>0.02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VLOOKUP($A3719,'Sales Order '!$A$1:$I$4815,4,0)</f>
        <v>Furniture</v>
      </c>
      <c r="H3719" s="6" t="str">
        <f>VLOOKUP($A3719,'Sales Order '!$A$1:$I$4815,5,0)</f>
        <v>India_Mart</v>
      </c>
      <c r="I3719" s="6" t="str">
        <f>VLOOKUP($A3719,'Sales Order '!$A$1:$I$4815,6,0)</f>
        <v>SC-28936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12164</v>
      </c>
      <c r="Q3719" s="8">
        <f t="shared" si="288"/>
        <v>228</v>
      </c>
      <c r="R3719" s="2" t="s">
        <v>50</v>
      </c>
      <c r="S3719" s="9">
        <f t="shared" si="289"/>
        <v>0.05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VLOOKUP($A3720,'Sales Order '!$A$1:$I$4815,4,0)</f>
        <v>Technology</v>
      </c>
      <c r="H3720" s="6" t="str">
        <f>VLOOKUP($A3720,'Sales Order '!$A$1:$I$4815,5,0)</f>
        <v>Flipkart</v>
      </c>
      <c r="I3720" s="6" t="str">
        <f>VLOOKUP($A3720,'Sales Order '!$A$1:$I$4815,6,0)</f>
        <v>VW-33751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57033</v>
      </c>
      <c r="Q3720" s="8">
        <f t="shared" si="288"/>
        <v>366</v>
      </c>
      <c r="R3720" s="2" t="s">
        <v>28</v>
      </c>
      <c r="S3720" s="9">
        <f t="shared" si="289"/>
        <v>0.09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VLOOKUP($A3721,'Sales Order '!$A$1:$I$4815,4,0)</f>
        <v>Office Supplies</v>
      </c>
      <c r="H3721" s="6" t="str">
        <f>VLOOKUP($A3721,'Sales Order '!$A$1:$I$4815,5,0)</f>
        <v>Snapdeal</v>
      </c>
      <c r="I3721" s="6" t="str">
        <f>VLOOKUP($A3721,'Sales Order '!$A$1:$I$4815,6,0)</f>
        <v>RP-26606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1998</v>
      </c>
      <c r="Q3721" s="8">
        <f t="shared" si="288"/>
        <v>54</v>
      </c>
      <c r="R3721" s="2" t="s">
        <v>50</v>
      </c>
      <c r="S3721" s="9">
        <f t="shared" si="289"/>
        <v>0.02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VLOOKUP($A3722,'Sales Order '!$A$1:$I$4815,4,0)</f>
        <v>Office Supplies</v>
      </c>
      <c r="H3722" s="6" t="str">
        <f>VLOOKUP($A3722,'Sales Order '!$A$1:$I$4815,5,0)</f>
        <v>Snapdeal</v>
      </c>
      <c r="I3722" s="6" t="str">
        <f>VLOOKUP($A3722,'Sales Order '!$A$1:$I$4815,6,0)</f>
        <v>DO-08398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3312</v>
      </c>
      <c r="Q3722" s="8">
        <f t="shared" si="288"/>
        <v>42</v>
      </c>
      <c r="R3722" s="2" t="s">
        <v>28</v>
      </c>
      <c r="S3722" s="9">
        <f t="shared" si="289"/>
        <v>0.02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VLOOKUP($A3723,'Sales Order '!$A$1:$I$4815,4,0)</f>
        <v>Office Supplies</v>
      </c>
      <c r="H3723" s="6" t="str">
        <f>VLOOKUP($A3723,'Sales Order '!$A$1:$I$4815,5,0)</f>
        <v>Flipkart</v>
      </c>
      <c r="I3723" s="6" t="str">
        <f>VLOOKUP($A3723,'Sales Order '!$A$1:$I$4815,6,0)</f>
        <v>RD-28606</v>
      </c>
      <c r="J3723" s="2">
        <v>167</v>
      </c>
      <c r="K3723" s="2">
        <v>152</v>
      </c>
      <c r="L3723" s="2">
        <v>1</v>
      </c>
      <c r="M3723" s="7">
        <f t="shared" ref="M3723:M3786" si="290">SUM(K3723*L3723)</f>
        <v>152</v>
      </c>
      <c r="N3723" s="7">
        <f t="shared" ref="N3723:N3786" si="291">SUM(J3723*L3723)</f>
        <v>167</v>
      </c>
      <c r="O3723" s="2">
        <v>30</v>
      </c>
      <c r="P3723" s="8">
        <f t="shared" ref="P3723:P3786" si="292">SUM(N3723*L3723)</f>
        <v>167</v>
      </c>
      <c r="Q3723" s="8">
        <f t="shared" ref="Q3723:Q3786" si="293">SUM(N3723-M3723)</f>
        <v>15</v>
      </c>
      <c r="R3723" s="2" t="s">
        <v>28</v>
      </c>
      <c r="S3723" s="9">
        <f t="shared" ref="S3723:S3786" si="294">IF(AND(P3723&lt;5000),2%,IF(AND(P3723&gt;=5000,P3723&lt;25000),5%,IF(AND(P3723&gt;=25000,P3723&lt;50000),7%,IF(AND(P3723&gt;=50000,P3723&lt;100000),9%,IF(AND(P3723&gt;=100000,P3723&lt;250000),12%,IF(AND(P3723&gt;=250000),15%))))))</f>
        <v>0.02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VLOOKUP($A3724,'Sales Order '!$A$1:$I$4815,4,0)</f>
        <v>Office Supplies</v>
      </c>
      <c r="H3724" s="6" t="str">
        <f>VLOOKUP($A3724,'Sales Order '!$A$1:$I$4815,5,0)</f>
        <v>India_Mart</v>
      </c>
      <c r="I3724" s="6" t="str">
        <f>VLOOKUP($A3724,'Sales Order '!$A$1:$I$4815,6,0)</f>
        <v>JG-15181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140</v>
      </c>
      <c r="Q3724" s="8">
        <f t="shared" si="293"/>
        <v>3</v>
      </c>
      <c r="R3724" s="2" t="s">
        <v>28</v>
      </c>
      <c r="S3724" s="9">
        <f t="shared" si="294"/>
        <v>0.02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VLOOKUP($A3725,'Sales Order '!$A$1:$I$4815,4,0)</f>
        <v>Furniture</v>
      </c>
      <c r="H3725" s="6" t="str">
        <f>VLOOKUP($A3725,'Sales Order '!$A$1:$I$4815,5,0)</f>
        <v>India_Mart</v>
      </c>
      <c r="I3725" s="6" t="str">
        <f>VLOOKUP($A3725,'Sales Order '!$A$1:$I$4815,6,0)</f>
        <v>LB-19151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58428</v>
      </c>
      <c r="Q3725" s="8">
        <f t="shared" si="293"/>
        <v>462</v>
      </c>
      <c r="R3725" s="2" t="s">
        <v>56</v>
      </c>
      <c r="S3725" s="9">
        <f t="shared" si="294"/>
        <v>0.09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VLOOKUP($A3726,'Sales Order '!$A$1:$I$4815,4,0)</f>
        <v>Office Supplies</v>
      </c>
      <c r="H3726" s="6" t="str">
        <f>VLOOKUP($A3726,'Sales Order '!$A$1:$I$4815,5,0)</f>
        <v>India_Mart</v>
      </c>
      <c r="I3726" s="6" t="str">
        <f>VLOOKUP($A3726,'Sales Order '!$A$1:$I$4815,6,0)</f>
        <v>CB-07633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3775</v>
      </c>
      <c r="Q3726" s="8">
        <f t="shared" si="293"/>
        <v>60</v>
      </c>
      <c r="R3726" s="2" t="s">
        <v>50</v>
      </c>
      <c r="S3726" s="9">
        <f t="shared" si="294"/>
        <v>0.02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VLOOKUP($A3727,'Sales Order '!$A$1:$I$4815,4,0)</f>
        <v>Office Supplies</v>
      </c>
      <c r="H3727" s="6" t="str">
        <f>VLOOKUP($A3727,'Sales Order '!$A$1:$I$4815,5,0)</f>
        <v>Referral</v>
      </c>
      <c r="I3727" s="6" t="str">
        <f>VLOOKUP($A3727,'Sales Order '!$A$1:$I$4815,6,0)</f>
        <v>VB-33840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3225</v>
      </c>
      <c r="Q3727" s="8">
        <f t="shared" si="293"/>
        <v>55</v>
      </c>
      <c r="R3727" s="2" t="s">
        <v>50</v>
      </c>
      <c r="S3727" s="9">
        <f t="shared" si="294"/>
        <v>0.02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VLOOKUP($A3728,'Sales Order '!$A$1:$I$4815,4,0)</f>
        <v>Office Supplies</v>
      </c>
      <c r="H3728" s="6" t="str">
        <f>VLOOKUP($A3728,'Sales Order '!$A$1:$I$4815,5,0)</f>
        <v>Referral</v>
      </c>
      <c r="I3728" s="6" t="str">
        <f>VLOOKUP($A3728,'Sales Order '!$A$1:$I$4815,6,0)</f>
        <v>CW-07883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740</v>
      </c>
      <c r="Q3728" s="8">
        <f t="shared" si="293"/>
        <v>28</v>
      </c>
      <c r="R3728" s="2" t="s">
        <v>50</v>
      </c>
      <c r="S3728" s="9">
        <f t="shared" si="294"/>
        <v>0.02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VLOOKUP($A3729,'Sales Order '!$A$1:$I$4815,4,0)</f>
        <v>Furniture</v>
      </c>
      <c r="H3729" s="6" t="str">
        <f>VLOOKUP($A3729,'Sales Order '!$A$1:$I$4815,5,0)</f>
        <v>Amazon</v>
      </c>
      <c r="I3729" s="6" t="str">
        <f>VLOOKUP($A3729,'Sales Order '!$A$1:$I$4815,6,0)</f>
        <v>MG-22281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4798</v>
      </c>
      <c r="Q3729" s="8">
        <f t="shared" si="293"/>
        <v>350</v>
      </c>
      <c r="R3729" s="2" t="s">
        <v>50</v>
      </c>
      <c r="S3729" s="9">
        <f t="shared" si="294"/>
        <v>0.02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VLOOKUP($A3730,'Sales Order '!$A$1:$I$4815,4,0)</f>
        <v>Furniture</v>
      </c>
      <c r="H3730" s="6" t="str">
        <f>VLOOKUP($A3730,'Sales Order '!$A$1:$I$4815,5,0)</f>
        <v>Snapdeal</v>
      </c>
      <c r="I3730" s="6" t="str">
        <f>VLOOKUP($A3730,'Sales Order '!$A$1:$I$4815,6,0)</f>
        <v>ML-21811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79600</v>
      </c>
      <c r="Q3730" s="8">
        <f t="shared" si="293"/>
        <v>1185</v>
      </c>
      <c r="R3730" s="2" t="s">
        <v>50</v>
      </c>
      <c r="S3730" s="9">
        <f t="shared" si="294"/>
        <v>0.09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VLOOKUP($A3731,'Sales Order '!$A$1:$I$4815,4,0)</f>
        <v>Office Supplies</v>
      </c>
      <c r="H3731" s="6" t="str">
        <f>VLOOKUP($A3731,'Sales Order '!$A$1:$I$4815,5,0)</f>
        <v>India_Mart</v>
      </c>
      <c r="I3731" s="6" t="str">
        <f>VLOOKUP($A3731,'Sales Order '!$A$1:$I$4815,6,0)</f>
        <v>MS-22999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2940</v>
      </c>
      <c r="Q3731" s="8">
        <f t="shared" si="293"/>
        <v>14</v>
      </c>
      <c r="R3731" s="2" t="s">
        <v>26</v>
      </c>
      <c r="S3731" s="9">
        <f t="shared" si="294"/>
        <v>0.02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VLOOKUP($A3732,'Sales Order '!$A$1:$I$4815,4,0)</f>
        <v>Technology</v>
      </c>
      <c r="H3732" s="6" t="str">
        <f>VLOOKUP($A3732,'Sales Order '!$A$1:$I$4815,5,0)</f>
        <v>Flipkart</v>
      </c>
      <c r="I3732" s="6" t="str">
        <f>VLOOKUP($A3732,'Sales Order '!$A$1:$I$4815,6,0)</f>
        <v>RS-27760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82926</v>
      </c>
      <c r="Q3732" s="8">
        <f t="shared" si="293"/>
        <v>2757</v>
      </c>
      <c r="R3732" s="2" t="s">
        <v>28</v>
      </c>
      <c r="S3732" s="9">
        <f t="shared" si="294"/>
        <v>0.09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VLOOKUP($A3733,'Sales Order '!$A$1:$I$4815,4,0)</f>
        <v>Office Supplies</v>
      </c>
      <c r="H3733" s="6" t="str">
        <f>VLOOKUP($A3733,'Sales Order '!$A$1:$I$4815,5,0)</f>
        <v>India_Mart</v>
      </c>
      <c r="I3733" s="6" t="str">
        <f>VLOOKUP($A3733,'Sales Order '!$A$1:$I$4815,6,0)</f>
        <v>SZ-30207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1169</v>
      </c>
      <c r="Q3733" s="8">
        <f t="shared" si="293"/>
        <v>97</v>
      </c>
      <c r="R3733" s="2" t="s">
        <v>56</v>
      </c>
      <c r="S3733" s="9">
        <f t="shared" si="294"/>
        <v>0.02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VLOOKUP($A3734,'Sales Order '!$A$1:$I$4815,4,0)</f>
        <v>Technology</v>
      </c>
      <c r="H3734" s="6" t="str">
        <f>VLOOKUP($A3734,'Sales Order '!$A$1:$I$4815,5,0)</f>
        <v>Snapdeal</v>
      </c>
      <c r="I3734" s="6" t="str">
        <f>VLOOKUP($A3734,'Sales Order '!$A$1:$I$4815,6,0)</f>
        <v>CM-04031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30436</v>
      </c>
      <c r="Q3734" s="8">
        <f t="shared" si="293"/>
        <v>722</v>
      </c>
      <c r="R3734" s="2" t="s">
        <v>28</v>
      </c>
      <c r="S3734" s="9">
        <f t="shared" si="294"/>
        <v>7.0000000000000007E-2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VLOOKUP($A3735,'Sales Order '!$A$1:$I$4815,4,0)</f>
        <v>Furniture</v>
      </c>
      <c r="H3735" s="6" t="str">
        <f>VLOOKUP($A3735,'Sales Order '!$A$1:$I$4815,5,0)</f>
        <v>Amazon</v>
      </c>
      <c r="I3735" s="6" t="str">
        <f>VLOOKUP($A3735,'Sales Order '!$A$1:$I$4815,6,0)</f>
        <v>DR-08504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27488</v>
      </c>
      <c r="Q3735" s="8">
        <f t="shared" si="293"/>
        <v>692</v>
      </c>
      <c r="R3735" s="2" t="s">
        <v>26</v>
      </c>
      <c r="S3735" s="9">
        <f t="shared" si="294"/>
        <v>7.0000000000000007E-2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VLOOKUP($A3736,'Sales Order '!$A$1:$I$4815,4,0)</f>
        <v>Furniture</v>
      </c>
      <c r="H3736" s="6" t="str">
        <f>VLOOKUP($A3736,'Sales Order '!$A$1:$I$4815,5,0)</f>
        <v>Snapdeal</v>
      </c>
      <c r="I3736" s="6" t="str">
        <f>VLOOKUP($A3736,'Sales Order '!$A$1:$I$4815,6,0)</f>
        <v>TB-32055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15174</v>
      </c>
      <c r="Q3736" s="8">
        <f t="shared" si="293"/>
        <v>285</v>
      </c>
      <c r="R3736" s="2" t="s">
        <v>28</v>
      </c>
      <c r="S3736" s="9">
        <f t="shared" si="294"/>
        <v>0.05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VLOOKUP($A3737,'Sales Order '!$A$1:$I$4815,4,0)</f>
        <v>Furniture</v>
      </c>
      <c r="H3737" s="6" t="str">
        <f>VLOOKUP($A3737,'Sales Order '!$A$1:$I$4815,5,0)</f>
        <v>Flipkart</v>
      </c>
      <c r="I3737" s="6" t="str">
        <f>VLOOKUP($A3737,'Sales Order '!$A$1:$I$4815,6,0)</f>
        <v>VW-33751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30550</v>
      </c>
      <c r="Q3737" s="8">
        <f t="shared" si="293"/>
        <v>175</v>
      </c>
      <c r="R3737" s="2" t="s">
        <v>50</v>
      </c>
      <c r="S3737" s="9">
        <f t="shared" si="294"/>
        <v>7.0000000000000007E-2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VLOOKUP($A3738,'Sales Order '!$A$1:$I$4815,4,0)</f>
        <v>Furniture</v>
      </c>
      <c r="H3738" s="6" t="str">
        <f>VLOOKUP($A3738,'Sales Order '!$A$1:$I$4815,5,0)</f>
        <v>Website</v>
      </c>
      <c r="I3738" s="6" t="str">
        <f>VLOOKUP($A3738,'Sales Order '!$A$1:$I$4815,6,0)</f>
        <v>VM-32971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40640</v>
      </c>
      <c r="Q3738" s="8">
        <f t="shared" si="293"/>
        <v>572</v>
      </c>
      <c r="R3738" s="2" t="s">
        <v>28</v>
      </c>
      <c r="S3738" s="9">
        <f t="shared" si="294"/>
        <v>7.0000000000000007E-2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VLOOKUP($A3739,'Sales Order '!$A$1:$I$4815,4,0)</f>
        <v>Office Supplies</v>
      </c>
      <c r="H3739" s="6" t="str">
        <f>VLOOKUP($A3739,'Sales Order '!$A$1:$I$4815,5,0)</f>
        <v>Flipkart</v>
      </c>
      <c r="I3739" s="6" t="str">
        <f>VLOOKUP($A3739,'Sales Order '!$A$1:$I$4815,6,0)</f>
        <v>TT-32737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2416</v>
      </c>
      <c r="Q3739" s="8">
        <f t="shared" si="293"/>
        <v>48</v>
      </c>
      <c r="R3739" s="2" t="s">
        <v>28</v>
      </c>
      <c r="S3739" s="9">
        <f t="shared" si="294"/>
        <v>0.02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VLOOKUP($A3740,'Sales Order '!$A$1:$I$4815,4,0)</f>
        <v>Technology</v>
      </c>
      <c r="H3740" s="6" t="str">
        <f>VLOOKUP($A3740,'Sales Order '!$A$1:$I$4815,5,0)</f>
        <v>Amazon</v>
      </c>
      <c r="I3740" s="6" t="str">
        <f>VLOOKUP($A3740,'Sales Order '!$A$1:$I$4815,6,0)</f>
        <v>JE-17272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25600</v>
      </c>
      <c r="Q3740" s="8">
        <f t="shared" si="293"/>
        <v>-2</v>
      </c>
      <c r="R3740" s="2" t="s">
        <v>28</v>
      </c>
      <c r="S3740" s="9">
        <f t="shared" si="294"/>
        <v>7.0000000000000007E-2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VLOOKUP($A3741,'Sales Order '!$A$1:$I$4815,4,0)</f>
        <v>Office Supplies</v>
      </c>
      <c r="H3741" s="6" t="str">
        <f>VLOOKUP($A3741,'Sales Order '!$A$1:$I$4815,5,0)</f>
        <v>Amazon</v>
      </c>
      <c r="I3741" s="6" t="str">
        <f>VLOOKUP($A3741,'Sales Order '!$A$1:$I$4815,6,0)</f>
        <v>AH-00052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272</v>
      </c>
      <c r="Q3741" s="8">
        <f t="shared" si="293"/>
        <v>10</v>
      </c>
      <c r="R3741" s="2" t="s">
        <v>50</v>
      </c>
      <c r="S3741" s="9">
        <f t="shared" si="294"/>
        <v>0.02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VLOOKUP($A3742,'Sales Order '!$A$1:$I$4815,4,0)</f>
        <v>Office Supplies</v>
      </c>
      <c r="H3742" s="6" t="str">
        <f>VLOOKUP($A3742,'Sales Order '!$A$1:$I$4815,5,0)</f>
        <v>Snapdeal</v>
      </c>
      <c r="I3742" s="6" t="str">
        <f>VLOOKUP($A3742,'Sales Order '!$A$1:$I$4815,6,0)</f>
        <v>MH-22847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2240</v>
      </c>
      <c r="Q3742" s="8">
        <f t="shared" si="293"/>
        <v>12</v>
      </c>
      <c r="R3742" s="2" t="s">
        <v>28</v>
      </c>
      <c r="S3742" s="9">
        <f t="shared" si="294"/>
        <v>0.02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VLOOKUP($A3743,'Sales Order '!$A$1:$I$4815,4,0)</f>
        <v>Furniture</v>
      </c>
      <c r="H3743" s="6" t="str">
        <f>VLOOKUP($A3743,'Sales Order '!$A$1:$I$4815,5,0)</f>
        <v>Website</v>
      </c>
      <c r="I3743" s="6" t="str">
        <f>VLOOKUP($A3743,'Sales Order '!$A$1:$I$4815,6,0)</f>
        <v>EB-12116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4577</v>
      </c>
      <c r="Q3743" s="8">
        <f t="shared" si="293"/>
        <v>297</v>
      </c>
      <c r="R3743" s="2" t="s">
        <v>50</v>
      </c>
      <c r="S3743" s="9">
        <f t="shared" si="294"/>
        <v>0.02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VLOOKUP($A3744,'Sales Order '!$A$1:$I$4815,4,0)</f>
        <v>Office Supplies</v>
      </c>
      <c r="H3744" s="6" t="str">
        <f>VLOOKUP($A3744,'Sales Order '!$A$1:$I$4815,5,0)</f>
        <v>India_Mart</v>
      </c>
      <c r="I3744" s="6" t="str">
        <f>VLOOKUP($A3744,'Sales Order '!$A$1:$I$4815,6,0)</f>
        <v>JB-14913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621</v>
      </c>
      <c r="Q3744" s="8">
        <f t="shared" si="293"/>
        <v>18</v>
      </c>
      <c r="R3744" s="2" t="s">
        <v>50</v>
      </c>
      <c r="S3744" s="9">
        <f t="shared" si="294"/>
        <v>0.02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VLOOKUP($A3745,'Sales Order '!$A$1:$I$4815,4,0)</f>
        <v>Office Supplies</v>
      </c>
      <c r="H3745" s="6" t="str">
        <f>VLOOKUP($A3745,'Sales Order '!$A$1:$I$4815,5,0)</f>
        <v>Flipkart</v>
      </c>
      <c r="I3745" s="6" t="str">
        <f>VLOOKUP($A3745,'Sales Order '!$A$1:$I$4815,6,0)</f>
        <v>NR-24159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52624</v>
      </c>
      <c r="Q3745" s="8">
        <f t="shared" si="293"/>
        <v>736</v>
      </c>
      <c r="R3745" s="2" t="s">
        <v>28</v>
      </c>
      <c r="S3745" s="9">
        <f t="shared" si="294"/>
        <v>0.09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VLOOKUP($A3746,'Sales Order '!$A$1:$I$4815,4,0)</f>
        <v>Technology</v>
      </c>
      <c r="H3746" s="6" t="str">
        <f>VLOOKUP($A3746,'Sales Order '!$A$1:$I$4815,5,0)</f>
        <v>Amazon</v>
      </c>
      <c r="I3746" s="6" t="str">
        <f>VLOOKUP($A3746,'Sales Order '!$A$1:$I$4815,6,0)</f>
        <v>BP-02948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10988</v>
      </c>
      <c r="Q3746" s="8">
        <f t="shared" si="293"/>
        <v>404</v>
      </c>
      <c r="R3746" s="2" t="s">
        <v>28</v>
      </c>
      <c r="S3746" s="9">
        <f t="shared" si="294"/>
        <v>0.05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VLOOKUP($A3747,'Sales Order '!$A$1:$I$4815,4,0)</f>
        <v>Office Supplies</v>
      </c>
      <c r="H3747" s="6" t="str">
        <f>VLOOKUP($A3747,'Sales Order '!$A$1:$I$4815,5,0)</f>
        <v>Referral</v>
      </c>
      <c r="I3747" s="6" t="str">
        <f>VLOOKUP($A3747,'Sales Order '!$A$1:$I$4815,6,0)</f>
        <v>CG-07772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50364</v>
      </c>
      <c r="Q3747" s="8">
        <f t="shared" si="293"/>
        <v>396</v>
      </c>
      <c r="R3747" s="2" t="s">
        <v>28</v>
      </c>
      <c r="S3747" s="9">
        <f t="shared" si="294"/>
        <v>0.09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VLOOKUP($A3748,'Sales Order '!$A$1:$I$4815,4,0)</f>
        <v>Office Supplies</v>
      </c>
      <c r="H3748" s="6" t="str">
        <f>VLOOKUP($A3748,'Sales Order '!$A$1:$I$4815,5,0)</f>
        <v>Flipkart</v>
      </c>
      <c r="I3748" s="6" t="str">
        <f>VLOOKUP($A3748,'Sales Order '!$A$1:$I$4815,6,0)</f>
        <v>AB-01494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175</v>
      </c>
      <c r="Q3748" s="8">
        <f t="shared" si="293"/>
        <v>17</v>
      </c>
      <c r="R3748" s="2" t="s">
        <v>28</v>
      </c>
      <c r="S3748" s="9">
        <f t="shared" si="294"/>
        <v>0.02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VLOOKUP($A3749,'Sales Order '!$A$1:$I$4815,4,0)</f>
        <v>Furniture</v>
      </c>
      <c r="H3749" s="6" t="str">
        <f>VLOOKUP($A3749,'Sales Order '!$A$1:$I$4815,5,0)</f>
        <v>India_Mart</v>
      </c>
      <c r="I3749" s="6" t="str">
        <f>VLOOKUP($A3749,'Sales Order '!$A$1:$I$4815,6,0)</f>
        <v>AB-01343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19384</v>
      </c>
      <c r="Q3749" s="8">
        <f t="shared" si="293"/>
        <v>708</v>
      </c>
      <c r="R3749" s="2" t="s">
        <v>28</v>
      </c>
      <c r="S3749" s="9">
        <f t="shared" si="294"/>
        <v>0.05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VLOOKUP($A3750,'Sales Order '!$A$1:$I$4815,4,0)</f>
        <v>Technology</v>
      </c>
      <c r="H3750" s="6" t="str">
        <f>VLOOKUP($A3750,'Sales Order '!$A$1:$I$4815,5,0)</f>
        <v>Referral</v>
      </c>
      <c r="I3750" s="6" t="str">
        <f>VLOOKUP($A3750,'Sales Order '!$A$1:$I$4815,6,0)</f>
        <v>LB-20757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27072</v>
      </c>
      <c r="Q3750" s="8">
        <f t="shared" si="293"/>
        <v>512</v>
      </c>
      <c r="R3750" s="2" t="s">
        <v>28</v>
      </c>
      <c r="S3750" s="9">
        <f t="shared" si="294"/>
        <v>7.0000000000000007E-2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VLOOKUP($A3751,'Sales Order '!$A$1:$I$4815,4,0)</f>
        <v>Furniture</v>
      </c>
      <c r="H3751" s="6" t="str">
        <f>VLOOKUP($A3751,'Sales Order '!$A$1:$I$4815,5,0)</f>
        <v>Snapdeal</v>
      </c>
      <c r="I3751" s="6" t="str">
        <f>VLOOKUP($A3751,'Sales Order '!$A$1:$I$4815,6,0)</f>
        <v>DC-10155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16272</v>
      </c>
      <c r="Q3751" s="8">
        <f t="shared" si="293"/>
        <v>204</v>
      </c>
      <c r="R3751" s="2" t="s">
        <v>50</v>
      </c>
      <c r="S3751" s="9">
        <f t="shared" si="294"/>
        <v>0.05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VLOOKUP($A3752,'Sales Order '!$A$1:$I$4815,4,0)</f>
        <v>Office Supplies</v>
      </c>
      <c r="H3752" s="6" t="str">
        <f>VLOOKUP($A3752,'Sales Order '!$A$1:$I$4815,5,0)</f>
        <v>Referral</v>
      </c>
      <c r="I3752" s="6" t="str">
        <f>VLOOKUP($A3752,'Sales Order '!$A$1:$I$4815,6,0)</f>
        <v>TB-32055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580</v>
      </c>
      <c r="Q3752" s="8">
        <f t="shared" si="293"/>
        <v>30</v>
      </c>
      <c r="R3752" s="2" t="s">
        <v>28</v>
      </c>
      <c r="S3752" s="9">
        <f t="shared" si="294"/>
        <v>0.02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VLOOKUP($A3753,'Sales Order '!$A$1:$I$4815,4,0)</f>
        <v>Furniture</v>
      </c>
      <c r="H3753" s="6" t="str">
        <f>VLOOKUP($A3753,'Sales Order '!$A$1:$I$4815,5,0)</f>
        <v>Website</v>
      </c>
      <c r="I3753" s="6" t="str">
        <f>VLOOKUP($A3753,'Sales Order '!$A$1:$I$4815,6,0)</f>
        <v>JE-16485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6481</v>
      </c>
      <c r="Q3753" s="8">
        <f t="shared" si="293"/>
        <v>597</v>
      </c>
      <c r="R3753" s="2" t="s">
        <v>28</v>
      </c>
      <c r="S3753" s="9">
        <f t="shared" si="294"/>
        <v>0.05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VLOOKUP($A3754,'Sales Order '!$A$1:$I$4815,4,0)</f>
        <v>Office Supplies</v>
      </c>
      <c r="H3754" s="6" t="str">
        <f>VLOOKUP($A3754,'Sales Order '!$A$1:$I$4815,5,0)</f>
        <v>Referral</v>
      </c>
      <c r="I3754" s="6" t="str">
        <f>VLOOKUP($A3754,'Sales Order '!$A$1:$I$4815,6,0)</f>
        <v>PO-25394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829</v>
      </c>
      <c r="Q3754" s="8">
        <f t="shared" si="293"/>
        <v>68</v>
      </c>
      <c r="R3754" s="2" t="s">
        <v>28</v>
      </c>
      <c r="S3754" s="9">
        <f t="shared" si="294"/>
        <v>0.02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VLOOKUP($A3755,'Sales Order '!$A$1:$I$4815,4,0)</f>
        <v>Office Supplies</v>
      </c>
      <c r="H3755" s="6" t="str">
        <f>VLOOKUP($A3755,'Sales Order '!$A$1:$I$4815,5,0)</f>
        <v>Amazon</v>
      </c>
      <c r="I3755" s="6" t="str">
        <f>VLOOKUP($A3755,'Sales Order '!$A$1:$I$4815,6,0)</f>
        <v>SW-31327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32242</v>
      </c>
      <c r="Q3755" s="8">
        <f t="shared" si="293"/>
        <v>301</v>
      </c>
      <c r="R3755" s="2" t="s">
        <v>28</v>
      </c>
      <c r="S3755" s="9">
        <f t="shared" si="294"/>
        <v>7.0000000000000007E-2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VLOOKUP($A3756,'Sales Order '!$A$1:$I$4815,4,0)</f>
        <v>Technology</v>
      </c>
      <c r="H3756" s="6" t="str">
        <f>VLOOKUP($A3756,'Sales Order '!$A$1:$I$4815,5,0)</f>
        <v>Amazon</v>
      </c>
      <c r="I3756" s="6" t="str">
        <f>VLOOKUP($A3756,'Sales Order '!$A$1:$I$4815,6,0)</f>
        <v>AT-01841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2829</v>
      </c>
      <c r="Q3756" s="8">
        <f t="shared" si="293"/>
        <v>233</v>
      </c>
      <c r="R3756" s="2" t="s">
        <v>28</v>
      </c>
      <c r="S3756" s="9">
        <f t="shared" si="294"/>
        <v>0.02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VLOOKUP($A3757,'Sales Order '!$A$1:$I$4815,4,0)</f>
        <v>Technology</v>
      </c>
      <c r="H3757" s="6" t="str">
        <f>VLOOKUP($A3757,'Sales Order '!$A$1:$I$4815,5,0)</f>
        <v>Flipkart</v>
      </c>
      <c r="I3757" s="6" t="str">
        <f>VLOOKUP($A3757,'Sales Order '!$A$1:$I$4815,6,0)</f>
        <v>CY-06866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58680</v>
      </c>
      <c r="Q3757" s="8">
        <f t="shared" si="293"/>
        <v>1605</v>
      </c>
      <c r="R3757" s="2" t="s">
        <v>50</v>
      </c>
      <c r="S3757" s="9">
        <f t="shared" si="294"/>
        <v>0.09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VLOOKUP($A3758,'Sales Order '!$A$1:$I$4815,4,0)</f>
        <v>Technology</v>
      </c>
      <c r="H3758" s="6" t="str">
        <f>VLOOKUP($A3758,'Sales Order '!$A$1:$I$4815,5,0)</f>
        <v>Amazon</v>
      </c>
      <c r="I3758" s="6" t="str">
        <f>VLOOKUP($A3758,'Sales Order '!$A$1:$I$4815,6,0)</f>
        <v>SC-30437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43296</v>
      </c>
      <c r="Q3758" s="8">
        <f t="shared" si="293"/>
        <v>612</v>
      </c>
      <c r="R3758" s="2" t="s">
        <v>28</v>
      </c>
      <c r="S3758" s="9">
        <f t="shared" si="294"/>
        <v>7.0000000000000007E-2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VLOOKUP($A3759,'Sales Order '!$A$1:$I$4815,4,0)</f>
        <v>Technology</v>
      </c>
      <c r="H3759" s="6" t="str">
        <f>VLOOKUP($A3759,'Sales Order '!$A$1:$I$4815,5,0)</f>
        <v>Flipkart</v>
      </c>
      <c r="I3759" s="6" t="str">
        <f>VLOOKUP($A3759,'Sales Order '!$A$1:$I$4815,6,0)</f>
        <v>PC-25116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5992</v>
      </c>
      <c r="Q3759" s="8">
        <f t="shared" si="293"/>
        <v>326</v>
      </c>
      <c r="R3759" s="2" t="s">
        <v>28</v>
      </c>
      <c r="S3759" s="9">
        <f t="shared" si="294"/>
        <v>0.05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VLOOKUP($A3760,'Sales Order '!$A$1:$I$4815,4,0)</f>
        <v>Office Supplies</v>
      </c>
      <c r="H3760" s="6" t="str">
        <f>VLOOKUP($A3760,'Sales Order '!$A$1:$I$4815,5,0)</f>
        <v>Snapdeal</v>
      </c>
      <c r="I3760" s="6" t="str">
        <f>VLOOKUP($A3760,'Sales Order '!$A$1:$I$4815,6,0)</f>
        <v>SC-28936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968</v>
      </c>
      <c r="Q3760" s="8">
        <f t="shared" si="293"/>
        <v>55</v>
      </c>
      <c r="R3760" s="2" t="s">
        <v>50</v>
      </c>
      <c r="S3760" s="9">
        <f t="shared" si="294"/>
        <v>0.02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VLOOKUP($A3761,'Sales Order '!$A$1:$I$4815,4,0)</f>
        <v>Office Supplies</v>
      </c>
      <c r="H3761" s="6" t="str">
        <f>VLOOKUP($A3761,'Sales Order '!$A$1:$I$4815,5,0)</f>
        <v>India_Mart</v>
      </c>
      <c r="I3761" s="6" t="str">
        <f>VLOOKUP($A3761,'Sales Order '!$A$1:$I$4815,6,0)</f>
        <v>DB-10400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4232</v>
      </c>
      <c r="Q3761" s="8">
        <f t="shared" si="293"/>
        <v>138</v>
      </c>
      <c r="R3761" s="2" t="s">
        <v>26</v>
      </c>
      <c r="S3761" s="9">
        <f t="shared" si="294"/>
        <v>0.02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VLOOKUP($A3762,'Sales Order '!$A$1:$I$4815,4,0)</f>
        <v>Office Supplies</v>
      </c>
      <c r="H3762" s="6" t="str">
        <f>VLOOKUP($A3762,'Sales Order '!$A$1:$I$4815,5,0)</f>
        <v>Amazon</v>
      </c>
      <c r="I3762" s="6" t="str">
        <f>VLOOKUP($A3762,'Sales Order '!$A$1:$I$4815,6,0)</f>
        <v>NF-25059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2907</v>
      </c>
      <c r="Q3762" s="8">
        <f t="shared" si="293"/>
        <v>240</v>
      </c>
      <c r="R3762" s="2" t="s">
        <v>28</v>
      </c>
      <c r="S3762" s="9">
        <f t="shared" si="294"/>
        <v>0.02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VLOOKUP($A3763,'Sales Order '!$A$1:$I$4815,4,0)</f>
        <v>Furniture</v>
      </c>
      <c r="H3763" s="6" t="str">
        <f>VLOOKUP($A3763,'Sales Order '!$A$1:$I$4815,5,0)</f>
        <v>India_Mart</v>
      </c>
      <c r="I3763" s="6" t="str">
        <f>VLOOKUP($A3763,'Sales Order '!$A$1:$I$4815,6,0)</f>
        <v>LC-20500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36336</v>
      </c>
      <c r="Q3763" s="8">
        <f t="shared" si="293"/>
        <v>508</v>
      </c>
      <c r="R3763" s="2" t="s">
        <v>50</v>
      </c>
      <c r="S3763" s="9">
        <f t="shared" si="294"/>
        <v>7.0000000000000007E-2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VLOOKUP($A3764,'Sales Order '!$A$1:$I$4815,4,0)</f>
        <v>Office Supplies</v>
      </c>
      <c r="H3764" s="6" t="str">
        <f>VLOOKUP($A3764,'Sales Order '!$A$1:$I$4815,5,0)</f>
        <v>Snapdeal</v>
      </c>
      <c r="I3764" s="6" t="str">
        <f>VLOOKUP($A3764,'Sales Order '!$A$1:$I$4815,6,0)</f>
        <v>HD-14575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1683</v>
      </c>
      <c r="Q3764" s="8">
        <f t="shared" si="293"/>
        <v>33</v>
      </c>
      <c r="R3764" s="2" t="s">
        <v>50</v>
      </c>
      <c r="S3764" s="9">
        <f t="shared" si="294"/>
        <v>0.02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VLOOKUP($A3765,'Sales Order '!$A$1:$I$4815,4,0)</f>
        <v>Office Supplies</v>
      </c>
      <c r="H3765" s="6" t="str">
        <f>VLOOKUP($A3765,'Sales Order '!$A$1:$I$4815,5,0)</f>
        <v>Snapdeal</v>
      </c>
      <c r="I3765" s="6" t="str">
        <f>VLOOKUP($A3765,'Sales Order '!$A$1:$I$4815,6,0)</f>
        <v>AG-00272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12348</v>
      </c>
      <c r="Q3765" s="8">
        <f t="shared" si="293"/>
        <v>192</v>
      </c>
      <c r="R3765" s="2" t="s">
        <v>56</v>
      </c>
      <c r="S3765" s="9">
        <f t="shared" si="294"/>
        <v>0.05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VLOOKUP($A3766,'Sales Order '!$A$1:$I$4815,4,0)</f>
        <v>Furniture</v>
      </c>
      <c r="H3766" s="6" t="str">
        <f>VLOOKUP($A3766,'Sales Order '!$A$1:$I$4815,5,0)</f>
        <v>Snapdeal</v>
      </c>
      <c r="I3766" s="6" t="str">
        <f>VLOOKUP($A3766,'Sales Order '!$A$1:$I$4815,6,0)</f>
        <v>AZ-01971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19998</v>
      </c>
      <c r="Q3766" s="8">
        <f t="shared" si="293"/>
        <v>423</v>
      </c>
      <c r="R3766" s="2" t="s">
        <v>26</v>
      </c>
      <c r="S3766" s="9">
        <f t="shared" si="294"/>
        <v>0.05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VLOOKUP($A3767,'Sales Order '!$A$1:$I$4815,4,0)</f>
        <v>Office Supplies</v>
      </c>
      <c r="H3767" s="6" t="str">
        <f>VLOOKUP($A3767,'Sales Order '!$A$1:$I$4815,5,0)</f>
        <v>Snapdeal</v>
      </c>
      <c r="I3767" s="6" t="str">
        <f>VLOOKUP($A3767,'Sales Order '!$A$1:$I$4815,6,0)</f>
        <v>PM-25362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7252</v>
      </c>
      <c r="Q3767" s="8">
        <f t="shared" si="293"/>
        <v>84</v>
      </c>
      <c r="R3767" s="2" t="s">
        <v>50</v>
      </c>
      <c r="S3767" s="9">
        <f t="shared" si="294"/>
        <v>0.05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VLOOKUP($A3768,'Sales Order '!$A$1:$I$4815,4,0)</f>
        <v>Furniture</v>
      </c>
      <c r="H3768" s="6" t="str">
        <f>VLOOKUP($A3768,'Sales Order '!$A$1:$I$4815,5,0)</f>
        <v>Referral</v>
      </c>
      <c r="I3768" s="6" t="str">
        <f>VLOOKUP($A3768,'Sales Order '!$A$1:$I$4815,6,0)</f>
        <v>NR-24159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8820</v>
      </c>
      <c r="Q3768" s="8">
        <f t="shared" si="293"/>
        <v>288</v>
      </c>
      <c r="R3768" s="2" t="s">
        <v>28</v>
      </c>
      <c r="S3768" s="9">
        <f t="shared" si="294"/>
        <v>0.05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VLOOKUP($A3769,'Sales Order '!$A$1:$I$4815,4,0)</f>
        <v>Office Supplies</v>
      </c>
      <c r="H3769" s="6" t="str">
        <f>VLOOKUP($A3769,'Sales Order '!$A$1:$I$4815,5,0)</f>
        <v>India_Mart</v>
      </c>
      <c r="I3769" s="6" t="str">
        <f>VLOOKUP($A3769,'Sales Order '!$A$1:$I$4815,6,0)</f>
        <v>CJ-05337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1060</v>
      </c>
      <c r="Q3769" s="8">
        <f t="shared" si="293"/>
        <v>96</v>
      </c>
      <c r="R3769" s="2" t="s">
        <v>28</v>
      </c>
      <c r="S3769" s="9">
        <f t="shared" si="294"/>
        <v>0.02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VLOOKUP($A3770,'Sales Order '!$A$1:$I$4815,4,0)</f>
        <v>Office Supplies</v>
      </c>
      <c r="H3770" s="6" t="str">
        <f>VLOOKUP($A3770,'Sales Order '!$A$1:$I$4815,5,0)</f>
        <v>Referral</v>
      </c>
      <c r="I3770" s="6" t="str">
        <f>VLOOKUP($A3770,'Sales Order '!$A$1:$I$4815,6,0)</f>
        <v>DC-07415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63</v>
      </c>
      <c r="Q3770" s="8">
        <f t="shared" si="293"/>
        <v>5</v>
      </c>
      <c r="R3770" s="2" t="s">
        <v>26</v>
      </c>
      <c r="S3770" s="9">
        <f t="shared" si="294"/>
        <v>0.02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VLOOKUP($A3771,'Sales Order '!$A$1:$I$4815,4,0)</f>
        <v>Office Supplies</v>
      </c>
      <c r="H3771" s="6" t="str">
        <f>VLOOKUP($A3771,'Sales Order '!$A$1:$I$4815,5,0)</f>
        <v>Flipkart</v>
      </c>
      <c r="I3771" s="6" t="str">
        <f>VLOOKUP($A3771,'Sales Order '!$A$1:$I$4815,6,0)</f>
        <v>SR-30399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1845</v>
      </c>
      <c r="Q3771" s="8">
        <f t="shared" si="293"/>
        <v>103</v>
      </c>
      <c r="R3771" s="2" t="s">
        <v>26</v>
      </c>
      <c r="S3771" s="9">
        <f t="shared" si="294"/>
        <v>0.02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VLOOKUP($A3772,'Sales Order '!$A$1:$I$4815,4,0)</f>
        <v>Furniture</v>
      </c>
      <c r="H3772" s="6" t="str">
        <f>VLOOKUP($A3772,'Sales Order '!$A$1:$I$4815,5,0)</f>
        <v>Website</v>
      </c>
      <c r="I3772" s="6" t="str">
        <f>VLOOKUP($A3772,'Sales Order '!$A$1:$I$4815,6,0)</f>
        <v>HR-13490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5272</v>
      </c>
      <c r="Q3772" s="8">
        <f t="shared" si="293"/>
        <v>218</v>
      </c>
      <c r="R3772" s="2" t="s">
        <v>28</v>
      </c>
      <c r="S3772" s="9">
        <f t="shared" si="294"/>
        <v>0.05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VLOOKUP($A3773,'Sales Order '!$A$1:$I$4815,4,0)</f>
        <v>Office Supplies</v>
      </c>
      <c r="H3773" s="6" t="str">
        <f>VLOOKUP($A3773,'Sales Order '!$A$1:$I$4815,5,0)</f>
        <v>Referral</v>
      </c>
      <c r="I3773" s="6" t="str">
        <f>VLOOKUP($A3773,'Sales Order '!$A$1:$I$4815,6,0)</f>
        <v>EH-11738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1500</v>
      </c>
      <c r="Q3773" s="8">
        <f t="shared" si="293"/>
        <v>20</v>
      </c>
      <c r="R3773" s="2" t="s">
        <v>50</v>
      </c>
      <c r="S3773" s="9">
        <f t="shared" si="294"/>
        <v>0.02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VLOOKUP($A3774,'Sales Order '!$A$1:$I$4815,4,0)</f>
        <v>Office Supplies</v>
      </c>
      <c r="H3774" s="6" t="str">
        <f>VLOOKUP($A3774,'Sales Order '!$A$1:$I$4815,5,0)</f>
        <v>India_Mart</v>
      </c>
      <c r="I3774" s="6" t="str">
        <f>VLOOKUP($A3774,'Sales Order '!$A$1:$I$4815,6,0)</f>
        <v>MM-20631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79300</v>
      </c>
      <c r="Q3774" s="8">
        <f t="shared" si="293"/>
        <v>380</v>
      </c>
      <c r="R3774" s="2" t="s">
        <v>26</v>
      </c>
      <c r="S3774" s="9">
        <f t="shared" si="294"/>
        <v>0.09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VLOOKUP($A3775,'Sales Order '!$A$1:$I$4815,4,0)</f>
        <v>Technology</v>
      </c>
      <c r="H3775" s="6" t="str">
        <f>VLOOKUP($A3775,'Sales Order '!$A$1:$I$4815,5,0)</f>
        <v>Flipkart</v>
      </c>
      <c r="I3775" s="6" t="str">
        <f>VLOOKUP($A3775,'Sales Order '!$A$1:$I$4815,6,0)</f>
        <v>MF-21505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734450</v>
      </c>
      <c r="Q3775" s="8">
        <f t="shared" si="293"/>
        <v>12330</v>
      </c>
      <c r="R3775" s="2" t="s">
        <v>28</v>
      </c>
      <c r="S3775" s="9">
        <f t="shared" si="294"/>
        <v>0.15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VLOOKUP($A3776,'Sales Order '!$A$1:$I$4815,4,0)</f>
        <v>Furniture</v>
      </c>
      <c r="H3776" s="6" t="str">
        <f>VLOOKUP($A3776,'Sales Order '!$A$1:$I$4815,5,0)</f>
        <v>Amazon</v>
      </c>
      <c r="I3776" s="6" t="str">
        <f>VLOOKUP($A3776,'Sales Order '!$A$1:$I$4815,6,0)</f>
        <v>RA-26825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1181</v>
      </c>
      <c r="Q3776" s="8">
        <f t="shared" si="293"/>
        <v>45</v>
      </c>
      <c r="R3776" s="2" t="s">
        <v>50</v>
      </c>
      <c r="S3776" s="9">
        <f t="shared" si="294"/>
        <v>0.02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VLOOKUP($A3777,'Sales Order '!$A$1:$I$4815,4,0)</f>
        <v>Furniture</v>
      </c>
      <c r="H3777" s="6" t="str">
        <f>VLOOKUP($A3777,'Sales Order '!$A$1:$I$4815,5,0)</f>
        <v>Amazon</v>
      </c>
      <c r="I3777" s="6" t="str">
        <f>VLOOKUP($A3777,'Sales Order '!$A$1:$I$4815,6,0)</f>
        <v>KT-19190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1186</v>
      </c>
      <c r="Q3777" s="8">
        <f t="shared" si="293"/>
        <v>45</v>
      </c>
      <c r="R3777" s="2" t="s">
        <v>28</v>
      </c>
      <c r="S3777" s="9">
        <f t="shared" si="294"/>
        <v>0.02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VLOOKUP($A3778,'Sales Order '!$A$1:$I$4815,4,0)</f>
        <v>Office Supplies</v>
      </c>
      <c r="H3778" s="6" t="str">
        <f>VLOOKUP($A3778,'Sales Order '!$A$1:$I$4815,5,0)</f>
        <v>India_Mart</v>
      </c>
      <c r="I3778" s="6" t="str">
        <f>VLOOKUP($A3778,'Sales Order '!$A$1:$I$4815,6,0)</f>
        <v>RP-26639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511</v>
      </c>
      <c r="Q3778" s="8">
        <f t="shared" si="293"/>
        <v>34</v>
      </c>
      <c r="R3778" s="2" t="s">
        <v>28</v>
      </c>
      <c r="S3778" s="9">
        <f t="shared" si="294"/>
        <v>0.02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VLOOKUP($A3779,'Sales Order '!$A$1:$I$4815,4,0)</f>
        <v>Furniture</v>
      </c>
      <c r="H3779" s="6" t="str">
        <f>VLOOKUP($A3779,'Sales Order '!$A$1:$I$4815,5,0)</f>
        <v>India_Mart</v>
      </c>
      <c r="I3779" s="6" t="str">
        <f>VLOOKUP($A3779,'Sales Order '!$A$1:$I$4815,6,0)</f>
        <v>CA-06233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22194</v>
      </c>
      <c r="Q3779" s="8">
        <f t="shared" si="293"/>
        <v>348</v>
      </c>
      <c r="R3779" s="2" t="s">
        <v>28</v>
      </c>
      <c r="S3779" s="9">
        <f t="shared" si="294"/>
        <v>0.05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VLOOKUP($A3780,'Sales Order '!$A$1:$I$4815,4,0)</f>
        <v>Office Supplies</v>
      </c>
      <c r="H3780" s="6" t="str">
        <f>VLOOKUP($A3780,'Sales Order '!$A$1:$I$4815,5,0)</f>
        <v>Referral</v>
      </c>
      <c r="I3780" s="6" t="str">
        <f>VLOOKUP($A3780,'Sales Order '!$A$1:$I$4815,6,0)</f>
        <v>DL-08776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5132</v>
      </c>
      <c r="Q3780" s="8">
        <f t="shared" si="293"/>
        <v>192</v>
      </c>
      <c r="R3780" s="2" t="s">
        <v>26</v>
      </c>
      <c r="S3780" s="9">
        <f t="shared" si="294"/>
        <v>0.05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VLOOKUP($A3781,'Sales Order '!$A$1:$I$4815,4,0)</f>
        <v>Office Supplies</v>
      </c>
      <c r="H3781" s="6" t="str">
        <f>VLOOKUP($A3781,'Sales Order '!$A$1:$I$4815,5,0)</f>
        <v>Amazon</v>
      </c>
      <c r="I3781" s="6" t="str">
        <f>VLOOKUP($A3781,'Sales Order '!$A$1:$I$4815,6,0)</f>
        <v>DB-10400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1791</v>
      </c>
      <c r="Q3781" s="8">
        <f t="shared" si="293"/>
        <v>69</v>
      </c>
      <c r="R3781" s="2" t="s">
        <v>28</v>
      </c>
      <c r="S3781" s="9">
        <f t="shared" si="294"/>
        <v>0.02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VLOOKUP($A3782,'Sales Order '!$A$1:$I$4815,4,0)</f>
        <v>Technology</v>
      </c>
      <c r="H3782" s="6" t="str">
        <f>VLOOKUP($A3782,'Sales Order '!$A$1:$I$4815,5,0)</f>
        <v>Referral</v>
      </c>
      <c r="I3782" s="6" t="str">
        <f>VLOOKUP($A3782,'Sales Order '!$A$1:$I$4815,6,0)</f>
        <v>RW-27875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212616</v>
      </c>
      <c r="Q3782" s="8">
        <f t="shared" si="293"/>
        <v>3840</v>
      </c>
      <c r="R3782" s="2" t="s">
        <v>28</v>
      </c>
      <c r="S3782" s="9">
        <f t="shared" si="294"/>
        <v>0.12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VLOOKUP($A3783,'Sales Order '!$A$1:$I$4815,4,0)</f>
        <v>Office Supplies</v>
      </c>
      <c r="H3783" s="6" t="str">
        <f>VLOOKUP($A3783,'Sales Order '!$A$1:$I$4815,5,0)</f>
        <v>Snapdeal</v>
      </c>
      <c r="I3783" s="6" t="str">
        <f>VLOOKUP($A3783,'Sales Order '!$A$1:$I$4815,6,0)</f>
        <v>DG-08293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1453</v>
      </c>
      <c r="Q3783" s="8">
        <f t="shared" si="293"/>
        <v>42</v>
      </c>
      <c r="R3783" s="2" t="s">
        <v>50</v>
      </c>
      <c r="S3783" s="9">
        <f t="shared" si="294"/>
        <v>0.02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VLOOKUP($A3784,'Sales Order '!$A$1:$I$4815,4,0)</f>
        <v>Technology</v>
      </c>
      <c r="H3784" s="6" t="str">
        <f>VLOOKUP($A3784,'Sales Order '!$A$1:$I$4815,5,0)</f>
        <v>Website</v>
      </c>
      <c r="I3784" s="6" t="str">
        <f>VLOOKUP($A3784,'Sales Order '!$A$1:$I$4815,6,0)</f>
        <v>BD-04062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36540</v>
      </c>
      <c r="Q3784" s="8">
        <f t="shared" si="293"/>
        <v>1984</v>
      </c>
      <c r="R3784" s="2" t="s">
        <v>26</v>
      </c>
      <c r="S3784" s="9">
        <f t="shared" si="294"/>
        <v>7.0000000000000007E-2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VLOOKUP($A3785,'Sales Order '!$A$1:$I$4815,4,0)</f>
        <v>Technology</v>
      </c>
      <c r="H3785" s="6" t="str">
        <f>VLOOKUP($A3785,'Sales Order '!$A$1:$I$4815,5,0)</f>
        <v>Flipkart</v>
      </c>
      <c r="I3785" s="6" t="str">
        <f>VLOOKUP($A3785,'Sales Order '!$A$1:$I$4815,6,0)</f>
        <v>JH-15315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83754</v>
      </c>
      <c r="Q3785" s="8">
        <f t="shared" si="293"/>
        <v>2535</v>
      </c>
      <c r="R3785" s="2" t="s">
        <v>28</v>
      </c>
      <c r="S3785" s="9">
        <f t="shared" si="294"/>
        <v>0.09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VLOOKUP($A3786,'Sales Order '!$A$1:$I$4815,4,0)</f>
        <v>Office Supplies</v>
      </c>
      <c r="H3786" s="6" t="str">
        <f>VLOOKUP($A3786,'Sales Order '!$A$1:$I$4815,5,0)</f>
        <v>Website</v>
      </c>
      <c r="I3786" s="6" t="str">
        <f>VLOOKUP($A3786,'Sales Order '!$A$1:$I$4815,6,0)</f>
        <v>BG-04655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7528</v>
      </c>
      <c r="Q3786" s="8">
        <f t="shared" si="293"/>
        <v>180</v>
      </c>
      <c r="R3786" s="2" t="s">
        <v>50</v>
      </c>
      <c r="S3786" s="9">
        <f t="shared" si="294"/>
        <v>0.05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VLOOKUP($A3787,'Sales Order '!$A$1:$I$4815,4,0)</f>
        <v>Furniture</v>
      </c>
      <c r="H3787" s="6" t="str">
        <f>VLOOKUP($A3787,'Sales Order '!$A$1:$I$4815,5,0)</f>
        <v>Amazon</v>
      </c>
      <c r="I3787" s="6" t="str">
        <f>VLOOKUP($A3787,'Sales Order '!$A$1:$I$4815,6,0)</f>
        <v>XP-33956</v>
      </c>
      <c r="J3787" s="2">
        <v>2958</v>
      </c>
      <c r="K3787" s="2">
        <v>2743</v>
      </c>
      <c r="L3787" s="2">
        <v>2</v>
      </c>
      <c r="M3787" s="7">
        <f t="shared" ref="M3787:M3850" si="295">SUM(K3787*L3787)</f>
        <v>5486</v>
      </c>
      <c r="N3787" s="7">
        <f t="shared" ref="N3787:N3850" si="296">SUM(J3787*L3787)</f>
        <v>5916</v>
      </c>
      <c r="O3787" s="2">
        <v>47</v>
      </c>
      <c r="P3787" s="8">
        <f t="shared" ref="P3787:P3850" si="297">SUM(N3787*L3787)</f>
        <v>11832</v>
      </c>
      <c r="Q3787" s="8">
        <f t="shared" ref="Q3787:Q3850" si="298">SUM(N3787-M3787)</f>
        <v>430</v>
      </c>
      <c r="R3787" s="2" t="s">
        <v>50</v>
      </c>
      <c r="S3787" s="9">
        <f t="shared" ref="S3787:S3850" si="299">IF(AND(P3787&lt;5000),2%,IF(AND(P3787&gt;=5000,P3787&lt;25000),5%,IF(AND(P3787&gt;=25000,P3787&lt;50000),7%,IF(AND(P3787&gt;=50000,P3787&lt;100000),9%,IF(AND(P3787&gt;=100000,P3787&lt;250000),12%,IF(AND(P3787&gt;=250000),15%))))))</f>
        <v>0.05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VLOOKUP($A3788,'Sales Order '!$A$1:$I$4815,4,0)</f>
        <v>Technology</v>
      </c>
      <c r="H3788" s="6" t="str">
        <f>VLOOKUP($A3788,'Sales Order '!$A$1:$I$4815,5,0)</f>
        <v>Website</v>
      </c>
      <c r="I3788" s="6" t="str">
        <f>VLOOKUP($A3788,'Sales Order '!$A$1:$I$4815,6,0)</f>
        <v>SS-29499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142224</v>
      </c>
      <c r="Q3788" s="8">
        <f t="shared" si="298"/>
        <v>1680</v>
      </c>
      <c r="R3788" s="2" t="s">
        <v>28</v>
      </c>
      <c r="S3788" s="9">
        <f t="shared" si="299"/>
        <v>0.12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VLOOKUP($A3789,'Sales Order '!$A$1:$I$4815,4,0)</f>
        <v>Furniture</v>
      </c>
      <c r="H3789" s="6" t="str">
        <f>VLOOKUP($A3789,'Sales Order '!$A$1:$I$4815,5,0)</f>
        <v>Flipkart</v>
      </c>
      <c r="I3789" s="6" t="str">
        <f>VLOOKUP($A3789,'Sales Order '!$A$1:$I$4815,6,0)</f>
        <v>KC-18740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6304</v>
      </c>
      <c r="Q3789" s="8">
        <f t="shared" si="298"/>
        <v>90</v>
      </c>
      <c r="R3789" s="2" t="s">
        <v>28</v>
      </c>
      <c r="S3789" s="9">
        <f t="shared" si="299"/>
        <v>0.05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VLOOKUP($A3790,'Sales Order '!$A$1:$I$4815,4,0)</f>
        <v>Office Supplies</v>
      </c>
      <c r="H3790" s="6" t="str">
        <f>VLOOKUP($A3790,'Sales Order '!$A$1:$I$4815,5,0)</f>
        <v>Referral</v>
      </c>
      <c r="I3790" s="6" t="str">
        <f>VLOOKUP($A3790,'Sales Order '!$A$1:$I$4815,6,0)</f>
        <v>RP-27070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676</v>
      </c>
      <c r="Q3790" s="8">
        <f t="shared" si="298"/>
        <v>30</v>
      </c>
      <c r="R3790" s="2" t="s">
        <v>28</v>
      </c>
      <c r="S3790" s="9">
        <f t="shared" si="299"/>
        <v>0.02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VLOOKUP($A3791,'Sales Order '!$A$1:$I$4815,4,0)</f>
        <v>Office Supplies</v>
      </c>
      <c r="H3791" s="6" t="str">
        <f>VLOOKUP($A3791,'Sales Order '!$A$1:$I$4815,5,0)</f>
        <v>Snapdeal</v>
      </c>
      <c r="I3791" s="6" t="str">
        <f>VLOOKUP($A3791,'Sales Order '!$A$1:$I$4815,6,0)</f>
        <v>EG-10872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1143</v>
      </c>
      <c r="Q3791" s="8">
        <f t="shared" si="298"/>
        <v>33</v>
      </c>
      <c r="R3791" s="2" t="s">
        <v>28</v>
      </c>
      <c r="S3791" s="9">
        <f t="shared" si="299"/>
        <v>0.02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VLOOKUP($A3792,'Sales Order '!$A$1:$I$4815,4,0)</f>
        <v>Furniture</v>
      </c>
      <c r="H3792" s="6" t="str">
        <f>VLOOKUP($A3792,'Sales Order '!$A$1:$I$4815,5,0)</f>
        <v>India_Mart</v>
      </c>
      <c r="I3792" s="6" t="str">
        <f>VLOOKUP($A3792,'Sales Order '!$A$1:$I$4815,6,0)</f>
        <v>SK-27275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50944</v>
      </c>
      <c r="Q3792" s="8">
        <f t="shared" si="298"/>
        <v>948</v>
      </c>
      <c r="R3792" s="2" t="s">
        <v>56</v>
      </c>
      <c r="S3792" s="9">
        <f t="shared" si="299"/>
        <v>0.09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VLOOKUP($A3793,'Sales Order '!$A$1:$I$4815,4,0)</f>
        <v>Office Supplies</v>
      </c>
      <c r="H3793" s="6" t="str">
        <f>VLOOKUP($A3793,'Sales Order '!$A$1:$I$4815,5,0)</f>
        <v>Referral</v>
      </c>
      <c r="I3793" s="6" t="str">
        <f>VLOOKUP($A3793,'Sales Order '!$A$1:$I$4815,6,0)</f>
        <v>HD-13590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1251</v>
      </c>
      <c r="Q3793" s="8">
        <f t="shared" si="298"/>
        <v>18</v>
      </c>
      <c r="R3793" s="2" t="s">
        <v>28</v>
      </c>
      <c r="S3793" s="9">
        <f t="shared" si="299"/>
        <v>0.02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VLOOKUP($A3794,'Sales Order '!$A$1:$I$4815,4,0)</f>
        <v>Technology</v>
      </c>
      <c r="H3794" s="6" t="str">
        <f>VLOOKUP($A3794,'Sales Order '!$A$1:$I$4815,5,0)</f>
        <v>Referral</v>
      </c>
      <c r="I3794" s="6" t="str">
        <f>VLOOKUP($A3794,'Sales Order '!$A$1:$I$4815,6,0)</f>
        <v>PO-25520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625520</v>
      </c>
      <c r="Q3794" s="8">
        <f t="shared" si="298"/>
        <v>14316</v>
      </c>
      <c r="R3794" s="2" t="s">
        <v>28</v>
      </c>
      <c r="S3794" s="9">
        <f t="shared" si="299"/>
        <v>0.15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VLOOKUP($A3795,'Sales Order '!$A$1:$I$4815,4,0)</f>
        <v>Technology</v>
      </c>
      <c r="H3795" s="6" t="str">
        <f>VLOOKUP($A3795,'Sales Order '!$A$1:$I$4815,5,0)</f>
        <v>Flipkart</v>
      </c>
      <c r="I3795" s="6" t="str">
        <f>VLOOKUP($A3795,'Sales Order '!$A$1:$I$4815,6,0)</f>
        <v>BG-04709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35556</v>
      </c>
      <c r="Q3795" s="8">
        <f t="shared" si="298"/>
        <v>840</v>
      </c>
      <c r="R3795" s="2" t="s">
        <v>28</v>
      </c>
      <c r="S3795" s="9">
        <f t="shared" si="299"/>
        <v>7.0000000000000007E-2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VLOOKUP($A3796,'Sales Order '!$A$1:$I$4815,4,0)</f>
        <v>Office Supplies</v>
      </c>
      <c r="H3796" s="6" t="str">
        <f>VLOOKUP($A3796,'Sales Order '!$A$1:$I$4815,5,0)</f>
        <v>Snapdeal</v>
      </c>
      <c r="I3796" s="6" t="str">
        <f>VLOOKUP($A3796,'Sales Order '!$A$1:$I$4815,6,0)</f>
        <v>SF-28821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37950</v>
      </c>
      <c r="Q3796" s="8">
        <f t="shared" si="298"/>
        <v>630</v>
      </c>
      <c r="R3796" s="2" t="s">
        <v>28</v>
      </c>
      <c r="S3796" s="9">
        <f t="shared" si="299"/>
        <v>7.0000000000000007E-2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VLOOKUP($A3797,'Sales Order '!$A$1:$I$4815,4,0)</f>
        <v>Office Supplies</v>
      </c>
      <c r="H3797" s="6" t="str">
        <f>VLOOKUP($A3797,'Sales Order '!$A$1:$I$4815,5,0)</f>
        <v>Snapdeal</v>
      </c>
      <c r="I3797" s="6" t="str">
        <f>VLOOKUP($A3797,'Sales Order '!$A$1:$I$4815,6,0)</f>
        <v>TB-32685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2025</v>
      </c>
      <c r="Q3797" s="8">
        <f t="shared" si="298"/>
        <v>20</v>
      </c>
      <c r="R3797" s="2" t="s">
        <v>28</v>
      </c>
      <c r="S3797" s="9">
        <f t="shared" si="299"/>
        <v>0.02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VLOOKUP($A3798,'Sales Order '!$A$1:$I$4815,4,0)</f>
        <v>Technology</v>
      </c>
      <c r="H3798" s="6" t="str">
        <f>VLOOKUP($A3798,'Sales Order '!$A$1:$I$4815,5,0)</f>
        <v>Referral</v>
      </c>
      <c r="I3798" s="6" t="str">
        <f>VLOOKUP($A3798,'Sales Order '!$A$1:$I$4815,6,0)</f>
        <v>RA-26616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27456</v>
      </c>
      <c r="Q3798" s="8">
        <f t="shared" si="298"/>
        <v>394</v>
      </c>
      <c r="R3798" s="2" t="s">
        <v>28</v>
      </c>
      <c r="S3798" s="9">
        <f t="shared" si="299"/>
        <v>7.0000000000000007E-2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VLOOKUP($A3799,'Sales Order '!$A$1:$I$4815,4,0)</f>
        <v>Furniture</v>
      </c>
      <c r="H3799" s="6" t="str">
        <f>VLOOKUP($A3799,'Sales Order '!$A$1:$I$4815,5,0)</f>
        <v>Amazon</v>
      </c>
      <c r="I3799" s="6" t="str">
        <f>VLOOKUP($A3799,'Sales Order '!$A$1:$I$4815,6,0)</f>
        <v>CG-07695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33300</v>
      </c>
      <c r="Q3799" s="8">
        <f t="shared" si="298"/>
        <v>615</v>
      </c>
      <c r="R3799" s="2" t="s">
        <v>26</v>
      </c>
      <c r="S3799" s="9">
        <f t="shared" si="299"/>
        <v>7.0000000000000007E-2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VLOOKUP($A3800,'Sales Order '!$A$1:$I$4815,4,0)</f>
        <v>Office Supplies</v>
      </c>
      <c r="H3800" s="6" t="str">
        <f>VLOOKUP($A3800,'Sales Order '!$A$1:$I$4815,5,0)</f>
        <v>Amazon</v>
      </c>
      <c r="I3800" s="6" t="str">
        <f>VLOOKUP($A3800,'Sales Order '!$A$1:$I$4815,6,0)</f>
        <v>RR-27936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4068</v>
      </c>
      <c r="Q3800" s="8">
        <f t="shared" si="298"/>
        <v>134</v>
      </c>
      <c r="R3800" s="2" t="s">
        <v>28</v>
      </c>
      <c r="S3800" s="9">
        <f t="shared" si="299"/>
        <v>0.02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VLOOKUP($A3801,'Sales Order '!$A$1:$I$4815,4,0)</f>
        <v>Office Supplies</v>
      </c>
      <c r="H3801" s="6" t="str">
        <f>VLOOKUP($A3801,'Sales Order '!$A$1:$I$4815,5,0)</f>
        <v>Website</v>
      </c>
      <c r="I3801" s="6" t="str">
        <f>VLOOKUP($A3801,'Sales Order '!$A$1:$I$4815,6,0)</f>
        <v>DK-09934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4599</v>
      </c>
      <c r="Q3801" s="8">
        <f t="shared" si="298"/>
        <v>102</v>
      </c>
      <c r="R3801" s="2" t="s">
        <v>28</v>
      </c>
      <c r="S3801" s="9">
        <f t="shared" si="299"/>
        <v>0.02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VLOOKUP($A3802,'Sales Order '!$A$1:$I$4815,4,0)</f>
        <v>Office Supplies</v>
      </c>
      <c r="H3802" s="6" t="str">
        <f>VLOOKUP($A3802,'Sales Order '!$A$1:$I$4815,5,0)</f>
        <v>India_Mart</v>
      </c>
      <c r="I3802" s="6" t="str">
        <f>VLOOKUP($A3802,'Sales Order '!$A$1:$I$4815,6,0)</f>
        <v>RR-27936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1521</v>
      </c>
      <c r="Q3802" s="8">
        <f t="shared" si="298"/>
        <v>45</v>
      </c>
      <c r="R3802" s="2" t="s">
        <v>28</v>
      </c>
      <c r="S3802" s="9">
        <f t="shared" si="299"/>
        <v>0.02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VLOOKUP($A3803,'Sales Order '!$A$1:$I$4815,4,0)</f>
        <v>Office Supplies</v>
      </c>
      <c r="H3803" s="6" t="str">
        <f>VLOOKUP($A3803,'Sales Order '!$A$1:$I$4815,5,0)</f>
        <v>India_Mart</v>
      </c>
      <c r="I3803" s="6" t="str">
        <f>VLOOKUP($A3803,'Sales Order '!$A$1:$I$4815,6,0)</f>
        <v>BT-03392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11125</v>
      </c>
      <c r="Q3803" s="8">
        <f t="shared" si="298"/>
        <v>150</v>
      </c>
      <c r="R3803" s="2" t="s">
        <v>50</v>
      </c>
      <c r="S3803" s="9">
        <f t="shared" si="299"/>
        <v>0.05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VLOOKUP($A3804,'Sales Order '!$A$1:$I$4815,4,0)</f>
        <v>Office Supplies</v>
      </c>
      <c r="H3804" s="6" t="str">
        <f>VLOOKUP($A3804,'Sales Order '!$A$1:$I$4815,5,0)</f>
        <v>Amazon</v>
      </c>
      <c r="I3804" s="6" t="str">
        <f>VLOOKUP($A3804,'Sales Order '!$A$1:$I$4815,6,0)</f>
        <v>LC-20770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740</v>
      </c>
      <c r="Q3804" s="8">
        <f t="shared" si="298"/>
        <v>28</v>
      </c>
      <c r="R3804" s="2" t="s">
        <v>50</v>
      </c>
      <c r="S3804" s="9">
        <f t="shared" si="299"/>
        <v>0.02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VLOOKUP($A3805,'Sales Order '!$A$1:$I$4815,4,0)</f>
        <v>Office Supplies</v>
      </c>
      <c r="H3805" s="6" t="str">
        <f>VLOOKUP($A3805,'Sales Order '!$A$1:$I$4815,5,0)</f>
        <v>India_Mart</v>
      </c>
      <c r="I3805" s="6" t="str">
        <f>VLOOKUP($A3805,'Sales Order '!$A$1:$I$4815,6,0)</f>
        <v>HA-14255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12944</v>
      </c>
      <c r="Q3805" s="8">
        <f t="shared" si="298"/>
        <v>156</v>
      </c>
      <c r="R3805" s="2" t="s">
        <v>28</v>
      </c>
      <c r="S3805" s="9">
        <f t="shared" si="299"/>
        <v>0.05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VLOOKUP($A3806,'Sales Order '!$A$1:$I$4815,4,0)</f>
        <v>Technology</v>
      </c>
      <c r="H3806" s="6" t="str">
        <f>VLOOKUP($A3806,'Sales Order '!$A$1:$I$4815,5,0)</f>
        <v>Website</v>
      </c>
      <c r="I3806" s="6" t="str">
        <f>VLOOKUP($A3806,'Sales Order '!$A$1:$I$4815,6,0)</f>
        <v>BD-04947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9000</v>
      </c>
      <c r="Q3806" s="8">
        <f t="shared" si="298"/>
        <v>86</v>
      </c>
      <c r="R3806" s="2" t="s">
        <v>28</v>
      </c>
      <c r="S3806" s="9">
        <f t="shared" si="299"/>
        <v>0.05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VLOOKUP($A3807,'Sales Order '!$A$1:$I$4815,4,0)</f>
        <v>Office Supplies</v>
      </c>
      <c r="H3807" s="6" t="str">
        <f>VLOOKUP($A3807,'Sales Order '!$A$1:$I$4815,5,0)</f>
        <v>Snapdeal</v>
      </c>
      <c r="I3807" s="6" t="str">
        <f>VLOOKUP($A3807,'Sales Order '!$A$1:$I$4815,6,0)</f>
        <v>IG-14857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3728</v>
      </c>
      <c r="Q3807" s="8">
        <f t="shared" si="298"/>
        <v>188</v>
      </c>
      <c r="R3807" s="2" t="s">
        <v>28</v>
      </c>
      <c r="S3807" s="9">
        <f t="shared" si="299"/>
        <v>0.02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VLOOKUP($A3808,'Sales Order '!$A$1:$I$4815,4,0)</f>
        <v>Technology</v>
      </c>
      <c r="H3808" s="6" t="str">
        <f>VLOOKUP($A3808,'Sales Order '!$A$1:$I$4815,5,0)</f>
        <v>Amazon</v>
      </c>
      <c r="I3808" s="6" t="str">
        <f>VLOOKUP($A3808,'Sales Order '!$A$1:$I$4815,6,0)</f>
        <v>DB-10380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6585</v>
      </c>
      <c r="Q3808" s="8">
        <f t="shared" si="298"/>
        <v>480</v>
      </c>
      <c r="R3808" s="2" t="s">
        <v>28</v>
      </c>
      <c r="S3808" s="9">
        <f t="shared" si="299"/>
        <v>0.05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VLOOKUP($A3809,'Sales Order '!$A$1:$I$4815,4,0)</f>
        <v>Furniture</v>
      </c>
      <c r="H3809" s="6" t="str">
        <f>VLOOKUP($A3809,'Sales Order '!$A$1:$I$4815,5,0)</f>
        <v>Referral</v>
      </c>
      <c r="I3809" s="6" t="str">
        <f>VLOOKUP($A3809,'Sales Order '!$A$1:$I$4815,6,0)</f>
        <v>MS-23033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1752</v>
      </c>
      <c r="Q3809" s="8">
        <f t="shared" si="298"/>
        <v>176</v>
      </c>
      <c r="R3809" s="2" t="s">
        <v>28</v>
      </c>
      <c r="S3809" s="9">
        <f t="shared" si="299"/>
        <v>0.02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VLOOKUP($A3810,'Sales Order '!$A$1:$I$4815,4,0)</f>
        <v>Office Supplies</v>
      </c>
      <c r="H3810" s="6" t="str">
        <f>VLOOKUP($A3810,'Sales Order '!$A$1:$I$4815,5,0)</f>
        <v>Amazon</v>
      </c>
      <c r="I3810" s="6" t="str">
        <f>VLOOKUP($A3810,'Sales Order '!$A$1:$I$4815,6,0)</f>
        <v>MP-22046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676</v>
      </c>
      <c r="Q3810" s="8">
        <f t="shared" si="298"/>
        <v>18</v>
      </c>
      <c r="R3810" s="2" t="s">
        <v>28</v>
      </c>
      <c r="S3810" s="9">
        <f t="shared" si="299"/>
        <v>0.02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VLOOKUP($A3811,'Sales Order '!$A$1:$I$4815,4,0)</f>
        <v>Office Supplies</v>
      </c>
      <c r="H3811" s="6" t="str">
        <f>VLOOKUP($A3811,'Sales Order '!$A$1:$I$4815,5,0)</f>
        <v>Referral</v>
      </c>
      <c r="I3811" s="6" t="str">
        <f>VLOOKUP($A3811,'Sales Order '!$A$1:$I$4815,6,0)</f>
        <v>PS-25158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644644</v>
      </c>
      <c r="Q3811" s="8">
        <f t="shared" si="298"/>
        <v>2576</v>
      </c>
      <c r="R3811" s="2" t="s">
        <v>28</v>
      </c>
      <c r="S3811" s="9">
        <f t="shared" si="299"/>
        <v>0.15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VLOOKUP($A3812,'Sales Order '!$A$1:$I$4815,4,0)</f>
        <v>Furniture</v>
      </c>
      <c r="H3812" s="6" t="str">
        <f>VLOOKUP($A3812,'Sales Order '!$A$1:$I$4815,5,0)</f>
        <v>Amazon</v>
      </c>
      <c r="I3812" s="6" t="str">
        <f>VLOOKUP($A3812,'Sales Order '!$A$1:$I$4815,6,0)</f>
        <v>VM-32971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126275</v>
      </c>
      <c r="Q3812" s="8">
        <f t="shared" si="298"/>
        <v>2085</v>
      </c>
      <c r="R3812" s="2" t="s">
        <v>56</v>
      </c>
      <c r="S3812" s="9">
        <f t="shared" si="299"/>
        <v>0.12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VLOOKUP($A3813,'Sales Order '!$A$1:$I$4815,4,0)</f>
        <v>Office Supplies</v>
      </c>
      <c r="H3813" s="6" t="str">
        <f>VLOOKUP($A3813,'Sales Order '!$A$1:$I$4815,5,0)</f>
        <v>India_Mart</v>
      </c>
      <c r="I3813" s="6" t="str">
        <f>VLOOKUP($A3813,'Sales Order '!$A$1:$I$4815,6,0)</f>
        <v>DB-10400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4625</v>
      </c>
      <c r="Q3813" s="8">
        <f t="shared" si="298"/>
        <v>70</v>
      </c>
      <c r="R3813" s="2" t="s">
        <v>50</v>
      </c>
      <c r="S3813" s="9">
        <f t="shared" si="299"/>
        <v>0.02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VLOOKUP($A3814,'Sales Order '!$A$1:$I$4815,4,0)</f>
        <v>Technology</v>
      </c>
      <c r="H3814" s="6" t="str">
        <f>VLOOKUP($A3814,'Sales Order '!$A$1:$I$4815,5,0)</f>
        <v>Website</v>
      </c>
      <c r="I3814" s="6" t="str">
        <f>VLOOKUP($A3814,'Sales Order '!$A$1:$I$4815,6,0)</f>
        <v>CS-07236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182250</v>
      </c>
      <c r="Q3814" s="8">
        <f t="shared" si="298"/>
        <v>387</v>
      </c>
      <c r="R3814" s="2" t="s">
        <v>28</v>
      </c>
      <c r="S3814" s="9">
        <f t="shared" si="299"/>
        <v>0.12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VLOOKUP($A3815,'Sales Order '!$A$1:$I$4815,4,0)</f>
        <v>Furniture</v>
      </c>
      <c r="H3815" s="6" t="str">
        <f>VLOOKUP($A3815,'Sales Order '!$A$1:$I$4815,5,0)</f>
        <v>Referral</v>
      </c>
      <c r="I3815" s="6" t="str">
        <f>VLOOKUP($A3815,'Sales Order '!$A$1:$I$4815,6,0)</f>
        <v>SH-29851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1447</v>
      </c>
      <c r="Q3815" s="8">
        <f t="shared" si="298"/>
        <v>121</v>
      </c>
      <c r="R3815" s="2" t="s">
        <v>50</v>
      </c>
      <c r="S3815" s="9">
        <f t="shared" si="299"/>
        <v>0.02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VLOOKUP($A3816,'Sales Order '!$A$1:$I$4815,4,0)</f>
        <v>Furniture</v>
      </c>
      <c r="H3816" s="6" t="str">
        <f>VLOOKUP($A3816,'Sales Order '!$A$1:$I$4815,5,0)</f>
        <v>Snapdeal</v>
      </c>
      <c r="I3816" s="6" t="str">
        <f>VLOOKUP($A3816,'Sales Order '!$A$1:$I$4815,6,0)</f>
        <v>MT-22763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1364</v>
      </c>
      <c r="Q3816" s="8">
        <f t="shared" si="298"/>
        <v>90</v>
      </c>
      <c r="R3816" s="2" t="s">
        <v>28</v>
      </c>
      <c r="S3816" s="9">
        <f t="shared" si="299"/>
        <v>0.02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VLOOKUP($A3817,'Sales Order '!$A$1:$I$4815,4,0)</f>
        <v>Furniture</v>
      </c>
      <c r="H3817" s="6" t="str">
        <f>VLOOKUP($A3817,'Sales Order '!$A$1:$I$4815,5,0)</f>
        <v>Website</v>
      </c>
      <c r="I3817" s="6" t="str">
        <f>VLOOKUP($A3817,'Sales Order '!$A$1:$I$4815,6,0)</f>
        <v>ML-21811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13416</v>
      </c>
      <c r="Q3817" s="8">
        <f t="shared" si="298"/>
        <v>504</v>
      </c>
      <c r="R3817" s="2" t="s">
        <v>50</v>
      </c>
      <c r="S3817" s="9">
        <f t="shared" si="299"/>
        <v>0.05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VLOOKUP($A3818,'Sales Order '!$A$1:$I$4815,4,0)</f>
        <v>Office Supplies</v>
      </c>
      <c r="H3818" s="6" t="str">
        <f>VLOOKUP($A3818,'Sales Order '!$A$1:$I$4815,5,0)</f>
        <v>India_Mart</v>
      </c>
      <c r="I3818" s="6" t="str">
        <f>VLOOKUP($A3818,'Sales Order '!$A$1:$I$4815,6,0)</f>
        <v>HP-13973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6759</v>
      </c>
      <c r="Q3818" s="8">
        <f t="shared" si="298"/>
        <v>165</v>
      </c>
      <c r="R3818" s="2" t="s">
        <v>50</v>
      </c>
      <c r="S3818" s="9">
        <f t="shared" si="299"/>
        <v>0.05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VLOOKUP($A3819,'Sales Order '!$A$1:$I$4815,4,0)</f>
        <v>Furniture</v>
      </c>
      <c r="H3819" s="6" t="str">
        <f>VLOOKUP($A3819,'Sales Order '!$A$1:$I$4815,5,0)</f>
        <v>Snapdeal</v>
      </c>
      <c r="I3819" s="6" t="str">
        <f>VLOOKUP($A3819,'Sales Order '!$A$1:$I$4815,6,0)</f>
        <v>PF-26039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1772</v>
      </c>
      <c r="Q3819" s="8">
        <f t="shared" si="298"/>
        <v>116</v>
      </c>
      <c r="R3819" s="2" t="s">
        <v>50</v>
      </c>
      <c r="S3819" s="9">
        <f t="shared" si="299"/>
        <v>0.02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VLOOKUP($A3820,'Sales Order '!$A$1:$I$4815,4,0)</f>
        <v>Technology</v>
      </c>
      <c r="H3820" s="6" t="str">
        <f>VLOOKUP($A3820,'Sales Order '!$A$1:$I$4815,5,0)</f>
        <v>India_Mart</v>
      </c>
      <c r="I3820" s="6" t="str">
        <f>VLOOKUP($A3820,'Sales Order '!$A$1:$I$4815,6,0)</f>
        <v>BG-04722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33732</v>
      </c>
      <c r="Q3820" s="8">
        <f t="shared" si="298"/>
        <v>1264</v>
      </c>
      <c r="R3820" s="2" t="s">
        <v>28</v>
      </c>
      <c r="S3820" s="9">
        <f t="shared" si="299"/>
        <v>7.0000000000000007E-2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VLOOKUP($A3821,'Sales Order '!$A$1:$I$4815,4,0)</f>
        <v>Office Supplies</v>
      </c>
      <c r="H3821" s="6" t="str">
        <f>VLOOKUP($A3821,'Sales Order '!$A$1:$I$4815,5,0)</f>
        <v>Website</v>
      </c>
      <c r="I3821" s="6" t="str">
        <f>VLOOKUP($A3821,'Sales Order '!$A$1:$I$4815,6,0)</f>
        <v>BB-04156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123</v>
      </c>
      <c r="Q3821" s="8">
        <f t="shared" si="298"/>
        <v>8</v>
      </c>
      <c r="R3821" s="2" t="s">
        <v>50</v>
      </c>
      <c r="S3821" s="9">
        <f t="shared" si="299"/>
        <v>0.02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VLOOKUP($A3822,'Sales Order '!$A$1:$I$4815,4,0)</f>
        <v>Technology</v>
      </c>
      <c r="H3822" s="6" t="str">
        <f>VLOOKUP($A3822,'Sales Order '!$A$1:$I$4815,5,0)</f>
        <v>Website</v>
      </c>
      <c r="I3822" s="6" t="str">
        <f>VLOOKUP($A3822,'Sales Order '!$A$1:$I$4815,6,0)</f>
        <v>RH-28415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8399</v>
      </c>
      <c r="Q3822" s="8">
        <f t="shared" si="298"/>
        <v>398</v>
      </c>
      <c r="R3822" s="2" t="s">
        <v>28</v>
      </c>
      <c r="S3822" s="9">
        <f t="shared" si="299"/>
        <v>0.05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VLOOKUP($A3823,'Sales Order '!$A$1:$I$4815,4,0)</f>
        <v>Technology</v>
      </c>
      <c r="H3823" s="6" t="str">
        <f>VLOOKUP($A3823,'Sales Order '!$A$1:$I$4815,5,0)</f>
        <v>Flipkart</v>
      </c>
      <c r="I3823" s="6" t="str">
        <f>VLOOKUP($A3823,'Sales Order '!$A$1:$I$4815,6,0)</f>
        <v>MW-23661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198050</v>
      </c>
      <c r="Q3823" s="8">
        <f t="shared" si="298"/>
        <v>2970</v>
      </c>
      <c r="R3823" s="2" t="s">
        <v>28</v>
      </c>
      <c r="S3823" s="9">
        <f t="shared" si="299"/>
        <v>0.12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VLOOKUP($A3824,'Sales Order '!$A$1:$I$4815,4,0)</f>
        <v>Furniture</v>
      </c>
      <c r="H3824" s="6" t="str">
        <f>VLOOKUP($A3824,'Sales Order '!$A$1:$I$4815,5,0)</f>
        <v>Referral</v>
      </c>
      <c r="I3824" s="6" t="str">
        <f>VLOOKUP($A3824,'Sales Order '!$A$1:$I$4815,6,0)</f>
        <v>DG-08293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76176</v>
      </c>
      <c r="Q3824" s="8">
        <f t="shared" si="298"/>
        <v>1572</v>
      </c>
      <c r="R3824" s="2" t="s">
        <v>28</v>
      </c>
      <c r="S3824" s="9">
        <f t="shared" si="299"/>
        <v>0.09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VLOOKUP($A3825,'Sales Order '!$A$1:$I$4815,4,0)</f>
        <v>Technology</v>
      </c>
      <c r="H3825" s="6" t="str">
        <f>VLOOKUP($A3825,'Sales Order '!$A$1:$I$4815,5,0)</f>
        <v>Snapdeal</v>
      </c>
      <c r="I3825" s="6" t="str">
        <f>VLOOKUP($A3825,'Sales Order '!$A$1:$I$4815,6,0)</f>
        <v>JC-18043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376859</v>
      </c>
      <c r="Q3825" s="8">
        <f t="shared" si="298"/>
        <v>3052</v>
      </c>
      <c r="R3825" s="2" t="s">
        <v>26</v>
      </c>
      <c r="S3825" s="9">
        <f t="shared" si="299"/>
        <v>0.15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VLOOKUP($A3826,'Sales Order '!$A$1:$I$4815,4,0)</f>
        <v>Office Supplies</v>
      </c>
      <c r="H3826" s="6" t="str">
        <f>VLOOKUP($A3826,'Sales Order '!$A$1:$I$4815,5,0)</f>
        <v>Website</v>
      </c>
      <c r="I3826" s="6" t="str">
        <f>VLOOKUP($A3826,'Sales Order '!$A$1:$I$4815,6,0)</f>
        <v>SS-29499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556</v>
      </c>
      <c r="Q3826" s="8">
        <f t="shared" si="298"/>
        <v>12</v>
      </c>
      <c r="R3826" s="2" t="s">
        <v>56</v>
      </c>
      <c r="S3826" s="9">
        <f t="shared" si="299"/>
        <v>0.02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VLOOKUP($A3827,'Sales Order '!$A$1:$I$4815,4,0)</f>
        <v>Technology</v>
      </c>
      <c r="H3827" s="6" t="str">
        <f>VLOOKUP($A3827,'Sales Order '!$A$1:$I$4815,5,0)</f>
        <v>India_Mart</v>
      </c>
      <c r="I3827" s="6" t="str">
        <f>VLOOKUP($A3827,'Sales Order '!$A$1:$I$4815,6,0)</f>
        <v>LS-20567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73440</v>
      </c>
      <c r="Q3827" s="8">
        <f t="shared" si="298"/>
        <v>2055</v>
      </c>
      <c r="R3827" s="2" t="s">
        <v>26</v>
      </c>
      <c r="S3827" s="9">
        <f t="shared" si="299"/>
        <v>0.09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VLOOKUP($A3828,'Sales Order '!$A$1:$I$4815,4,0)</f>
        <v>Technology</v>
      </c>
      <c r="H3828" s="6" t="str">
        <f>VLOOKUP($A3828,'Sales Order '!$A$1:$I$4815,5,0)</f>
        <v>Amazon</v>
      </c>
      <c r="I3828" s="6" t="str">
        <f>VLOOKUP($A3828,'Sales Order '!$A$1:$I$4815,6,0)</f>
        <v>BS-03099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247104</v>
      </c>
      <c r="Q3828" s="8">
        <f t="shared" si="298"/>
        <v>1182</v>
      </c>
      <c r="R3828" s="2" t="s">
        <v>28</v>
      </c>
      <c r="S3828" s="9">
        <f t="shared" si="299"/>
        <v>0.12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VLOOKUP($A3829,'Sales Order '!$A$1:$I$4815,4,0)</f>
        <v>Office Supplies</v>
      </c>
      <c r="H3829" s="6" t="str">
        <f>VLOOKUP($A3829,'Sales Order '!$A$1:$I$4815,5,0)</f>
        <v>Website</v>
      </c>
      <c r="I3829" s="6" t="str">
        <f>VLOOKUP($A3829,'Sales Order '!$A$1:$I$4815,6,0)</f>
        <v>AA-02455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202</v>
      </c>
      <c r="Q3829" s="8">
        <f t="shared" si="298"/>
        <v>15</v>
      </c>
      <c r="R3829" s="2" t="s">
        <v>50</v>
      </c>
      <c r="S3829" s="9">
        <f t="shared" si="299"/>
        <v>0.02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VLOOKUP($A3830,'Sales Order '!$A$1:$I$4815,4,0)</f>
        <v>Office Supplies</v>
      </c>
      <c r="H3830" s="6" t="str">
        <f>VLOOKUP($A3830,'Sales Order '!$A$1:$I$4815,5,0)</f>
        <v>Website</v>
      </c>
      <c r="I3830" s="6" t="str">
        <f>VLOOKUP($A3830,'Sales Order '!$A$1:$I$4815,6,0)</f>
        <v>MM-20631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6884</v>
      </c>
      <c r="Q3830" s="8">
        <f t="shared" si="298"/>
        <v>162</v>
      </c>
      <c r="R3830" s="2" t="s">
        <v>28</v>
      </c>
      <c r="S3830" s="9">
        <f t="shared" si="299"/>
        <v>0.05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VLOOKUP($A3831,'Sales Order '!$A$1:$I$4815,4,0)</f>
        <v>Office Supplies</v>
      </c>
      <c r="H3831" s="6" t="str">
        <f>VLOOKUP($A3831,'Sales Order '!$A$1:$I$4815,5,0)</f>
        <v>Referral</v>
      </c>
      <c r="I3831" s="6" t="str">
        <f>VLOOKUP($A3831,'Sales Order '!$A$1:$I$4815,6,0)</f>
        <v>DB-10380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2511</v>
      </c>
      <c r="Q3831" s="8">
        <f t="shared" si="298"/>
        <v>75</v>
      </c>
      <c r="R3831" s="2" t="s">
        <v>50</v>
      </c>
      <c r="S3831" s="9">
        <f t="shared" si="299"/>
        <v>0.02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VLOOKUP($A3832,'Sales Order '!$A$1:$I$4815,4,0)</f>
        <v>Office Supplies</v>
      </c>
      <c r="H3832" s="6" t="str">
        <f>VLOOKUP($A3832,'Sales Order '!$A$1:$I$4815,5,0)</f>
        <v>Website</v>
      </c>
      <c r="I3832" s="6" t="str">
        <f>VLOOKUP($A3832,'Sales Order '!$A$1:$I$4815,6,0)</f>
        <v>BG-04774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8928</v>
      </c>
      <c r="Q3832" s="8">
        <f t="shared" si="298"/>
        <v>192</v>
      </c>
      <c r="R3832" s="2" t="s">
        <v>50</v>
      </c>
      <c r="S3832" s="9">
        <f t="shared" si="299"/>
        <v>0.05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VLOOKUP($A3833,'Sales Order '!$A$1:$I$4815,4,0)</f>
        <v>Technology</v>
      </c>
      <c r="H3833" s="6" t="str">
        <f>VLOOKUP($A3833,'Sales Order '!$A$1:$I$4815,5,0)</f>
        <v>Amazon</v>
      </c>
      <c r="I3833" s="6" t="str">
        <f>VLOOKUP($A3833,'Sales Order '!$A$1:$I$4815,6,0)</f>
        <v>BT-03583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183296</v>
      </c>
      <c r="Q3833" s="8">
        <f t="shared" si="298"/>
        <v>880</v>
      </c>
      <c r="R3833" s="2" t="s">
        <v>28</v>
      </c>
      <c r="S3833" s="9">
        <f t="shared" si="299"/>
        <v>0.12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VLOOKUP($A3834,'Sales Order '!$A$1:$I$4815,4,0)</f>
        <v>Office Supplies</v>
      </c>
      <c r="H3834" s="6" t="str">
        <f>VLOOKUP($A3834,'Sales Order '!$A$1:$I$4815,5,0)</f>
        <v>Website</v>
      </c>
      <c r="I3834" s="6" t="str">
        <f>VLOOKUP($A3834,'Sales Order '!$A$1:$I$4815,6,0)</f>
        <v>DW-09126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37328</v>
      </c>
      <c r="Q3834" s="8">
        <f t="shared" si="298"/>
        <v>1092</v>
      </c>
      <c r="R3834" s="2" t="s">
        <v>26</v>
      </c>
      <c r="S3834" s="9">
        <f t="shared" si="299"/>
        <v>7.0000000000000007E-2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VLOOKUP($A3835,'Sales Order '!$A$1:$I$4815,4,0)</f>
        <v>Furniture</v>
      </c>
      <c r="H3835" s="6" t="str">
        <f>VLOOKUP($A3835,'Sales Order '!$A$1:$I$4815,5,0)</f>
        <v>Amazon</v>
      </c>
      <c r="I3835" s="6" t="str">
        <f>VLOOKUP($A3835,'Sales Order '!$A$1:$I$4815,6,0)</f>
        <v>KC-18813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18704</v>
      </c>
      <c r="Q3835" s="8">
        <f t="shared" si="298"/>
        <v>264</v>
      </c>
      <c r="R3835" s="2" t="s">
        <v>28</v>
      </c>
      <c r="S3835" s="9">
        <f t="shared" si="299"/>
        <v>0.05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VLOOKUP($A3836,'Sales Order '!$A$1:$I$4815,4,0)</f>
        <v>Furniture</v>
      </c>
      <c r="H3836" s="6" t="str">
        <f>VLOOKUP($A3836,'Sales Order '!$A$1:$I$4815,5,0)</f>
        <v>Amazon</v>
      </c>
      <c r="I3836" s="6" t="str">
        <f>VLOOKUP($A3836,'Sales Order '!$A$1:$I$4815,6,0)</f>
        <v>VM-32971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385641</v>
      </c>
      <c r="Q3836" s="8">
        <f t="shared" si="298"/>
        <v>3537</v>
      </c>
      <c r="R3836" s="2" t="s">
        <v>28</v>
      </c>
      <c r="S3836" s="9">
        <f t="shared" si="299"/>
        <v>0.15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VLOOKUP($A3837,'Sales Order '!$A$1:$I$4815,4,0)</f>
        <v>Office Supplies</v>
      </c>
      <c r="H3837" s="6" t="str">
        <f>VLOOKUP($A3837,'Sales Order '!$A$1:$I$4815,5,0)</f>
        <v>Snapdeal</v>
      </c>
      <c r="I3837" s="6" t="str">
        <f>VLOOKUP($A3837,'Sales Order '!$A$1:$I$4815,6,0)</f>
        <v>JG-17500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63</v>
      </c>
      <c r="Q3837" s="8">
        <f t="shared" si="298"/>
        <v>4</v>
      </c>
      <c r="R3837" s="2" t="s">
        <v>28</v>
      </c>
      <c r="S3837" s="9">
        <f t="shared" si="299"/>
        <v>0.02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VLOOKUP($A3838,'Sales Order '!$A$1:$I$4815,4,0)</f>
        <v>Office Supplies</v>
      </c>
      <c r="H3838" s="6" t="str">
        <f>VLOOKUP($A3838,'Sales Order '!$A$1:$I$4815,5,0)</f>
        <v>Flipkart</v>
      </c>
      <c r="I3838" s="6" t="str">
        <f>VLOOKUP($A3838,'Sales Order '!$A$1:$I$4815,6,0)</f>
        <v>SH-29851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456</v>
      </c>
      <c r="Q3838" s="8">
        <f t="shared" si="298"/>
        <v>26</v>
      </c>
      <c r="R3838" s="2" t="s">
        <v>28</v>
      </c>
      <c r="S3838" s="9">
        <f t="shared" si="299"/>
        <v>0.02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VLOOKUP($A3839,'Sales Order '!$A$1:$I$4815,4,0)</f>
        <v>Office Supplies</v>
      </c>
      <c r="H3839" s="6" t="str">
        <f>VLOOKUP($A3839,'Sales Order '!$A$1:$I$4815,5,0)</f>
        <v>Flipkart</v>
      </c>
      <c r="I3839" s="6" t="str">
        <f>VLOOKUP($A3839,'Sales Order '!$A$1:$I$4815,6,0)</f>
        <v>TT-32737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4753</v>
      </c>
      <c r="Q3839" s="8">
        <f t="shared" si="298"/>
        <v>35</v>
      </c>
      <c r="R3839" s="2" t="s">
        <v>28</v>
      </c>
      <c r="S3839" s="9">
        <f t="shared" si="299"/>
        <v>0.02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VLOOKUP($A3840,'Sales Order '!$A$1:$I$4815,4,0)</f>
        <v>Office Supplies</v>
      </c>
      <c r="H3840" s="6" t="str">
        <f>VLOOKUP($A3840,'Sales Order '!$A$1:$I$4815,5,0)</f>
        <v>Snapdeal</v>
      </c>
      <c r="I3840" s="6" t="str">
        <f>VLOOKUP($A3840,'Sales Order '!$A$1:$I$4815,6,0)</f>
        <v>JG-15181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187110</v>
      </c>
      <c r="Q3840" s="8">
        <f t="shared" si="298"/>
        <v>2430</v>
      </c>
      <c r="R3840" s="2" t="s">
        <v>28</v>
      </c>
      <c r="S3840" s="9">
        <f t="shared" si="299"/>
        <v>0.12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VLOOKUP($A3841,'Sales Order '!$A$1:$I$4815,4,0)</f>
        <v>Office Supplies</v>
      </c>
      <c r="H3841" s="6" t="str">
        <f>VLOOKUP($A3841,'Sales Order '!$A$1:$I$4815,5,0)</f>
        <v>Flipkart</v>
      </c>
      <c r="I3841" s="6" t="str">
        <f>VLOOKUP($A3841,'Sales Order '!$A$1:$I$4815,6,0)</f>
        <v>CM-04676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4644</v>
      </c>
      <c r="Q3841" s="8">
        <f t="shared" si="298"/>
        <v>129</v>
      </c>
      <c r="R3841" s="2" t="s">
        <v>50</v>
      </c>
      <c r="S3841" s="9">
        <f t="shared" si="299"/>
        <v>0.02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VLOOKUP($A3842,'Sales Order '!$A$1:$I$4815,4,0)</f>
        <v>Furniture</v>
      </c>
      <c r="H3842" s="6" t="str">
        <f>VLOOKUP($A3842,'Sales Order '!$A$1:$I$4815,5,0)</f>
        <v>Snapdeal</v>
      </c>
      <c r="I3842" s="6" t="str">
        <f>VLOOKUP($A3842,'Sales Order '!$A$1:$I$4815,6,0)</f>
        <v>PG-26274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16731</v>
      </c>
      <c r="Q3842" s="8">
        <f t="shared" si="298"/>
        <v>312</v>
      </c>
      <c r="R3842" s="2" t="s">
        <v>28</v>
      </c>
      <c r="S3842" s="9">
        <f t="shared" si="299"/>
        <v>0.05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VLOOKUP($A3843,'Sales Order '!$A$1:$I$4815,4,0)</f>
        <v>Technology</v>
      </c>
      <c r="H3843" s="6" t="str">
        <f>VLOOKUP($A3843,'Sales Order '!$A$1:$I$4815,5,0)</f>
        <v>Amazon</v>
      </c>
      <c r="I3843" s="6" t="str">
        <f>VLOOKUP($A3843,'Sales Order '!$A$1:$I$4815,6,0)</f>
        <v>JE-17272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73791</v>
      </c>
      <c r="Q3843" s="8">
        <f t="shared" si="298"/>
        <v>2028</v>
      </c>
      <c r="R3843" s="2" t="s">
        <v>50</v>
      </c>
      <c r="S3843" s="9">
        <f t="shared" si="299"/>
        <v>0.09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VLOOKUP($A3844,'Sales Order '!$A$1:$I$4815,4,0)</f>
        <v>Technology</v>
      </c>
      <c r="H3844" s="6" t="str">
        <f>VLOOKUP($A3844,'Sales Order '!$A$1:$I$4815,5,0)</f>
        <v>Amazon</v>
      </c>
      <c r="I3844" s="6" t="str">
        <f>VLOOKUP($A3844,'Sales Order '!$A$1:$I$4815,6,0)</f>
        <v>DN-08568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14283</v>
      </c>
      <c r="Q3844" s="8">
        <f t="shared" si="298"/>
        <v>477</v>
      </c>
      <c r="R3844" s="2" t="s">
        <v>56</v>
      </c>
      <c r="S3844" s="9">
        <f t="shared" si="299"/>
        <v>0.05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VLOOKUP($A3845,'Sales Order '!$A$1:$I$4815,4,0)</f>
        <v>Office Supplies</v>
      </c>
      <c r="H3845" s="6" t="str">
        <f>VLOOKUP($A3845,'Sales Order '!$A$1:$I$4815,5,0)</f>
        <v>Amazon</v>
      </c>
      <c r="I3845" s="6" t="str">
        <f>VLOOKUP($A3845,'Sales Order '!$A$1:$I$4815,6,0)</f>
        <v>TS-32660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61</v>
      </c>
      <c r="Q3845" s="8">
        <f t="shared" si="298"/>
        <v>4</v>
      </c>
      <c r="R3845" s="2" t="s">
        <v>50</v>
      </c>
      <c r="S3845" s="9">
        <f t="shared" si="299"/>
        <v>0.02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VLOOKUP($A3846,'Sales Order '!$A$1:$I$4815,4,0)</f>
        <v>Office Supplies</v>
      </c>
      <c r="H3846" s="6" t="str">
        <f>VLOOKUP($A3846,'Sales Order '!$A$1:$I$4815,5,0)</f>
        <v>Snapdeal</v>
      </c>
      <c r="I3846" s="6" t="str">
        <f>VLOOKUP($A3846,'Sales Order '!$A$1:$I$4815,6,0)</f>
        <v>AG-02487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1169</v>
      </c>
      <c r="Q3846" s="8">
        <f t="shared" si="298"/>
        <v>97</v>
      </c>
      <c r="R3846" s="2" t="s">
        <v>50</v>
      </c>
      <c r="S3846" s="9">
        <f t="shared" si="299"/>
        <v>0.02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VLOOKUP($A3847,'Sales Order '!$A$1:$I$4815,4,0)</f>
        <v>Office Supplies</v>
      </c>
      <c r="H3847" s="6" t="str">
        <f>VLOOKUP($A3847,'Sales Order '!$A$1:$I$4815,5,0)</f>
        <v>Referral</v>
      </c>
      <c r="I3847" s="6" t="str">
        <f>VLOOKUP($A3847,'Sales Order '!$A$1:$I$4815,6,0)</f>
        <v>JC-15733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54999</v>
      </c>
      <c r="Q3847" s="8">
        <f t="shared" si="298"/>
        <v>225</v>
      </c>
      <c r="R3847" s="2" t="s">
        <v>28</v>
      </c>
      <c r="S3847" s="9">
        <f t="shared" si="299"/>
        <v>0.09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VLOOKUP($A3848,'Sales Order '!$A$1:$I$4815,4,0)</f>
        <v>Technology</v>
      </c>
      <c r="H3848" s="6" t="str">
        <f>VLOOKUP($A3848,'Sales Order '!$A$1:$I$4815,5,0)</f>
        <v>Flipkart</v>
      </c>
      <c r="I3848" s="6" t="str">
        <f>VLOOKUP($A3848,'Sales Order '!$A$1:$I$4815,6,0)</f>
        <v>RH-28415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1181292</v>
      </c>
      <c r="Q3848" s="8">
        <f t="shared" si="298"/>
        <v>4662</v>
      </c>
      <c r="R3848" s="2" t="s">
        <v>28</v>
      </c>
      <c r="S3848" s="9">
        <f t="shared" si="299"/>
        <v>0.15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VLOOKUP($A3849,'Sales Order '!$A$1:$I$4815,4,0)</f>
        <v>Office Supplies</v>
      </c>
      <c r="H3849" s="6" t="str">
        <f>VLOOKUP($A3849,'Sales Order '!$A$1:$I$4815,5,0)</f>
        <v>Snapdeal</v>
      </c>
      <c r="I3849" s="6" t="str">
        <f>VLOOKUP($A3849,'Sales Order '!$A$1:$I$4815,6,0)</f>
        <v>HH-14026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540</v>
      </c>
      <c r="Q3849" s="8">
        <f t="shared" si="298"/>
        <v>18</v>
      </c>
      <c r="R3849" s="2" t="s">
        <v>28</v>
      </c>
      <c r="S3849" s="9">
        <f t="shared" si="299"/>
        <v>0.02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VLOOKUP($A3850,'Sales Order '!$A$1:$I$4815,4,0)</f>
        <v>Furniture</v>
      </c>
      <c r="H3850" s="6" t="str">
        <f>VLOOKUP($A3850,'Sales Order '!$A$1:$I$4815,5,0)</f>
        <v>Referral</v>
      </c>
      <c r="I3850" s="6" t="str">
        <f>VLOOKUP($A3850,'Sales Order '!$A$1:$I$4815,6,0)</f>
        <v>VB-33820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205050</v>
      </c>
      <c r="Q3850" s="8">
        <f t="shared" si="298"/>
        <v>3040</v>
      </c>
      <c r="R3850" s="2" t="s">
        <v>28</v>
      </c>
      <c r="S3850" s="9">
        <f t="shared" si="299"/>
        <v>0.12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VLOOKUP($A3851,'Sales Order '!$A$1:$I$4815,4,0)</f>
        <v>Office Supplies</v>
      </c>
      <c r="H3851" s="6" t="str">
        <f>VLOOKUP($A3851,'Sales Order '!$A$1:$I$4815,5,0)</f>
        <v>Flipkart</v>
      </c>
      <c r="I3851" s="6" t="str">
        <f>VLOOKUP($A3851,'Sales Order '!$A$1:$I$4815,6,0)</f>
        <v>SC-29198</v>
      </c>
      <c r="J3851" s="2">
        <v>185</v>
      </c>
      <c r="K3851" s="2">
        <v>174</v>
      </c>
      <c r="L3851" s="2">
        <v>1</v>
      </c>
      <c r="M3851" s="7">
        <f t="shared" ref="M3851:M3914" si="300">SUM(K3851*L3851)</f>
        <v>174</v>
      </c>
      <c r="N3851" s="7">
        <f t="shared" ref="N3851:N3914" si="301">SUM(J3851*L3851)</f>
        <v>185</v>
      </c>
      <c r="O3851" s="2">
        <v>30</v>
      </c>
      <c r="P3851" s="8">
        <f t="shared" ref="P3851:P3914" si="302">SUM(N3851*L3851)</f>
        <v>185</v>
      </c>
      <c r="Q3851" s="8">
        <f t="shared" ref="Q3851:Q3914" si="303">SUM(N3851-M3851)</f>
        <v>11</v>
      </c>
      <c r="R3851" s="2" t="s">
        <v>28</v>
      </c>
      <c r="S3851" s="9">
        <f t="shared" ref="S3851:S3914" si="304">IF(AND(P3851&lt;5000),2%,IF(AND(P3851&gt;=5000,P3851&lt;25000),5%,IF(AND(P3851&gt;=25000,P3851&lt;50000),7%,IF(AND(P3851&gt;=50000,P3851&lt;100000),9%,IF(AND(P3851&gt;=100000,P3851&lt;250000),12%,IF(AND(P3851&gt;=250000),15%))))))</f>
        <v>0.02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VLOOKUP($A3852,'Sales Order '!$A$1:$I$4815,4,0)</f>
        <v>Technology</v>
      </c>
      <c r="H3852" s="6" t="str">
        <f>VLOOKUP($A3852,'Sales Order '!$A$1:$I$4815,5,0)</f>
        <v>Flipkart</v>
      </c>
      <c r="I3852" s="6" t="str">
        <f>VLOOKUP($A3852,'Sales Order '!$A$1:$I$4815,6,0)</f>
        <v>CC-06345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54216</v>
      </c>
      <c r="Q3852" s="8">
        <f t="shared" si="303"/>
        <v>1800</v>
      </c>
      <c r="R3852" s="2" t="s">
        <v>28</v>
      </c>
      <c r="S3852" s="9">
        <f t="shared" si="304"/>
        <v>0.09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VLOOKUP($A3853,'Sales Order '!$A$1:$I$4815,4,0)</f>
        <v>Office Supplies</v>
      </c>
      <c r="H3853" s="6" t="str">
        <f>VLOOKUP($A3853,'Sales Order '!$A$1:$I$4815,5,0)</f>
        <v>Snapdeal</v>
      </c>
      <c r="I3853" s="6" t="str">
        <f>VLOOKUP($A3853,'Sales Order '!$A$1:$I$4815,6,0)</f>
        <v>HL-14164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279</v>
      </c>
      <c r="Q3853" s="8">
        <f t="shared" si="303"/>
        <v>25</v>
      </c>
      <c r="R3853" s="2" t="s">
        <v>50</v>
      </c>
      <c r="S3853" s="9">
        <f t="shared" si="304"/>
        <v>0.02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VLOOKUP($A3854,'Sales Order '!$A$1:$I$4815,4,0)</f>
        <v>Furniture</v>
      </c>
      <c r="H3854" s="6" t="str">
        <f>VLOOKUP($A3854,'Sales Order '!$A$1:$I$4815,5,0)</f>
        <v>Snapdeal</v>
      </c>
      <c r="I3854" s="6" t="str">
        <f>VLOOKUP($A3854,'Sales Order '!$A$1:$I$4815,6,0)</f>
        <v>LB-20738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19232</v>
      </c>
      <c r="Q3854" s="8">
        <f t="shared" si="303"/>
        <v>710</v>
      </c>
      <c r="R3854" s="2" t="s">
        <v>28</v>
      </c>
      <c r="S3854" s="9">
        <f t="shared" si="304"/>
        <v>0.05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VLOOKUP($A3855,'Sales Order '!$A$1:$I$4815,4,0)</f>
        <v>Office Supplies</v>
      </c>
      <c r="H3855" s="6" t="str">
        <f>VLOOKUP($A3855,'Sales Order '!$A$1:$I$4815,5,0)</f>
        <v>Referral</v>
      </c>
      <c r="I3855" s="6" t="str">
        <f>VLOOKUP($A3855,'Sales Order '!$A$1:$I$4815,6,0)</f>
        <v>AZ-01971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3544</v>
      </c>
      <c r="Q3855" s="8">
        <f t="shared" si="303"/>
        <v>180</v>
      </c>
      <c r="R3855" s="2" t="s">
        <v>50</v>
      </c>
      <c r="S3855" s="9">
        <f t="shared" si="304"/>
        <v>0.02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VLOOKUP($A3856,'Sales Order '!$A$1:$I$4815,4,0)</f>
        <v>Technology</v>
      </c>
      <c r="H3856" s="6" t="str">
        <f>VLOOKUP($A3856,'Sales Order '!$A$1:$I$4815,5,0)</f>
        <v>Referral</v>
      </c>
      <c r="I3856" s="6" t="str">
        <f>VLOOKUP($A3856,'Sales Order '!$A$1:$I$4815,6,0)</f>
        <v>KC-18813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8738</v>
      </c>
      <c r="Q3856" s="8">
        <f t="shared" si="303"/>
        <v>576</v>
      </c>
      <c r="R3856" s="2" t="s">
        <v>28</v>
      </c>
      <c r="S3856" s="9">
        <f t="shared" si="304"/>
        <v>0.05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VLOOKUP($A3857,'Sales Order '!$A$1:$I$4815,4,0)</f>
        <v>Furniture</v>
      </c>
      <c r="H3857" s="6" t="str">
        <f>VLOOKUP($A3857,'Sales Order '!$A$1:$I$4815,5,0)</f>
        <v>Referral</v>
      </c>
      <c r="I3857" s="6" t="str">
        <f>VLOOKUP($A3857,'Sales Order '!$A$1:$I$4815,6,0)</f>
        <v>AB-00014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3053</v>
      </c>
      <c r="Q3857" s="8">
        <f t="shared" si="303"/>
        <v>116</v>
      </c>
      <c r="R3857" s="2" t="s">
        <v>28</v>
      </c>
      <c r="S3857" s="9">
        <f t="shared" si="304"/>
        <v>0.02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VLOOKUP($A3858,'Sales Order '!$A$1:$I$4815,4,0)</f>
        <v>Technology</v>
      </c>
      <c r="H3858" s="6" t="str">
        <f>VLOOKUP($A3858,'Sales Order '!$A$1:$I$4815,5,0)</f>
        <v>Referral</v>
      </c>
      <c r="I3858" s="6" t="str">
        <f>VLOOKUP($A3858,'Sales Order '!$A$1:$I$4815,6,0)</f>
        <v>RP-26635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80703</v>
      </c>
      <c r="Q3858" s="8">
        <f t="shared" si="303"/>
        <v>2448</v>
      </c>
      <c r="R3858" s="2" t="s">
        <v>50</v>
      </c>
      <c r="S3858" s="9">
        <f t="shared" si="304"/>
        <v>0.09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VLOOKUP($A3859,'Sales Order '!$A$1:$I$4815,4,0)</f>
        <v>Office Supplies</v>
      </c>
      <c r="H3859" s="6" t="str">
        <f>VLOOKUP($A3859,'Sales Order '!$A$1:$I$4815,5,0)</f>
        <v>Amazon</v>
      </c>
      <c r="I3859" s="6" t="str">
        <f>VLOOKUP($A3859,'Sales Order '!$A$1:$I$4815,6,0)</f>
        <v>AB-01343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2064</v>
      </c>
      <c r="Q3859" s="8">
        <f t="shared" si="303"/>
        <v>86</v>
      </c>
      <c r="R3859" s="2" t="s">
        <v>28</v>
      </c>
      <c r="S3859" s="9">
        <f t="shared" si="304"/>
        <v>0.02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VLOOKUP($A3860,'Sales Order '!$A$1:$I$4815,4,0)</f>
        <v>Technology</v>
      </c>
      <c r="H3860" s="6" t="str">
        <f>VLOOKUP($A3860,'Sales Order '!$A$1:$I$4815,5,0)</f>
        <v>Snapdeal</v>
      </c>
      <c r="I3860" s="6" t="str">
        <f>VLOOKUP($A3860,'Sales Order '!$A$1:$I$4815,6,0)</f>
        <v>PB-26445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67572</v>
      </c>
      <c r="Q3860" s="8">
        <f t="shared" si="303"/>
        <v>1656</v>
      </c>
      <c r="R3860" s="2" t="s">
        <v>50</v>
      </c>
      <c r="S3860" s="9">
        <f t="shared" si="304"/>
        <v>0.09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VLOOKUP($A3861,'Sales Order '!$A$1:$I$4815,4,0)</f>
        <v>Technology</v>
      </c>
      <c r="H3861" s="6" t="str">
        <f>VLOOKUP($A3861,'Sales Order '!$A$1:$I$4815,5,0)</f>
        <v>Amazon</v>
      </c>
      <c r="I3861" s="6" t="str">
        <f>VLOOKUP($A3861,'Sales Order '!$A$1:$I$4815,6,0)</f>
        <v>BS-03416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62875</v>
      </c>
      <c r="Q3861" s="8">
        <f t="shared" si="303"/>
        <v>590</v>
      </c>
      <c r="R3861" s="2" t="s">
        <v>28</v>
      </c>
      <c r="S3861" s="9">
        <f t="shared" si="304"/>
        <v>0.09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VLOOKUP($A3862,'Sales Order '!$A$1:$I$4815,4,0)</f>
        <v>Office Supplies</v>
      </c>
      <c r="H3862" s="6" t="str">
        <f>VLOOKUP($A3862,'Sales Order '!$A$1:$I$4815,5,0)</f>
        <v>Flipkart</v>
      </c>
      <c r="I3862" s="6" t="str">
        <f>VLOOKUP($A3862,'Sales Order '!$A$1:$I$4815,6,0)</f>
        <v>AB-01525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183</v>
      </c>
      <c r="Q3862" s="8">
        <f t="shared" si="303"/>
        <v>15</v>
      </c>
      <c r="R3862" s="2" t="s">
        <v>56</v>
      </c>
      <c r="S3862" s="9">
        <f t="shared" si="304"/>
        <v>0.02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VLOOKUP($A3863,'Sales Order '!$A$1:$I$4815,4,0)</f>
        <v>Office Supplies</v>
      </c>
      <c r="H3863" s="6" t="str">
        <f>VLOOKUP($A3863,'Sales Order '!$A$1:$I$4815,5,0)</f>
        <v>Website</v>
      </c>
      <c r="I3863" s="6" t="str">
        <f>VLOOKUP($A3863,'Sales Order '!$A$1:$I$4815,6,0)</f>
        <v>AR-01727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1725</v>
      </c>
      <c r="Q3863" s="8">
        <f t="shared" si="303"/>
        <v>25</v>
      </c>
      <c r="R3863" s="2" t="s">
        <v>26</v>
      </c>
      <c r="S3863" s="9">
        <f t="shared" si="304"/>
        <v>0.02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VLOOKUP($A3864,'Sales Order '!$A$1:$I$4815,4,0)</f>
        <v>Technology</v>
      </c>
      <c r="H3864" s="6" t="str">
        <f>VLOOKUP($A3864,'Sales Order '!$A$1:$I$4815,5,0)</f>
        <v>Flipkart</v>
      </c>
      <c r="I3864" s="6" t="str">
        <f>VLOOKUP($A3864,'Sales Order '!$A$1:$I$4815,6,0)</f>
        <v>AT-02059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28544</v>
      </c>
      <c r="Q3864" s="8">
        <f t="shared" si="303"/>
        <v>920</v>
      </c>
      <c r="R3864" s="2" t="s">
        <v>28</v>
      </c>
      <c r="S3864" s="9">
        <f t="shared" si="304"/>
        <v>7.0000000000000007E-2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VLOOKUP($A3865,'Sales Order '!$A$1:$I$4815,4,0)</f>
        <v>Furniture</v>
      </c>
      <c r="H3865" s="6" t="str">
        <f>VLOOKUP($A3865,'Sales Order '!$A$1:$I$4815,5,0)</f>
        <v>Website</v>
      </c>
      <c r="I3865" s="6" t="str">
        <f>VLOOKUP($A3865,'Sales Order '!$A$1:$I$4815,6,0)</f>
        <v>DP-09312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16506</v>
      </c>
      <c r="Q3865" s="8">
        <f t="shared" si="303"/>
        <v>354</v>
      </c>
      <c r="R3865" s="2" t="s">
        <v>50</v>
      </c>
      <c r="S3865" s="9">
        <f t="shared" si="304"/>
        <v>0.05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VLOOKUP($A3866,'Sales Order '!$A$1:$I$4815,4,0)</f>
        <v>Furniture</v>
      </c>
      <c r="H3866" s="6" t="str">
        <f>VLOOKUP($A3866,'Sales Order '!$A$1:$I$4815,5,0)</f>
        <v>India_Mart</v>
      </c>
      <c r="I3866" s="6" t="str">
        <f>VLOOKUP($A3866,'Sales Order '!$A$1:$I$4815,6,0)</f>
        <v>RD-27712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1605</v>
      </c>
      <c r="Q3866" s="8">
        <f t="shared" si="303"/>
        <v>75</v>
      </c>
      <c r="R3866" s="2" t="s">
        <v>28</v>
      </c>
      <c r="S3866" s="9">
        <f t="shared" si="304"/>
        <v>0.02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VLOOKUP($A3867,'Sales Order '!$A$1:$I$4815,4,0)</f>
        <v>Office Supplies</v>
      </c>
      <c r="H3867" s="6" t="str">
        <f>VLOOKUP($A3867,'Sales Order '!$A$1:$I$4815,5,0)</f>
        <v>Snapdeal</v>
      </c>
      <c r="I3867" s="6" t="str">
        <f>VLOOKUP($A3867,'Sales Order '!$A$1:$I$4815,6,0)</f>
        <v>AO-01811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5764</v>
      </c>
      <c r="Q3867" s="8">
        <f t="shared" si="303"/>
        <v>162</v>
      </c>
      <c r="R3867" s="2" t="s">
        <v>50</v>
      </c>
      <c r="S3867" s="9">
        <f t="shared" si="304"/>
        <v>0.05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VLOOKUP($A3868,'Sales Order '!$A$1:$I$4815,4,0)</f>
        <v>Technology</v>
      </c>
      <c r="H3868" s="6" t="str">
        <f>VLOOKUP($A3868,'Sales Order '!$A$1:$I$4815,5,0)</f>
        <v>Referral</v>
      </c>
      <c r="I3868" s="6" t="str">
        <f>VLOOKUP($A3868,'Sales Order '!$A$1:$I$4815,6,0)</f>
        <v>EB-11249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35648</v>
      </c>
      <c r="Q3868" s="8">
        <f t="shared" si="303"/>
        <v>340</v>
      </c>
      <c r="R3868" s="2" t="s">
        <v>50</v>
      </c>
      <c r="S3868" s="9">
        <f t="shared" si="304"/>
        <v>7.0000000000000007E-2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VLOOKUP($A3869,'Sales Order '!$A$1:$I$4815,4,0)</f>
        <v>Technology</v>
      </c>
      <c r="H3869" s="6" t="str">
        <f>VLOOKUP($A3869,'Sales Order '!$A$1:$I$4815,5,0)</f>
        <v>Referral</v>
      </c>
      <c r="I3869" s="6" t="str">
        <f>VLOOKUP($A3869,'Sales Order '!$A$1:$I$4815,6,0)</f>
        <v>BE-03161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132496</v>
      </c>
      <c r="Q3869" s="8">
        <f t="shared" si="303"/>
        <v>2432</v>
      </c>
      <c r="R3869" s="2" t="s">
        <v>28</v>
      </c>
      <c r="S3869" s="9">
        <f t="shared" si="304"/>
        <v>0.12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VLOOKUP($A3870,'Sales Order '!$A$1:$I$4815,4,0)</f>
        <v>Office Supplies</v>
      </c>
      <c r="H3870" s="6" t="str">
        <f>VLOOKUP($A3870,'Sales Order '!$A$1:$I$4815,5,0)</f>
        <v>Referral</v>
      </c>
      <c r="I3870" s="6" t="str">
        <f>VLOOKUP($A3870,'Sales Order '!$A$1:$I$4815,6,0)</f>
        <v>HR-13490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976</v>
      </c>
      <c r="Q3870" s="8">
        <f t="shared" si="303"/>
        <v>20</v>
      </c>
      <c r="R3870" s="2" t="s">
        <v>28</v>
      </c>
      <c r="S3870" s="9">
        <f t="shared" si="304"/>
        <v>0.02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VLOOKUP($A3871,'Sales Order '!$A$1:$I$4815,4,0)</f>
        <v>Office Supplies</v>
      </c>
      <c r="H3871" s="6" t="str">
        <f>VLOOKUP($A3871,'Sales Order '!$A$1:$I$4815,5,0)</f>
        <v>India_Mart</v>
      </c>
      <c r="I3871" s="6" t="str">
        <f>VLOOKUP($A3871,'Sales Order '!$A$1:$I$4815,6,0)</f>
        <v>JH-15313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7443</v>
      </c>
      <c r="Q3871" s="8">
        <f t="shared" si="303"/>
        <v>117</v>
      </c>
      <c r="R3871" s="2" t="s">
        <v>50</v>
      </c>
      <c r="S3871" s="9">
        <f t="shared" si="304"/>
        <v>0.05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VLOOKUP($A3872,'Sales Order '!$A$1:$I$4815,4,0)</f>
        <v>Office Supplies</v>
      </c>
      <c r="H3872" s="6" t="str">
        <f>VLOOKUP($A3872,'Sales Order '!$A$1:$I$4815,5,0)</f>
        <v>Referral</v>
      </c>
      <c r="I3872" s="6" t="str">
        <f>VLOOKUP($A3872,'Sales Order '!$A$1:$I$4815,6,0)</f>
        <v>KN-19093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3060</v>
      </c>
      <c r="Q3872" s="8">
        <f t="shared" si="303"/>
        <v>128</v>
      </c>
      <c r="R3872" s="2" t="s">
        <v>28</v>
      </c>
      <c r="S3872" s="9">
        <f t="shared" si="304"/>
        <v>0.02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VLOOKUP($A3873,'Sales Order '!$A$1:$I$4815,4,0)</f>
        <v>Office Supplies</v>
      </c>
      <c r="H3873" s="6" t="str">
        <f>VLOOKUP($A3873,'Sales Order '!$A$1:$I$4815,5,0)</f>
        <v>India_Mart</v>
      </c>
      <c r="I3873" s="6" t="str">
        <f>VLOOKUP($A3873,'Sales Order '!$A$1:$I$4815,6,0)</f>
        <v>GH-13638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69</v>
      </c>
      <c r="Q3873" s="8">
        <f t="shared" si="303"/>
        <v>5</v>
      </c>
      <c r="R3873" s="2" t="s">
        <v>50</v>
      </c>
      <c r="S3873" s="9">
        <f t="shared" si="304"/>
        <v>0.02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VLOOKUP($A3874,'Sales Order '!$A$1:$I$4815,4,0)</f>
        <v>Furniture</v>
      </c>
      <c r="H3874" s="6" t="str">
        <f>VLOOKUP($A3874,'Sales Order '!$A$1:$I$4815,5,0)</f>
        <v>Amazon</v>
      </c>
      <c r="I3874" s="6" t="str">
        <f>VLOOKUP($A3874,'Sales Order '!$A$1:$I$4815,6,0)</f>
        <v>AA-02321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118425</v>
      </c>
      <c r="Q3874" s="8">
        <f t="shared" si="303"/>
        <v>1320</v>
      </c>
      <c r="R3874" s="2" t="s">
        <v>50</v>
      </c>
      <c r="S3874" s="9">
        <f t="shared" si="304"/>
        <v>0.12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VLOOKUP($A3875,'Sales Order '!$A$1:$I$4815,4,0)</f>
        <v>Office Supplies</v>
      </c>
      <c r="H3875" s="6" t="str">
        <f>VLOOKUP($A3875,'Sales Order '!$A$1:$I$4815,5,0)</f>
        <v>Snapdeal</v>
      </c>
      <c r="I3875" s="6" t="str">
        <f>VLOOKUP($A3875,'Sales Order '!$A$1:$I$4815,6,0)</f>
        <v>HM-14576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4860</v>
      </c>
      <c r="Q3875" s="8">
        <f t="shared" si="303"/>
        <v>54</v>
      </c>
      <c r="R3875" s="2" t="s">
        <v>28</v>
      </c>
      <c r="S3875" s="9">
        <f t="shared" si="304"/>
        <v>0.02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VLOOKUP($A3876,'Sales Order '!$A$1:$I$4815,4,0)</f>
        <v>Office Supplies</v>
      </c>
      <c r="H3876" s="6" t="str">
        <f>VLOOKUP($A3876,'Sales Order '!$A$1:$I$4815,5,0)</f>
        <v>Flipkart</v>
      </c>
      <c r="I3876" s="6" t="str">
        <f>VLOOKUP($A3876,'Sales Order '!$A$1:$I$4815,6,0)</f>
        <v>KC-18740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3672</v>
      </c>
      <c r="Q3876" s="8">
        <f t="shared" si="303"/>
        <v>118</v>
      </c>
      <c r="R3876" s="2" t="s">
        <v>28</v>
      </c>
      <c r="S3876" s="9">
        <f t="shared" si="304"/>
        <v>0.02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VLOOKUP($A3877,'Sales Order '!$A$1:$I$4815,4,0)</f>
        <v>Office Supplies</v>
      </c>
      <c r="H3877" s="6" t="str">
        <f>VLOOKUP($A3877,'Sales Order '!$A$1:$I$4815,5,0)</f>
        <v>Flipkart</v>
      </c>
      <c r="I3877" s="6" t="str">
        <f>VLOOKUP($A3877,'Sales Order '!$A$1:$I$4815,6,0)</f>
        <v>KC-18740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348</v>
      </c>
      <c r="Q3877" s="8">
        <f t="shared" si="303"/>
        <v>14</v>
      </c>
      <c r="R3877" s="2" t="s">
        <v>28</v>
      </c>
      <c r="S3877" s="9">
        <f t="shared" si="304"/>
        <v>0.02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VLOOKUP($A3878,'Sales Order '!$A$1:$I$4815,4,0)</f>
        <v>Office Supplies</v>
      </c>
      <c r="H3878" s="6" t="str">
        <f>VLOOKUP($A3878,'Sales Order '!$A$1:$I$4815,5,0)</f>
        <v>Snapdeal</v>
      </c>
      <c r="I3878" s="6" t="str">
        <f>VLOOKUP($A3878,'Sales Order '!$A$1:$I$4815,6,0)</f>
        <v>LC-20770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9088</v>
      </c>
      <c r="Q3878" s="8">
        <f t="shared" si="303"/>
        <v>64</v>
      </c>
      <c r="R3878" s="2" t="s">
        <v>28</v>
      </c>
      <c r="S3878" s="9">
        <f t="shared" si="304"/>
        <v>0.05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VLOOKUP($A3879,'Sales Order '!$A$1:$I$4815,4,0)</f>
        <v>Office Supplies</v>
      </c>
      <c r="H3879" s="6" t="str">
        <f>VLOOKUP($A3879,'Sales Order '!$A$1:$I$4815,5,0)</f>
        <v>Website</v>
      </c>
      <c r="I3879" s="6" t="str">
        <f>VLOOKUP($A3879,'Sales Order '!$A$1:$I$4815,6,0)</f>
        <v>TG-33059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492</v>
      </c>
      <c r="Q3879" s="8">
        <f t="shared" si="303"/>
        <v>16</v>
      </c>
      <c r="R3879" s="2" t="s">
        <v>28</v>
      </c>
      <c r="S3879" s="9">
        <f t="shared" si="304"/>
        <v>0.02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VLOOKUP($A3880,'Sales Order '!$A$1:$I$4815,4,0)</f>
        <v>Office Supplies</v>
      </c>
      <c r="H3880" s="6" t="str">
        <f>VLOOKUP($A3880,'Sales Order '!$A$1:$I$4815,5,0)</f>
        <v>Amazon</v>
      </c>
      <c r="I3880" s="6" t="str">
        <f>VLOOKUP($A3880,'Sales Order '!$A$1:$I$4815,6,0)</f>
        <v>LW-19863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10125</v>
      </c>
      <c r="Q3880" s="8">
        <f t="shared" si="303"/>
        <v>255</v>
      </c>
      <c r="R3880" s="2" t="s">
        <v>28</v>
      </c>
      <c r="S3880" s="9">
        <f t="shared" si="304"/>
        <v>0.05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VLOOKUP($A3881,'Sales Order '!$A$1:$I$4815,4,0)</f>
        <v>Office Supplies</v>
      </c>
      <c r="H3881" s="6" t="str">
        <f>VLOOKUP($A3881,'Sales Order '!$A$1:$I$4815,5,0)</f>
        <v>Snapdeal</v>
      </c>
      <c r="I3881" s="6" t="str">
        <f>VLOOKUP($A3881,'Sales Order '!$A$1:$I$4815,6,0)</f>
        <v>RW-27875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4104</v>
      </c>
      <c r="Q3881" s="8">
        <f t="shared" si="303"/>
        <v>78</v>
      </c>
      <c r="R3881" s="2" t="s">
        <v>28</v>
      </c>
      <c r="S3881" s="9">
        <f t="shared" si="304"/>
        <v>0.02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VLOOKUP($A3882,'Sales Order '!$A$1:$I$4815,4,0)</f>
        <v>Office Supplies</v>
      </c>
      <c r="H3882" s="6" t="str">
        <f>VLOOKUP($A3882,'Sales Order '!$A$1:$I$4815,5,0)</f>
        <v>Flipkart</v>
      </c>
      <c r="I3882" s="6" t="str">
        <f>VLOOKUP($A3882,'Sales Order '!$A$1:$I$4815,6,0)</f>
        <v>BB-04156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17275</v>
      </c>
      <c r="Q3882" s="8">
        <f t="shared" si="303"/>
        <v>225</v>
      </c>
      <c r="R3882" s="2" t="s">
        <v>50</v>
      </c>
      <c r="S3882" s="9">
        <f t="shared" si="304"/>
        <v>0.05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VLOOKUP($A3883,'Sales Order '!$A$1:$I$4815,4,0)</f>
        <v>Office Supplies</v>
      </c>
      <c r="H3883" s="6" t="str">
        <f>VLOOKUP($A3883,'Sales Order '!$A$1:$I$4815,5,0)</f>
        <v>India_Mart</v>
      </c>
      <c r="I3883" s="6" t="str">
        <f>VLOOKUP($A3883,'Sales Order '!$A$1:$I$4815,6,0)</f>
        <v>CL-05936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5652</v>
      </c>
      <c r="Q3883" s="8">
        <f t="shared" si="303"/>
        <v>158</v>
      </c>
      <c r="R3883" s="2" t="s">
        <v>50</v>
      </c>
      <c r="S3883" s="9">
        <f t="shared" si="304"/>
        <v>0.05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VLOOKUP($A3884,'Sales Order '!$A$1:$I$4815,4,0)</f>
        <v>Technology</v>
      </c>
      <c r="H3884" s="6" t="str">
        <f>VLOOKUP($A3884,'Sales Order '!$A$1:$I$4815,5,0)</f>
        <v>Amazon</v>
      </c>
      <c r="I3884" s="6" t="str">
        <f>VLOOKUP($A3884,'Sales Order '!$A$1:$I$4815,6,0)</f>
        <v>AG-02487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318150</v>
      </c>
      <c r="Q3884" s="8">
        <f t="shared" si="303"/>
        <v>6939</v>
      </c>
      <c r="R3884" s="2" t="s">
        <v>50</v>
      </c>
      <c r="S3884" s="9">
        <f t="shared" si="304"/>
        <v>0.15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VLOOKUP($A3885,'Sales Order '!$A$1:$I$4815,4,0)</f>
        <v>Office Supplies</v>
      </c>
      <c r="H3885" s="6" t="str">
        <f>VLOOKUP($A3885,'Sales Order '!$A$1:$I$4815,5,0)</f>
        <v>Snapdeal</v>
      </c>
      <c r="I3885" s="6" t="str">
        <f>VLOOKUP($A3885,'Sales Order '!$A$1:$I$4815,6,0)</f>
        <v>TB-33394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28944</v>
      </c>
      <c r="Q3885" s="8">
        <f t="shared" si="303"/>
        <v>472</v>
      </c>
      <c r="R3885" s="2" t="s">
        <v>50</v>
      </c>
      <c r="S3885" s="9">
        <f t="shared" si="304"/>
        <v>7.0000000000000007E-2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VLOOKUP($A3886,'Sales Order '!$A$1:$I$4815,4,0)</f>
        <v>Office Supplies</v>
      </c>
      <c r="H3886" s="6" t="str">
        <f>VLOOKUP($A3886,'Sales Order '!$A$1:$I$4815,5,0)</f>
        <v>Flipkart</v>
      </c>
      <c r="I3886" s="6" t="str">
        <f>VLOOKUP($A3886,'Sales Order '!$A$1:$I$4815,6,0)</f>
        <v>RM-27497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3244</v>
      </c>
      <c r="Q3886" s="8">
        <f t="shared" si="303"/>
        <v>62</v>
      </c>
      <c r="R3886" s="2" t="s">
        <v>56</v>
      </c>
      <c r="S3886" s="9">
        <f t="shared" si="304"/>
        <v>0.02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VLOOKUP($A3887,'Sales Order '!$A$1:$I$4815,4,0)</f>
        <v>Office Supplies</v>
      </c>
      <c r="H3887" s="6" t="str">
        <f>VLOOKUP($A3887,'Sales Order '!$A$1:$I$4815,5,0)</f>
        <v>Referral</v>
      </c>
      <c r="I3887" s="6" t="str">
        <f>VLOOKUP($A3887,'Sales Order '!$A$1:$I$4815,6,0)</f>
        <v>CG-07772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1668</v>
      </c>
      <c r="Q3887" s="8">
        <f t="shared" si="303"/>
        <v>50</v>
      </c>
      <c r="R3887" s="2" t="s">
        <v>28</v>
      </c>
      <c r="S3887" s="9">
        <f t="shared" si="304"/>
        <v>0.02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VLOOKUP($A3888,'Sales Order '!$A$1:$I$4815,4,0)</f>
        <v>Technology</v>
      </c>
      <c r="H3888" s="6" t="str">
        <f>VLOOKUP($A3888,'Sales Order '!$A$1:$I$4815,5,0)</f>
        <v>Amazon</v>
      </c>
      <c r="I3888" s="6" t="str">
        <f>VLOOKUP($A3888,'Sales Order '!$A$1:$I$4815,6,0)</f>
        <v>KH-18233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389568</v>
      </c>
      <c r="Q3888" s="8">
        <f t="shared" si="303"/>
        <v>2232</v>
      </c>
      <c r="R3888" s="2" t="s">
        <v>28</v>
      </c>
      <c r="S3888" s="9">
        <f t="shared" si="304"/>
        <v>0.15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VLOOKUP($A3889,'Sales Order '!$A$1:$I$4815,4,0)</f>
        <v>Office Supplies</v>
      </c>
      <c r="H3889" s="6" t="str">
        <f>VLOOKUP($A3889,'Sales Order '!$A$1:$I$4815,5,0)</f>
        <v>Referral</v>
      </c>
      <c r="I3889" s="6" t="str">
        <f>VLOOKUP($A3889,'Sales Order '!$A$1:$I$4815,6,0)</f>
        <v>BP-05220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1668</v>
      </c>
      <c r="Q3889" s="8">
        <f t="shared" si="303"/>
        <v>50</v>
      </c>
      <c r="R3889" s="2" t="s">
        <v>28</v>
      </c>
      <c r="S3889" s="9">
        <f t="shared" si="304"/>
        <v>0.02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VLOOKUP($A3890,'Sales Order '!$A$1:$I$4815,4,0)</f>
        <v>Office Supplies</v>
      </c>
      <c r="H3890" s="6" t="str">
        <f>VLOOKUP($A3890,'Sales Order '!$A$1:$I$4815,5,0)</f>
        <v>Amazon</v>
      </c>
      <c r="I3890" s="6" t="str">
        <f>VLOOKUP($A3890,'Sales Order '!$A$1:$I$4815,6,0)</f>
        <v>SM-31030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6237</v>
      </c>
      <c r="Q3890" s="8">
        <f t="shared" si="303"/>
        <v>78</v>
      </c>
      <c r="R3890" s="2" t="s">
        <v>28</v>
      </c>
      <c r="S3890" s="9">
        <f t="shared" si="304"/>
        <v>0.05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VLOOKUP($A3891,'Sales Order '!$A$1:$I$4815,4,0)</f>
        <v>Office Supplies</v>
      </c>
      <c r="H3891" s="6" t="str">
        <f>VLOOKUP($A3891,'Sales Order '!$A$1:$I$4815,5,0)</f>
        <v>Snapdeal</v>
      </c>
      <c r="I3891" s="6" t="str">
        <f>VLOOKUP($A3891,'Sales Order '!$A$1:$I$4815,6,0)</f>
        <v>MC-21069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540</v>
      </c>
      <c r="Q3891" s="8">
        <f t="shared" si="303"/>
        <v>9</v>
      </c>
      <c r="R3891" s="2" t="s">
        <v>28</v>
      </c>
      <c r="S3891" s="9">
        <f t="shared" si="304"/>
        <v>0.02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VLOOKUP($A3892,'Sales Order '!$A$1:$I$4815,4,0)</f>
        <v>Office Supplies</v>
      </c>
      <c r="H3892" s="6" t="str">
        <f>VLOOKUP($A3892,'Sales Order '!$A$1:$I$4815,5,0)</f>
        <v>Snapdeal</v>
      </c>
      <c r="I3892" s="6" t="str">
        <f>VLOOKUP($A3892,'Sales Order '!$A$1:$I$4815,6,0)</f>
        <v>DK-08425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139</v>
      </c>
      <c r="Q3892" s="8">
        <f t="shared" si="303"/>
        <v>6</v>
      </c>
      <c r="R3892" s="2" t="s">
        <v>28</v>
      </c>
      <c r="S3892" s="9">
        <f t="shared" si="304"/>
        <v>0.02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VLOOKUP($A3893,'Sales Order '!$A$1:$I$4815,4,0)</f>
        <v>Office Supplies</v>
      </c>
      <c r="H3893" s="6" t="str">
        <f>VLOOKUP($A3893,'Sales Order '!$A$1:$I$4815,5,0)</f>
        <v>Flipkart</v>
      </c>
      <c r="I3893" s="6" t="str">
        <f>VLOOKUP($A3893,'Sales Order '!$A$1:$I$4815,6,0)</f>
        <v>BD-04524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123</v>
      </c>
      <c r="Q3893" s="8">
        <f t="shared" si="303"/>
        <v>8</v>
      </c>
      <c r="R3893" s="2" t="s">
        <v>28</v>
      </c>
      <c r="S3893" s="9">
        <f t="shared" si="304"/>
        <v>0.02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VLOOKUP($A3894,'Sales Order '!$A$1:$I$4815,4,0)</f>
        <v>Office Supplies</v>
      </c>
      <c r="H3894" s="6" t="str">
        <f>VLOOKUP($A3894,'Sales Order '!$A$1:$I$4815,5,0)</f>
        <v>Amazon</v>
      </c>
      <c r="I3894" s="6" t="str">
        <f>VLOOKUP($A3894,'Sales Order '!$A$1:$I$4815,6,0)</f>
        <v>NK-24224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252</v>
      </c>
      <c r="Q3894" s="8">
        <f t="shared" si="303"/>
        <v>8</v>
      </c>
      <c r="R3894" s="2" t="s">
        <v>50</v>
      </c>
      <c r="S3894" s="9">
        <f t="shared" si="304"/>
        <v>0.02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VLOOKUP($A3895,'Sales Order '!$A$1:$I$4815,4,0)</f>
        <v>Office Supplies</v>
      </c>
      <c r="H3895" s="6" t="str">
        <f>VLOOKUP($A3895,'Sales Order '!$A$1:$I$4815,5,0)</f>
        <v>Snapdeal</v>
      </c>
      <c r="I3895" s="6" t="str">
        <f>VLOOKUP($A3895,'Sales Order '!$A$1:$I$4815,6,0)</f>
        <v>AA-02503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10864</v>
      </c>
      <c r="Q3895" s="8">
        <f t="shared" si="303"/>
        <v>100</v>
      </c>
      <c r="R3895" s="2" t="s">
        <v>50</v>
      </c>
      <c r="S3895" s="9">
        <f t="shared" si="304"/>
        <v>0.05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VLOOKUP($A3896,'Sales Order '!$A$1:$I$4815,4,0)</f>
        <v>Furniture</v>
      </c>
      <c r="H3896" s="6" t="str">
        <f>VLOOKUP($A3896,'Sales Order '!$A$1:$I$4815,5,0)</f>
        <v>Amazon</v>
      </c>
      <c r="I3896" s="6" t="str">
        <f>VLOOKUP($A3896,'Sales Order '!$A$1:$I$4815,6,0)</f>
        <v>DG-08346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18308</v>
      </c>
      <c r="Q3896" s="8">
        <f t="shared" si="303"/>
        <v>594</v>
      </c>
      <c r="R3896" s="2" t="s">
        <v>28</v>
      </c>
      <c r="S3896" s="9">
        <f t="shared" si="304"/>
        <v>0.05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VLOOKUP($A3897,'Sales Order '!$A$1:$I$4815,4,0)</f>
        <v>Office Supplies</v>
      </c>
      <c r="H3897" s="6" t="str">
        <f>VLOOKUP($A3897,'Sales Order '!$A$1:$I$4815,5,0)</f>
        <v>Flipkart</v>
      </c>
      <c r="I3897" s="6" t="str">
        <f>VLOOKUP($A3897,'Sales Order '!$A$1:$I$4815,6,0)</f>
        <v>LB-20738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12144</v>
      </c>
      <c r="Q3897" s="8">
        <f t="shared" si="303"/>
        <v>224</v>
      </c>
      <c r="R3897" s="2" t="s">
        <v>28</v>
      </c>
      <c r="S3897" s="9">
        <f t="shared" si="304"/>
        <v>0.05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VLOOKUP($A3898,'Sales Order '!$A$1:$I$4815,4,0)</f>
        <v>Technology</v>
      </c>
      <c r="H3898" s="6" t="str">
        <f>VLOOKUP($A3898,'Sales Order '!$A$1:$I$4815,5,0)</f>
        <v>Flipkart</v>
      </c>
      <c r="I3898" s="6" t="str">
        <f>VLOOKUP($A3898,'Sales Order '!$A$1:$I$4815,6,0)</f>
        <v>HR-13490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71487</v>
      </c>
      <c r="Q3898" s="8">
        <f t="shared" si="303"/>
        <v>459</v>
      </c>
      <c r="R3898" s="2" t="s">
        <v>50</v>
      </c>
      <c r="S3898" s="9">
        <f t="shared" si="304"/>
        <v>0.09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VLOOKUP($A3899,'Sales Order '!$A$1:$I$4815,4,0)</f>
        <v>Furniture</v>
      </c>
      <c r="H3899" s="6" t="str">
        <f>VLOOKUP($A3899,'Sales Order '!$A$1:$I$4815,5,0)</f>
        <v>Snapdeal</v>
      </c>
      <c r="I3899" s="6" t="str">
        <f>VLOOKUP($A3899,'Sales Order '!$A$1:$I$4815,6,0)</f>
        <v>RW-27875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22194</v>
      </c>
      <c r="Q3899" s="8">
        <f t="shared" si="303"/>
        <v>348</v>
      </c>
      <c r="R3899" s="2" t="s">
        <v>26</v>
      </c>
      <c r="S3899" s="9">
        <f t="shared" si="304"/>
        <v>0.05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VLOOKUP($A3900,'Sales Order '!$A$1:$I$4815,4,0)</f>
        <v>Office Supplies</v>
      </c>
      <c r="H3900" s="6" t="str">
        <f>VLOOKUP($A3900,'Sales Order '!$A$1:$I$4815,5,0)</f>
        <v>Flipkart</v>
      </c>
      <c r="I3900" s="6" t="str">
        <f>VLOOKUP($A3900,'Sales Order '!$A$1:$I$4815,6,0)</f>
        <v>JH-14953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567</v>
      </c>
      <c r="Q3900" s="8">
        <f t="shared" si="303"/>
        <v>12</v>
      </c>
      <c r="R3900" s="2" t="s">
        <v>28</v>
      </c>
      <c r="S3900" s="9">
        <f t="shared" si="304"/>
        <v>0.02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VLOOKUP($A3901,'Sales Order '!$A$1:$I$4815,4,0)</f>
        <v>Furniture</v>
      </c>
      <c r="H3901" s="6" t="str">
        <f>VLOOKUP($A3901,'Sales Order '!$A$1:$I$4815,5,0)</f>
        <v>Flipkart</v>
      </c>
      <c r="I3901" s="6" t="str">
        <f>VLOOKUP($A3901,'Sales Order '!$A$1:$I$4815,6,0)</f>
        <v>TB-32887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116064</v>
      </c>
      <c r="Q3901" s="8">
        <f t="shared" si="303"/>
        <v>1938</v>
      </c>
      <c r="R3901" s="2" t="s">
        <v>50</v>
      </c>
      <c r="S3901" s="9">
        <f t="shared" si="304"/>
        <v>0.12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VLOOKUP($A3902,'Sales Order '!$A$1:$I$4815,4,0)</f>
        <v>Furniture</v>
      </c>
      <c r="H3902" s="6" t="str">
        <f>VLOOKUP($A3902,'Sales Order '!$A$1:$I$4815,5,0)</f>
        <v>Flipkart</v>
      </c>
      <c r="I3902" s="6" t="str">
        <f>VLOOKUP($A3902,'Sales Order '!$A$1:$I$4815,6,0)</f>
        <v>IM-14181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20196</v>
      </c>
      <c r="Q3902" s="8">
        <f t="shared" si="303"/>
        <v>303</v>
      </c>
      <c r="R3902" s="2" t="s">
        <v>50</v>
      </c>
      <c r="S3902" s="9">
        <f t="shared" si="304"/>
        <v>0.05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VLOOKUP($A3903,'Sales Order '!$A$1:$I$4815,4,0)</f>
        <v>Technology</v>
      </c>
      <c r="H3903" s="6" t="str">
        <f>VLOOKUP($A3903,'Sales Order '!$A$1:$I$4815,5,0)</f>
        <v>Amazon</v>
      </c>
      <c r="I3903" s="6" t="str">
        <f>VLOOKUP($A3903,'Sales Order '!$A$1:$I$4815,6,0)</f>
        <v>DW-08338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32088</v>
      </c>
      <c r="Q3903" s="8">
        <f t="shared" si="303"/>
        <v>308</v>
      </c>
      <c r="R3903" s="2" t="s">
        <v>50</v>
      </c>
      <c r="S3903" s="9">
        <f t="shared" si="304"/>
        <v>7.0000000000000007E-2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VLOOKUP($A3904,'Sales Order '!$A$1:$I$4815,4,0)</f>
        <v>Office Supplies</v>
      </c>
      <c r="H3904" s="6" t="str">
        <f>VLOOKUP($A3904,'Sales Order '!$A$1:$I$4815,5,0)</f>
        <v>Website</v>
      </c>
      <c r="I3904" s="6" t="str">
        <f>VLOOKUP($A3904,'Sales Order '!$A$1:$I$4815,6,0)</f>
        <v>RA-26900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276</v>
      </c>
      <c r="Q3904" s="8">
        <f t="shared" si="303"/>
        <v>12</v>
      </c>
      <c r="R3904" s="2" t="s">
        <v>50</v>
      </c>
      <c r="S3904" s="9">
        <f t="shared" si="304"/>
        <v>0.02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VLOOKUP($A3905,'Sales Order '!$A$1:$I$4815,4,0)</f>
        <v>Furniture</v>
      </c>
      <c r="H3905" s="6" t="str">
        <f>VLOOKUP($A3905,'Sales Order '!$A$1:$I$4815,5,0)</f>
        <v>Website</v>
      </c>
      <c r="I3905" s="6" t="str">
        <f>VLOOKUP($A3905,'Sales Order '!$A$1:$I$4815,6,0)</f>
        <v>RH-26936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140032</v>
      </c>
      <c r="Q3905" s="8">
        <f t="shared" si="303"/>
        <v>3500</v>
      </c>
      <c r="R3905" s="2" t="s">
        <v>26</v>
      </c>
      <c r="S3905" s="9">
        <f t="shared" si="304"/>
        <v>0.12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VLOOKUP($A3906,'Sales Order '!$A$1:$I$4815,4,0)</f>
        <v>Furniture</v>
      </c>
      <c r="H3906" s="6" t="str">
        <f>VLOOKUP($A3906,'Sales Order '!$A$1:$I$4815,5,0)</f>
        <v>Website</v>
      </c>
      <c r="I3906" s="6" t="str">
        <f>VLOOKUP($A3906,'Sales Order '!$A$1:$I$4815,6,0)</f>
        <v>SR-30399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18308</v>
      </c>
      <c r="Q3906" s="8">
        <f t="shared" si="303"/>
        <v>594</v>
      </c>
      <c r="R3906" s="2" t="s">
        <v>50</v>
      </c>
      <c r="S3906" s="9">
        <f t="shared" si="304"/>
        <v>0.05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VLOOKUP($A3907,'Sales Order '!$A$1:$I$4815,4,0)</f>
        <v>Furniture</v>
      </c>
      <c r="H3907" s="6" t="str">
        <f>VLOOKUP($A3907,'Sales Order '!$A$1:$I$4815,5,0)</f>
        <v>India_Mart</v>
      </c>
      <c r="I3907" s="6" t="str">
        <f>VLOOKUP($A3907,'Sales Order '!$A$1:$I$4815,6,0)</f>
        <v>TS-33627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17712</v>
      </c>
      <c r="Q3907" s="8">
        <f t="shared" si="303"/>
        <v>441</v>
      </c>
      <c r="R3907" s="2" t="s">
        <v>28</v>
      </c>
      <c r="S3907" s="9">
        <f t="shared" si="304"/>
        <v>0.05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VLOOKUP($A3908,'Sales Order '!$A$1:$I$4815,4,0)</f>
        <v>Technology</v>
      </c>
      <c r="H3908" s="6" t="str">
        <f>VLOOKUP($A3908,'Sales Order '!$A$1:$I$4815,5,0)</f>
        <v>Flipkart</v>
      </c>
      <c r="I3908" s="6" t="str">
        <f>VLOOKUP($A3908,'Sales Order '!$A$1:$I$4815,6,0)</f>
        <v>XP-33956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1766793</v>
      </c>
      <c r="Q3908" s="8">
        <f t="shared" si="303"/>
        <v>14203</v>
      </c>
      <c r="R3908" s="2" t="s">
        <v>28</v>
      </c>
      <c r="S3908" s="9">
        <f t="shared" si="304"/>
        <v>0.15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VLOOKUP($A3909,'Sales Order '!$A$1:$I$4815,4,0)</f>
        <v>Office Supplies</v>
      </c>
      <c r="H3909" s="6" t="str">
        <f>VLOOKUP($A3909,'Sales Order '!$A$1:$I$4815,5,0)</f>
        <v>Amazon</v>
      </c>
      <c r="I3909" s="6" t="str">
        <f>VLOOKUP($A3909,'Sales Order '!$A$1:$I$4815,6,0)</f>
        <v>AM-00201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5132</v>
      </c>
      <c r="Q3909" s="8">
        <f t="shared" si="303"/>
        <v>192</v>
      </c>
      <c r="R3909" s="2" t="s">
        <v>28</v>
      </c>
      <c r="S3909" s="9">
        <f t="shared" si="304"/>
        <v>0.05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VLOOKUP($A3910,'Sales Order '!$A$1:$I$4815,4,0)</f>
        <v>Office Supplies</v>
      </c>
      <c r="H3910" s="6" t="str">
        <f>VLOOKUP($A3910,'Sales Order '!$A$1:$I$4815,5,0)</f>
        <v>Amazon</v>
      </c>
      <c r="I3910" s="6" t="str">
        <f>VLOOKUP($A3910,'Sales Order '!$A$1:$I$4815,6,0)</f>
        <v>HH-14026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1372</v>
      </c>
      <c r="Q3910" s="8">
        <f t="shared" si="303"/>
        <v>64</v>
      </c>
      <c r="R3910" s="2" t="s">
        <v>28</v>
      </c>
      <c r="S3910" s="9">
        <f t="shared" si="304"/>
        <v>0.02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VLOOKUP($A3911,'Sales Order '!$A$1:$I$4815,4,0)</f>
        <v>Furniture</v>
      </c>
      <c r="H3911" s="6" t="str">
        <f>VLOOKUP($A3911,'Sales Order '!$A$1:$I$4815,5,0)</f>
        <v>India_Mart</v>
      </c>
      <c r="I3911" s="6" t="str">
        <f>VLOOKUP($A3911,'Sales Order '!$A$1:$I$4815,6,0)</f>
        <v>SC-31435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72234</v>
      </c>
      <c r="Q3911" s="8">
        <f t="shared" si="303"/>
        <v>1362</v>
      </c>
      <c r="R3911" s="2" t="s">
        <v>28</v>
      </c>
      <c r="S3911" s="9">
        <f t="shared" si="304"/>
        <v>0.09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VLOOKUP($A3912,'Sales Order '!$A$1:$I$4815,4,0)</f>
        <v>Office Supplies</v>
      </c>
      <c r="H3912" s="6" t="str">
        <f>VLOOKUP($A3912,'Sales Order '!$A$1:$I$4815,5,0)</f>
        <v>Referral</v>
      </c>
      <c r="I3912" s="6" t="str">
        <f>VLOOKUP($A3912,'Sales Order '!$A$1:$I$4815,6,0)</f>
        <v>AS-00312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864</v>
      </c>
      <c r="Q3912" s="8">
        <f t="shared" si="303"/>
        <v>27</v>
      </c>
      <c r="R3912" s="2" t="s">
        <v>28</v>
      </c>
      <c r="S3912" s="9">
        <f t="shared" si="304"/>
        <v>0.02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VLOOKUP($A3913,'Sales Order '!$A$1:$I$4815,4,0)</f>
        <v>Furniture</v>
      </c>
      <c r="H3913" s="6" t="str">
        <f>VLOOKUP($A3913,'Sales Order '!$A$1:$I$4815,5,0)</f>
        <v>Amazon</v>
      </c>
      <c r="I3913" s="6" t="str">
        <f>VLOOKUP($A3913,'Sales Order '!$A$1:$I$4815,6,0)</f>
        <v>CG-06441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40025</v>
      </c>
      <c r="Q3913" s="8">
        <f t="shared" si="303"/>
        <v>455</v>
      </c>
      <c r="R3913" s="2" t="s">
        <v>50</v>
      </c>
      <c r="S3913" s="9">
        <f t="shared" si="304"/>
        <v>7.0000000000000007E-2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VLOOKUP($A3914,'Sales Order '!$A$1:$I$4815,4,0)</f>
        <v>Office Supplies</v>
      </c>
      <c r="H3914" s="6" t="str">
        <f>VLOOKUP($A3914,'Sales Order '!$A$1:$I$4815,5,0)</f>
        <v>Amazon</v>
      </c>
      <c r="I3914" s="6" t="str">
        <f>VLOOKUP($A3914,'Sales Order '!$A$1:$I$4815,6,0)</f>
        <v>AB-00014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159544</v>
      </c>
      <c r="Q3914" s="8">
        <f t="shared" si="303"/>
        <v>1484</v>
      </c>
      <c r="R3914" s="2" t="s">
        <v>28</v>
      </c>
      <c r="S3914" s="9">
        <f t="shared" si="304"/>
        <v>0.12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VLOOKUP($A3915,'Sales Order '!$A$1:$I$4815,4,0)</f>
        <v>Office Supplies</v>
      </c>
      <c r="H3915" s="6" t="str">
        <f>VLOOKUP($A3915,'Sales Order '!$A$1:$I$4815,5,0)</f>
        <v>Referral</v>
      </c>
      <c r="I3915" s="6" t="str">
        <f>VLOOKUP($A3915,'Sales Order '!$A$1:$I$4815,6,0)</f>
        <v>PO-25394</v>
      </c>
      <c r="J3915" s="2">
        <v>458</v>
      </c>
      <c r="K3915" s="2">
        <v>419</v>
      </c>
      <c r="L3915" s="2">
        <v>9</v>
      </c>
      <c r="M3915" s="7">
        <f t="shared" ref="M3915:M3978" si="305">SUM(K3915*L3915)</f>
        <v>3771</v>
      </c>
      <c r="N3915" s="7">
        <f t="shared" ref="N3915:N3978" si="306">SUM(J3915*L3915)</f>
        <v>4122</v>
      </c>
      <c r="O3915" s="2">
        <v>24</v>
      </c>
      <c r="P3915" s="8">
        <f t="shared" ref="P3915:P3978" si="307">SUM(N3915*L3915)</f>
        <v>37098</v>
      </c>
      <c r="Q3915" s="8">
        <f t="shared" ref="Q3915:Q3978" si="308">SUM(N3915-M3915)</f>
        <v>351</v>
      </c>
      <c r="R3915" s="2" t="s">
        <v>50</v>
      </c>
      <c r="S3915" s="9">
        <f t="shared" ref="S3915:S3978" si="309">IF(AND(P3915&lt;5000),2%,IF(AND(P3915&gt;=5000,P3915&lt;25000),5%,IF(AND(P3915&gt;=25000,P3915&lt;50000),7%,IF(AND(P3915&gt;=50000,P3915&lt;100000),9%,IF(AND(P3915&gt;=100000,P3915&lt;250000),12%,IF(AND(P3915&gt;=250000),15%))))))</f>
        <v>7.0000000000000007E-2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VLOOKUP($A3916,'Sales Order '!$A$1:$I$4815,4,0)</f>
        <v>Furniture</v>
      </c>
      <c r="H3916" s="6" t="str">
        <f>VLOOKUP($A3916,'Sales Order '!$A$1:$I$4815,5,0)</f>
        <v>Website</v>
      </c>
      <c r="I3916" s="6" t="str">
        <f>VLOOKUP($A3916,'Sales Order '!$A$1:$I$4815,6,0)</f>
        <v>AC-01475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409131</v>
      </c>
      <c r="Q3916" s="8">
        <f t="shared" si="308"/>
        <v>3753</v>
      </c>
      <c r="R3916" s="2" t="s">
        <v>26</v>
      </c>
      <c r="S3916" s="9">
        <f t="shared" si="309"/>
        <v>0.15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VLOOKUP($A3917,'Sales Order '!$A$1:$I$4815,4,0)</f>
        <v>Furniture</v>
      </c>
      <c r="H3917" s="6" t="str">
        <f>VLOOKUP($A3917,'Sales Order '!$A$1:$I$4815,5,0)</f>
        <v>Website</v>
      </c>
      <c r="I3917" s="6" t="str">
        <f>VLOOKUP($A3917,'Sales Order '!$A$1:$I$4815,6,0)</f>
        <v>SH-26872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47328</v>
      </c>
      <c r="Q3917" s="8">
        <f t="shared" si="308"/>
        <v>860</v>
      </c>
      <c r="R3917" s="2" t="s">
        <v>26</v>
      </c>
      <c r="S3917" s="9">
        <f t="shared" si="309"/>
        <v>7.0000000000000007E-2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VLOOKUP($A3918,'Sales Order '!$A$1:$I$4815,4,0)</f>
        <v>Technology</v>
      </c>
      <c r="H3918" s="6" t="str">
        <f>VLOOKUP($A3918,'Sales Order '!$A$1:$I$4815,5,0)</f>
        <v>India_Mart</v>
      </c>
      <c r="I3918" s="6" t="str">
        <f>VLOOKUP($A3918,'Sales Order '!$A$1:$I$4815,6,0)</f>
        <v>MN-22923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38328</v>
      </c>
      <c r="Q3918" s="8">
        <f t="shared" si="308"/>
        <v>3164</v>
      </c>
      <c r="R3918" s="2" t="s">
        <v>28</v>
      </c>
      <c r="S3918" s="9">
        <f t="shared" si="309"/>
        <v>7.0000000000000007E-2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VLOOKUP($A3919,'Sales Order '!$A$1:$I$4815,4,0)</f>
        <v>Office Supplies</v>
      </c>
      <c r="H3919" s="6" t="str">
        <f>VLOOKUP($A3919,'Sales Order '!$A$1:$I$4815,5,0)</f>
        <v>Website</v>
      </c>
      <c r="I3919" s="6" t="str">
        <f>VLOOKUP($A3919,'Sales Order '!$A$1:$I$4815,6,0)</f>
        <v>DP-08734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6561</v>
      </c>
      <c r="Q3919" s="8">
        <f t="shared" si="308"/>
        <v>120</v>
      </c>
      <c r="R3919" s="2" t="s">
        <v>26</v>
      </c>
      <c r="S3919" s="9">
        <f t="shared" si="309"/>
        <v>0.05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VLOOKUP($A3920,'Sales Order '!$A$1:$I$4815,4,0)</f>
        <v>Technology</v>
      </c>
      <c r="H3920" s="6" t="str">
        <f>VLOOKUP($A3920,'Sales Order '!$A$1:$I$4815,5,0)</f>
        <v>Amazon</v>
      </c>
      <c r="I3920" s="6" t="str">
        <f>VLOOKUP($A3920,'Sales Order '!$A$1:$I$4815,6,0)</f>
        <v>JF-17155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393078</v>
      </c>
      <c r="Q3920" s="8">
        <f t="shared" si="308"/>
        <v>1078</v>
      </c>
      <c r="R3920" s="2" t="s">
        <v>56</v>
      </c>
      <c r="S3920" s="9">
        <f t="shared" si="309"/>
        <v>0.15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VLOOKUP($A3921,'Sales Order '!$A$1:$I$4815,4,0)</f>
        <v>Technology</v>
      </c>
      <c r="H3921" s="6" t="str">
        <f>VLOOKUP($A3921,'Sales Order '!$A$1:$I$4815,5,0)</f>
        <v>Flipkart</v>
      </c>
      <c r="I3921" s="6" t="str">
        <f>VLOOKUP($A3921,'Sales Order '!$A$1:$I$4815,6,0)</f>
        <v>CM-05951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71425</v>
      </c>
      <c r="Q3921" s="8">
        <f t="shared" si="308"/>
        <v>1175</v>
      </c>
      <c r="R3921" s="2" t="s">
        <v>26</v>
      </c>
      <c r="S3921" s="9">
        <f t="shared" si="309"/>
        <v>0.09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VLOOKUP($A3922,'Sales Order '!$A$1:$I$4815,4,0)</f>
        <v>Office Supplies</v>
      </c>
      <c r="H3922" s="6" t="str">
        <f>VLOOKUP($A3922,'Sales Order '!$A$1:$I$4815,5,0)</f>
        <v>Website</v>
      </c>
      <c r="I3922" s="6" t="str">
        <f>VLOOKUP($A3922,'Sales Order '!$A$1:$I$4815,6,0)</f>
        <v>ML-21811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476</v>
      </c>
      <c r="Q3922" s="8">
        <f t="shared" si="308"/>
        <v>14</v>
      </c>
      <c r="R3922" s="2" t="s">
        <v>50</v>
      </c>
      <c r="S3922" s="9">
        <f t="shared" si="309"/>
        <v>0.02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VLOOKUP($A3923,'Sales Order '!$A$1:$I$4815,4,0)</f>
        <v>Office Supplies</v>
      </c>
      <c r="H3923" s="6" t="str">
        <f>VLOOKUP($A3923,'Sales Order '!$A$1:$I$4815,5,0)</f>
        <v>Referral</v>
      </c>
      <c r="I3923" s="6" t="str">
        <f>VLOOKUP($A3923,'Sales Order '!$A$1:$I$4815,6,0)</f>
        <v>DK-09934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22139</v>
      </c>
      <c r="Q3923" s="8">
        <f t="shared" si="308"/>
        <v>91</v>
      </c>
      <c r="R3923" s="2" t="s">
        <v>26</v>
      </c>
      <c r="S3923" s="9">
        <f t="shared" si="309"/>
        <v>0.05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VLOOKUP($A3924,'Sales Order '!$A$1:$I$4815,4,0)</f>
        <v>Furniture</v>
      </c>
      <c r="H3924" s="6" t="str">
        <f>VLOOKUP($A3924,'Sales Order '!$A$1:$I$4815,5,0)</f>
        <v>Website</v>
      </c>
      <c r="I3924" s="6" t="str">
        <f>VLOOKUP($A3924,'Sales Order '!$A$1:$I$4815,6,0)</f>
        <v>HL-14173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15174</v>
      </c>
      <c r="Q3924" s="8">
        <f t="shared" si="308"/>
        <v>285</v>
      </c>
      <c r="R3924" s="2" t="s">
        <v>28</v>
      </c>
      <c r="S3924" s="9">
        <f t="shared" si="309"/>
        <v>0.05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VLOOKUP($A3925,'Sales Order '!$A$1:$I$4815,4,0)</f>
        <v>Furniture</v>
      </c>
      <c r="H3925" s="6" t="str">
        <f>VLOOKUP($A3925,'Sales Order '!$A$1:$I$4815,5,0)</f>
        <v>Referral</v>
      </c>
      <c r="I3925" s="6" t="str">
        <f>VLOOKUP($A3925,'Sales Order '!$A$1:$I$4815,6,0)</f>
        <v>TT-32762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26444</v>
      </c>
      <c r="Q3925" s="8">
        <f t="shared" si="308"/>
        <v>1336</v>
      </c>
      <c r="R3925" s="2" t="s">
        <v>28</v>
      </c>
      <c r="S3925" s="9">
        <f t="shared" si="309"/>
        <v>7.0000000000000007E-2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VLOOKUP($A3926,'Sales Order '!$A$1:$I$4815,4,0)</f>
        <v>Office Supplies</v>
      </c>
      <c r="H3926" s="6" t="str">
        <f>VLOOKUP($A3926,'Sales Order '!$A$1:$I$4815,5,0)</f>
        <v>Referral</v>
      </c>
      <c r="I3926" s="6" t="str">
        <f>VLOOKUP($A3926,'Sales Order '!$A$1:$I$4815,6,0)</f>
        <v>AR-02049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15012</v>
      </c>
      <c r="Q3926" s="8">
        <f t="shared" si="308"/>
        <v>150</v>
      </c>
      <c r="R3926" s="2" t="s">
        <v>28</v>
      </c>
      <c r="S3926" s="9">
        <f t="shared" si="309"/>
        <v>0.05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VLOOKUP($A3927,'Sales Order '!$A$1:$I$4815,4,0)</f>
        <v>Office Supplies</v>
      </c>
      <c r="H3927" s="6" t="str">
        <f>VLOOKUP($A3927,'Sales Order '!$A$1:$I$4815,5,0)</f>
        <v>Flipkart</v>
      </c>
      <c r="I3927" s="6" t="str">
        <f>VLOOKUP($A3927,'Sales Order '!$A$1:$I$4815,6,0)</f>
        <v>SH-29851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3584</v>
      </c>
      <c r="Q3927" s="8">
        <f t="shared" si="308"/>
        <v>52</v>
      </c>
      <c r="R3927" s="2" t="s">
        <v>28</v>
      </c>
      <c r="S3927" s="9">
        <f t="shared" si="309"/>
        <v>0.02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VLOOKUP($A3928,'Sales Order '!$A$1:$I$4815,4,0)</f>
        <v>Office Supplies</v>
      </c>
      <c r="H3928" s="6" t="str">
        <f>VLOOKUP($A3928,'Sales Order '!$A$1:$I$4815,5,0)</f>
        <v>Website</v>
      </c>
      <c r="I3928" s="6" t="str">
        <f>VLOOKUP($A3928,'Sales Order '!$A$1:$I$4815,6,0)</f>
        <v>EH-11852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8972</v>
      </c>
      <c r="Q3928" s="8">
        <f t="shared" si="308"/>
        <v>486</v>
      </c>
      <c r="R3928" s="2" t="s">
        <v>28</v>
      </c>
      <c r="S3928" s="9">
        <f t="shared" si="309"/>
        <v>0.05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VLOOKUP($A3929,'Sales Order '!$A$1:$I$4815,4,0)</f>
        <v>Office Supplies</v>
      </c>
      <c r="H3929" s="6" t="str">
        <f>VLOOKUP($A3929,'Sales Order '!$A$1:$I$4815,5,0)</f>
        <v>India_Mart</v>
      </c>
      <c r="I3929" s="6" t="str">
        <f>VLOOKUP($A3929,'Sales Order '!$A$1:$I$4815,6,0)</f>
        <v>HL-14164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621</v>
      </c>
      <c r="Q3929" s="8">
        <f t="shared" si="308"/>
        <v>15</v>
      </c>
      <c r="R3929" s="2" t="s">
        <v>50</v>
      </c>
      <c r="S3929" s="9">
        <f t="shared" si="309"/>
        <v>0.02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VLOOKUP($A3930,'Sales Order '!$A$1:$I$4815,4,0)</f>
        <v>Office Supplies</v>
      </c>
      <c r="H3930" s="6" t="str">
        <f>VLOOKUP($A3930,'Sales Order '!$A$1:$I$4815,5,0)</f>
        <v>Snapdeal</v>
      </c>
      <c r="I3930" s="6" t="str">
        <f>VLOOKUP($A3930,'Sales Order '!$A$1:$I$4815,6,0)</f>
        <v>BP-04400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3528</v>
      </c>
      <c r="Q3930" s="8">
        <f t="shared" si="308"/>
        <v>108</v>
      </c>
      <c r="R3930" s="2" t="s">
        <v>28</v>
      </c>
      <c r="S3930" s="9">
        <f t="shared" si="309"/>
        <v>0.02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VLOOKUP($A3931,'Sales Order '!$A$1:$I$4815,4,0)</f>
        <v>Furniture</v>
      </c>
      <c r="H3931" s="6" t="str">
        <f>VLOOKUP($A3931,'Sales Order '!$A$1:$I$4815,5,0)</f>
        <v>Flipkart</v>
      </c>
      <c r="I3931" s="6" t="str">
        <f>VLOOKUP($A3931,'Sales Order '!$A$1:$I$4815,6,0)</f>
        <v>BS-03416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43182</v>
      </c>
      <c r="Q3931" s="8">
        <f t="shared" si="308"/>
        <v>1050</v>
      </c>
      <c r="R3931" s="2" t="s">
        <v>50</v>
      </c>
      <c r="S3931" s="9">
        <f t="shared" si="309"/>
        <v>7.0000000000000007E-2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VLOOKUP($A3932,'Sales Order '!$A$1:$I$4815,4,0)</f>
        <v>Office Supplies</v>
      </c>
      <c r="H3932" s="6" t="str">
        <f>VLOOKUP($A3932,'Sales Order '!$A$1:$I$4815,5,0)</f>
        <v>Flipkart</v>
      </c>
      <c r="I3932" s="6" t="str">
        <f>VLOOKUP($A3932,'Sales Order '!$A$1:$I$4815,6,0)</f>
        <v>JL-17398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3552</v>
      </c>
      <c r="Q3932" s="8">
        <f t="shared" si="308"/>
        <v>72</v>
      </c>
      <c r="R3932" s="2" t="s">
        <v>50</v>
      </c>
      <c r="S3932" s="9">
        <f t="shared" si="309"/>
        <v>0.02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VLOOKUP($A3933,'Sales Order '!$A$1:$I$4815,4,0)</f>
        <v>Technology</v>
      </c>
      <c r="H3933" s="6" t="str">
        <f>VLOOKUP($A3933,'Sales Order '!$A$1:$I$4815,5,0)</f>
        <v>Website</v>
      </c>
      <c r="I3933" s="6" t="str">
        <f>VLOOKUP($A3933,'Sales Order '!$A$1:$I$4815,6,0)</f>
        <v>GZ-13435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10104</v>
      </c>
      <c r="Q3933" s="8">
        <f t="shared" si="308"/>
        <v>236</v>
      </c>
      <c r="R3933" s="2" t="s">
        <v>50</v>
      </c>
      <c r="S3933" s="9">
        <f t="shared" si="309"/>
        <v>0.05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VLOOKUP($A3934,'Sales Order '!$A$1:$I$4815,4,0)</f>
        <v>Office Supplies</v>
      </c>
      <c r="H3934" s="6" t="str">
        <f>VLOOKUP($A3934,'Sales Order '!$A$1:$I$4815,5,0)</f>
        <v>Amazon</v>
      </c>
      <c r="I3934" s="6" t="str">
        <f>VLOOKUP($A3934,'Sales Order '!$A$1:$I$4815,6,0)</f>
        <v>VP-34020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4508</v>
      </c>
      <c r="Q3934" s="8">
        <f t="shared" si="308"/>
        <v>70</v>
      </c>
      <c r="R3934" s="2" t="s">
        <v>28</v>
      </c>
      <c r="S3934" s="9">
        <f t="shared" si="309"/>
        <v>0.02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VLOOKUP($A3935,'Sales Order '!$A$1:$I$4815,4,0)</f>
        <v>Furniture</v>
      </c>
      <c r="H3935" s="6" t="str">
        <f>VLOOKUP($A3935,'Sales Order '!$A$1:$I$4815,5,0)</f>
        <v>Website</v>
      </c>
      <c r="I3935" s="6" t="str">
        <f>VLOOKUP($A3935,'Sales Order '!$A$1:$I$4815,6,0)</f>
        <v>SC-29283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11745</v>
      </c>
      <c r="Q3935" s="8">
        <f t="shared" si="308"/>
        <v>324</v>
      </c>
      <c r="R3935" s="2" t="s">
        <v>50</v>
      </c>
      <c r="S3935" s="9">
        <f t="shared" si="309"/>
        <v>0.05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VLOOKUP($A3936,'Sales Order '!$A$1:$I$4815,4,0)</f>
        <v>Office Supplies</v>
      </c>
      <c r="H3936" s="6" t="str">
        <f>VLOOKUP($A3936,'Sales Order '!$A$1:$I$4815,5,0)</f>
        <v>India_Mart</v>
      </c>
      <c r="I3936" s="6" t="str">
        <f>VLOOKUP($A3936,'Sales Order '!$A$1:$I$4815,6,0)</f>
        <v>AA-02503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7299</v>
      </c>
      <c r="Q3936" s="8">
        <f t="shared" si="308"/>
        <v>93</v>
      </c>
      <c r="R3936" s="2" t="s">
        <v>28</v>
      </c>
      <c r="S3936" s="9">
        <f t="shared" si="309"/>
        <v>0.05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VLOOKUP($A3937,'Sales Order '!$A$1:$I$4815,4,0)</f>
        <v>Office Supplies</v>
      </c>
      <c r="H3937" s="6" t="str">
        <f>VLOOKUP($A3937,'Sales Order '!$A$1:$I$4815,5,0)</f>
        <v>India_Mart</v>
      </c>
      <c r="I3937" s="6" t="str">
        <f>VLOOKUP($A3937,'Sales Order '!$A$1:$I$4815,6,0)</f>
        <v>AA-02503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887</v>
      </c>
      <c r="Q3937" s="8">
        <f t="shared" si="308"/>
        <v>73</v>
      </c>
      <c r="R3937" s="2" t="s">
        <v>28</v>
      </c>
      <c r="S3937" s="9">
        <f t="shared" si="309"/>
        <v>0.02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VLOOKUP($A3938,'Sales Order '!$A$1:$I$4815,4,0)</f>
        <v>Furniture</v>
      </c>
      <c r="H3938" s="6" t="str">
        <f>VLOOKUP($A3938,'Sales Order '!$A$1:$I$4815,5,0)</f>
        <v>Amazon</v>
      </c>
      <c r="I3938" s="6" t="str">
        <f>VLOOKUP($A3938,'Sales Order '!$A$1:$I$4815,6,0)</f>
        <v>DW-09126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11112</v>
      </c>
      <c r="Q3938" s="8">
        <f t="shared" si="308"/>
        <v>410</v>
      </c>
      <c r="R3938" s="2" t="s">
        <v>50</v>
      </c>
      <c r="S3938" s="9">
        <f t="shared" si="309"/>
        <v>0.05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VLOOKUP($A3939,'Sales Order '!$A$1:$I$4815,4,0)</f>
        <v>Furniture</v>
      </c>
      <c r="H3939" s="6" t="str">
        <f>VLOOKUP($A3939,'Sales Order '!$A$1:$I$4815,5,0)</f>
        <v>Amazon</v>
      </c>
      <c r="I3939" s="6" t="str">
        <f>VLOOKUP($A3939,'Sales Order '!$A$1:$I$4815,6,0)</f>
        <v>MM-21983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1169</v>
      </c>
      <c r="Q3939" s="8">
        <f t="shared" si="308"/>
        <v>66</v>
      </c>
      <c r="R3939" s="2" t="s">
        <v>28</v>
      </c>
      <c r="S3939" s="9">
        <f t="shared" si="309"/>
        <v>0.02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VLOOKUP($A3940,'Sales Order '!$A$1:$I$4815,4,0)</f>
        <v>Office Supplies</v>
      </c>
      <c r="H3940" s="6" t="str">
        <f>VLOOKUP($A3940,'Sales Order '!$A$1:$I$4815,5,0)</f>
        <v>India_Mart</v>
      </c>
      <c r="I3940" s="6" t="str">
        <f>VLOOKUP($A3940,'Sales Order '!$A$1:$I$4815,6,0)</f>
        <v>PH-26409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16182</v>
      </c>
      <c r="Q3940" s="8">
        <f t="shared" si="308"/>
        <v>444</v>
      </c>
      <c r="R3940" s="2" t="s">
        <v>50</v>
      </c>
      <c r="S3940" s="9">
        <f t="shared" si="309"/>
        <v>0.05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VLOOKUP($A3941,'Sales Order '!$A$1:$I$4815,4,0)</f>
        <v>Furniture</v>
      </c>
      <c r="H3941" s="6" t="str">
        <f>VLOOKUP($A3941,'Sales Order '!$A$1:$I$4815,5,0)</f>
        <v>Flipkart</v>
      </c>
      <c r="I3941" s="6" t="str">
        <f>VLOOKUP($A3941,'Sales Order '!$A$1:$I$4815,6,0)</f>
        <v>RA-26900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146069</v>
      </c>
      <c r="Q3941" s="8">
        <f t="shared" si="308"/>
        <v>777</v>
      </c>
      <c r="R3941" s="2" t="s">
        <v>28</v>
      </c>
      <c r="S3941" s="9">
        <f t="shared" si="309"/>
        <v>0.12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VLOOKUP($A3942,'Sales Order '!$A$1:$I$4815,4,0)</f>
        <v>Technology</v>
      </c>
      <c r="H3942" s="6" t="str">
        <f>VLOOKUP($A3942,'Sales Order '!$A$1:$I$4815,5,0)</f>
        <v>Flipkart</v>
      </c>
      <c r="I3942" s="6" t="str">
        <f>VLOOKUP($A3942,'Sales Order '!$A$1:$I$4815,6,0)</f>
        <v>YS-34265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198050</v>
      </c>
      <c r="Q3942" s="8">
        <f t="shared" si="308"/>
        <v>2970</v>
      </c>
      <c r="R3942" s="2" t="s">
        <v>50</v>
      </c>
      <c r="S3942" s="9">
        <f t="shared" si="309"/>
        <v>0.12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VLOOKUP($A3943,'Sales Order '!$A$1:$I$4815,4,0)</f>
        <v>Office Supplies</v>
      </c>
      <c r="H3943" s="6" t="str">
        <f>VLOOKUP($A3943,'Sales Order '!$A$1:$I$4815,5,0)</f>
        <v>Flipkart</v>
      </c>
      <c r="I3943" s="6" t="str">
        <f>VLOOKUP($A3943,'Sales Order '!$A$1:$I$4815,6,0)</f>
        <v>TS-31899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3232</v>
      </c>
      <c r="Q3943" s="8">
        <f t="shared" si="308"/>
        <v>60</v>
      </c>
      <c r="R3943" s="2" t="s">
        <v>50</v>
      </c>
      <c r="S3943" s="9">
        <f t="shared" si="309"/>
        <v>0.02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VLOOKUP($A3944,'Sales Order '!$A$1:$I$4815,4,0)</f>
        <v>Furniture</v>
      </c>
      <c r="H3944" s="6" t="str">
        <f>VLOOKUP($A3944,'Sales Order '!$A$1:$I$4815,5,0)</f>
        <v>Flipkart</v>
      </c>
      <c r="I3944" s="6" t="str">
        <f>VLOOKUP($A3944,'Sales Order '!$A$1:$I$4815,6,0)</f>
        <v>VP-33803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11160</v>
      </c>
      <c r="Q3944" s="8">
        <f t="shared" si="308"/>
        <v>466</v>
      </c>
      <c r="R3944" s="2" t="s">
        <v>50</v>
      </c>
      <c r="S3944" s="9">
        <f t="shared" si="309"/>
        <v>0.05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VLOOKUP($A3945,'Sales Order '!$A$1:$I$4815,4,0)</f>
        <v>Office Supplies</v>
      </c>
      <c r="H3945" s="6" t="str">
        <f>VLOOKUP($A3945,'Sales Order '!$A$1:$I$4815,5,0)</f>
        <v>Flipkart</v>
      </c>
      <c r="I3945" s="6" t="str">
        <f>VLOOKUP($A3945,'Sales Order '!$A$1:$I$4815,6,0)</f>
        <v>VP-33803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3822</v>
      </c>
      <c r="Q3945" s="8">
        <f t="shared" si="308"/>
        <v>28</v>
      </c>
      <c r="R3945" s="2" t="s">
        <v>28</v>
      </c>
      <c r="S3945" s="9">
        <f t="shared" si="309"/>
        <v>0.02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VLOOKUP($A3946,'Sales Order '!$A$1:$I$4815,4,0)</f>
        <v>Office Supplies</v>
      </c>
      <c r="H3946" s="6" t="str">
        <f>VLOOKUP($A3946,'Sales Order '!$A$1:$I$4815,5,0)</f>
        <v>Flipkart</v>
      </c>
      <c r="I3946" s="6" t="str">
        <f>VLOOKUP($A3946,'Sales Order '!$A$1:$I$4815,6,0)</f>
        <v>SR-30399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3636</v>
      </c>
      <c r="Q3946" s="8">
        <f t="shared" si="308"/>
        <v>99</v>
      </c>
      <c r="R3946" s="2" t="s">
        <v>50</v>
      </c>
      <c r="S3946" s="9">
        <f t="shared" si="309"/>
        <v>0.02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VLOOKUP($A3947,'Sales Order '!$A$1:$I$4815,4,0)</f>
        <v>Furniture</v>
      </c>
      <c r="H3947" s="6" t="str">
        <f>VLOOKUP($A3947,'Sales Order '!$A$1:$I$4815,5,0)</f>
        <v>Flipkart</v>
      </c>
      <c r="I3947" s="6" t="str">
        <f>VLOOKUP($A3947,'Sales Order '!$A$1:$I$4815,6,0)</f>
        <v>MS-22999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48924</v>
      </c>
      <c r="Q3947" s="8">
        <f t="shared" si="308"/>
        <v>828</v>
      </c>
      <c r="R3947" s="2" t="s">
        <v>50</v>
      </c>
      <c r="S3947" s="9">
        <f t="shared" si="309"/>
        <v>7.0000000000000007E-2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VLOOKUP($A3948,'Sales Order '!$A$1:$I$4815,4,0)</f>
        <v>Furniture</v>
      </c>
      <c r="H3948" s="6" t="str">
        <f>VLOOKUP($A3948,'Sales Order '!$A$1:$I$4815,5,0)</f>
        <v>Website</v>
      </c>
      <c r="I3948" s="6" t="str">
        <f>VLOOKUP($A3948,'Sales Order '!$A$1:$I$4815,6,0)</f>
        <v>ES-11183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42084</v>
      </c>
      <c r="Q3948" s="8">
        <f t="shared" si="308"/>
        <v>396</v>
      </c>
      <c r="R3948" s="2" t="s">
        <v>50</v>
      </c>
      <c r="S3948" s="9">
        <f t="shared" si="309"/>
        <v>7.0000000000000007E-2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VLOOKUP($A3949,'Sales Order '!$A$1:$I$4815,4,0)</f>
        <v>Office Supplies</v>
      </c>
      <c r="H3949" s="6" t="str">
        <f>VLOOKUP($A3949,'Sales Order '!$A$1:$I$4815,5,0)</f>
        <v>Flipkart</v>
      </c>
      <c r="I3949" s="6" t="str">
        <f>VLOOKUP($A3949,'Sales Order '!$A$1:$I$4815,6,0)</f>
        <v>LS-20561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1575</v>
      </c>
      <c r="Q3949" s="8">
        <f t="shared" si="308"/>
        <v>39</v>
      </c>
      <c r="R3949" s="2" t="s">
        <v>28</v>
      </c>
      <c r="S3949" s="9">
        <f t="shared" si="309"/>
        <v>0.02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VLOOKUP($A3950,'Sales Order '!$A$1:$I$4815,4,0)</f>
        <v>Technology</v>
      </c>
      <c r="H3950" s="6" t="str">
        <f>VLOOKUP($A3950,'Sales Order '!$A$1:$I$4815,5,0)</f>
        <v>India_Mart</v>
      </c>
      <c r="I3950" s="6" t="str">
        <f>VLOOKUP($A3950,'Sales Order '!$A$1:$I$4815,6,0)</f>
        <v>HH-14026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194094</v>
      </c>
      <c r="Q3950" s="8">
        <f t="shared" si="308"/>
        <v>7023</v>
      </c>
      <c r="R3950" s="2" t="s">
        <v>28</v>
      </c>
      <c r="S3950" s="9">
        <f t="shared" si="309"/>
        <v>0.12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VLOOKUP($A3951,'Sales Order '!$A$1:$I$4815,4,0)</f>
        <v>Furniture</v>
      </c>
      <c r="H3951" s="6" t="str">
        <f>VLOOKUP($A3951,'Sales Order '!$A$1:$I$4815,5,0)</f>
        <v>Referral</v>
      </c>
      <c r="I3951" s="6" t="str">
        <f>VLOOKUP($A3951,'Sales Order '!$A$1:$I$4815,6,0)</f>
        <v>NG-25020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59499</v>
      </c>
      <c r="Q3951" s="8">
        <f t="shared" si="308"/>
        <v>2004</v>
      </c>
      <c r="R3951" s="2" t="s">
        <v>28</v>
      </c>
      <c r="S3951" s="9">
        <f t="shared" si="309"/>
        <v>0.09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VLOOKUP($A3952,'Sales Order '!$A$1:$I$4815,4,0)</f>
        <v>Office Supplies</v>
      </c>
      <c r="H3952" s="6" t="str">
        <f>VLOOKUP($A3952,'Sales Order '!$A$1:$I$4815,5,0)</f>
        <v>Snapdeal</v>
      </c>
      <c r="I3952" s="6" t="str">
        <f>VLOOKUP($A3952,'Sales Order '!$A$1:$I$4815,6,0)</f>
        <v>VP-33803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1512</v>
      </c>
      <c r="Q3952" s="8">
        <f t="shared" si="308"/>
        <v>15</v>
      </c>
      <c r="R3952" s="2" t="s">
        <v>50</v>
      </c>
      <c r="S3952" s="9">
        <f t="shared" si="309"/>
        <v>0.02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VLOOKUP($A3953,'Sales Order '!$A$1:$I$4815,4,0)</f>
        <v>Office Supplies</v>
      </c>
      <c r="H3953" s="6" t="str">
        <f>VLOOKUP($A3953,'Sales Order '!$A$1:$I$4815,5,0)</f>
        <v>India_Mart</v>
      </c>
      <c r="I3953" s="6" t="str">
        <f>VLOOKUP($A3953,'Sales Order '!$A$1:$I$4815,6,0)</f>
        <v>SH-29727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1358</v>
      </c>
      <c r="Q3953" s="8">
        <f t="shared" si="308"/>
        <v>101</v>
      </c>
      <c r="R3953" s="2" t="s">
        <v>50</v>
      </c>
      <c r="S3953" s="9">
        <f t="shared" si="309"/>
        <v>0.02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VLOOKUP($A3954,'Sales Order '!$A$1:$I$4815,4,0)</f>
        <v>Furniture</v>
      </c>
      <c r="H3954" s="6" t="str">
        <f>VLOOKUP($A3954,'Sales Order '!$A$1:$I$4815,5,0)</f>
        <v>Amazon</v>
      </c>
      <c r="I3954" s="6" t="str">
        <f>VLOOKUP($A3954,'Sales Order '!$A$1:$I$4815,6,0)</f>
        <v>MG-22281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18856</v>
      </c>
      <c r="Q3954" s="8">
        <f t="shared" si="308"/>
        <v>782</v>
      </c>
      <c r="R3954" s="2" t="s">
        <v>28</v>
      </c>
      <c r="S3954" s="9">
        <f t="shared" si="309"/>
        <v>0.05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VLOOKUP($A3955,'Sales Order '!$A$1:$I$4815,4,0)</f>
        <v>Furniture</v>
      </c>
      <c r="H3955" s="6" t="str">
        <f>VLOOKUP($A3955,'Sales Order '!$A$1:$I$4815,5,0)</f>
        <v>India_Mart</v>
      </c>
      <c r="I3955" s="6" t="str">
        <f>VLOOKUP($A3955,'Sales Order '!$A$1:$I$4815,6,0)</f>
        <v>TG-31680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7336</v>
      </c>
      <c r="Q3955" s="8">
        <f t="shared" si="308"/>
        <v>236</v>
      </c>
      <c r="R3955" s="2" t="s">
        <v>28</v>
      </c>
      <c r="S3955" s="9">
        <f t="shared" si="309"/>
        <v>0.05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VLOOKUP($A3956,'Sales Order '!$A$1:$I$4815,4,0)</f>
        <v>Office Supplies</v>
      </c>
      <c r="H3956" s="6" t="str">
        <f>VLOOKUP($A3956,'Sales Order '!$A$1:$I$4815,5,0)</f>
        <v>Amazon</v>
      </c>
      <c r="I3956" s="6" t="str">
        <f>VLOOKUP($A3956,'Sales Order '!$A$1:$I$4815,6,0)</f>
        <v>QJ-25506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1060</v>
      </c>
      <c r="Q3956" s="8">
        <f t="shared" si="308"/>
        <v>96</v>
      </c>
      <c r="R3956" s="2" t="s">
        <v>26</v>
      </c>
      <c r="S3956" s="9">
        <f t="shared" si="309"/>
        <v>0.02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VLOOKUP($A3957,'Sales Order '!$A$1:$I$4815,4,0)</f>
        <v>Furniture</v>
      </c>
      <c r="H3957" s="6" t="str">
        <f>VLOOKUP($A3957,'Sales Order '!$A$1:$I$4815,5,0)</f>
        <v>Website</v>
      </c>
      <c r="I3957" s="6" t="str">
        <f>VLOOKUP($A3957,'Sales Order '!$A$1:$I$4815,6,0)</f>
        <v>DG-08346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16272</v>
      </c>
      <c r="Q3957" s="8">
        <f t="shared" si="308"/>
        <v>204</v>
      </c>
      <c r="R3957" s="2" t="s">
        <v>28</v>
      </c>
      <c r="S3957" s="9">
        <f t="shared" si="309"/>
        <v>0.05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VLOOKUP($A3958,'Sales Order '!$A$1:$I$4815,4,0)</f>
        <v>Office Supplies</v>
      </c>
      <c r="H3958" s="6" t="str">
        <f>VLOOKUP($A3958,'Sales Order '!$A$1:$I$4815,5,0)</f>
        <v>Amazon</v>
      </c>
      <c r="I3958" s="6" t="str">
        <f>VLOOKUP($A3958,'Sales Order '!$A$1:$I$4815,6,0)</f>
        <v>MS-22999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14032</v>
      </c>
      <c r="Q3958" s="8">
        <f t="shared" si="308"/>
        <v>356</v>
      </c>
      <c r="R3958" s="2" t="s">
        <v>50</v>
      </c>
      <c r="S3958" s="9">
        <f t="shared" si="309"/>
        <v>0.05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VLOOKUP($A3959,'Sales Order '!$A$1:$I$4815,4,0)</f>
        <v>Technology</v>
      </c>
      <c r="H3959" s="6" t="str">
        <f>VLOOKUP($A3959,'Sales Order '!$A$1:$I$4815,5,0)</f>
        <v>Amazon</v>
      </c>
      <c r="I3959" s="6" t="str">
        <f>VLOOKUP($A3959,'Sales Order '!$A$1:$I$4815,6,0)</f>
        <v>DC-07415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9092</v>
      </c>
      <c r="Q3959" s="8">
        <f t="shared" si="308"/>
        <v>88</v>
      </c>
      <c r="R3959" s="2" t="s">
        <v>50</v>
      </c>
      <c r="S3959" s="9">
        <f t="shared" si="309"/>
        <v>0.05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VLOOKUP($A3960,'Sales Order '!$A$1:$I$4815,4,0)</f>
        <v>Furniture</v>
      </c>
      <c r="H3960" s="6" t="str">
        <f>VLOOKUP($A3960,'Sales Order '!$A$1:$I$4815,5,0)</f>
        <v>Referral</v>
      </c>
      <c r="I3960" s="6" t="str">
        <f>VLOOKUP($A3960,'Sales Order '!$A$1:$I$4815,6,0)</f>
        <v>RK-34441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12736</v>
      </c>
      <c r="Q3960" s="8">
        <f t="shared" si="308"/>
        <v>474</v>
      </c>
      <c r="R3960" s="2" t="s">
        <v>28</v>
      </c>
      <c r="S3960" s="9">
        <f t="shared" si="309"/>
        <v>0.05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VLOOKUP($A3961,'Sales Order '!$A$1:$I$4815,4,0)</f>
        <v>Furniture</v>
      </c>
      <c r="H3961" s="6" t="str">
        <f>VLOOKUP($A3961,'Sales Order '!$A$1:$I$4815,5,0)</f>
        <v>Flipkart</v>
      </c>
      <c r="I3961" s="6" t="str">
        <f>VLOOKUP($A3961,'Sales Order '!$A$1:$I$4815,6,0)</f>
        <v>JP-15246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11832</v>
      </c>
      <c r="Q3961" s="8">
        <f t="shared" si="308"/>
        <v>430</v>
      </c>
      <c r="R3961" s="2" t="s">
        <v>50</v>
      </c>
      <c r="S3961" s="9">
        <f t="shared" si="309"/>
        <v>0.05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VLOOKUP($A3962,'Sales Order '!$A$1:$I$4815,4,0)</f>
        <v>Office Supplies</v>
      </c>
      <c r="H3962" s="6" t="str">
        <f>VLOOKUP($A3962,'Sales Order '!$A$1:$I$4815,5,0)</f>
        <v>Website</v>
      </c>
      <c r="I3962" s="6" t="str">
        <f>VLOOKUP($A3962,'Sales Order '!$A$1:$I$4815,6,0)</f>
        <v>SL-30001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16740</v>
      </c>
      <c r="Q3962" s="8">
        <f t="shared" si="308"/>
        <v>156</v>
      </c>
      <c r="R3962" s="2" t="s">
        <v>50</v>
      </c>
      <c r="S3962" s="9">
        <f t="shared" si="309"/>
        <v>0.05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VLOOKUP($A3963,'Sales Order '!$A$1:$I$4815,4,0)</f>
        <v>Technology</v>
      </c>
      <c r="H3963" s="6" t="str">
        <f>VLOOKUP($A3963,'Sales Order '!$A$1:$I$4815,5,0)</f>
        <v>Amazon</v>
      </c>
      <c r="I3963" s="6" t="str">
        <f>VLOOKUP($A3963,'Sales Order '!$A$1:$I$4815,6,0)</f>
        <v>PC-26400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6664</v>
      </c>
      <c r="Q3963" s="8">
        <f t="shared" si="308"/>
        <v>191</v>
      </c>
      <c r="R3963" s="2" t="s">
        <v>56</v>
      </c>
      <c r="S3963" s="9">
        <f t="shared" si="309"/>
        <v>0.05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VLOOKUP($A3964,'Sales Order '!$A$1:$I$4815,4,0)</f>
        <v>Office Supplies</v>
      </c>
      <c r="H3964" s="6" t="str">
        <f>VLOOKUP($A3964,'Sales Order '!$A$1:$I$4815,5,0)</f>
        <v>Snapdeal</v>
      </c>
      <c r="I3964" s="6" t="str">
        <f>VLOOKUP($A3964,'Sales Order '!$A$1:$I$4815,6,0)</f>
        <v>KW-18423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668</v>
      </c>
      <c r="Q3964" s="8">
        <f t="shared" si="308"/>
        <v>24</v>
      </c>
      <c r="R3964" s="2" t="s">
        <v>28</v>
      </c>
      <c r="S3964" s="9">
        <f t="shared" si="309"/>
        <v>0.02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VLOOKUP($A3965,'Sales Order '!$A$1:$I$4815,4,0)</f>
        <v>Furniture</v>
      </c>
      <c r="H3965" s="6" t="str">
        <f>VLOOKUP($A3965,'Sales Order '!$A$1:$I$4815,5,0)</f>
        <v>Referral</v>
      </c>
      <c r="I3965" s="6" t="str">
        <f>VLOOKUP($A3965,'Sales Order '!$A$1:$I$4815,6,0)</f>
        <v>JC-15796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30656</v>
      </c>
      <c r="Q3965" s="8">
        <f t="shared" si="308"/>
        <v>288</v>
      </c>
      <c r="R3965" s="2" t="s">
        <v>28</v>
      </c>
      <c r="S3965" s="9">
        <f t="shared" si="309"/>
        <v>7.0000000000000007E-2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VLOOKUP($A3966,'Sales Order '!$A$1:$I$4815,4,0)</f>
        <v>Office Supplies</v>
      </c>
      <c r="H3966" s="6" t="str">
        <f>VLOOKUP($A3966,'Sales Order '!$A$1:$I$4815,5,0)</f>
        <v>Snapdeal</v>
      </c>
      <c r="I3966" s="6" t="str">
        <f>VLOOKUP($A3966,'Sales Order '!$A$1:$I$4815,6,0)</f>
        <v>JG-17500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1656</v>
      </c>
      <c r="Q3966" s="8">
        <f t="shared" si="308"/>
        <v>24</v>
      </c>
      <c r="R3966" s="2" t="s">
        <v>28</v>
      </c>
      <c r="S3966" s="9">
        <f t="shared" si="309"/>
        <v>0.02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VLOOKUP($A3967,'Sales Order '!$A$1:$I$4815,4,0)</f>
        <v>Furniture</v>
      </c>
      <c r="H3967" s="6" t="str">
        <f>VLOOKUP($A3967,'Sales Order '!$A$1:$I$4815,5,0)</f>
        <v>Snapdeal</v>
      </c>
      <c r="I3967" s="6" t="str">
        <f>VLOOKUP($A3967,'Sales Order '!$A$1:$I$4815,6,0)</f>
        <v>AC-01475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32672</v>
      </c>
      <c r="Q3967" s="8">
        <f t="shared" si="308"/>
        <v>308</v>
      </c>
      <c r="R3967" s="2" t="s">
        <v>28</v>
      </c>
      <c r="S3967" s="9">
        <f t="shared" si="309"/>
        <v>7.0000000000000007E-2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VLOOKUP($A3968,'Sales Order '!$A$1:$I$4815,4,0)</f>
        <v>Office Supplies</v>
      </c>
      <c r="H3968" s="6" t="str">
        <f>VLOOKUP($A3968,'Sales Order '!$A$1:$I$4815,5,0)</f>
        <v>Flipkart</v>
      </c>
      <c r="I3968" s="6" t="str">
        <f>VLOOKUP($A3968,'Sales Order '!$A$1:$I$4815,6,0)</f>
        <v>AR-00275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6561</v>
      </c>
      <c r="Q3968" s="8">
        <f t="shared" si="308"/>
        <v>120</v>
      </c>
      <c r="R3968" s="2" t="s">
        <v>28</v>
      </c>
      <c r="S3968" s="9">
        <f t="shared" si="309"/>
        <v>0.05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VLOOKUP($A3969,'Sales Order '!$A$1:$I$4815,4,0)</f>
        <v>Office Supplies</v>
      </c>
      <c r="H3969" s="6" t="str">
        <f>VLOOKUP($A3969,'Sales Order '!$A$1:$I$4815,5,0)</f>
        <v>Flipkart</v>
      </c>
      <c r="I3969" s="6" t="str">
        <f>VLOOKUP($A3969,'Sales Order '!$A$1:$I$4815,6,0)</f>
        <v>JO-16019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6219</v>
      </c>
      <c r="Q3969" s="8">
        <f t="shared" si="308"/>
        <v>135</v>
      </c>
      <c r="R3969" s="2" t="s">
        <v>50</v>
      </c>
      <c r="S3969" s="9">
        <f t="shared" si="309"/>
        <v>0.05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VLOOKUP($A3970,'Sales Order '!$A$1:$I$4815,4,0)</f>
        <v>Office Supplies</v>
      </c>
      <c r="H3970" s="6" t="str">
        <f>VLOOKUP($A3970,'Sales Order '!$A$1:$I$4815,5,0)</f>
        <v>Amazon</v>
      </c>
      <c r="I3970" s="6" t="str">
        <f>VLOOKUP($A3970,'Sales Order '!$A$1:$I$4815,6,0)</f>
        <v>TS-32836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7659</v>
      </c>
      <c r="Q3970" s="8">
        <f t="shared" si="308"/>
        <v>234</v>
      </c>
      <c r="R3970" s="2" t="s">
        <v>28</v>
      </c>
      <c r="S3970" s="9">
        <f t="shared" si="309"/>
        <v>0.05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VLOOKUP($A3971,'Sales Order '!$A$1:$I$4815,4,0)</f>
        <v>Office Supplies</v>
      </c>
      <c r="H3971" s="6" t="str">
        <f>VLOOKUP($A3971,'Sales Order '!$A$1:$I$4815,5,0)</f>
        <v>India_Mart</v>
      </c>
      <c r="I3971" s="6" t="str">
        <f>VLOOKUP($A3971,'Sales Order '!$A$1:$I$4815,6,0)</f>
        <v>FW-12497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1359</v>
      </c>
      <c r="Q3971" s="8">
        <f t="shared" si="308"/>
        <v>36</v>
      </c>
      <c r="R3971" s="2" t="s">
        <v>28</v>
      </c>
      <c r="S3971" s="9">
        <f t="shared" si="309"/>
        <v>0.02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VLOOKUP($A3972,'Sales Order '!$A$1:$I$4815,4,0)</f>
        <v>Office Supplies</v>
      </c>
      <c r="H3972" s="6" t="str">
        <f>VLOOKUP($A3972,'Sales Order '!$A$1:$I$4815,5,0)</f>
        <v>Flipkart</v>
      </c>
      <c r="I3972" s="6" t="str">
        <f>VLOOKUP($A3972,'Sales Order '!$A$1:$I$4815,6,0)</f>
        <v>CR-06245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3912</v>
      </c>
      <c r="Q3972" s="8">
        <f t="shared" si="308"/>
        <v>112</v>
      </c>
      <c r="R3972" s="2" t="s">
        <v>28</v>
      </c>
      <c r="S3972" s="9">
        <f t="shared" si="309"/>
        <v>0.02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VLOOKUP($A3973,'Sales Order '!$A$1:$I$4815,4,0)</f>
        <v>Office Supplies</v>
      </c>
      <c r="H3973" s="6" t="str">
        <f>VLOOKUP($A3973,'Sales Order '!$A$1:$I$4815,5,0)</f>
        <v>Flipkart</v>
      </c>
      <c r="I3973" s="6" t="str">
        <f>VLOOKUP($A3973,'Sales Order '!$A$1:$I$4815,6,0)</f>
        <v>DC-10155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1575</v>
      </c>
      <c r="Q3973" s="8">
        <f t="shared" si="308"/>
        <v>39</v>
      </c>
      <c r="R3973" s="2" t="s">
        <v>26</v>
      </c>
      <c r="S3973" s="9">
        <f t="shared" si="309"/>
        <v>0.02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VLOOKUP($A3974,'Sales Order '!$A$1:$I$4815,4,0)</f>
        <v>Furniture</v>
      </c>
      <c r="H3974" s="6" t="str">
        <f>VLOOKUP($A3974,'Sales Order '!$A$1:$I$4815,5,0)</f>
        <v>India_Mart</v>
      </c>
      <c r="I3974" s="6" t="str">
        <f>VLOOKUP($A3974,'Sales Order '!$A$1:$I$4815,6,0)</f>
        <v>RH-28410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2958</v>
      </c>
      <c r="Q3974" s="8">
        <f t="shared" si="308"/>
        <v>215</v>
      </c>
      <c r="R3974" s="2" t="s">
        <v>50</v>
      </c>
      <c r="S3974" s="9">
        <f t="shared" si="309"/>
        <v>0.02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VLOOKUP($A3975,'Sales Order '!$A$1:$I$4815,4,0)</f>
        <v>Technology</v>
      </c>
      <c r="H3975" s="6" t="str">
        <f>VLOOKUP($A3975,'Sales Order '!$A$1:$I$4815,5,0)</f>
        <v>Website</v>
      </c>
      <c r="I3975" s="6" t="str">
        <f>VLOOKUP($A3975,'Sales Order '!$A$1:$I$4815,6,0)</f>
        <v>BB-01661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38800</v>
      </c>
      <c r="Q3975" s="8">
        <f t="shared" si="308"/>
        <v>430</v>
      </c>
      <c r="R3975" s="2" t="s">
        <v>28</v>
      </c>
      <c r="S3975" s="9">
        <f t="shared" si="309"/>
        <v>7.0000000000000007E-2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VLOOKUP($A3976,'Sales Order '!$A$1:$I$4815,4,0)</f>
        <v>Office Supplies</v>
      </c>
      <c r="H3976" s="6" t="str">
        <f>VLOOKUP($A3976,'Sales Order '!$A$1:$I$4815,5,0)</f>
        <v>Amazon</v>
      </c>
      <c r="I3976" s="6" t="str">
        <f>VLOOKUP($A3976,'Sales Order '!$A$1:$I$4815,6,0)</f>
        <v>NK-24224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2124</v>
      </c>
      <c r="Q3976" s="8">
        <f t="shared" si="308"/>
        <v>88</v>
      </c>
      <c r="R3976" s="2" t="s">
        <v>26</v>
      </c>
      <c r="S3976" s="9">
        <f t="shared" si="309"/>
        <v>0.02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VLOOKUP($A3977,'Sales Order '!$A$1:$I$4815,4,0)</f>
        <v>Furniture</v>
      </c>
      <c r="H3977" s="6" t="str">
        <f>VLOOKUP($A3977,'Sales Order '!$A$1:$I$4815,5,0)</f>
        <v>Flipkart</v>
      </c>
      <c r="I3977" s="6" t="str">
        <f>VLOOKUP($A3977,'Sales Order '!$A$1:$I$4815,6,0)</f>
        <v>TC-29670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256128</v>
      </c>
      <c r="Q3977" s="8">
        <f t="shared" si="308"/>
        <v>2064</v>
      </c>
      <c r="R3977" s="2" t="s">
        <v>28</v>
      </c>
      <c r="S3977" s="9">
        <f t="shared" si="309"/>
        <v>0.15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VLOOKUP($A3978,'Sales Order '!$A$1:$I$4815,4,0)</f>
        <v>Technology</v>
      </c>
      <c r="H3978" s="6" t="str">
        <f>VLOOKUP($A3978,'Sales Order '!$A$1:$I$4815,5,0)</f>
        <v>Snapdeal</v>
      </c>
      <c r="I3978" s="6" t="str">
        <f>VLOOKUP($A3978,'Sales Order '!$A$1:$I$4815,6,0)</f>
        <v>PB-25912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97392</v>
      </c>
      <c r="Q3978" s="8">
        <f t="shared" si="308"/>
        <v>1116</v>
      </c>
      <c r="R3978" s="2" t="s">
        <v>56</v>
      </c>
      <c r="S3978" s="9">
        <f t="shared" si="309"/>
        <v>0.09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VLOOKUP($A3979,'Sales Order '!$A$1:$I$4815,4,0)</f>
        <v>Technology</v>
      </c>
      <c r="H3979" s="6" t="str">
        <f>VLOOKUP($A3979,'Sales Order '!$A$1:$I$4815,5,0)</f>
        <v>Flipkart</v>
      </c>
      <c r="I3979" s="6" t="str">
        <f>VLOOKUP($A3979,'Sales Order '!$A$1:$I$4815,6,0)</f>
        <v>JC-15796</v>
      </c>
      <c r="J3979" s="2">
        <v>2921</v>
      </c>
      <c r="K3979" s="2">
        <v>2809</v>
      </c>
      <c r="L3979" s="2">
        <v>3</v>
      </c>
      <c r="M3979" s="7">
        <f t="shared" ref="M3979:M4042" si="310">SUM(K3979*L3979)</f>
        <v>8427</v>
      </c>
      <c r="N3979" s="7">
        <f t="shared" ref="N3979:N4042" si="311">SUM(J3979*L3979)</f>
        <v>8763</v>
      </c>
      <c r="O3979" s="2">
        <v>99</v>
      </c>
      <c r="P3979" s="8">
        <f t="shared" ref="P3979:P4042" si="312">SUM(N3979*L3979)</f>
        <v>26289</v>
      </c>
      <c r="Q3979" s="8">
        <f t="shared" ref="Q3979:Q4042" si="313">SUM(N3979-M3979)</f>
        <v>336</v>
      </c>
      <c r="R3979" s="2" t="s">
        <v>28</v>
      </c>
      <c r="S3979" s="9">
        <f t="shared" ref="S3979:S4042" si="314">IF(AND(P3979&lt;5000),2%,IF(AND(P3979&gt;=5000,P3979&lt;25000),5%,IF(AND(P3979&gt;=25000,P3979&lt;50000),7%,IF(AND(P3979&gt;=50000,P3979&lt;100000),9%,IF(AND(P3979&gt;=100000,P3979&lt;250000),12%,IF(AND(P3979&gt;=250000),15%))))))</f>
        <v>7.0000000000000007E-2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VLOOKUP($A3980,'Sales Order '!$A$1:$I$4815,4,0)</f>
        <v>Technology</v>
      </c>
      <c r="H3980" s="6" t="str">
        <f>VLOOKUP($A3980,'Sales Order '!$A$1:$I$4815,5,0)</f>
        <v>Snapdeal</v>
      </c>
      <c r="I3980" s="6" t="str">
        <f>VLOOKUP($A3980,'Sales Order '!$A$1:$I$4815,6,0)</f>
        <v>VB-33840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2501</v>
      </c>
      <c r="Q3980" s="8">
        <f t="shared" si="313"/>
        <v>140</v>
      </c>
      <c r="R3980" s="2" t="s">
        <v>50</v>
      </c>
      <c r="S3980" s="9">
        <f t="shared" si="314"/>
        <v>0.02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VLOOKUP($A3981,'Sales Order '!$A$1:$I$4815,4,0)</f>
        <v>Office Supplies</v>
      </c>
      <c r="H3981" s="6" t="str">
        <f>VLOOKUP($A3981,'Sales Order '!$A$1:$I$4815,5,0)</f>
        <v>Amazon</v>
      </c>
      <c r="I3981" s="6" t="str">
        <f>VLOOKUP($A3981,'Sales Order '!$A$1:$I$4815,6,0)</f>
        <v>JM-17034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400</v>
      </c>
      <c r="Q3981" s="8">
        <f t="shared" si="313"/>
        <v>40</v>
      </c>
      <c r="R3981" s="2" t="s">
        <v>26</v>
      </c>
      <c r="S3981" s="9">
        <f t="shared" si="314"/>
        <v>0.02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VLOOKUP($A3982,'Sales Order '!$A$1:$I$4815,4,0)</f>
        <v>Office Supplies</v>
      </c>
      <c r="H3982" s="6" t="str">
        <f>VLOOKUP($A3982,'Sales Order '!$A$1:$I$4815,5,0)</f>
        <v>Amazon</v>
      </c>
      <c r="I3982" s="6" t="str">
        <f>VLOOKUP($A3982,'Sales Order '!$A$1:$I$4815,6,0)</f>
        <v>CM-05951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1125</v>
      </c>
      <c r="Q3982" s="8">
        <f t="shared" si="313"/>
        <v>36</v>
      </c>
      <c r="R3982" s="2" t="s">
        <v>28</v>
      </c>
      <c r="S3982" s="9">
        <f t="shared" si="314"/>
        <v>0.02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VLOOKUP($A3983,'Sales Order '!$A$1:$I$4815,4,0)</f>
        <v>Office Supplies</v>
      </c>
      <c r="H3983" s="6" t="str">
        <f>VLOOKUP($A3983,'Sales Order '!$A$1:$I$4815,5,0)</f>
        <v>Website</v>
      </c>
      <c r="I3983" s="6" t="str">
        <f>VLOOKUP($A3983,'Sales Order '!$A$1:$I$4815,6,0)</f>
        <v>TB-32055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656</v>
      </c>
      <c r="Q3983" s="8">
        <f t="shared" si="313"/>
        <v>24</v>
      </c>
      <c r="R3983" s="2" t="s">
        <v>26</v>
      </c>
      <c r="S3983" s="9">
        <f t="shared" si="314"/>
        <v>0.02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VLOOKUP($A3984,'Sales Order '!$A$1:$I$4815,4,0)</f>
        <v>Office Supplies</v>
      </c>
      <c r="H3984" s="6" t="str">
        <f>VLOOKUP($A3984,'Sales Order '!$A$1:$I$4815,5,0)</f>
        <v>Amazon</v>
      </c>
      <c r="I3984" s="6" t="str">
        <f>VLOOKUP($A3984,'Sales Order '!$A$1:$I$4815,6,0)</f>
        <v>RP-26639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1860</v>
      </c>
      <c r="Q3984" s="8">
        <f t="shared" si="313"/>
        <v>52</v>
      </c>
      <c r="R3984" s="2" t="s">
        <v>50</v>
      </c>
      <c r="S3984" s="9">
        <f t="shared" si="314"/>
        <v>0.02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VLOOKUP($A3985,'Sales Order '!$A$1:$I$4815,4,0)</f>
        <v>Office Supplies</v>
      </c>
      <c r="H3985" s="6" t="str">
        <f>VLOOKUP($A3985,'Sales Order '!$A$1:$I$4815,5,0)</f>
        <v>Referral</v>
      </c>
      <c r="I3985" s="6" t="str">
        <f>VLOOKUP($A3985,'Sales Order '!$A$1:$I$4815,6,0)</f>
        <v>KM-18821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1665</v>
      </c>
      <c r="Q3985" s="8">
        <f t="shared" si="313"/>
        <v>42</v>
      </c>
      <c r="R3985" s="2" t="s">
        <v>50</v>
      </c>
      <c r="S3985" s="9">
        <f t="shared" si="314"/>
        <v>0.02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VLOOKUP($A3986,'Sales Order '!$A$1:$I$4815,4,0)</f>
        <v>Office Supplies</v>
      </c>
      <c r="H3986" s="6" t="str">
        <f>VLOOKUP($A3986,'Sales Order '!$A$1:$I$4815,5,0)</f>
        <v>Amazon</v>
      </c>
      <c r="I3986" s="6" t="str">
        <f>VLOOKUP($A3986,'Sales Order '!$A$1:$I$4815,6,0)</f>
        <v>PO-25394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23688</v>
      </c>
      <c r="Q3986" s="8">
        <f t="shared" si="313"/>
        <v>258</v>
      </c>
      <c r="R3986" s="2" t="s">
        <v>28</v>
      </c>
      <c r="S3986" s="9">
        <f t="shared" si="314"/>
        <v>0.05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VLOOKUP($A3987,'Sales Order '!$A$1:$I$4815,4,0)</f>
        <v>Office Supplies</v>
      </c>
      <c r="H3987" s="6" t="str">
        <f>VLOOKUP($A3987,'Sales Order '!$A$1:$I$4815,5,0)</f>
        <v>Referral</v>
      </c>
      <c r="I3987" s="6" t="str">
        <f>VLOOKUP($A3987,'Sales Order '!$A$1:$I$4815,6,0)</f>
        <v>BT-03583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776</v>
      </c>
      <c r="Q3987" s="8">
        <f t="shared" si="313"/>
        <v>36</v>
      </c>
      <c r="R3987" s="2" t="s">
        <v>28</v>
      </c>
      <c r="S3987" s="9">
        <f t="shared" si="314"/>
        <v>0.02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VLOOKUP($A3988,'Sales Order '!$A$1:$I$4815,4,0)</f>
        <v>Furniture</v>
      </c>
      <c r="H3988" s="6" t="str">
        <f>VLOOKUP($A3988,'Sales Order '!$A$1:$I$4815,5,0)</f>
        <v>Snapdeal</v>
      </c>
      <c r="I3988" s="6" t="str">
        <f>VLOOKUP($A3988,'Sales Order '!$A$1:$I$4815,6,0)</f>
        <v>BD-04524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32748</v>
      </c>
      <c r="Q3988" s="8">
        <f t="shared" si="313"/>
        <v>776</v>
      </c>
      <c r="R3988" s="2" t="s">
        <v>56</v>
      </c>
      <c r="S3988" s="9">
        <f t="shared" si="314"/>
        <v>7.0000000000000007E-2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VLOOKUP($A3989,'Sales Order '!$A$1:$I$4815,4,0)</f>
        <v>Technology</v>
      </c>
      <c r="H3989" s="6" t="str">
        <f>VLOOKUP($A3989,'Sales Order '!$A$1:$I$4815,5,0)</f>
        <v>India_Mart</v>
      </c>
      <c r="I3989" s="6" t="str">
        <f>VLOOKUP($A3989,'Sales Order '!$A$1:$I$4815,6,0)</f>
        <v>MT-22444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200550</v>
      </c>
      <c r="Q3989" s="8">
        <f t="shared" si="313"/>
        <v>770</v>
      </c>
      <c r="R3989" s="2" t="s">
        <v>28</v>
      </c>
      <c r="S3989" s="9">
        <f t="shared" si="314"/>
        <v>0.12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VLOOKUP($A3990,'Sales Order '!$A$1:$I$4815,4,0)</f>
        <v>Office Supplies</v>
      </c>
      <c r="H3990" s="6" t="str">
        <f>VLOOKUP($A3990,'Sales Order '!$A$1:$I$4815,5,0)</f>
        <v>Snapdeal</v>
      </c>
      <c r="I3990" s="6" t="str">
        <f>VLOOKUP($A3990,'Sales Order '!$A$1:$I$4815,6,0)</f>
        <v>TB-33172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135</v>
      </c>
      <c r="Q3990" s="8">
        <f t="shared" si="313"/>
        <v>6</v>
      </c>
      <c r="R3990" s="2" t="s">
        <v>28</v>
      </c>
      <c r="S3990" s="9">
        <f t="shared" si="314"/>
        <v>0.02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VLOOKUP($A3991,'Sales Order '!$A$1:$I$4815,4,0)</f>
        <v>Office Supplies</v>
      </c>
      <c r="H3991" s="6" t="str">
        <f>VLOOKUP($A3991,'Sales Order '!$A$1:$I$4815,5,0)</f>
        <v>Referral</v>
      </c>
      <c r="I3991" s="6" t="str">
        <f>VLOOKUP($A3991,'Sales Order '!$A$1:$I$4815,6,0)</f>
        <v>MM-22019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886</v>
      </c>
      <c r="Q3991" s="8">
        <f t="shared" si="313"/>
        <v>90</v>
      </c>
      <c r="R3991" s="2" t="s">
        <v>50</v>
      </c>
      <c r="S3991" s="9">
        <f t="shared" si="314"/>
        <v>0.02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VLOOKUP($A3992,'Sales Order '!$A$1:$I$4815,4,0)</f>
        <v>Technology</v>
      </c>
      <c r="H3992" s="6" t="str">
        <f>VLOOKUP($A3992,'Sales Order '!$A$1:$I$4815,5,0)</f>
        <v>Referral</v>
      </c>
      <c r="I3992" s="6" t="str">
        <f>VLOOKUP($A3992,'Sales Order '!$A$1:$I$4815,6,0)</f>
        <v>MB-22896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25272</v>
      </c>
      <c r="Q3992" s="8">
        <f t="shared" si="313"/>
        <v>402</v>
      </c>
      <c r="R3992" s="2" t="s">
        <v>50</v>
      </c>
      <c r="S3992" s="9">
        <f t="shared" si="314"/>
        <v>7.0000000000000007E-2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VLOOKUP($A3993,'Sales Order '!$A$1:$I$4815,4,0)</f>
        <v>Office Supplies</v>
      </c>
      <c r="H3993" s="6" t="str">
        <f>VLOOKUP($A3993,'Sales Order '!$A$1:$I$4815,5,0)</f>
        <v>Snapdeal</v>
      </c>
      <c r="I3993" s="6" t="str">
        <f>VLOOKUP($A3993,'Sales Order '!$A$1:$I$4815,6,0)</f>
        <v>DK-08425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368</v>
      </c>
      <c r="Q3993" s="8">
        <f t="shared" si="313"/>
        <v>20</v>
      </c>
      <c r="R3993" s="2" t="s">
        <v>26</v>
      </c>
      <c r="S3993" s="9">
        <f t="shared" si="314"/>
        <v>0.02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VLOOKUP($A3994,'Sales Order '!$A$1:$I$4815,4,0)</f>
        <v>Office Supplies</v>
      </c>
      <c r="H3994" s="6" t="str">
        <f>VLOOKUP($A3994,'Sales Order '!$A$1:$I$4815,5,0)</f>
        <v>India_Mart</v>
      </c>
      <c r="I3994" s="6" t="str">
        <f>VLOOKUP($A3994,'Sales Order '!$A$1:$I$4815,6,0)</f>
        <v>CS-07232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11547</v>
      </c>
      <c r="Q3994" s="8">
        <f t="shared" si="313"/>
        <v>288</v>
      </c>
      <c r="R3994" s="2" t="s">
        <v>50</v>
      </c>
      <c r="S3994" s="9">
        <f t="shared" si="314"/>
        <v>0.05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VLOOKUP($A3995,'Sales Order '!$A$1:$I$4815,4,0)</f>
        <v>Office Supplies</v>
      </c>
      <c r="H3995" s="6" t="str">
        <f>VLOOKUP($A3995,'Sales Order '!$A$1:$I$4815,5,0)</f>
        <v>Flipkart</v>
      </c>
      <c r="I3995" s="6" t="str">
        <f>VLOOKUP($A3995,'Sales Order '!$A$1:$I$4815,6,0)</f>
        <v>GZ-13318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1926</v>
      </c>
      <c r="Q3995" s="8">
        <f t="shared" si="313"/>
        <v>42</v>
      </c>
      <c r="R3995" s="2" t="s">
        <v>28</v>
      </c>
      <c r="S3995" s="9">
        <f t="shared" si="314"/>
        <v>0.02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VLOOKUP($A3996,'Sales Order '!$A$1:$I$4815,4,0)</f>
        <v>Technology</v>
      </c>
      <c r="H3996" s="6" t="str">
        <f>VLOOKUP($A3996,'Sales Order '!$A$1:$I$4815,5,0)</f>
        <v>Referral</v>
      </c>
      <c r="I3996" s="6" t="str">
        <f>VLOOKUP($A3996,'Sales Order '!$A$1:$I$4815,6,0)</f>
        <v>IM-14181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132496</v>
      </c>
      <c r="Q3996" s="8">
        <f t="shared" si="313"/>
        <v>2432</v>
      </c>
      <c r="R3996" s="2" t="s">
        <v>28</v>
      </c>
      <c r="S3996" s="9">
        <f t="shared" si="314"/>
        <v>0.12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VLOOKUP($A3997,'Sales Order '!$A$1:$I$4815,4,0)</f>
        <v>Furniture</v>
      </c>
      <c r="H3997" s="6" t="str">
        <f>VLOOKUP($A3997,'Sales Order '!$A$1:$I$4815,5,0)</f>
        <v>India_Mart</v>
      </c>
      <c r="I3997" s="6" t="str">
        <f>VLOOKUP($A3997,'Sales Order '!$A$1:$I$4815,6,0)</f>
        <v>YS-34261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8800</v>
      </c>
      <c r="Q3997" s="8">
        <f t="shared" si="313"/>
        <v>360</v>
      </c>
      <c r="R3997" s="2" t="s">
        <v>28</v>
      </c>
      <c r="S3997" s="9">
        <f t="shared" si="314"/>
        <v>0.05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VLOOKUP($A3998,'Sales Order '!$A$1:$I$4815,4,0)</f>
        <v>Office Supplies</v>
      </c>
      <c r="H3998" s="6" t="str">
        <f>VLOOKUP($A3998,'Sales Order '!$A$1:$I$4815,5,0)</f>
        <v>Referral</v>
      </c>
      <c r="I3998" s="6" t="str">
        <f>VLOOKUP($A3998,'Sales Order '!$A$1:$I$4815,6,0)</f>
        <v>LB-20757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24516</v>
      </c>
      <c r="Q3998" s="8">
        <f t="shared" si="313"/>
        <v>234</v>
      </c>
      <c r="R3998" s="2" t="s">
        <v>50</v>
      </c>
      <c r="S3998" s="9">
        <f t="shared" si="314"/>
        <v>0.05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VLOOKUP($A3999,'Sales Order '!$A$1:$I$4815,4,0)</f>
        <v>Furniture</v>
      </c>
      <c r="H3999" s="6" t="str">
        <f>VLOOKUP($A3999,'Sales Order '!$A$1:$I$4815,5,0)</f>
        <v>Referral</v>
      </c>
      <c r="I3999" s="6" t="str">
        <f>VLOOKUP($A3999,'Sales Order '!$A$1:$I$4815,6,0)</f>
        <v>KC-18740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34660</v>
      </c>
      <c r="Q3999" s="8">
        <f t="shared" si="313"/>
        <v>1884</v>
      </c>
      <c r="R3999" s="2" t="s">
        <v>28</v>
      </c>
      <c r="S3999" s="9">
        <f t="shared" si="314"/>
        <v>7.0000000000000007E-2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VLOOKUP($A4000,'Sales Order '!$A$1:$I$4815,4,0)</f>
        <v>Office Supplies</v>
      </c>
      <c r="H4000" s="6" t="str">
        <f>VLOOKUP($A4000,'Sales Order '!$A$1:$I$4815,5,0)</f>
        <v>Snapdeal</v>
      </c>
      <c r="I4000" s="6" t="str">
        <f>VLOOKUP($A4000,'Sales Order '!$A$1:$I$4815,6,0)</f>
        <v>AO-01810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8183</v>
      </c>
      <c r="Q4000" s="8">
        <f t="shared" si="313"/>
        <v>84</v>
      </c>
      <c r="R4000" s="2" t="s">
        <v>50</v>
      </c>
      <c r="S4000" s="9">
        <f t="shared" si="314"/>
        <v>0.05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VLOOKUP($A4001,'Sales Order '!$A$1:$I$4815,4,0)</f>
        <v>Technology</v>
      </c>
      <c r="H4001" s="6" t="str">
        <f>VLOOKUP($A4001,'Sales Order '!$A$1:$I$4815,5,0)</f>
        <v>Snapdeal</v>
      </c>
      <c r="I4001" s="6" t="str">
        <f>VLOOKUP($A4001,'Sales Order '!$A$1:$I$4815,6,0)</f>
        <v>AS-00312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34476</v>
      </c>
      <c r="Q4001" s="8">
        <f t="shared" si="313"/>
        <v>1720</v>
      </c>
      <c r="R4001" s="2" t="s">
        <v>26</v>
      </c>
      <c r="S4001" s="9">
        <f t="shared" si="314"/>
        <v>7.0000000000000007E-2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VLOOKUP($A4002,'Sales Order '!$A$1:$I$4815,4,0)</f>
        <v>Office Supplies</v>
      </c>
      <c r="H4002" s="6" t="str">
        <f>VLOOKUP($A4002,'Sales Order '!$A$1:$I$4815,5,0)</f>
        <v>Amazon</v>
      </c>
      <c r="I4002" s="6" t="str">
        <f>VLOOKUP($A4002,'Sales Order '!$A$1:$I$4815,6,0)</f>
        <v>EB-12116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4779</v>
      </c>
      <c r="Q4002" s="8">
        <f t="shared" si="313"/>
        <v>132</v>
      </c>
      <c r="R4002" s="2" t="s">
        <v>28</v>
      </c>
      <c r="S4002" s="9">
        <f t="shared" si="314"/>
        <v>0.02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VLOOKUP($A4003,'Sales Order '!$A$1:$I$4815,4,0)</f>
        <v>Technology</v>
      </c>
      <c r="H4003" s="6" t="str">
        <f>VLOOKUP($A4003,'Sales Order '!$A$1:$I$4815,5,0)</f>
        <v>Amazon</v>
      </c>
      <c r="I4003" s="6" t="str">
        <f>VLOOKUP($A4003,'Sales Order '!$A$1:$I$4815,6,0)</f>
        <v>RP-26639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27456</v>
      </c>
      <c r="Q4003" s="8">
        <f t="shared" si="313"/>
        <v>394</v>
      </c>
      <c r="R4003" s="2" t="s">
        <v>50</v>
      </c>
      <c r="S4003" s="9">
        <f t="shared" si="314"/>
        <v>7.0000000000000007E-2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VLOOKUP($A4004,'Sales Order '!$A$1:$I$4815,4,0)</f>
        <v>Furniture</v>
      </c>
      <c r="H4004" s="6" t="str">
        <f>VLOOKUP($A4004,'Sales Order '!$A$1:$I$4815,5,0)</f>
        <v>Amazon</v>
      </c>
      <c r="I4004" s="6" t="str">
        <f>VLOOKUP($A4004,'Sales Order '!$A$1:$I$4815,6,0)</f>
        <v>CS-07236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8604</v>
      </c>
      <c r="Q4004" s="8">
        <f t="shared" si="313"/>
        <v>284</v>
      </c>
      <c r="R4004" s="2" t="s">
        <v>28</v>
      </c>
      <c r="S4004" s="9">
        <f t="shared" si="314"/>
        <v>0.05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VLOOKUP($A4005,'Sales Order '!$A$1:$I$4815,4,0)</f>
        <v>Office Supplies</v>
      </c>
      <c r="H4005" s="6" t="str">
        <f>VLOOKUP($A4005,'Sales Order '!$A$1:$I$4815,5,0)</f>
        <v>India_Mart</v>
      </c>
      <c r="I4005" s="6" t="str">
        <f>VLOOKUP($A4005,'Sales Order '!$A$1:$I$4815,6,0)</f>
        <v>HA-14255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28980</v>
      </c>
      <c r="Q4005" s="8">
        <f t="shared" si="313"/>
        <v>354</v>
      </c>
      <c r="R4005" s="2" t="s">
        <v>28</v>
      </c>
      <c r="S4005" s="9">
        <f t="shared" si="314"/>
        <v>7.0000000000000007E-2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VLOOKUP($A4006,'Sales Order '!$A$1:$I$4815,4,0)</f>
        <v>Office Supplies</v>
      </c>
      <c r="H4006" s="6" t="str">
        <f>VLOOKUP($A4006,'Sales Order '!$A$1:$I$4815,5,0)</f>
        <v>Website</v>
      </c>
      <c r="I4006" s="6" t="str">
        <f>VLOOKUP($A4006,'Sales Order '!$A$1:$I$4815,6,0)</f>
        <v>BN-04936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24528</v>
      </c>
      <c r="Q4006" s="8">
        <f t="shared" si="313"/>
        <v>508</v>
      </c>
      <c r="R4006" s="2" t="s">
        <v>26</v>
      </c>
      <c r="S4006" s="9">
        <f t="shared" si="314"/>
        <v>0.05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VLOOKUP($A4007,'Sales Order '!$A$1:$I$4815,4,0)</f>
        <v>Office Supplies</v>
      </c>
      <c r="H4007" s="6" t="str">
        <f>VLOOKUP($A4007,'Sales Order '!$A$1:$I$4815,5,0)</f>
        <v>Snapdeal</v>
      </c>
      <c r="I4007" s="6" t="str">
        <f>VLOOKUP($A4007,'Sales Order '!$A$1:$I$4815,6,0)</f>
        <v>DO-08398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1280</v>
      </c>
      <c r="Q4007" s="8">
        <f t="shared" si="313"/>
        <v>20</v>
      </c>
      <c r="R4007" s="2" t="s">
        <v>28</v>
      </c>
      <c r="S4007" s="9">
        <f t="shared" si="314"/>
        <v>0.02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VLOOKUP($A4008,'Sales Order '!$A$1:$I$4815,4,0)</f>
        <v>Furniture</v>
      </c>
      <c r="H4008" s="6" t="str">
        <f>VLOOKUP($A4008,'Sales Order '!$A$1:$I$4815,5,0)</f>
        <v>Amazon</v>
      </c>
      <c r="I4008" s="6" t="str">
        <f>VLOOKUP($A4008,'Sales Order '!$A$1:$I$4815,6,0)</f>
        <v>ST-29997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1605</v>
      </c>
      <c r="Q4008" s="8">
        <f t="shared" si="313"/>
        <v>75</v>
      </c>
      <c r="R4008" s="2" t="s">
        <v>28</v>
      </c>
      <c r="S4008" s="9">
        <f t="shared" si="314"/>
        <v>0.02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VLOOKUP($A4009,'Sales Order '!$A$1:$I$4815,4,0)</f>
        <v>Furniture</v>
      </c>
      <c r="H4009" s="6" t="str">
        <f>VLOOKUP($A4009,'Sales Order '!$A$1:$I$4815,5,0)</f>
        <v>Website</v>
      </c>
      <c r="I4009" s="6" t="str">
        <f>VLOOKUP($A4009,'Sales Order '!$A$1:$I$4815,6,0)</f>
        <v>VB-33807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237454</v>
      </c>
      <c r="Q4009" s="8">
        <f t="shared" si="313"/>
        <v>2478</v>
      </c>
      <c r="R4009" s="2" t="s">
        <v>56</v>
      </c>
      <c r="S4009" s="9">
        <f t="shared" si="314"/>
        <v>0.12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VLOOKUP($A4010,'Sales Order '!$A$1:$I$4815,4,0)</f>
        <v>Furniture</v>
      </c>
      <c r="H4010" s="6" t="str">
        <f>VLOOKUP($A4010,'Sales Order '!$A$1:$I$4815,5,0)</f>
        <v>Amazon</v>
      </c>
      <c r="I4010" s="6" t="str">
        <f>VLOOKUP($A4010,'Sales Order '!$A$1:$I$4815,6,0)</f>
        <v>RW-27875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7336</v>
      </c>
      <c r="Q4010" s="8">
        <f t="shared" si="313"/>
        <v>236</v>
      </c>
      <c r="R4010" s="2" t="s">
        <v>50</v>
      </c>
      <c r="S4010" s="9">
        <f t="shared" si="314"/>
        <v>0.05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VLOOKUP($A4011,'Sales Order '!$A$1:$I$4815,4,0)</f>
        <v>Office Supplies</v>
      </c>
      <c r="H4011" s="6" t="str">
        <f>VLOOKUP($A4011,'Sales Order '!$A$1:$I$4815,5,0)</f>
        <v>Website</v>
      </c>
      <c r="I4011" s="6" t="str">
        <f>VLOOKUP($A4011,'Sales Order '!$A$1:$I$4815,6,0)</f>
        <v>BE-03161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244</v>
      </c>
      <c r="Q4011" s="8">
        <f t="shared" si="313"/>
        <v>10</v>
      </c>
      <c r="R4011" s="2" t="s">
        <v>28</v>
      </c>
      <c r="S4011" s="9">
        <f t="shared" si="314"/>
        <v>0.02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VLOOKUP($A4012,'Sales Order '!$A$1:$I$4815,4,0)</f>
        <v>Furniture</v>
      </c>
      <c r="H4012" s="6" t="str">
        <f>VLOOKUP($A4012,'Sales Order '!$A$1:$I$4815,5,0)</f>
        <v>Website</v>
      </c>
      <c r="I4012" s="6" t="str">
        <f>VLOOKUP($A4012,'Sales Order '!$A$1:$I$4815,6,0)</f>
        <v>JB-14913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75264</v>
      </c>
      <c r="Q4012" s="8">
        <f t="shared" si="313"/>
        <v>1372</v>
      </c>
      <c r="R4012" s="2" t="s">
        <v>50</v>
      </c>
      <c r="S4012" s="9">
        <f t="shared" si="314"/>
        <v>0.09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VLOOKUP($A4013,'Sales Order '!$A$1:$I$4815,4,0)</f>
        <v>Technology</v>
      </c>
      <c r="H4013" s="6" t="str">
        <f>VLOOKUP($A4013,'Sales Order '!$A$1:$I$4815,5,0)</f>
        <v>Flipkart</v>
      </c>
      <c r="I4013" s="6" t="str">
        <f>VLOOKUP($A4013,'Sales Order '!$A$1:$I$4815,6,0)</f>
        <v>JE-16318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6272</v>
      </c>
      <c r="Q4013" s="8">
        <f t="shared" si="313"/>
        <v>146</v>
      </c>
      <c r="R4013" s="2" t="s">
        <v>28</v>
      </c>
      <c r="S4013" s="9">
        <f t="shared" si="314"/>
        <v>0.05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VLOOKUP($A4014,'Sales Order '!$A$1:$I$4815,4,0)</f>
        <v>Furniture</v>
      </c>
      <c r="H4014" s="6" t="str">
        <f>VLOOKUP($A4014,'Sales Order '!$A$1:$I$4815,5,0)</f>
        <v>Flipkart</v>
      </c>
      <c r="I4014" s="6" t="str">
        <f>VLOOKUP($A4014,'Sales Order '!$A$1:$I$4815,6,0)</f>
        <v>VG-33892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7644</v>
      </c>
      <c r="Q4014" s="8">
        <f t="shared" si="313"/>
        <v>252</v>
      </c>
      <c r="R4014" s="2" t="s">
        <v>28</v>
      </c>
      <c r="S4014" s="9">
        <f t="shared" si="314"/>
        <v>0.05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VLOOKUP($A4015,'Sales Order '!$A$1:$I$4815,4,0)</f>
        <v>Furniture</v>
      </c>
      <c r="H4015" s="6" t="str">
        <f>VLOOKUP($A4015,'Sales Order '!$A$1:$I$4815,5,0)</f>
        <v>Snapdeal</v>
      </c>
      <c r="I4015" s="6" t="str">
        <f>VLOOKUP($A4015,'Sales Order '!$A$1:$I$4815,6,0)</f>
        <v>BF-03559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208054</v>
      </c>
      <c r="Q4015" s="8">
        <f t="shared" si="313"/>
        <v>2723</v>
      </c>
      <c r="R4015" s="2" t="s">
        <v>28</v>
      </c>
      <c r="S4015" s="9">
        <f t="shared" si="314"/>
        <v>0.12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VLOOKUP($A4016,'Sales Order '!$A$1:$I$4815,4,0)</f>
        <v>Office Supplies</v>
      </c>
      <c r="H4016" s="6" t="str">
        <f>VLOOKUP($A4016,'Sales Order '!$A$1:$I$4815,5,0)</f>
        <v>Referral</v>
      </c>
      <c r="I4016" s="6" t="str">
        <f>VLOOKUP($A4016,'Sales Order '!$A$1:$I$4815,6,0)</f>
        <v>DK-08114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1458</v>
      </c>
      <c r="Q4016" s="8">
        <f t="shared" si="313"/>
        <v>42</v>
      </c>
      <c r="R4016" s="2" t="s">
        <v>56</v>
      </c>
      <c r="S4016" s="9">
        <f t="shared" si="314"/>
        <v>0.02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VLOOKUP($A4017,'Sales Order '!$A$1:$I$4815,4,0)</f>
        <v>Furniture</v>
      </c>
      <c r="H4017" s="6" t="str">
        <f>VLOOKUP($A4017,'Sales Order '!$A$1:$I$4815,5,0)</f>
        <v>Snapdeal</v>
      </c>
      <c r="I4017" s="6" t="str">
        <f>VLOOKUP($A4017,'Sales Order '!$A$1:$I$4815,6,0)</f>
        <v>AR-01036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989996</v>
      </c>
      <c r="Q4017" s="8">
        <f t="shared" si="313"/>
        <v>5838</v>
      </c>
      <c r="R4017" s="2" t="s">
        <v>50</v>
      </c>
      <c r="S4017" s="9">
        <f t="shared" si="314"/>
        <v>0.15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VLOOKUP($A4018,'Sales Order '!$A$1:$I$4815,4,0)</f>
        <v>Office Supplies</v>
      </c>
      <c r="H4018" s="6" t="str">
        <f>VLOOKUP($A4018,'Sales Order '!$A$1:$I$4815,5,0)</f>
        <v>Amazon</v>
      </c>
      <c r="I4018" s="6" t="str">
        <f>VLOOKUP($A4018,'Sales Order '!$A$1:$I$4815,6,0)</f>
        <v>RH-28415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171</v>
      </c>
      <c r="Q4018" s="8">
        <f t="shared" si="313"/>
        <v>18</v>
      </c>
      <c r="R4018" s="2" t="s">
        <v>28</v>
      </c>
      <c r="S4018" s="9">
        <f t="shared" si="314"/>
        <v>0.02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VLOOKUP($A4019,'Sales Order '!$A$1:$I$4815,4,0)</f>
        <v>Office Supplies</v>
      </c>
      <c r="H4019" s="6" t="str">
        <f>VLOOKUP($A4019,'Sales Order '!$A$1:$I$4815,5,0)</f>
        <v>Flipkart</v>
      </c>
      <c r="I4019" s="6" t="str">
        <f>VLOOKUP($A4019,'Sales Order '!$A$1:$I$4815,6,0)</f>
        <v>VB-33840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944</v>
      </c>
      <c r="Q4019" s="8">
        <f t="shared" si="313"/>
        <v>16</v>
      </c>
      <c r="R4019" s="2" t="s">
        <v>56</v>
      </c>
      <c r="S4019" s="9">
        <f t="shared" si="314"/>
        <v>0.02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VLOOKUP($A4020,'Sales Order '!$A$1:$I$4815,4,0)</f>
        <v>Office Supplies</v>
      </c>
      <c r="H4020" s="6" t="str">
        <f>VLOOKUP($A4020,'Sales Order '!$A$1:$I$4815,5,0)</f>
        <v>Amazon</v>
      </c>
      <c r="I4020" s="6" t="str">
        <f>VLOOKUP($A4020,'Sales Order '!$A$1:$I$4815,6,0)</f>
        <v>EB-11131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81</v>
      </c>
      <c r="Q4020" s="8">
        <f t="shared" si="313"/>
        <v>4</v>
      </c>
      <c r="R4020" s="2" t="s">
        <v>28</v>
      </c>
      <c r="S4020" s="9">
        <f t="shared" si="314"/>
        <v>0.02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VLOOKUP($A4021,'Sales Order '!$A$1:$I$4815,4,0)</f>
        <v>Technology</v>
      </c>
      <c r="H4021" s="6" t="str">
        <f>VLOOKUP($A4021,'Sales Order '!$A$1:$I$4815,5,0)</f>
        <v>Flipkart</v>
      </c>
      <c r="I4021" s="6" t="str">
        <f>VLOOKUP($A4021,'Sales Order '!$A$1:$I$4815,6,0)</f>
        <v>CH-06353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166600</v>
      </c>
      <c r="Q4021" s="8">
        <f t="shared" si="313"/>
        <v>955</v>
      </c>
      <c r="R4021" s="2" t="s">
        <v>50</v>
      </c>
      <c r="S4021" s="9">
        <f t="shared" si="314"/>
        <v>0.12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VLOOKUP($A4022,'Sales Order '!$A$1:$I$4815,4,0)</f>
        <v>Furniture</v>
      </c>
      <c r="H4022" s="6" t="str">
        <f>VLOOKUP($A4022,'Sales Order '!$A$1:$I$4815,5,0)</f>
        <v>India_Mart</v>
      </c>
      <c r="I4022" s="6" t="str">
        <f>VLOOKUP($A4022,'Sales Order '!$A$1:$I$4815,6,0)</f>
        <v>FH-12285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26559</v>
      </c>
      <c r="Q4022" s="8">
        <f t="shared" si="313"/>
        <v>495</v>
      </c>
      <c r="R4022" s="2" t="s">
        <v>56</v>
      </c>
      <c r="S4022" s="9">
        <f t="shared" si="314"/>
        <v>7.0000000000000007E-2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VLOOKUP($A4023,'Sales Order '!$A$1:$I$4815,4,0)</f>
        <v>Office Supplies</v>
      </c>
      <c r="H4023" s="6" t="str">
        <f>VLOOKUP($A4023,'Sales Order '!$A$1:$I$4815,5,0)</f>
        <v>Amazon</v>
      </c>
      <c r="I4023" s="6" t="str">
        <f>VLOOKUP($A4023,'Sales Order '!$A$1:$I$4815,6,0)</f>
        <v>RC-27506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5764</v>
      </c>
      <c r="Q4023" s="8">
        <f t="shared" si="313"/>
        <v>162</v>
      </c>
      <c r="R4023" s="2" t="s">
        <v>50</v>
      </c>
      <c r="S4023" s="9">
        <f t="shared" si="314"/>
        <v>0.05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VLOOKUP($A4024,'Sales Order '!$A$1:$I$4815,4,0)</f>
        <v>Office Supplies</v>
      </c>
      <c r="H4024" s="6" t="str">
        <f>VLOOKUP($A4024,'Sales Order '!$A$1:$I$4815,5,0)</f>
        <v>India_Mart</v>
      </c>
      <c r="I4024" s="6" t="str">
        <f>VLOOKUP($A4024,'Sales Order '!$A$1:$I$4815,6,0)</f>
        <v>YS-34265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8064</v>
      </c>
      <c r="Q4024" s="8">
        <f t="shared" si="313"/>
        <v>78</v>
      </c>
      <c r="R4024" s="2" t="s">
        <v>28</v>
      </c>
      <c r="S4024" s="9">
        <f t="shared" si="314"/>
        <v>0.05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VLOOKUP($A4025,'Sales Order '!$A$1:$I$4815,4,0)</f>
        <v>Furniture</v>
      </c>
      <c r="H4025" s="6" t="str">
        <f>VLOOKUP($A4025,'Sales Order '!$A$1:$I$4815,5,0)</f>
        <v>Flipkart</v>
      </c>
      <c r="I4025" s="6" t="str">
        <f>VLOOKUP($A4025,'Sales Order '!$A$1:$I$4815,6,0)</f>
        <v>JO-17549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44250</v>
      </c>
      <c r="Q4025" s="8">
        <f t="shared" si="313"/>
        <v>890</v>
      </c>
      <c r="R4025" s="2" t="s">
        <v>50</v>
      </c>
      <c r="S4025" s="9">
        <f t="shared" si="314"/>
        <v>7.0000000000000007E-2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VLOOKUP($A4026,'Sales Order '!$A$1:$I$4815,4,0)</f>
        <v>Furniture</v>
      </c>
      <c r="H4026" s="6" t="str">
        <f>VLOOKUP($A4026,'Sales Order '!$A$1:$I$4815,5,0)</f>
        <v>Amazon</v>
      </c>
      <c r="I4026" s="6" t="str">
        <f>VLOOKUP($A4026,'Sales Order '!$A$1:$I$4815,6,0)</f>
        <v>LC-20775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26829</v>
      </c>
      <c r="Q4026" s="8">
        <f t="shared" si="313"/>
        <v>333</v>
      </c>
      <c r="R4026" s="2" t="s">
        <v>28</v>
      </c>
      <c r="S4026" s="9">
        <f t="shared" si="314"/>
        <v>7.0000000000000007E-2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VLOOKUP($A4027,'Sales Order '!$A$1:$I$4815,4,0)</f>
        <v>Furniture</v>
      </c>
      <c r="H4027" s="6" t="str">
        <f>VLOOKUP($A4027,'Sales Order '!$A$1:$I$4815,5,0)</f>
        <v>Snapdeal</v>
      </c>
      <c r="I4027" s="6" t="str">
        <f>VLOOKUP($A4027,'Sales Order '!$A$1:$I$4815,6,0)</f>
        <v>HE-13958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39225</v>
      </c>
      <c r="Q4027" s="8">
        <f t="shared" si="313"/>
        <v>515</v>
      </c>
      <c r="R4027" s="2" t="s">
        <v>28</v>
      </c>
      <c r="S4027" s="9">
        <f t="shared" si="314"/>
        <v>7.0000000000000007E-2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VLOOKUP($A4028,'Sales Order '!$A$1:$I$4815,4,0)</f>
        <v>Technology</v>
      </c>
      <c r="H4028" s="6" t="str">
        <f>VLOOKUP($A4028,'Sales Order '!$A$1:$I$4815,5,0)</f>
        <v>Referral</v>
      </c>
      <c r="I4028" s="6" t="str">
        <f>VLOOKUP($A4028,'Sales Order '!$A$1:$I$4815,6,0)</f>
        <v>SF-28769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221958</v>
      </c>
      <c r="Q4028" s="8">
        <f t="shared" si="313"/>
        <v>4803</v>
      </c>
      <c r="R4028" s="2" t="s">
        <v>28</v>
      </c>
      <c r="S4028" s="9">
        <f t="shared" si="314"/>
        <v>0.12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VLOOKUP($A4029,'Sales Order '!$A$1:$I$4815,4,0)</f>
        <v>Office Supplies</v>
      </c>
      <c r="H4029" s="6" t="str">
        <f>VLOOKUP($A4029,'Sales Order '!$A$1:$I$4815,5,0)</f>
        <v>India_Mart</v>
      </c>
      <c r="I4029" s="6" t="str">
        <f>VLOOKUP($A4029,'Sales Order '!$A$1:$I$4815,6,0)</f>
        <v>SG-31465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740</v>
      </c>
      <c r="Q4029" s="8">
        <f t="shared" si="313"/>
        <v>28</v>
      </c>
      <c r="R4029" s="2" t="s">
        <v>50</v>
      </c>
      <c r="S4029" s="9">
        <f t="shared" si="314"/>
        <v>0.02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VLOOKUP($A4030,'Sales Order '!$A$1:$I$4815,4,0)</f>
        <v>Furniture</v>
      </c>
      <c r="H4030" s="6" t="str">
        <f>VLOOKUP($A4030,'Sales Order '!$A$1:$I$4815,5,0)</f>
        <v>Website</v>
      </c>
      <c r="I4030" s="6" t="str">
        <f>VLOOKUP($A4030,'Sales Order '!$A$1:$I$4815,6,0)</f>
        <v>GP-13684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350840</v>
      </c>
      <c r="Q4030" s="8">
        <f t="shared" si="313"/>
        <v>1176</v>
      </c>
      <c r="R4030" s="2" t="s">
        <v>50</v>
      </c>
      <c r="S4030" s="9">
        <f t="shared" si="314"/>
        <v>0.15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VLOOKUP($A4031,'Sales Order '!$A$1:$I$4815,4,0)</f>
        <v>Technology</v>
      </c>
      <c r="H4031" s="6" t="str">
        <f>VLOOKUP($A4031,'Sales Order '!$A$1:$I$4815,5,0)</f>
        <v>Amazon</v>
      </c>
      <c r="I4031" s="6" t="str">
        <f>VLOOKUP($A4031,'Sales Order '!$A$1:$I$4815,6,0)</f>
        <v>SV-31523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114256</v>
      </c>
      <c r="Q4031" s="8">
        <f t="shared" si="313"/>
        <v>2400</v>
      </c>
      <c r="R4031" s="2" t="s">
        <v>28</v>
      </c>
      <c r="S4031" s="9">
        <f t="shared" si="314"/>
        <v>0.12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VLOOKUP($A4032,'Sales Order '!$A$1:$I$4815,4,0)</f>
        <v>Office Supplies</v>
      </c>
      <c r="H4032" s="6" t="str">
        <f>VLOOKUP($A4032,'Sales Order '!$A$1:$I$4815,5,0)</f>
        <v>Referral</v>
      </c>
      <c r="I4032" s="6" t="str">
        <f>VLOOKUP($A4032,'Sales Order '!$A$1:$I$4815,6,0)</f>
        <v>AS-01405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32272</v>
      </c>
      <c r="Q4032" s="8">
        <f t="shared" si="313"/>
        <v>732</v>
      </c>
      <c r="R4032" s="2" t="s">
        <v>50</v>
      </c>
      <c r="S4032" s="9">
        <f t="shared" si="314"/>
        <v>7.0000000000000007E-2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VLOOKUP($A4033,'Sales Order '!$A$1:$I$4815,4,0)</f>
        <v>Furniture</v>
      </c>
      <c r="H4033" s="6" t="str">
        <f>VLOOKUP($A4033,'Sales Order '!$A$1:$I$4815,5,0)</f>
        <v>Website</v>
      </c>
      <c r="I4033" s="6" t="str">
        <f>VLOOKUP($A4033,'Sales Order '!$A$1:$I$4815,6,0)</f>
        <v>EH-11722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5788</v>
      </c>
      <c r="Q4033" s="8">
        <f t="shared" si="313"/>
        <v>242</v>
      </c>
      <c r="R4033" s="2" t="s">
        <v>28</v>
      </c>
      <c r="S4033" s="9">
        <f t="shared" si="314"/>
        <v>0.05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VLOOKUP($A4034,'Sales Order '!$A$1:$I$4815,4,0)</f>
        <v>Office Supplies</v>
      </c>
      <c r="H4034" s="6" t="str">
        <f>VLOOKUP($A4034,'Sales Order '!$A$1:$I$4815,5,0)</f>
        <v>Snapdeal</v>
      </c>
      <c r="I4034" s="6" t="str">
        <f>VLOOKUP($A4034,'Sales Order '!$A$1:$I$4815,6,0)</f>
        <v>RD-28606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15056</v>
      </c>
      <c r="Q4034" s="8">
        <f t="shared" si="313"/>
        <v>144</v>
      </c>
      <c r="R4034" s="2" t="s">
        <v>28</v>
      </c>
      <c r="S4034" s="9">
        <f t="shared" si="314"/>
        <v>0.05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VLOOKUP($A4035,'Sales Order '!$A$1:$I$4815,4,0)</f>
        <v>Office Supplies</v>
      </c>
      <c r="H4035" s="6" t="str">
        <f>VLOOKUP($A4035,'Sales Order '!$A$1:$I$4815,5,0)</f>
        <v>Amazon</v>
      </c>
      <c r="I4035" s="6" t="str">
        <f>VLOOKUP($A4035,'Sales Order '!$A$1:$I$4815,6,0)</f>
        <v>AH-00052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5812</v>
      </c>
      <c r="Q4035" s="8">
        <f t="shared" si="313"/>
        <v>84</v>
      </c>
      <c r="R4035" s="2" t="s">
        <v>28</v>
      </c>
      <c r="S4035" s="9">
        <f t="shared" si="314"/>
        <v>0.05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VLOOKUP($A4036,'Sales Order '!$A$1:$I$4815,4,0)</f>
        <v>Furniture</v>
      </c>
      <c r="H4036" s="6" t="str">
        <f>VLOOKUP($A4036,'Sales Order '!$A$1:$I$4815,5,0)</f>
        <v>India_Mart</v>
      </c>
      <c r="I4036" s="6" t="str">
        <f>VLOOKUP($A4036,'Sales Order '!$A$1:$I$4815,6,0)</f>
        <v>JP-15246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8604</v>
      </c>
      <c r="Q4036" s="8">
        <f t="shared" si="313"/>
        <v>284</v>
      </c>
      <c r="R4036" s="2" t="s">
        <v>50</v>
      </c>
      <c r="S4036" s="9">
        <f t="shared" si="314"/>
        <v>0.05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VLOOKUP($A4037,'Sales Order '!$A$1:$I$4815,4,0)</f>
        <v>Office Supplies</v>
      </c>
      <c r="H4037" s="6" t="str">
        <f>VLOOKUP($A4037,'Sales Order '!$A$1:$I$4815,5,0)</f>
        <v>Website</v>
      </c>
      <c r="I4037" s="6" t="str">
        <f>VLOOKUP($A4037,'Sales Order '!$A$1:$I$4815,6,0)</f>
        <v>NF-25059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1896</v>
      </c>
      <c r="Q4037" s="8">
        <f t="shared" si="313"/>
        <v>62</v>
      </c>
      <c r="R4037" s="2" t="s">
        <v>28</v>
      </c>
      <c r="S4037" s="9">
        <f t="shared" si="314"/>
        <v>0.02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VLOOKUP($A4038,'Sales Order '!$A$1:$I$4815,4,0)</f>
        <v>Technology</v>
      </c>
      <c r="H4038" s="6" t="str">
        <f>VLOOKUP($A4038,'Sales Order '!$A$1:$I$4815,5,0)</f>
        <v>India_Mart</v>
      </c>
      <c r="I4038" s="6" t="str">
        <f>VLOOKUP($A4038,'Sales Order '!$A$1:$I$4815,6,0)</f>
        <v>BS-04835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24240</v>
      </c>
      <c r="Q4038" s="8">
        <f t="shared" si="313"/>
        <v>116</v>
      </c>
      <c r="R4038" s="2" t="s">
        <v>26</v>
      </c>
      <c r="S4038" s="9">
        <f t="shared" si="314"/>
        <v>0.05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VLOOKUP($A4039,'Sales Order '!$A$1:$I$4815,4,0)</f>
        <v>Office Supplies</v>
      </c>
      <c r="H4039" s="6" t="str">
        <f>VLOOKUP($A4039,'Sales Order '!$A$1:$I$4815,5,0)</f>
        <v>Referral</v>
      </c>
      <c r="I4039" s="6" t="str">
        <f>VLOOKUP($A4039,'Sales Order '!$A$1:$I$4815,6,0)</f>
        <v>BP-04400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16975</v>
      </c>
      <c r="Q4039" s="8">
        <f t="shared" si="313"/>
        <v>125</v>
      </c>
      <c r="R4039" s="2" t="s">
        <v>28</v>
      </c>
      <c r="S4039" s="9">
        <f t="shared" si="314"/>
        <v>0.05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VLOOKUP($A4040,'Sales Order '!$A$1:$I$4815,4,0)</f>
        <v>Furniture</v>
      </c>
      <c r="H4040" s="6" t="str">
        <f>VLOOKUP($A4040,'Sales Order '!$A$1:$I$4815,5,0)</f>
        <v>India_Mart</v>
      </c>
      <c r="I4040" s="6" t="str">
        <f>VLOOKUP($A4040,'Sales Order '!$A$1:$I$4815,6,0)</f>
        <v>JH-15313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2958</v>
      </c>
      <c r="Q4040" s="8">
        <f t="shared" si="313"/>
        <v>215</v>
      </c>
      <c r="R4040" s="2" t="s">
        <v>28</v>
      </c>
      <c r="S4040" s="9">
        <f t="shared" si="314"/>
        <v>0.02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VLOOKUP($A4041,'Sales Order '!$A$1:$I$4815,4,0)</f>
        <v>Technology</v>
      </c>
      <c r="H4041" s="6" t="str">
        <f>VLOOKUP($A4041,'Sales Order '!$A$1:$I$4815,5,0)</f>
        <v>Snapdeal</v>
      </c>
      <c r="I4041" s="6" t="str">
        <f>VLOOKUP($A4041,'Sales Order '!$A$1:$I$4815,6,0)</f>
        <v>RD-28678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163500</v>
      </c>
      <c r="Q4041" s="8">
        <f t="shared" si="313"/>
        <v>620</v>
      </c>
      <c r="R4041" s="2" t="s">
        <v>50</v>
      </c>
      <c r="S4041" s="9">
        <f t="shared" si="314"/>
        <v>0.12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VLOOKUP($A4042,'Sales Order '!$A$1:$I$4815,4,0)</f>
        <v>Furniture</v>
      </c>
      <c r="H4042" s="6" t="str">
        <f>VLOOKUP($A4042,'Sales Order '!$A$1:$I$4815,5,0)</f>
        <v>Amazon</v>
      </c>
      <c r="I4042" s="6" t="str">
        <f>VLOOKUP($A4042,'Sales Order '!$A$1:$I$4815,6,0)</f>
        <v>LD-20693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28084</v>
      </c>
      <c r="Q4042" s="8">
        <f t="shared" si="313"/>
        <v>670</v>
      </c>
      <c r="R4042" s="2" t="s">
        <v>50</v>
      </c>
      <c r="S4042" s="9">
        <f t="shared" si="314"/>
        <v>7.0000000000000007E-2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VLOOKUP($A4043,'Sales Order '!$A$1:$I$4815,4,0)</f>
        <v>Office Supplies</v>
      </c>
      <c r="H4043" s="6" t="str">
        <f>VLOOKUP($A4043,'Sales Order '!$A$1:$I$4815,5,0)</f>
        <v>Snapdeal</v>
      </c>
      <c r="I4043" s="6" t="str">
        <f>VLOOKUP($A4043,'Sales Order '!$A$1:$I$4815,6,0)</f>
        <v>ML-21674</v>
      </c>
      <c r="J4043" s="2">
        <v>751</v>
      </c>
      <c r="K4043" s="2">
        <v>696</v>
      </c>
      <c r="L4043" s="2">
        <v>3</v>
      </c>
      <c r="M4043" s="7">
        <f t="shared" ref="M4043:M4106" si="315">SUM(K4043*L4043)</f>
        <v>2088</v>
      </c>
      <c r="N4043" s="7">
        <f t="shared" ref="N4043:N4106" si="316">SUM(J4043*L4043)</f>
        <v>2253</v>
      </c>
      <c r="O4043" s="2">
        <v>55</v>
      </c>
      <c r="P4043" s="8">
        <f t="shared" ref="P4043:P4106" si="317">SUM(N4043*L4043)</f>
        <v>6759</v>
      </c>
      <c r="Q4043" s="8">
        <f t="shared" ref="Q4043:Q4106" si="318">SUM(N4043-M4043)</f>
        <v>165</v>
      </c>
      <c r="R4043" s="2" t="s">
        <v>50</v>
      </c>
      <c r="S4043" s="9">
        <f t="shared" ref="S4043:S4106" si="319">IF(AND(P4043&lt;5000),2%,IF(AND(P4043&gt;=5000,P4043&lt;25000),5%,IF(AND(P4043&gt;=25000,P4043&lt;50000),7%,IF(AND(P4043&gt;=50000,P4043&lt;100000),9%,IF(AND(P4043&gt;=100000,P4043&lt;250000),12%,IF(AND(P4043&gt;=250000),15%))))))</f>
        <v>0.05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VLOOKUP($A4044,'Sales Order '!$A$1:$I$4815,4,0)</f>
        <v>Technology</v>
      </c>
      <c r="H4044" s="6" t="str">
        <f>VLOOKUP($A4044,'Sales Order '!$A$1:$I$4815,5,0)</f>
        <v>Amazon</v>
      </c>
      <c r="I4044" s="6" t="str">
        <f>VLOOKUP($A4044,'Sales Order '!$A$1:$I$4815,6,0)</f>
        <v>RP-26606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322812</v>
      </c>
      <c r="Q4044" s="8">
        <f t="shared" si="318"/>
        <v>4896</v>
      </c>
      <c r="R4044" s="2" t="s">
        <v>50</v>
      </c>
      <c r="S4044" s="9">
        <f t="shared" si="319"/>
        <v>0.15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VLOOKUP($A4045,'Sales Order '!$A$1:$I$4815,4,0)</f>
        <v>Furniture</v>
      </c>
      <c r="H4045" s="6" t="str">
        <f>VLOOKUP($A4045,'Sales Order '!$A$1:$I$4815,5,0)</f>
        <v>India_Mart</v>
      </c>
      <c r="I4045" s="6" t="str">
        <f>VLOOKUP($A4045,'Sales Order '!$A$1:$I$4815,6,0)</f>
        <v>TS-32274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157976</v>
      </c>
      <c r="Q4045" s="8">
        <f t="shared" si="318"/>
        <v>2261</v>
      </c>
      <c r="R4045" s="2" t="s">
        <v>50</v>
      </c>
      <c r="S4045" s="9">
        <f t="shared" si="319"/>
        <v>0.12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VLOOKUP($A4046,'Sales Order '!$A$1:$I$4815,4,0)</f>
        <v>Office Supplies</v>
      </c>
      <c r="H4046" s="6" t="str">
        <f>VLOOKUP($A4046,'Sales Order '!$A$1:$I$4815,5,0)</f>
        <v>Snapdeal</v>
      </c>
      <c r="I4046" s="6" t="str">
        <f>VLOOKUP($A4046,'Sales Order '!$A$1:$I$4815,6,0)</f>
        <v>OT-24743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5432</v>
      </c>
      <c r="Q4046" s="8">
        <f t="shared" si="318"/>
        <v>128</v>
      </c>
      <c r="R4046" s="2" t="s">
        <v>28</v>
      </c>
      <c r="S4046" s="9">
        <f t="shared" si="319"/>
        <v>0.05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VLOOKUP($A4047,'Sales Order '!$A$1:$I$4815,4,0)</f>
        <v>Technology</v>
      </c>
      <c r="H4047" s="6" t="str">
        <f>VLOOKUP($A4047,'Sales Order '!$A$1:$I$4815,5,0)</f>
        <v>Snapdeal</v>
      </c>
      <c r="I4047" s="6" t="str">
        <f>VLOOKUP($A4047,'Sales Order '!$A$1:$I$4815,6,0)</f>
        <v>JD-15407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160000</v>
      </c>
      <c r="Q4047" s="8">
        <f t="shared" si="318"/>
        <v>-5</v>
      </c>
      <c r="R4047" s="2" t="s">
        <v>28</v>
      </c>
      <c r="S4047" s="9">
        <f t="shared" si="319"/>
        <v>0.12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VLOOKUP($A4048,'Sales Order '!$A$1:$I$4815,4,0)</f>
        <v>Furniture</v>
      </c>
      <c r="H4048" s="6" t="str">
        <f>VLOOKUP($A4048,'Sales Order '!$A$1:$I$4815,5,0)</f>
        <v>Flipkart</v>
      </c>
      <c r="I4048" s="6" t="str">
        <f>VLOOKUP($A4048,'Sales Order '!$A$1:$I$4815,6,0)</f>
        <v>RB-28193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11988</v>
      </c>
      <c r="Q4048" s="8">
        <f t="shared" si="318"/>
        <v>369</v>
      </c>
      <c r="R4048" s="2" t="s">
        <v>26</v>
      </c>
      <c r="S4048" s="9">
        <f t="shared" si="319"/>
        <v>0.05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VLOOKUP($A4049,'Sales Order '!$A$1:$I$4815,4,0)</f>
        <v>Technology</v>
      </c>
      <c r="H4049" s="6" t="str">
        <f>VLOOKUP($A4049,'Sales Order '!$A$1:$I$4815,5,0)</f>
        <v>Flipkart</v>
      </c>
      <c r="I4049" s="6" t="str">
        <f>VLOOKUP($A4049,'Sales Order '!$A$1:$I$4815,6,0)</f>
        <v>HM-14576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1528</v>
      </c>
      <c r="Q4049" s="8">
        <f t="shared" si="318"/>
        <v>180</v>
      </c>
      <c r="R4049" s="2" t="s">
        <v>56</v>
      </c>
      <c r="S4049" s="9">
        <f t="shared" si="319"/>
        <v>0.02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VLOOKUP($A4050,'Sales Order '!$A$1:$I$4815,4,0)</f>
        <v>Technology</v>
      </c>
      <c r="H4050" s="6" t="str">
        <f>VLOOKUP($A4050,'Sales Order '!$A$1:$I$4815,5,0)</f>
        <v>Referral</v>
      </c>
      <c r="I4050" s="6" t="str">
        <f>VLOOKUP($A4050,'Sales Order '!$A$1:$I$4815,6,0)</f>
        <v>CS-05770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10104</v>
      </c>
      <c r="Q4050" s="8">
        <f t="shared" si="318"/>
        <v>236</v>
      </c>
      <c r="R4050" s="2" t="s">
        <v>50</v>
      </c>
      <c r="S4050" s="9">
        <f t="shared" si="319"/>
        <v>0.05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VLOOKUP($A4051,'Sales Order '!$A$1:$I$4815,4,0)</f>
        <v>Furniture</v>
      </c>
      <c r="H4051" s="6" t="str">
        <f>VLOOKUP($A4051,'Sales Order '!$A$1:$I$4815,5,0)</f>
        <v>India_Mart</v>
      </c>
      <c r="I4051" s="6" t="str">
        <f>VLOOKUP($A4051,'Sales Order '!$A$1:$I$4815,6,0)</f>
        <v>MM-21898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23344</v>
      </c>
      <c r="Q4051" s="8">
        <f t="shared" si="318"/>
        <v>758</v>
      </c>
      <c r="R4051" s="2" t="s">
        <v>28</v>
      </c>
      <c r="S4051" s="9">
        <f t="shared" si="319"/>
        <v>0.05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VLOOKUP($A4052,'Sales Order '!$A$1:$I$4815,4,0)</f>
        <v>Office Supplies</v>
      </c>
      <c r="H4052" s="6" t="str">
        <f>VLOOKUP($A4052,'Sales Order '!$A$1:$I$4815,5,0)</f>
        <v>Website</v>
      </c>
      <c r="I4052" s="6" t="str">
        <f>VLOOKUP($A4052,'Sales Order '!$A$1:$I$4815,6,0)</f>
        <v>AB-01343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837</v>
      </c>
      <c r="Q4052" s="8">
        <f t="shared" si="318"/>
        <v>21</v>
      </c>
      <c r="R4052" s="2" t="s">
        <v>50</v>
      </c>
      <c r="S4052" s="9">
        <f t="shared" si="319"/>
        <v>0.02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VLOOKUP($A4053,'Sales Order '!$A$1:$I$4815,4,0)</f>
        <v>Technology</v>
      </c>
      <c r="H4053" s="6" t="str">
        <f>VLOOKUP($A4053,'Sales Order '!$A$1:$I$4815,5,0)</f>
        <v>India_Mart</v>
      </c>
      <c r="I4053" s="6" t="str">
        <f>VLOOKUP($A4053,'Sales Order '!$A$1:$I$4815,6,0)</f>
        <v>CL-05936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117040</v>
      </c>
      <c r="Q4053" s="8">
        <f t="shared" si="318"/>
        <v>1392</v>
      </c>
      <c r="R4053" s="2" t="s">
        <v>50</v>
      </c>
      <c r="S4053" s="9">
        <f t="shared" si="319"/>
        <v>0.12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VLOOKUP($A4054,'Sales Order '!$A$1:$I$4815,4,0)</f>
        <v>Furniture</v>
      </c>
      <c r="H4054" s="6" t="str">
        <f>VLOOKUP($A4054,'Sales Order '!$A$1:$I$4815,5,0)</f>
        <v>Flipkart</v>
      </c>
      <c r="I4054" s="6" t="str">
        <f>VLOOKUP($A4054,'Sales Order '!$A$1:$I$4815,6,0)</f>
        <v>JO-16901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100050</v>
      </c>
      <c r="Q4054" s="8">
        <f t="shared" si="318"/>
        <v>1290</v>
      </c>
      <c r="R4054" s="2" t="s">
        <v>28</v>
      </c>
      <c r="S4054" s="9">
        <f t="shared" si="319"/>
        <v>0.12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VLOOKUP($A4055,'Sales Order '!$A$1:$I$4815,4,0)</f>
        <v>Office Supplies</v>
      </c>
      <c r="H4055" s="6" t="str">
        <f>VLOOKUP($A4055,'Sales Order '!$A$1:$I$4815,5,0)</f>
        <v>Snapdeal</v>
      </c>
      <c r="I4055" s="6" t="str">
        <f>VLOOKUP($A4055,'Sales Order '!$A$1:$I$4815,6,0)</f>
        <v>JJ-15878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524</v>
      </c>
      <c r="Q4055" s="8">
        <f t="shared" si="318"/>
        <v>14</v>
      </c>
      <c r="R4055" s="2" t="s">
        <v>28</v>
      </c>
      <c r="S4055" s="9">
        <f t="shared" si="319"/>
        <v>0.02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VLOOKUP($A4056,'Sales Order '!$A$1:$I$4815,4,0)</f>
        <v>Furniture</v>
      </c>
      <c r="H4056" s="6" t="str">
        <f>VLOOKUP($A4056,'Sales Order '!$A$1:$I$4815,5,0)</f>
        <v>Website</v>
      </c>
      <c r="I4056" s="6" t="str">
        <f>VLOOKUP($A4056,'Sales Order '!$A$1:$I$4815,6,0)</f>
        <v>DC-10155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201280</v>
      </c>
      <c r="Q4056" s="8">
        <f t="shared" si="318"/>
        <v>960</v>
      </c>
      <c r="R4056" s="2" t="s">
        <v>50</v>
      </c>
      <c r="S4056" s="9">
        <f t="shared" si="319"/>
        <v>0.12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VLOOKUP($A4057,'Sales Order '!$A$1:$I$4815,4,0)</f>
        <v>Furniture</v>
      </c>
      <c r="H4057" s="6" t="str">
        <f>VLOOKUP($A4057,'Sales Order '!$A$1:$I$4815,5,0)</f>
        <v>India_Mart</v>
      </c>
      <c r="I4057" s="6" t="str">
        <f>VLOOKUP($A4057,'Sales Order '!$A$1:$I$4815,6,0)</f>
        <v>MW-21877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19552</v>
      </c>
      <c r="Q4057" s="8">
        <f t="shared" si="318"/>
        <v>140</v>
      </c>
      <c r="R4057" s="2" t="s">
        <v>28</v>
      </c>
      <c r="S4057" s="9">
        <f t="shared" si="319"/>
        <v>0.05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VLOOKUP($A4058,'Sales Order '!$A$1:$I$4815,4,0)</f>
        <v>Office Supplies</v>
      </c>
      <c r="H4058" s="6" t="str">
        <f>VLOOKUP($A4058,'Sales Order '!$A$1:$I$4815,5,0)</f>
        <v>Snapdeal</v>
      </c>
      <c r="I4058" s="6" t="str">
        <f>VLOOKUP($A4058,'Sales Order '!$A$1:$I$4815,6,0)</f>
        <v>BP-05220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4375</v>
      </c>
      <c r="Q4058" s="8">
        <f t="shared" si="318"/>
        <v>65</v>
      </c>
      <c r="R4058" s="2" t="s">
        <v>50</v>
      </c>
      <c r="S4058" s="9">
        <f t="shared" si="319"/>
        <v>0.02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VLOOKUP($A4059,'Sales Order '!$A$1:$I$4815,4,0)</f>
        <v>Furniture</v>
      </c>
      <c r="H4059" s="6" t="str">
        <f>VLOOKUP($A4059,'Sales Order '!$A$1:$I$4815,5,0)</f>
        <v>Referral</v>
      </c>
      <c r="I4059" s="6" t="str">
        <f>VLOOKUP($A4059,'Sales Order '!$A$1:$I$4815,6,0)</f>
        <v>LE-19530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52092</v>
      </c>
      <c r="Q4059" s="8">
        <f t="shared" si="318"/>
        <v>726</v>
      </c>
      <c r="R4059" s="2" t="s">
        <v>28</v>
      </c>
      <c r="S4059" s="9">
        <f t="shared" si="319"/>
        <v>0.09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VLOOKUP($A4060,'Sales Order '!$A$1:$I$4815,4,0)</f>
        <v>Office Supplies</v>
      </c>
      <c r="H4060" s="6" t="str">
        <f>VLOOKUP($A4060,'Sales Order '!$A$1:$I$4815,5,0)</f>
        <v>Snapdeal</v>
      </c>
      <c r="I4060" s="6" t="str">
        <f>VLOOKUP($A4060,'Sales Order '!$A$1:$I$4815,6,0)</f>
        <v>JO-17549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49925</v>
      </c>
      <c r="Q4060" s="8">
        <f t="shared" si="318"/>
        <v>905</v>
      </c>
      <c r="R4060" s="2" t="s">
        <v>28</v>
      </c>
      <c r="S4060" s="9">
        <f t="shared" si="319"/>
        <v>7.0000000000000007E-2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VLOOKUP($A4061,'Sales Order '!$A$1:$I$4815,4,0)</f>
        <v>Office Supplies</v>
      </c>
      <c r="H4061" s="6" t="str">
        <f>VLOOKUP($A4061,'Sales Order '!$A$1:$I$4815,5,0)</f>
        <v>Snapdeal</v>
      </c>
      <c r="I4061" s="6" t="str">
        <f>VLOOKUP($A4061,'Sales Order '!$A$1:$I$4815,6,0)</f>
        <v>GZ-13435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3600</v>
      </c>
      <c r="Q4061" s="8">
        <f t="shared" si="318"/>
        <v>55</v>
      </c>
      <c r="R4061" s="2" t="s">
        <v>28</v>
      </c>
      <c r="S4061" s="9">
        <f t="shared" si="319"/>
        <v>0.02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VLOOKUP($A4062,'Sales Order '!$A$1:$I$4815,4,0)</f>
        <v>Office Supplies</v>
      </c>
      <c r="H4062" s="6" t="str">
        <f>VLOOKUP($A4062,'Sales Order '!$A$1:$I$4815,5,0)</f>
        <v>Amazon</v>
      </c>
      <c r="I4062" s="6" t="str">
        <f>VLOOKUP($A4062,'Sales Order '!$A$1:$I$4815,6,0)</f>
        <v>VB-33820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24948</v>
      </c>
      <c r="Q4062" s="8">
        <f t="shared" si="318"/>
        <v>156</v>
      </c>
      <c r="R4062" s="2" t="s">
        <v>28</v>
      </c>
      <c r="S4062" s="9">
        <f t="shared" si="319"/>
        <v>0.05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VLOOKUP($A4063,'Sales Order '!$A$1:$I$4815,4,0)</f>
        <v>Furniture</v>
      </c>
      <c r="H4063" s="6" t="str">
        <f>VLOOKUP($A4063,'Sales Order '!$A$1:$I$4815,5,0)</f>
        <v>India_Mart</v>
      </c>
      <c r="I4063" s="6" t="str">
        <f>VLOOKUP($A4063,'Sales Order '!$A$1:$I$4815,6,0)</f>
        <v>BT-03392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2083</v>
      </c>
      <c r="Q4063" s="8">
        <f t="shared" si="318"/>
        <v>79</v>
      </c>
      <c r="R4063" s="2" t="s">
        <v>50</v>
      </c>
      <c r="S4063" s="9">
        <f t="shared" si="319"/>
        <v>0.02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VLOOKUP($A4064,'Sales Order '!$A$1:$I$4815,4,0)</f>
        <v>Office Supplies</v>
      </c>
      <c r="H4064" s="6" t="str">
        <f>VLOOKUP($A4064,'Sales Order '!$A$1:$I$4815,5,0)</f>
        <v>Flipkart</v>
      </c>
      <c r="I4064" s="6" t="str">
        <f>VLOOKUP($A4064,'Sales Order '!$A$1:$I$4815,6,0)</f>
        <v>SP-29772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94752</v>
      </c>
      <c r="Q4064" s="8">
        <f t="shared" si="318"/>
        <v>516</v>
      </c>
      <c r="R4064" s="2" t="s">
        <v>50</v>
      </c>
      <c r="S4064" s="9">
        <f t="shared" si="319"/>
        <v>0.09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VLOOKUP($A4065,'Sales Order '!$A$1:$I$4815,4,0)</f>
        <v>Office Supplies</v>
      </c>
      <c r="H4065" s="6" t="str">
        <f>VLOOKUP($A4065,'Sales Order '!$A$1:$I$4815,5,0)</f>
        <v>Snapdeal</v>
      </c>
      <c r="I4065" s="6" t="str">
        <f>VLOOKUP($A4065,'Sales Order '!$A$1:$I$4815,6,0)</f>
        <v>JG-14751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3424</v>
      </c>
      <c r="Q4065" s="8">
        <f t="shared" si="318"/>
        <v>56</v>
      </c>
      <c r="R4065" s="2" t="s">
        <v>28</v>
      </c>
      <c r="S4065" s="9">
        <f t="shared" si="319"/>
        <v>0.02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VLOOKUP($A4066,'Sales Order '!$A$1:$I$4815,4,0)</f>
        <v>Office Supplies</v>
      </c>
      <c r="H4066" s="6" t="str">
        <f>VLOOKUP($A4066,'Sales Order '!$A$1:$I$4815,5,0)</f>
        <v>India_Mart</v>
      </c>
      <c r="I4066" s="6" t="str">
        <f>VLOOKUP($A4066,'Sales Order '!$A$1:$I$4815,6,0)</f>
        <v>SC-30437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1008</v>
      </c>
      <c r="Q4066" s="8">
        <f t="shared" si="318"/>
        <v>16</v>
      </c>
      <c r="R4066" s="2" t="s">
        <v>50</v>
      </c>
      <c r="S4066" s="9">
        <f t="shared" si="319"/>
        <v>0.02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VLOOKUP($A4067,'Sales Order '!$A$1:$I$4815,4,0)</f>
        <v>Office Supplies</v>
      </c>
      <c r="H4067" s="6" t="str">
        <f>VLOOKUP($A4067,'Sales Order '!$A$1:$I$4815,5,0)</f>
        <v>Website</v>
      </c>
      <c r="I4067" s="6" t="str">
        <f>VLOOKUP($A4067,'Sales Order '!$A$1:$I$4815,6,0)</f>
        <v>JB-14934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5148</v>
      </c>
      <c r="Q4067" s="8">
        <f t="shared" si="318"/>
        <v>36</v>
      </c>
      <c r="R4067" s="2" t="s">
        <v>28</v>
      </c>
      <c r="S4067" s="9">
        <f t="shared" si="319"/>
        <v>0.05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VLOOKUP($A4068,'Sales Order '!$A$1:$I$4815,4,0)</f>
        <v>Office Supplies</v>
      </c>
      <c r="H4068" s="6" t="str">
        <f>VLOOKUP($A4068,'Sales Order '!$A$1:$I$4815,5,0)</f>
        <v>Snapdeal</v>
      </c>
      <c r="I4068" s="6" t="str">
        <f>VLOOKUP($A4068,'Sales Order '!$A$1:$I$4815,6,0)</f>
        <v>CS-07236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540</v>
      </c>
      <c r="Q4068" s="8">
        <f t="shared" si="318"/>
        <v>12</v>
      </c>
      <c r="R4068" s="2" t="s">
        <v>50</v>
      </c>
      <c r="S4068" s="9">
        <f t="shared" si="319"/>
        <v>0.02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VLOOKUP($A4069,'Sales Order '!$A$1:$I$4815,4,0)</f>
        <v>Furniture</v>
      </c>
      <c r="H4069" s="6" t="str">
        <f>VLOOKUP($A4069,'Sales Order '!$A$1:$I$4815,5,0)</f>
        <v>Snapdeal</v>
      </c>
      <c r="I4069" s="6" t="str">
        <f>VLOOKUP($A4069,'Sales Order '!$A$1:$I$4815,6,0)</f>
        <v>CC-06917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16731</v>
      </c>
      <c r="Q4069" s="8">
        <f t="shared" si="318"/>
        <v>312</v>
      </c>
      <c r="R4069" s="2" t="s">
        <v>56</v>
      </c>
      <c r="S4069" s="9">
        <f t="shared" si="319"/>
        <v>0.05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VLOOKUP($A4070,'Sales Order '!$A$1:$I$4815,4,0)</f>
        <v>Furniture</v>
      </c>
      <c r="H4070" s="6" t="str">
        <f>VLOOKUP($A4070,'Sales Order '!$A$1:$I$4815,5,0)</f>
        <v>Website</v>
      </c>
      <c r="I4070" s="6" t="str">
        <f>VLOOKUP($A4070,'Sales Order '!$A$1:$I$4815,6,0)</f>
        <v>TC-33422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6868</v>
      </c>
      <c r="Q4070" s="8">
        <f t="shared" si="318"/>
        <v>130</v>
      </c>
      <c r="R4070" s="2" t="s">
        <v>28</v>
      </c>
      <c r="S4070" s="9">
        <f t="shared" si="319"/>
        <v>0.05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VLOOKUP($A4071,'Sales Order '!$A$1:$I$4815,4,0)</f>
        <v>Office Supplies</v>
      </c>
      <c r="H4071" s="6" t="str">
        <f>VLOOKUP($A4071,'Sales Order '!$A$1:$I$4815,5,0)</f>
        <v>Website</v>
      </c>
      <c r="I4071" s="6" t="str">
        <f>VLOOKUP($A4071,'Sales Order '!$A$1:$I$4815,6,0)</f>
        <v>DP-08348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272</v>
      </c>
      <c r="Q4071" s="8">
        <f t="shared" si="318"/>
        <v>10</v>
      </c>
      <c r="R4071" s="2" t="s">
        <v>26</v>
      </c>
      <c r="S4071" s="9">
        <f t="shared" si="319"/>
        <v>0.02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VLOOKUP($A4072,'Sales Order '!$A$1:$I$4815,4,0)</f>
        <v>Technology</v>
      </c>
      <c r="H4072" s="6" t="str">
        <f>VLOOKUP($A4072,'Sales Order '!$A$1:$I$4815,5,0)</f>
        <v>Referral</v>
      </c>
      <c r="I4072" s="6" t="str">
        <f>VLOOKUP($A4072,'Sales Order '!$A$1:$I$4815,6,0)</f>
        <v>MC-23572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83736</v>
      </c>
      <c r="Q4072" s="8">
        <f t="shared" si="318"/>
        <v>4546</v>
      </c>
      <c r="R4072" s="2" t="s">
        <v>28</v>
      </c>
      <c r="S4072" s="9">
        <f t="shared" si="319"/>
        <v>0.09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VLOOKUP($A4073,'Sales Order '!$A$1:$I$4815,4,0)</f>
        <v>Office Supplies</v>
      </c>
      <c r="H4073" s="6" t="str">
        <f>VLOOKUP($A4073,'Sales Order '!$A$1:$I$4815,5,0)</f>
        <v>Referral</v>
      </c>
      <c r="I4073" s="6" t="str">
        <f>VLOOKUP($A4073,'Sales Order '!$A$1:$I$4815,6,0)</f>
        <v>MA-23035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3008</v>
      </c>
      <c r="Q4073" s="8">
        <f t="shared" si="318"/>
        <v>60</v>
      </c>
      <c r="R4073" s="2" t="s">
        <v>28</v>
      </c>
      <c r="S4073" s="9">
        <f t="shared" si="319"/>
        <v>0.02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VLOOKUP($A4074,'Sales Order '!$A$1:$I$4815,4,0)</f>
        <v>Furniture</v>
      </c>
      <c r="H4074" s="6" t="str">
        <f>VLOOKUP($A4074,'Sales Order '!$A$1:$I$4815,5,0)</f>
        <v>Flipkart</v>
      </c>
      <c r="I4074" s="6" t="str">
        <f>VLOOKUP($A4074,'Sales Order '!$A$1:$I$4815,6,0)</f>
        <v>DP-09101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50816</v>
      </c>
      <c r="Q4074" s="8">
        <f t="shared" si="318"/>
        <v>240</v>
      </c>
      <c r="R4074" s="2" t="s">
        <v>28</v>
      </c>
      <c r="S4074" s="9">
        <f t="shared" si="319"/>
        <v>0.09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VLOOKUP($A4075,'Sales Order '!$A$1:$I$4815,4,0)</f>
        <v>Office Supplies</v>
      </c>
      <c r="H4075" s="6" t="str">
        <f>VLOOKUP($A4075,'Sales Order '!$A$1:$I$4815,5,0)</f>
        <v>Flipkart</v>
      </c>
      <c r="I4075" s="6" t="str">
        <f>VLOOKUP($A4075,'Sales Order '!$A$1:$I$4815,6,0)</f>
        <v>ES-10759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540</v>
      </c>
      <c r="Q4075" s="8">
        <f t="shared" si="318"/>
        <v>18</v>
      </c>
      <c r="R4075" s="2" t="s">
        <v>28</v>
      </c>
      <c r="S4075" s="9">
        <f t="shared" si="319"/>
        <v>0.02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VLOOKUP($A4076,'Sales Order '!$A$1:$I$4815,4,0)</f>
        <v>Technology</v>
      </c>
      <c r="H4076" s="6" t="str">
        <f>VLOOKUP($A4076,'Sales Order '!$A$1:$I$4815,5,0)</f>
        <v>Flipkart</v>
      </c>
      <c r="I4076" s="6" t="str">
        <f>VLOOKUP($A4076,'Sales Order '!$A$1:$I$4815,6,0)</f>
        <v>NF-25059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2515</v>
      </c>
      <c r="Q4076" s="8">
        <f t="shared" si="318"/>
        <v>118</v>
      </c>
      <c r="R4076" s="2" t="s">
        <v>50</v>
      </c>
      <c r="S4076" s="9">
        <f t="shared" si="319"/>
        <v>0.02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VLOOKUP($A4077,'Sales Order '!$A$1:$I$4815,4,0)</f>
        <v>Office Supplies</v>
      </c>
      <c r="H4077" s="6" t="str">
        <f>VLOOKUP($A4077,'Sales Order '!$A$1:$I$4815,5,0)</f>
        <v>India_Mart</v>
      </c>
      <c r="I4077" s="6" t="str">
        <f>VLOOKUP($A4077,'Sales Order '!$A$1:$I$4815,6,0)</f>
        <v>BG-04655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3054</v>
      </c>
      <c r="Q4077" s="8">
        <f t="shared" si="318"/>
        <v>333</v>
      </c>
      <c r="R4077" s="2" t="s">
        <v>50</v>
      </c>
      <c r="S4077" s="9">
        <f t="shared" si="319"/>
        <v>0.02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VLOOKUP($A4078,'Sales Order '!$A$1:$I$4815,4,0)</f>
        <v>Office Supplies</v>
      </c>
      <c r="H4078" s="6" t="str">
        <f>VLOOKUP($A4078,'Sales Order '!$A$1:$I$4815,5,0)</f>
        <v>Snapdeal</v>
      </c>
      <c r="I4078" s="6" t="str">
        <f>VLOOKUP($A4078,'Sales Order '!$A$1:$I$4815,6,0)</f>
        <v>AG-00272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39445</v>
      </c>
      <c r="Q4078" s="8">
        <f t="shared" si="318"/>
        <v>413</v>
      </c>
      <c r="R4078" s="2" t="s">
        <v>28</v>
      </c>
      <c r="S4078" s="9">
        <f t="shared" si="319"/>
        <v>7.0000000000000007E-2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VLOOKUP($A4079,'Sales Order '!$A$1:$I$4815,4,0)</f>
        <v>Technology</v>
      </c>
      <c r="H4079" s="6" t="str">
        <f>VLOOKUP($A4079,'Sales Order '!$A$1:$I$4815,5,0)</f>
        <v>Website</v>
      </c>
      <c r="I4079" s="6" t="str">
        <f>VLOOKUP($A4079,'Sales Order '!$A$1:$I$4815,6,0)</f>
        <v>ML-21674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200550</v>
      </c>
      <c r="Q4079" s="8">
        <f t="shared" si="318"/>
        <v>770</v>
      </c>
      <c r="R4079" s="2" t="s">
        <v>28</v>
      </c>
      <c r="S4079" s="9">
        <f t="shared" si="319"/>
        <v>0.12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VLOOKUP($A4080,'Sales Order '!$A$1:$I$4815,4,0)</f>
        <v>Office Supplies</v>
      </c>
      <c r="H4080" s="6" t="str">
        <f>VLOOKUP($A4080,'Sales Order '!$A$1:$I$4815,5,0)</f>
        <v>Amazon</v>
      </c>
      <c r="I4080" s="6" t="str">
        <f>VLOOKUP($A4080,'Sales Order '!$A$1:$I$4815,6,0)</f>
        <v>LC-20500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10736</v>
      </c>
      <c r="Q4080" s="8">
        <f t="shared" si="318"/>
        <v>176</v>
      </c>
      <c r="R4080" s="2" t="s">
        <v>56</v>
      </c>
      <c r="S4080" s="9">
        <f t="shared" si="319"/>
        <v>0.05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VLOOKUP($A4081,'Sales Order '!$A$1:$I$4815,4,0)</f>
        <v>Office Supplies</v>
      </c>
      <c r="H4081" s="6" t="str">
        <f>VLOOKUP($A4081,'Sales Order '!$A$1:$I$4815,5,0)</f>
        <v>Referral</v>
      </c>
      <c r="I4081" s="6" t="str">
        <f>VLOOKUP($A4081,'Sales Order '!$A$1:$I$4815,6,0)</f>
        <v>BD-04062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1525</v>
      </c>
      <c r="Q4081" s="8">
        <f t="shared" si="318"/>
        <v>20</v>
      </c>
      <c r="R4081" s="2" t="s">
        <v>50</v>
      </c>
      <c r="S4081" s="9">
        <f t="shared" si="319"/>
        <v>0.02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VLOOKUP($A4082,'Sales Order '!$A$1:$I$4815,4,0)</f>
        <v>Furniture</v>
      </c>
      <c r="H4082" s="6" t="str">
        <f>VLOOKUP($A4082,'Sales Order '!$A$1:$I$4815,5,0)</f>
        <v>Flipkart</v>
      </c>
      <c r="I4082" s="6" t="str">
        <f>VLOOKUP($A4082,'Sales Order '!$A$1:$I$4815,6,0)</f>
        <v>JL-16268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39400</v>
      </c>
      <c r="Q4082" s="8">
        <f t="shared" si="318"/>
        <v>225</v>
      </c>
      <c r="R4082" s="2" t="s">
        <v>50</v>
      </c>
      <c r="S4082" s="9">
        <f t="shared" si="319"/>
        <v>7.0000000000000007E-2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VLOOKUP($A4083,'Sales Order '!$A$1:$I$4815,4,0)</f>
        <v>Furniture</v>
      </c>
      <c r="H4083" s="6" t="str">
        <f>VLOOKUP($A4083,'Sales Order '!$A$1:$I$4815,5,0)</f>
        <v>Amazon</v>
      </c>
      <c r="I4083" s="6" t="str">
        <f>VLOOKUP($A4083,'Sales Order '!$A$1:$I$4815,6,0)</f>
        <v>JO-16901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25616</v>
      </c>
      <c r="Q4083" s="8">
        <f t="shared" si="318"/>
        <v>364</v>
      </c>
      <c r="R4083" s="2" t="s">
        <v>28</v>
      </c>
      <c r="S4083" s="9">
        <f t="shared" si="319"/>
        <v>7.0000000000000007E-2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VLOOKUP($A4084,'Sales Order '!$A$1:$I$4815,4,0)</f>
        <v>Technology</v>
      </c>
      <c r="H4084" s="6" t="str">
        <f>VLOOKUP($A4084,'Sales Order '!$A$1:$I$4815,5,0)</f>
        <v>Snapdeal</v>
      </c>
      <c r="I4084" s="6" t="str">
        <f>VLOOKUP($A4084,'Sales Order '!$A$1:$I$4815,6,0)</f>
        <v>BP-04400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298116</v>
      </c>
      <c r="Q4084" s="8">
        <f t="shared" si="318"/>
        <v>3648</v>
      </c>
      <c r="R4084" s="2" t="s">
        <v>28</v>
      </c>
      <c r="S4084" s="9">
        <f t="shared" si="319"/>
        <v>0.15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VLOOKUP($A4085,'Sales Order '!$A$1:$I$4815,4,0)</f>
        <v>Office Supplies</v>
      </c>
      <c r="H4085" s="6" t="str">
        <f>VLOOKUP($A4085,'Sales Order '!$A$1:$I$4815,5,0)</f>
        <v>Amazon</v>
      </c>
      <c r="I4085" s="6" t="str">
        <f>VLOOKUP($A4085,'Sales Order '!$A$1:$I$4815,6,0)</f>
        <v>SC-31353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544</v>
      </c>
      <c r="Q4085" s="8">
        <f t="shared" si="318"/>
        <v>12</v>
      </c>
      <c r="R4085" s="2" t="s">
        <v>28</v>
      </c>
      <c r="S4085" s="9">
        <f t="shared" si="319"/>
        <v>0.02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VLOOKUP($A4086,'Sales Order '!$A$1:$I$4815,4,0)</f>
        <v>Furniture</v>
      </c>
      <c r="H4086" s="6" t="str">
        <f>VLOOKUP($A4086,'Sales Order '!$A$1:$I$4815,5,0)</f>
        <v>Website</v>
      </c>
      <c r="I4086" s="6" t="str">
        <f>VLOOKUP($A4086,'Sales Order '!$A$1:$I$4815,6,0)</f>
        <v>NL-22786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6012</v>
      </c>
      <c r="Q4086" s="8">
        <f t="shared" si="318"/>
        <v>335</v>
      </c>
      <c r="R4086" s="2" t="s">
        <v>50</v>
      </c>
      <c r="S4086" s="9">
        <f t="shared" si="319"/>
        <v>0.05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VLOOKUP($A4087,'Sales Order '!$A$1:$I$4815,4,0)</f>
        <v>Technology</v>
      </c>
      <c r="H4087" s="6" t="str">
        <f>VLOOKUP($A4087,'Sales Order '!$A$1:$I$4815,5,0)</f>
        <v>Referral</v>
      </c>
      <c r="I4087" s="6" t="str">
        <f>VLOOKUP($A4087,'Sales Order '!$A$1:$I$4815,6,0)</f>
        <v>AO-01810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318150</v>
      </c>
      <c r="Q4087" s="8">
        <f t="shared" si="318"/>
        <v>6939</v>
      </c>
      <c r="R4087" s="2" t="s">
        <v>50</v>
      </c>
      <c r="S4087" s="9">
        <f t="shared" si="319"/>
        <v>0.15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VLOOKUP($A4088,'Sales Order '!$A$1:$I$4815,4,0)</f>
        <v>Office Supplies</v>
      </c>
      <c r="H4088" s="6" t="str">
        <f>VLOOKUP($A4088,'Sales Order '!$A$1:$I$4815,5,0)</f>
        <v>Flipkart</v>
      </c>
      <c r="I4088" s="6" t="str">
        <f>VLOOKUP($A4088,'Sales Order '!$A$1:$I$4815,6,0)</f>
        <v>JE-17220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27540</v>
      </c>
      <c r="Q4088" s="8">
        <f t="shared" si="318"/>
        <v>384</v>
      </c>
      <c r="R4088" s="2" t="s">
        <v>50</v>
      </c>
      <c r="S4088" s="9">
        <f t="shared" si="319"/>
        <v>7.0000000000000007E-2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VLOOKUP($A4089,'Sales Order '!$A$1:$I$4815,4,0)</f>
        <v>Furniture</v>
      </c>
      <c r="H4089" s="6" t="str">
        <f>VLOOKUP($A4089,'Sales Order '!$A$1:$I$4815,5,0)</f>
        <v>Snapdeal</v>
      </c>
      <c r="I4089" s="6" t="str">
        <f>VLOOKUP($A4089,'Sales Order '!$A$1:$I$4815,6,0)</f>
        <v>AA-02321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29344</v>
      </c>
      <c r="Q4089" s="8">
        <f t="shared" si="318"/>
        <v>472</v>
      </c>
      <c r="R4089" s="2" t="s">
        <v>50</v>
      </c>
      <c r="S4089" s="9">
        <f t="shared" si="319"/>
        <v>7.0000000000000007E-2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VLOOKUP($A4090,'Sales Order '!$A$1:$I$4815,4,0)</f>
        <v>Office Supplies</v>
      </c>
      <c r="H4090" s="6" t="str">
        <f>VLOOKUP($A4090,'Sales Order '!$A$1:$I$4815,5,0)</f>
        <v>Referral</v>
      </c>
      <c r="I4090" s="6" t="str">
        <f>VLOOKUP($A4090,'Sales Order '!$A$1:$I$4815,6,0)</f>
        <v>XP-33956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88308</v>
      </c>
      <c r="Q4090" s="8">
        <f t="shared" si="318"/>
        <v>702</v>
      </c>
      <c r="R4090" s="2" t="s">
        <v>28</v>
      </c>
      <c r="S4090" s="9">
        <f t="shared" si="319"/>
        <v>0.09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VLOOKUP($A4091,'Sales Order '!$A$1:$I$4815,4,0)</f>
        <v>Furniture</v>
      </c>
      <c r="H4091" s="6" t="str">
        <f>VLOOKUP($A4091,'Sales Order '!$A$1:$I$4815,5,0)</f>
        <v>Website</v>
      </c>
      <c r="I4091" s="6" t="str">
        <f>VLOOKUP($A4091,'Sales Order '!$A$1:$I$4815,6,0)</f>
        <v>BS-03084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10724</v>
      </c>
      <c r="Q4091" s="8">
        <f t="shared" si="318"/>
        <v>446</v>
      </c>
      <c r="R4091" s="2" t="s">
        <v>50</v>
      </c>
      <c r="S4091" s="9">
        <f t="shared" si="319"/>
        <v>0.05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VLOOKUP($A4092,'Sales Order '!$A$1:$I$4815,4,0)</f>
        <v>Technology</v>
      </c>
      <c r="H4092" s="6" t="str">
        <f>VLOOKUP($A4092,'Sales Order '!$A$1:$I$4815,5,0)</f>
        <v>Amazon</v>
      </c>
      <c r="I4092" s="6" t="str">
        <f>VLOOKUP($A4092,'Sales Order '!$A$1:$I$4815,6,0)</f>
        <v>TG-33131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20250</v>
      </c>
      <c r="Q4092" s="8">
        <f t="shared" si="318"/>
        <v>129</v>
      </c>
      <c r="R4092" s="2" t="s">
        <v>28</v>
      </c>
      <c r="S4092" s="9">
        <f t="shared" si="319"/>
        <v>0.05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VLOOKUP($A4093,'Sales Order '!$A$1:$I$4815,4,0)</f>
        <v>Office Supplies</v>
      </c>
      <c r="H4093" s="6" t="str">
        <f>VLOOKUP($A4093,'Sales Order '!$A$1:$I$4815,5,0)</f>
        <v>Website</v>
      </c>
      <c r="I4093" s="6" t="str">
        <f>VLOOKUP($A4093,'Sales Order '!$A$1:$I$4815,6,0)</f>
        <v>CY-06866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5103</v>
      </c>
      <c r="Q4093" s="8">
        <f t="shared" si="318"/>
        <v>45</v>
      </c>
      <c r="R4093" s="2" t="s">
        <v>28</v>
      </c>
      <c r="S4093" s="9">
        <f t="shared" si="319"/>
        <v>0.05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VLOOKUP($A4094,'Sales Order '!$A$1:$I$4815,4,0)</f>
        <v>Furniture</v>
      </c>
      <c r="H4094" s="6" t="str">
        <f>VLOOKUP($A4094,'Sales Order '!$A$1:$I$4815,5,0)</f>
        <v>Flipkart</v>
      </c>
      <c r="I4094" s="6" t="str">
        <f>VLOOKUP($A4094,'Sales Order '!$A$1:$I$4815,6,0)</f>
        <v>JL-17398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158850</v>
      </c>
      <c r="Q4094" s="8">
        <f t="shared" si="318"/>
        <v>2925</v>
      </c>
      <c r="R4094" s="2" t="s">
        <v>50</v>
      </c>
      <c r="S4094" s="9">
        <f t="shared" si="319"/>
        <v>0.12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VLOOKUP($A4095,'Sales Order '!$A$1:$I$4815,4,0)</f>
        <v>Furniture</v>
      </c>
      <c r="H4095" s="6" t="str">
        <f>VLOOKUP($A4095,'Sales Order '!$A$1:$I$4815,5,0)</f>
        <v>Website</v>
      </c>
      <c r="I4095" s="6" t="str">
        <f>VLOOKUP($A4095,'Sales Order '!$A$1:$I$4815,6,0)</f>
        <v>JH-17795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7080</v>
      </c>
      <c r="Q4095" s="8">
        <f t="shared" si="318"/>
        <v>356</v>
      </c>
      <c r="R4095" s="2" t="s">
        <v>50</v>
      </c>
      <c r="S4095" s="9">
        <f t="shared" si="319"/>
        <v>0.05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VLOOKUP($A4096,'Sales Order '!$A$1:$I$4815,4,0)</f>
        <v>Office Supplies</v>
      </c>
      <c r="H4096" s="6" t="str">
        <f>VLOOKUP($A4096,'Sales Order '!$A$1:$I$4815,5,0)</f>
        <v>Flipkart</v>
      </c>
      <c r="I4096" s="6" t="str">
        <f>VLOOKUP($A4096,'Sales Order '!$A$1:$I$4815,6,0)</f>
        <v>HM-14624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2864</v>
      </c>
      <c r="Q4096" s="8">
        <f t="shared" si="318"/>
        <v>32</v>
      </c>
      <c r="R4096" s="2" t="s">
        <v>28</v>
      </c>
      <c r="S4096" s="9">
        <f t="shared" si="319"/>
        <v>0.02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VLOOKUP($A4097,'Sales Order '!$A$1:$I$4815,4,0)</f>
        <v>Office Supplies</v>
      </c>
      <c r="H4097" s="6" t="str">
        <f>VLOOKUP($A4097,'Sales Order '!$A$1:$I$4815,5,0)</f>
        <v>Snapdeal</v>
      </c>
      <c r="I4097" s="6" t="str">
        <f>VLOOKUP($A4097,'Sales Order '!$A$1:$I$4815,6,0)</f>
        <v>CM-07653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7281</v>
      </c>
      <c r="Q4097" s="8">
        <f t="shared" si="318"/>
        <v>117</v>
      </c>
      <c r="R4097" s="2" t="s">
        <v>50</v>
      </c>
      <c r="S4097" s="9">
        <f t="shared" si="319"/>
        <v>0.05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VLOOKUP($A4098,'Sales Order '!$A$1:$I$4815,4,0)</f>
        <v>Technology</v>
      </c>
      <c r="H4098" s="6" t="str">
        <f>VLOOKUP($A4098,'Sales Order '!$A$1:$I$4815,5,0)</f>
        <v>India_Mart</v>
      </c>
      <c r="I4098" s="6" t="str">
        <f>VLOOKUP($A4098,'Sales Order '!$A$1:$I$4815,6,0)</f>
        <v>DB-10390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534438</v>
      </c>
      <c r="Q4098" s="8">
        <f t="shared" si="318"/>
        <v>2268</v>
      </c>
      <c r="R4098" s="2" t="s">
        <v>28</v>
      </c>
      <c r="S4098" s="9">
        <f t="shared" si="319"/>
        <v>0.15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VLOOKUP($A4099,'Sales Order '!$A$1:$I$4815,4,0)</f>
        <v>Office Supplies</v>
      </c>
      <c r="H4099" s="6" t="str">
        <f>VLOOKUP($A4099,'Sales Order '!$A$1:$I$4815,5,0)</f>
        <v>Amazon</v>
      </c>
      <c r="I4099" s="6" t="str">
        <f>VLOOKUP($A4099,'Sales Order '!$A$1:$I$4815,6,0)</f>
        <v>JO-16019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4428</v>
      </c>
      <c r="Q4099" s="8">
        <f t="shared" si="318"/>
        <v>48</v>
      </c>
      <c r="R4099" s="2" t="s">
        <v>50</v>
      </c>
      <c r="S4099" s="9">
        <f t="shared" si="319"/>
        <v>0.02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VLOOKUP($A4100,'Sales Order '!$A$1:$I$4815,4,0)</f>
        <v>Technology</v>
      </c>
      <c r="H4100" s="6" t="str">
        <f>VLOOKUP($A4100,'Sales Order '!$A$1:$I$4815,5,0)</f>
        <v>Amazon</v>
      </c>
      <c r="I4100" s="6" t="str">
        <f>VLOOKUP($A4100,'Sales Order '!$A$1:$I$4815,6,0)</f>
        <v>TB-32055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6024</v>
      </c>
      <c r="Q4100" s="8">
        <f t="shared" si="318"/>
        <v>600</v>
      </c>
      <c r="R4100" s="2" t="s">
        <v>28</v>
      </c>
      <c r="S4100" s="9">
        <f t="shared" si="319"/>
        <v>0.05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VLOOKUP($A4101,'Sales Order '!$A$1:$I$4815,4,0)</f>
        <v>Technology</v>
      </c>
      <c r="H4101" s="6" t="str">
        <f>VLOOKUP($A4101,'Sales Order '!$A$1:$I$4815,5,0)</f>
        <v>India_Mart</v>
      </c>
      <c r="I4101" s="6" t="str">
        <f>VLOOKUP($A4101,'Sales Order '!$A$1:$I$4815,6,0)</f>
        <v>MS-22999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6476</v>
      </c>
      <c r="Q4101" s="8">
        <f t="shared" si="318"/>
        <v>354</v>
      </c>
      <c r="R4101" s="2" t="s">
        <v>56</v>
      </c>
      <c r="S4101" s="9">
        <f t="shared" si="319"/>
        <v>0.05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VLOOKUP($A4102,'Sales Order '!$A$1:$I$4815,4,0)</f>
        <v>Office Supplies</v>
      </c>
      <c r="H4102" s="6" t="str">
        <f>VLOOKUP($A4102,'Sales Order '!$A$1:$I$4815,5,0)</f>
        <v>Amazon</v>
      </c>
      <c r="I4102" s="6" t="str">
        <f>VLOOKUP($A4102,'Sales Order '!$A$1:$I$4815,6,0)</f>
        <v>LB-19151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10864</v>
      </c>
      <c r="Q4102" s="8">
        <f t="shared" si="318"/>
        <v>100</v>
      </c>
      <c r="R4102" s="2" t="s">
        <v>26</v>
      </c>
      <c r="S4102" s="9">
        <f t="shared" si="319"/>
        <v>0.05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VLOOKUP($A4103,'Sales Order '!$A$1:$I$4815,4,0)</f>
        <v>Technology</v>
      </c>
      <c r="H4103" s="6" t="str">
        <f>VLOOKUP($A4103,'Sales Order '!$A$1:$I$4815,5,0)</f>
        <v>Referral</v>
      </c>
      <c r="I4103" s="6" t="str">
        <f>VLOOKUP($A4103,'Sales Order '!$A$1:$I$4815,6,0)</f>
        <v>CY-06866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25658</v>
      </c>
      <c r="Q4103" s="8">
        <f t="shared" si="318"/>
        <v>1192</v>
      </c>
      <c r="R4103" s="2" t="s">
        <v>50</v>
      </c>
      <c r="S4103" s="9">
        <f t="shared" si="319"/>
        <v>7.0000000000000007E-2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VLOOKUP($A4104,'Sales Order '!$A$1:$I$4815,4,0)</f>
        <v>Furniture</v>
      </c>
      <c r="H4104" s="6" t="str">
        <f>VLOOKUP($A4104,'Sales Order '!$A$1:$I$4815,5,0)</f>
        <v>Referral</v>
      </c>
      <c r="I4104" s="6" t="str">
        <f>VLOOKUP($A4104,'Sales Order '!$A$1:$I$4815,6,0)</f>
        <v>BG-04709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117232</v>
      </c>
      <c r="Q4104" s="8">
        <f t="shared" si="318"/>
        <v>2676</v>
      </c>
      <c r="R4104" s="2" t="s">
        <v>28</v>
      </c>
      <c r="S4104" s="9">
        <f t="shared" si="319"/>
        <v>0.12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VLOOKUP($A4105,'Sales Order '!$A$1:$I$4815,4,0)</f>
        <v>Furniture</v>
      </c>
      <c r="H4105" s="6" t="str">
        <f>VLOOKUP($A4105,'Sales Order '!$A$1:$I$4815,5,0)</f>
        <v>Amazon</v>
      </c>
      <c r="I4105" s="6" t="str">
        <f>VLOOKUP($A4105,'Sales Order '!$A$1:$I$4815,6,0)</f>
        <v>JD-16405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180800</v>
      </c>
      <c r="Q4105" s="8">
        <f t="shared" si="318"/>
        <v>680</v>
      </c>
      <c r="R4105" s="2" t="s">
        <v>28</v>
      </c>
      <c r="S4105" s="9">
        <f t="shared" si="319"/>
        <v>0.12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VLOOKUP($A4106,'Sales Order '!$A$1:$I$4815,4,0)</f>
        <v>Office Supplies</v>
      </c>
      <c r="H4106" s="6" t="str">
        <f>VLOOKUP($A4106,'Sales Order '!$A$1:$I$4815,5,0)</f>
        <v>Website</v>
      </c>
      <c r="I4106" s="6" t="str">
        <f>VLOOKUP($A4106,'Sales Order '!$A$1:$I$4815,6,0)</f>
        <v>LB-20738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13156</v>
      </c>
      <c r="Q4106" s="8">
        <f t="shared" si="318"/>
        <v>368</v>
      </c>
      <c r="R4106" s="2" t="s">
        <v>50</v>
      </c>
      <c r="S4106" s="9">
        <f t="shared" si="319"/>
        <v>0.05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VLOOKUP($A4107,'Sales Order '!$A$1:$I$4815,4,0)</f>
        <v>Furniture</v>
      </c>
      <c r="H4107" s="6" t="str">
        <f>VLOOKUP($A4107,'Sales Order '!$A$1:$I$4815,5,0)</f>
        <v>India_Mart</v>
      </c>
      <c r="I4107" s="6" t="str">
        <f>VLOOKUP($A4107,'Sales Order '!$A$1:$I$4815,6,0)</f>
        <v>TB-33412</v>
      </c>
      <c r="J4107" s="2">
        <v>1585</v>
      </c>
      <c r="K4107" s="2">
        <v>1495</v>
      </c>
      <c r="L4107" s="2">
        <v>5</v>
      </c>
      <c r="M4107" s="7">
        <f t="shared" ref="M4107:M4170" si="320">SUM(K4107*L4107)</f>
        <v>7475</v>
      </c>
      <c r="N4107" s="7">
        <f t="shared" ref="N4107:N4170" si="321">SUM(J4107*L4107)</f>
        <v>7925</v>
      </c>
      <c r="O4107" s="2">
        <v>73</v>
      </c>
      <c r="P4107" s="8">
        <f t="shared" ref="P4107:P4170" si="322">SUM(N4107*L4107)</f>
        <v>39625</v>
      </c>
      <c r="Q4107" s="8">
        <f t="shared" ref="Q4107:Q4170" si="323">SUM(N4107-M4107)</f>
        <v>450</v>
      </c>
      <c r="R4107" s="2" t="s">
        <v>28</v>
      </c>
      <c r="S4107" s="9">
        <f t="shared" ref="S4107:S4170" si="324">IF(AND(P4107&lt;5000),2%,IF(AND(P4107&gt;=5000,P4107&lt;25000),5%,IF(AND(P4107&gt;=25000,P4107&lt;50000),7%,IF(AND(P4107&gt;=50000,P4107&lt;100000),9%,IF(AND(P4107&gt;=100000,P4107&lt;250000),12%,IF(AND(P4107&gt;=250000),15%))))))</f>
        <v>7.0000000000000007E-2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VLOOKUP($A4108,'Sales Order '!$A$1:$I$4815,4,0)</f>
        <v>Office Supplies</v>
      </c>
      <c r="H4108" s="6" t="str">
        <f>VLOOKUP($A4108,'Sales Order '!$A$1:$I$4815,5,0)</f>
        <v>Flipkart</v>
      </c>
      <c r="I4108" s="6" t="str">
        <f>VLOOKUP($A4108,'Sales Order '!$A$1:$I$4815,6,0)</f>
        <v>LC-20500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549</v>
      </c>
      <c r="Q4108" s="8">
        <f t="shared" si="323"/>
        <v>12</v>
      </c>
      <c r="R4108" s="2" t="s">
        <v>28</v>
      </c>
      <c r="S4108" s="9">
        <f t="shared" si="324"/>
        <v>0.02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VLOOKUP($A4109,'Sales Order '!$A$1:$I$4815,4,0)</f>
        <v>Technology</v>
      </c>
      <c r="H4109" s="6" t="str">
        <f>VLOOKUP($A4109,'Sales Order '!$A$1:$I$4815,5,0)</f>
        <v>Website</v>
      </c>
      <c r="I4109" s="6" t="str">
        <f>VLOOKUP($A4109,'Sales Order '!$A$1:$I$4815,6,0)</f>
        <v>HA-14282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25904</v>
      </c>
      <c r="Q4109" s="8">
        <f t="shared" si="323"/>
        <v>708</v>
      </c>
      <c r="R4109" s="2" t="s">
        <v>26</v>
      </c>
      <c r="S4109" s="9">
        <f t="shared" si="324"/>
        <v>7.0000000000000007E-2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VLOOKUP($A4110,'Sales Order '!$A$1:$I$4815,4,0)</f>
        <v>Furniture</v>
      </c>
      <c r="H4110" s="6" t="str">
        <f>VLOOKUP($A4110,'Sales Order '!$A$1:$I$4815,5,0)</f>
        <v>Flipkart</v>
      </c>
      <c r="I4110" s="6" t="str">
        <f>VLOOKUP($A4110,'Sales Order '!$A$1:$I$4815,6,0)</f>
        <v>DB-09222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14265</v>
      </c>
      <c r="Q4110" s="8">
        <f t="shared" si="323"/>
        <v>270</v>
      </c>
      <c r="R4110" s="2" t="s">
        <v>28</v>
      </c>
      <c r="S4110" s="9">
        <f t="shared" si="324"/>
        <v>0.05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VLOOKUP($A4111,'Sales Order '!$A$1:$I$4815,4,0)</f>
        <v>Office Supplies</v>
      </c>
      <c r="H4111" s="6" t="str">
        <f>VLOOKUP($A4111,'Sales Order '!$A$1:$I$4815,5,0)</f>
        <v>Website</v>
      </c>
      <c r="I4111" s="6" t="str">
        <f>VLOOKUP($A4111,'Sales Order '!$A$1:$I$4815,6,0)</f>
        <v>RA-26695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151</v>
      </c>
      <c r="Q4111" s="8">
        <f t="shared" si="323"/>
        <v>12</v>
      </c>
      <c r="R4111" s="2" t="s">
        <v>28</v>
      </c>
      <c r="S4111" s="9">
        <f t="shared" si="324"/>
        <v>0.02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VLOOKUP($A4112,'Sales Order '!$A$1:$I$4815,4,0)</f>
        <v>Furniture</v>
      </c>
      <c r="H4112" s="6" t="str">
        <f>VLOOKUP($A4112,'Sales Order '!$A$1:$I$4815,5,0)</f>
        <v>Referral</v>
      </c>
      <c r="I4112" s="6" t="str">
        <f>VLOOKUP($A4112,'Sales Order '!$A$1:$I$4815,6,0)</f>
        <v>EH-11736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1405</v>
      </c>
      <c r="Q4112" s="8">
        <f t="shared" si="323"/>
        <v>118</v>
      </c>
      <c r="R4112" s="2" t="s">
        <v>28</v>
      </c>
      <c r="S4112" s="9">
        <f t="shared" si="324"/>
        <v>0.02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VLOOKUP($A4113,'Sales Order '!$A$1:$I$4815,4,0)</f>
        <v>Office Supplies</v>
      </c>
      <c r="H4113" s="6" t="str">
        <f>VLOOKUP($A4113,'Sales Order '!$A$1:$I$4815,5,0)</f>
        <v>Referral</v>
      </c>
      <c r="I4113" s="6" t="str">
        <f>VLOOKUP($A4113,'Sales Order '!$A$1:$I$4815,6,0)</f>
        <v>AG-00132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810</v>
      </c>
      <c r="Q4113" s="8">
        <f t="shared" si="323"/>
        <v>27</v>
      </c>
      <c r="R4113" s="2" t="s">
        <v>26</v>
      </c>
      <c r="S4113" s="9">
        <f t="shared" si="324"/>
        <v>0.02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VLOOKUP($A4114,'Sales Order '!$A$1:$I$4815,4,0)</f>
        <v>Furniture</v>
      </c>
      <c r="H4114" s="6" t="str">
        <f>VLOOKUP($A4114,'Sales Order '!$A$1:$I$4815,5,0)</f>
        <v>Amazon</v>
      </c>
      <c r="I4114" s="6" t="str">
        <f>VLOOKUP($A4114,'Sales Order '!$A$1:$I$4815,6,0)</f>
        <v>SC-29414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11160</v>
      </c>
      <c r="Q4114" s="8">
        <f t="shared" si="323"/>
        <v>466</v>
      </c>
      <c r="R4114" s="2" t="s">
        <v>28</v>
      </c>
      <c r="S4114" s="9">
        <f t="shared" si="324"/>
        <v>0.05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VLOOKUP($A4115,'Sales Order '!$A$1:$I$4815,4,0)</f>
        <v>Furniture</v>
      </c>
      <c r="H4115" s="6" t="str">
        <f>VLOOKUP($A4115,'Sales Order '!$A$1:$I$4815,5,0)</f>
        <v>Referral</v>
      </c>
      <c r="I4115" s="6" t="str">
        <f>VLOOKUP($A4115,'Sales Order '!$A$1:$I$4815,6,0)</f>
        <v>BO-04939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112175</v>
      </c>
      <c r="Q4115" s="8">
        <f t="shared" si="323"/>
        <v>1430</v>
      </c>
      <c r="R4115" s="2" t="s">
        <v>28</v>
      </c>
      <c r="S4115" s="9">
        <f t="shared" si="324"/>
        <v>0.12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VLOOKUP($A4116,'Sales Order '!$A$1:$I$4815,4,0)</f>
        <v>Office Supplies</v>
      </c>
      <c r="H4116" s="6" t="str">
        <f>VLOOKUP($A4116,'Sales Order '!$A$1:$I$4815,5,0)</f>
        <v>Flipkart</v>
      </c>
      <c r="I4116" s="6" t="str">
        <f>VLOOKUP($A4116,'Sales Order '!$A$1:$I$4815,6,0)</f>
        <v>LH-20905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888</v>
      </c>
      <c r="Q4116" s="8">
        <f t="shared" si="323"/>
        <v>36</v>
      </c>
      <c r="R4116" s="2" t="s">
        <v>50</v>
      </c>
      <c r="S4116" s="9">
        <f t="shared" si="324"/>
        <v>0.02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VLOOKUP($A4117,'Sales Order '!$A$1:$I$4815,4,0)</f>
        <v>Technology</v>
      </c>
      <c r="H4117" s="6" t="str">
        <f>VLOOKUP($A4117,'Sales Order '!$A$1:$I$4815,5,0)</f>
        <v>India_Mart</v>
      </c>
      <c r="I4117" s="6" t="str">
        <f>VLOOKUP($A4117,'Sales Order '!$A$1:$I$4815,6,0)</f>
        <v>ML-21674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67650</v>
      </c>
      <c r="Q4117" s="8">
        <f t="shared" si="323"/>
        <v>765</v>
      </c>
      <c r="R4117" s="2" t="s">
        <v>50</v>
      </c>
      <c r="S4117" s="9">
        <f t="shared" si="324"/>
        <v>0.09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VLOOKUP($A4118,'Sales Order '!$A$1:$I$4815,4,0)</f>
        <v>Furniture</v>
      </c>
      <c r="H4118" s="6" t="str">
        <f>VLOOKUP($A4118,'Sales Order '!$A$1:$I$4815,5,0)</f>
        <v>Website</v>
      </c>
      <c r="I4118" s="6" t="str">
        <f>VLOOKUP($A4118,'Sales Order '!$A$1:$I$4815,6,0)</f>
        <v>TB-33412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11832</v>
      </c>
      <c r="Q4118" s="8">
        <f t="shared" si="323"/>
        <v>430</v>
      </c>
      <c r="R4118" s="2" t="s">
        <v>28</v>
      </c>
      <c r="S4118" s="9">
        <f t="shared" si="324"/>
        <v>0.05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VLOOKUP($A4119,'Sales Order '!$A$1:$I$4815,4,0)</f>
        <v>Furniture</v>
      </c>
      <c r="H4119" s="6" t="str">
        <f>VLOOKUP($A4119,'Sales Order '!$A$1:$I$4815,5,0)</f>
        <v>Website</v>
      </c>
      <c r="I4119" s="6" t="str">
        <f>VLOOKUP($A4119,'Sales Order '!$A$1:$I$4815,6,0)</f>
        <v>JE-15587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122600</v>
      </c>
      <c r="Q4119" s="8">
        <f t="shared" si="323"/>
        <v>2025</v>
      </c>
      <c r="R4119" s="2" t="s">
        <v>28</v>
      </c>
      <c r="S4119" s="9">
        <f t="shared" si="324"/>
        <v>0.12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VLOOKUP($A4120,'Sales Order '!$A$1:$I$4815,4,0)</f>
        <v>Office Supplies</v>
      </c>
      <c r="H4120" s="6" t="str">
        <f>VLOOKUP($A4120,'Sales Order '!$A$1:$I$4815,5,0)</f>
        <v>India_Mart</v>
      </c>
      <c r="I4120" s="6" t="str">
        <f>VLOOKUP($A4120,'Sales Order '!$A$1:$I$4815,6,0)</f>
        <v>GT-13440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914</v>
      </c>
      <c r="Q4120" s="8">
        <f t="shared" si="323"/>
        <v>84</v>
      </c>
      <c r="R4120" s="2" t="s">
        <v>50</v>
      </c>
      <c r="S4120" s="9">
        <f t="shared" si="324"/>
        <v>0.02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VLOOKUP($A4121,'Sales Order '!$A$1:$I$4815,4,0)</f>
        <v>Office Supplies</v>
      </c>
      <c r="H4121" s="6" t="str">
        <f>VLOOKUP($A4121,'Sales Order '!$A$1:$I$4815,5,0)</f>
        <v>Website</v>
      </c>
      <c r="I4121" s="6" t="str">
        <f>VLOOKUP($A4121,'Sales Order '!$A$1:$I$4815,6,0)</f>
        <v>RA-28358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20187</v>
      </c>
      <c r="Q4121" s="8">
        <f t="shared" si="323"/>
        <v>729</v>
      </c>
      <c r="R4121" s="2" t="s">
        <v>50</v>
      </c>
      <c r="S4121" s="9">
        <f t="shared" si="324"/>
        <v>0.05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VLOOKUP($A4122,'Sales Order '!$A$1:$I$4815,4,0)</f>
        <v>Technology</v>
      </c>
      <c r="H4122" s="6" t="str">
        <f>VLOOKUP($A4122,'Sales Order '!$A$1:$I$4815,5,0)</f>
        <v>India_Mart</v>
      </c>
      <c r="I4122" s="6" t="str">
        <f>VLOOKUP($A4122,'Sales Order '!$A$1:$I$4815,6,0)</f>
        <v>BE-03161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13482</v>
      </c>
      <c r="Q4122" s="8">
        <f t="shared" si="323"/>
        <v>489</v>
      </c>
      <c r="R4122" s="2" t="s">
        <v>28</v>
      </c>
      <c r="S4122" s="9">
        <f t="shared" si="324"/>
        <v>0.05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VLOOKUP($A4123,'Sales Order '!$A$1:$I$4815,4,0)</f>
        <v>Furniture</v>
      </c>
      <c r="H4123" s="6" t="str">
        <f>VLOOKUP($A4123,'Sales Order '!$A$1:$I$4815,5,0)</f>
        <v>Amazon</v>
      </c>
      <c r="I4123" s="6" t="str">
        <f>VLOOKUP($A4123,'Sales Order '!$A$1:$I$4815,6,0)</f>
        <v>CS-07232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6484</v>
      </c>
      <c r="Q4123" s="8">
        <f t="shared" si="323"/>
        <v>152</v>
      </c>
      <c r="R4123" s="2" t="s">
        <v>28</v>
      </c>
      <c r="S4123" s="9">
        <f t="shared" si="324"/>
        <v>0.05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VLOOKUP($A4124,'Sales Order '!$A$1:$I$4815,4,0)</f>
        <v>Technology</v>
      </c>
      <c r="H4124" s="6" t="str">
        <f>VLOOKUP($A4124,'Sales Order '!$A$1:$I$4815,5,0)</f>
        <v>Snapdeal</v>
      </c>
      <c r="I4124" s="6" t="str">
        <f>VLOOKUP($A4124,'Sales Order '!$A$1:$I$4815,6,0)</f>
        <v>NF-25059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67806</v>
      </c>
      <c r="Q4124" s="8">
        <f t="shared" si="323"/>
        <v>1284</v>
      </c>
      <c r="R4124" s="2" t="s">
        <v>28</v>
      </c>
      <c r="S4124" s="9">
        <f t="shared" si="324"/>
        <v>0.09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VLOOKUP($A4125,'Sales Order '!$A$1:$I$4815,4,0)</f>
        <v>Office Supplies</v>
      </c>
      <c r="H4125" s="6" t="str">
        <f>VLOOKUP($A4125,'Sales Order '!$A$1:$I$4815,5,0)</f>
        <v>India_Mart</v>
      </c>
      <c r="I4125" s="6" t="str">
        <f>VLOOKUP($A4125,'Sales Order '!$A$1:$I$4815,6,0)</f>
        <v>AG-00272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22815</v>
      </c>
      <c r="Q4125" s="8">
        <f t="shared" si="323"/>
        <v>78</v>
      </c>
      <c r="R4125" s="2" t="s">
        <v>28</v>
      </c>
      <c r="S4125" s="9">
        <f t="shared" si="324"/>
        <v>0.05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VLOOKUP($A4126,'Sales Order '!$A$1:$I$4815,4,0)</f>
        <v>Office Supplies</v>
      </c>
      <c r="H4126" s="6" t="str">
        <f>VLOOKUP($A4126,'Sales Order '!$A$1:$I$4815,5,0)</f>
        <v>Referral</v>
      </c>
      <c r="I4126" s="6" t="str">
        <f>VLOOKUP($A4126,'Sales Order '!$A$1:$I$4815,6,0)</f>
        <v>EB-12116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49860</v>
      </c>
      <c r="Q4126" s="8">
        <f t="shared" si="323"/>
        <v>540</v>
      </c>
      <c r="R4126" s="2" t="s">
        <v>56</v>
      </c>
      <c r="S4126" s="9">
        <f t="shared" si="324"/>
        <v>7.0000000000000007E-2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VLOOKUP($A4127,'Sales Order '!$A$1:$I$4815,4,0)</f>
        <v>Office Supplies</v>
      </c>
      <c r="H4127" s="6" t="str">
        <f>VLOOKUP($A4127,'Sales Order '!$A$1:$I$4815,5,0)</f>
        <v>Flipkart</v>
      </c>
      <c r="I4127" s="6" t="str">
        <f>VLOOKUP($A4127,'Sales Order '!$A$1:$I$4815,6,0)</f>
        <v>KM-18821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214</v>
      </c>
      <c r="Q4127" s="8">
        <f t="shared" si="323"/>
        <v>14</v>
      </c>
      <c r="R4127" s="2" t="s">
        <v>28</v>
      </c>
      <c r="S4127" s="9">
        <f t="shared" si="324"/>
        <v>0.02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VLOOKUP($A4128,'Sales Order '!$A$1:$I$4815,4,0)</f>
        <v>Furniture</v>
      </c>
      <c r="H4128" s="6" t="str">
        <f>VLOOKUP($A4128,'Sales Order '!$A$1:$I$4815,5,0)</f>
        <v>Snapdeal</v>
      </c>
      <c r="I4128" s="6" t="str">
        <f>VLOOKUP($A4128,'Sales Order '!$A$1:$I$4815,6,0)</f>
        <v>AG-02636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19192</v>
      </c>
      <c r="Q4128" s="8">
        <f t="shared" si="323"/>
        <v>700</v>
      </c>
      <c r="R4128" s="2" t="s">
        <v>26</v>
      </c>
      <c r="S4128" s="9">
        <f t="shared" si="324"/>
        <v>0.05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VLOOKUP($A4129,'Sales Order '!$A$1:$I$4815,4,0)</f>
        <v>Office Supplies</v>
      </c>
      <c r="H4129" s="6" t="str">
        <f>VLOOKUP($A4129,'Sales Order '!$A$1:$I$4815,5,0)</f>
        <v>Snapdeal</v>
      </c>
      <c r="I4129" s="6" t="str">
        <f>VLOOKUP($A4129,'Sales Order '!$A$1:$I$4815,6,0)</f>
        <v>JM-17073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142</v>
      </c>
      <c r="Q4129" s="8">
        <f t="shared" si="323"/>
        <v>8</v>
      </c>
      <c r="R4129" s="2" t="s">
        <v>50</v>
      </c>
      <c r="S4129" s="9">
        <f t="shared" si="324"/>
        <v>0.02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VLOOKUP($A4130,'Sales Order '!$A$1:$I$4815,4,0)</f>
        <v>Furniture</v>
      </c>
      <c r="H4130" s="6" t="str">
        <f>VLOOKUP($A4130,'Sales Order '!$A$1:$I$4815,5,0)</f>
        <v>India_Mart</v>
      </c>
      <c r="I4130" s="6" t="str">
        <f>VLOOKUP($A4130,'Sales Order '!$A$1:$I$4815,6,0)</f>
        <v>MN-22923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6548</v>
      </c>
      <c r="Q4130" s="8">
        <f t="shared" si="323"/>
        <v>92</v>
      </c>
      <c r="R4130" s="2" t="s">
        <v>28</v>
      </c>
      <c r="S4130" s="9">
        <f t="shared" si="324"/>
        <v>0.05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VLOOKUP($A4131,'Sales Order '!$A$1:$I$4815,4,0)</f>
        <v>Technology</v>
      </c>
      <c r="H4131" s="6" t="str">
        <f>VLOOKUP($A4131,'Sales Order '!$A$1:$I$4815,5,0)</f>
        <v>Referral</v>
      </c>
      <c r="I4131" s="6" t="str">
        <f>VLOOKUP($A4131,'Sales Order '!$A$1:$I$4815,6,0)</f>
        <v>LS-20488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8738</v>
      </c>
      <c r="Q4131" s="8">
        <f t="shared" si="323"/>
        <v>576</v>
      </c>
      <c r="R4131" s="2" t="s">
        <v>50</v>
      </c>
      <c r="S4131" s="9">
        <f t="shared" si="324"/>
        <v>0.05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VLOOKUP($A4132,'Sales Order '!$A$1:$I$4815,4,0)</f>
        <v>Office Supplies</v>
      </c>
      <c r="H4132" s="6" t="str">
        <f>VLOOKUP($A4132,'Sales Order '!$A$1:$I$4815,5,0)</f>
        <v>Website</v>
      </c>
      <c r="I4132" s="6" t="str">
        <f>VLOOKUP($A4132,'Sales Order '!$A$1:$I$4815,6,0)</f>
        <v>KB-19252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15488</v>
      </c>
      <c r="Q4132" s="8">
        <f t="shared" si="323"/>
        <v>220</v>
      </c>
      <c r="R4132" s="2" t="s">
        <v>26</v>
      </c>
      <c r="S4132" s="9">
        <f t="shared" si="324"/>
        <v>0.05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VLOOKUP($A4133,'Sales Order '!$A$1:$I$4815,4,0)</f>
        <v>Furniture</v>
      </c>
      <c r="H4133" s="6" t="str">
        <f>VLOOKUP($A4133,'Sales Order '!$A$1:$I$4815,5,0)</f>
        <v>Amazon</v>
      </c>
      <c r="I4133" s="6" t="str">
        <f>VLOOKUP($A4133,'Sales Order '!$A$1:$I$4815,6,0)</f>
        <v>TS-32984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569184</v>
      </c>
      <c r="Q4133" s="8">
        <f t="shared" si="323"/>
        <v>3773</v>
      </c>
      <c r="R4133" s="2" t="s">
        <v>28</v>
      </c>
      <c r="S4133" s="9">
        <f t="shared" si="324"/>
        <v>0.15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VLOOKUP($A4134,'Sales Order '!$A$1:$I$4815,4,0)</f>
        <v>Office Supplies</v>
      </c>
      <c r="H4134" s="6" t="str">
        <f>VLOOKUP($A4134,'Sales Order '!$A$1:$I$4815,5,0)</f>
        <v>Referral</v>
      </c>
      <c r="I4134" s="6" t="str">
        <f>VLOOKUP($A4134,'Sales Order '!$A$1:$I$4815,6,0)</f>
        <v>RH-28415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13077</v>
      </c>
      <c r="Q4134" s="8">
        <f t="shared" si="323"/>
        <v>126</v>
      </c>
      <c r="R4134" s="2" t="s">
        <v>28</v>
      </c>
      <c r="S4134" s="9">
        <f t="shared" si="324"/>
        <v>0.05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VLOOKUP($A4135,'Sales Order '!$A$1:$I$4815,4,0)</f>
        <v>Office Supplies</v>
      </c>
      <c r="H4135" s="6" t="str">
        <f>VLOOKUP($A4135,'Sales Order '!$A$1:$I$4815,5,0)</f>
        <v>Referral</v>
      </c>
      <c r="I4135" s="6" t="str">
        <f>VLOOKUP($A4135,'Sales Order '!$A$1:$I$4815,6,0)</f>
        <v>MB-22896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1980</v>
      </c>
      <c r="Q4135" s="8">
        <f t="shared" si="323"/>
        <v>74</v>
      </c>
      <c r="R4135" s="2" t="s">
        <v>28</v>
      </c>
      <c r="S4135" s="9">
        <f t="shared" si="324"/>
        <v>0.02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VLOOKUP($A4136,'Sales Order '!$A$1:$I$4815,4,0)</f>
        <v>Furniture</v>
      </c>
      <c r="H4136" s="6" t="str">
        <f>VLOOKUP($A4136,'Sales Order '!$A$1:$I$4815,5,0)</f>
        <v>India_Mart</v>
      </c>
      <c r="I4136" s="6" t="str">
        <f>VLOOKUP($A4136,'Sales Order '!$A$1:$I$4815,6,0)</f>
        <v>DG-08346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27488</v>
      </c>
      <c r="Q4136" s="8">
        <f t="shared" si="323"/>
        <v>692</v>
      </c>
      <c r="R4136" s="2" t="s">
        <v>28</v>
      </c>
      <c r="S4136" s="9">
        <f t="shared" si="324"/>
        <v>7.0000000000000007E-2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VLOOKUP($A4137,'Sales Order '!$A$1:$I$4815,4,0)</f>
        <v>Technology</v>
      </c>
      <c r="H4137" s="6" t="str">
        <f>VLOOKUP($A4137,'Sales Order '!$A$1:$I$4815,5,0)</f>
        <v>India_Mart</v>
      </c>
      <c r="I4137" s="6" t="str">
        <f>VLOOKUP($A4137,'Sales Order '!$A$1:$I$4815,6,0)</f>
        <v>TZ-33057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443056</v>
      </c>
      <c r="Q4137" s="8">
        <f t="shared" si="323"/>
        <v>8300</v>
      </c>
      <c r="R4137" s="2" t="s">
        <v>50</v>
      </c>
      <c r="S4137" s="9">
        <f t="shared" si="324"/>
        <v>0.15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VLOOKUP($A4138,'Sales Order '!$A$1:$I$4815,4,0)</f>
        <v>Furniture</v>
      </c>
      <c r="H4138" s="6" t="str">
        <f>VLOOKUP($A4138,'Sales Order '!$A$1:$I$4815,5,0)</f>
        <v>Referral</v>
      </c>
      <c r="I4138" s="6" t="str">
        <f>VLOOKUP($A4138,'Sales Order '!$A$1:$I$4815,6,0)</f>
        <v>BG-04655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298386</v>
      </c>
      <c r="Q4138" s="8">
        <f t="shared" si="323"/>
        <v>1276</v>
      </c>
      <c r="R4138" s="2" t="s">
        <v>26</v>
      </c>
      <c r="S4138" s="9">
        <f t="shared" si="324"/>
        <v>0.15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VLOOKUP($A4139,'Sales Order '!$A$1:$I$4815,4,0)</f>
        <v>Furniture</v>
      </c>
      <c r="H4139" s="6" t="str">
        <f>VLOOKUP($A4139,'Sales Order '!$A$1:$I$4815,5,0)</f>
        <v>India_Mart</v>
      </c>
      <c r="I4139" s="6" t="str">
        <f>VLOOKUP($A4139,'Sales Order '!$A$1:$I$4815,6,0)</f>
        <v>TG-31880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18704</v>
      </c>
      <c r="Q4139" s="8">
        <f t="shared" si="323"/>
        <v>264</v>
      </c>
      <c r="R4139" s="2" t="s">
        <v>28</v>
      </c>
      <c r="S4139" s="9">
        <f t="shared" si="324"/>
        <v>0.05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VLOOKUP($A4140,'Sales Order '!$A$1:$I$4815,4,0)</f>
        <v>Office Supplies</v>
      </c>
      <c r="H4140" s="6" t="str">
        <f>VLOOKUP($A4140,'Sales Order '!$A$1:$I$4815,5,0)</f>
        <v>Snapdeal</v>
      </c>
      <c r="I4140" s="6" t="str">
        <f>VLOOKUP($A4140,'Sales Order '!$A$1:$I$4815,6,0)</f>
        <v>RP-27310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210</v>
      </c>
      <c r="Q4140" s="8">
        <f t="shared" si="323"/>
        <v>17</v>
      </c>
      <c r="R4140" s="2" t="s">
        <v>28</v>
      </c>
      <c r="S4140" s="9">
        <f t="shared" si="324"/>
        <v>0.02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VLOOKUP($A4141,'Sales Order '!$A$1:$I$4815,4,0)</f>
        <v>Furniture</v>
      </c>
      <c r="H4141" s="6" t="str">
        <f>VLOOKUP($A4141,'Sales Order '!$A$1:$I$4815,5,0)</f>
        <v>Snapdeal</v>
      </c>
      <c r="I4141" s="6" t="str">
        <f>VLOOKUP($A4141,'Sales Order '!$A$1:$I$4815,6,0)</f>
        <v>SS-29460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1332</v>
      </c>
      <c r="Q4141" s="8">
        <f t="shared" si="323"/>
        <v>123</v>
      </c>
      <c r="R4141" s="2" t="s">
        <v>50</v>
      </c>
      <c r="S4141" s="9">
        <f t="shared" si="324"/>
        <v>0.02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VLOOKUP($A4142,'Sales Order '!$A$1:$I$4815,4,0)</f>
        <v>Technology</v>
      </c>
      <c r="H4142" s="6" t="str">
        <f>VLOOKUP($A4142,'Sales Order '!$A$1:$I$4815,5,0)</f>
        <v>Flipkart</v>
      </c>
      <c r="I4142" s="6" t="str">
        <f>VLOOKUP($A4142,'Sales Order '!$A$1:$I$4815,6,0)</f>
        <v>AP-00833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29378</v>
      </c>
      <c r="Q4142" s="8">
        <f t="shared" si="323"/>
        <v>2466</v>
      </c>
      <c r="R4142" s="2" t="s">
        <v>28</v>
      </c>
      <c r="S4142" s="9">
        <f t="shared" si="324"/>
        <v>7.0000000000000007E-2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VLOOKUP($A4143,'Sales Order '!$A$1:$I$4815,4,0)</f>
        <v>Office Supplies</v>
      </c>
      <c r="H4143" s="6" t="str">
        <f>VLOOKUP($A4143,'Sales Order '!$A$1:$I$4815,5,0)</f>
        <v>Amazon</v>
      </c>
      <c r="I4143" s="6" t="str">
        <f>VLOOKUP($A4143,'Sales Order '!$A$1:$I$4815,6,0)</f>
        <v>BM-02856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11888</v>
      </c>
      <c r="Q4143" s="8">
        <f t="shared" si="323"/>
        <v>196</v>
      </c>
      <c r="R4143" s="2" t="s">
        <v>28</v>
      </c>
      <c r="S4143" s="9">
        <f t="shared" si="324"/>
        <v>0.05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VLOOKUP($A4144,'Sales Order '!$A$1:$I$4815,4,0)</f>
        <v>Office Supplies</v>
      </c>
      <c r="H4144" s="6" t="str">
        <f>VLOOKUP($A4144,'Sales Order '!$A$1:$I$4815,5,0)</f>
        <v>Website</v>
      </c>
      <c r="I4144" s="6" t="str">
        <f>VLOOKUP($A4144,'Sales Order '!$A$1:$I$4815,6,0)</f>
        <v>HR-13490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33984</v>
      </c>
      <c r="Q4144" s="8">
        <f t="shared" si="323"/>
        <v>352</v>
      </c>
      <c r="R4144" s="2" t="s">
        <v>50</v>
      </c>
      <c r="S4144" s="9">
        <f t="shared" si="324"/>
        <v>7.0000000000000007E-2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VLOOKUP($A4145,'Sales Order '!$A$1:$I$4815,4,0)</f>
        <v>Technology</v>
      </c>
      <c r="H4145" s="6" t="str">
        <f>VLOOKUP($A4145,'Sales Order '!$A$1:$I$4815,5,0)</f>
        <v>Flipkart</v>
      </c>
      <c r="I4145" s="6" t="str">
        <f>VLOOKUP($A4145,'Sales Order '!$A$1:$I$4815,6,0)</f>
        <v>NR-24159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23624</v>
      </c>
      <c r="Q4145" s="8">
        <f t="shared" si="323"/>
        <v>1280</v>
      </c>
      <c r="R4145" s="2" t="s">
        <v>50</v>
      </c>
      <c r="S4145" s="9">
        <f t="shared" si="324"/>
        <v>0.05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VLOOKUP($A4146,'Sales Order '!$A$1:$I$4815,4,0)</f>
        <v>Furniture</v>
      </c>
      <c r="H4146" s="6" t="str">
        <f>VLOOKUP($A4146,'Sales Order '!$A$1:$I$4815,5,0)</f>
        <v>Website</v>
      </c>
      <c r="I4146" s="6" t="str">
        <f>VLOOKUP($A4146,'Sales Order '!$A$1:$I$4815,6,0)</f>
        <v>TP-31586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5436</v>
      </c>
      <c r="Q4146" s="8">
        <f t="shared" si="323"/>
        <v>276</v>
      </c>
      <c r="R4146" s="2" t="s">
        <v>50</v>
      </c>
      <c r="S4146" s="9">
        <f t="shared" si="324"/>
        <v>0.05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VLOOKUP($A4147,'Sales Order '!$A$1:$I$4815,4,0)</f>
        <v>Office Supplies</v>
      </c>
      <c r="H4147" s="6" t="str">
        <f>VLOOKUP($A4147,'Sales Order '!$A$1:$I$4815,5,0)</f>
        <v>Amazon</v>
      </c>
      <c r="I4147" s="6" t="str">
        <f>VLOOKUP($A4147,'Sales Order '!$A$1:$I$4815,6,0)</f>
        <v>SP-28736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31932</v>
      </c>
      <c r="Q4147" s="8">
        <f t="shared" si="323"/>
        <v>438</v>
      </c>
      <c r="R4147" s="2" t="s">
        <v>28</v>
      </c>
      <c r="S4147" s="9">
        <f t="shared" si="324"/>
        <v>7.0000000000000007E-2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VLOOKUP($A4148,'Sales Order '!$A$1:$I$4815,4,0)</f>
        <v>Furniture</v>
      </c>
      <c r="H4148" s="6" t="str">
        <f>VLOOKUP($A4148,'Sales Order '!$A$1:$I$4815,5,0)</f>
        <v>Snapdeal</v>
      </c>
      <c r="I4148" s="6" t="str">
        <f>VLOOKUP($A4148,'Sales Order '!$A$1:$I$4815,6,0)</f>
        <v>PG-26274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116928</v>
      </c>
      <c r="Q4148" s="8">
        <f t="shared" si="323"/>
        <v>1278</v>
      </c>
      <c r="R4148" s="2" t="s">
        <v>28</v>
      </c>
      <c r="S4148" s="9">
        <f t="shared" si="324"/>
        <v>0.12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VLOOKUP($A4149,'Sales Order '!$A$1:$I$4815,4,0)</f>
        <v>Furniture</v>
      </c>
      <c r="H4149" s="6" t="str">
        <f>VLOOKUP($A4149,'Sales Order '!$A$1:$I$4815,5,0)</f>
        <v>Website</v>
      </c>
      <c r="I4149" s="6" t="str">
        <f>VLOOKUP($A4149,'Sales Order '!$A$1:$I$4815,6,0)</f>
        <v>MS-23033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2981</v>
      </c>
      <c r="Q4149" s="8">
        <f t="shared" si="323"/>
        <v>111</v>
      </c>
      <c r="R4149" s="2" t="s">
        <v>28</v>
      </c>
      <c r="S4149" s="9">
        <f t="shared" si="324"/>
        <v>0.02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VLOOKUP($A4150,'Sales Order '!$A$1:$I$4815,4,0)</f>
        <v>Furniture</v>
      </c>
      <c r="H4150" s="6" t="str">
        <f>VLOOKUP($A4150,'Sales Order '!$A$1:$I$4815,5,0)</f>
        <v>Referral</v>
      </c>
      <c r="I4150" s="6" t="str">
        <f>VLOOKUP($A4150,'Sales Order '!$A$1:$I$4815,6,0)</f>
        <v>DV-10040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147833</v>
      </c>
      <c r="Q4150" s="8">
        <f t="shared" si="323"/>
        <v>1344</v>
      </c>
      <c r="R4150" s="2" t="s">
        <v>28</v>
      </c>
      <c r="S4150" s="9">
        <f t="shared" si="324"/>
        <v>0.12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VLOOKUP($A4151,'Sales Order '!$A$1:$I$4815,4,0)</f>
        <v>Office Supplies</v>
      </c>
      <c r="H4151" s="6" t="str">
        <f>VLOOKUP($A4151,'Sales Order '!$A$1:$I$4815,5,0)</f>
        <v>India_Mart</v>
      </c>
      <c r="I4151" s="6" t="str">
        <f>VLOOKUP($A4151,'Sales Order '!$A$1:$I$4815,6,0)</f>
        <v>WB-34143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324</v>
      </c>
      <c r="Q4151" s="8">
        <f t="shared" si="323"/>
        <v>8</v>
      </c>
      <c r="R4151" s="2" t="s">
        <v>50</v>
      </c>
      <c r="S4151" s="9">
        <f t="shared" si="324"/>
        <v>0.02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VLOOKUP($A4152,'Sales Order '!$A$1:$I$4815,4,0)</f>
        <v>Furniture</v>
      </c>
      <c r="H4152" s="6" t="str">
        <f>VLOOKUP($A4152,'Sales Order '!$A$1:$I$4815,5,0)</f>
        <v>Amazon</v>
      </c>
      <c r="I4152" s="6" t="str">
        <f>VLOOKUP($A4152,'Sales Order '!$A$1:$I$4815,6,0)</f>
        <v>HA-14274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137872</v>
      </c>
      <c r="Q4152" s="8">
        <f t="shared" si="323"/>
        <v>2868</v>
      </c>
      <c r="R4152" s="2" t="s">
        <v>28</v>
      </c>
      <c r="S4152" s="9">
        <f t="shared" si="324"/>
        <v>0.12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VLOOKUP($A4153,'Sales Order '!$A$1:$I$4815,4,0)</f>
        <v>Office Supplies</v>
      </c>
      <c r="H4153" s="6" t="str">
        <f>VLOOKUP($A4153,'Sales Order '!$A$1:$I$4815,5,0)</f>
        <v>Snapdeal</v>
      </c>
      <c r="I4153" s="6" t="str">
        <f>VLOOKUP($A4153,'Sales Order '!$A$1:$I$4815,6,0)</f>
        <v>HM-14576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9432</v>
      </c>
      <c r="Q4153" s="8">
        <f t="shared" si="323"/>
        <v>207</v>
      </c>
      <c r="R4153" s="2" t="s">
        <v>28</v>
      </c>
      <c r="S4153" s="9">
        <f t="shared" si="324"/>
        <v>0.05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VLOOKUP($A4154,'Sales Order '!$A$1:$I$4815,4,0)</f>
        <v>Furniture</v>
      </c>
      <c r="H4154" s="6" t="str">
        <f>VLOOKUP($A4154,'Sales Order '!$A$1:$I$4815,5,0)</f>
        <v>Referral</v>
      </c>
      <c r="I4154" s="6" t="str">
        <f>VLOOKUP($A4154,'Sales Order '!$A$1:$I$4815,6,0)</f>
        <v>JH-14953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2787</v>
      </c>
      <c r="Q4154" s="8">
        <f t="shared" si="323"/>
        <v>106</v>
      </c>
      <c r="R4154" s="2" t="s">
        <v>50</v>
      </c>
      <c r="S4154" s="9">
        <f t="shared" si="324"/>
        <v>0.02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VLOOKUP($A4155,'Sales Order '!$A$1:$I$4815,4,0)</f>
        <v>Office Supplies</v>
      </c>
      <c r="H4155" s="6" t="str">
        <f>VLOOKUP($A4155,'Sales Order '!$A$1:$I$4815,5,0)</f>
        <v>Referral</v>
      </c>
      <c r="I4155" s="6" t="str">
        <f>VLOOKUP($A4155,'Sales Order '!$A$1:$I$4815,6,0)</f>
        <v>EB-11249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4968</v>
      </c>
      <c r="Q4155" s="8">
        <f t="shared" si="323"/>
        <v>60</v>
      </c>
      <c r="R4155" s="2" t="s">
        <v>26</v>
      </c>
      <c r="S4155" s="9">
        <f t="shared" si="324"/>
        <v>0.02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VLOOKUP($A4156,'Sales Order '!$A$1:$I$4815,4,0)</f>
        <v>Technology</v>
      </c>
      <c r="H4156" s="6" t="str">
        <f>VLOOKUP($A4156,'Sales Order '!$A$1:$I$4815,5,0)</f>
        <v>Website</v>
      </c>
      <c r="I4156" s="6" t="str">
        <f>VLOOKUP($A4156,'Sales Order '!$A$1:$I$4815,6,0)</f>
        <v>BG-04655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9092</v>
      </c>
      <c r="Q4156" s="8">
        <f t="shared" si="323"/>
        <v>88</v>
      </c>
      <c r="R4156" s="2" t="s">
        <v>28</v>
      </c>
      <c r="S4156" s="9">
        <f t="shared" si="324"/>
        <v>0.05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VLOOKUP($A4157,'Sales Order '!$A$1:$I$4815,4,0)</f>
        <v>Technology</v>
      </c>
      <c r="H4157" s="6" t="str">
        <f>VLOOKUP($A4157,'Sales Order '!$A$1:$I$4815,5,0)</f>
        <v>Amazon</v>
      </c>
      <c r="I4157" s="6" t="str">
        <f>VLOOKUP($A4157,'Sales Order '!$A$1:$I$4815,6,0)</f>
        <v>DG-08293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1257242</v>
      </c>
      <c r="Q4157" s="8">
        <f t="shared" si="323"/>
        <v>8344</v>
      </c>
      <c r="R4157" s="2" t="s">
        <v>28</v>
      </c>
      <c r="S4157" s="9">
        <f t="shared" si="324"/>
        <v>0.15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VLOOKUP($A4158,'Sales Order '!$A$1:$I$4815,4,0)</f>
        <v>Technology</v>
      </c>
      <c r="H4158" s="6" t="str">
        <f>VLOOKUP($A4158,'Sales Order '!$A$1:$I$4815,5,0)</f>
        <v>India_Mart</v>
      </c>
      <c r="I4158" s="6" t="str">
        <f>VLOOKUP($A4158,'Sales Order '!$A$1:$I$4815,6,0)</f>
        <v>JF-17155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312696</v>
      </c>
      <c r="Q4158" s="8">
        <f t="shared" si="323"/>
        <v>3906</v>
      </c>
      <c r="R4158" s="2" t="s">
        <v>28</v>
      </c>
      <c r="S4158" s="9">
        <f t="shared" si="324"/>
        <v>0.15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VLOOKUP($A4159,'Sales Order '!$A$1:$I$4815,4,0)</f>
        <v>Office Supplies</v>
      </c>
      <c r="H4159" s="6" t="str">
        <f>VLOOKUP($A4159,'Sales Order '!$A$1:$I$4815,5,0)</f>
        <v>India_Mart</v>
      </c>
      <c r="I4159" s="6" t="str">
        <f>VLOOKUP($A4159,'Sales Order '!$A$1:$I$4815,6,0)</f>
        <v>CG-06441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4005</v>
      </c>
      <c r="Q4159" s="8">
        <f t="shared" si="323"/>
        <v>90</v>
      </c>
      <c r="R4159" s="2" t="s">
        <v>28</v>
      </c>
      <c r="S4159" s="9">
        <f t="shared" si="324"/>
        <v>0.02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VLOOKUP($A4160,'Sales Order '!$A$1:$I$4815,4,0)</f>
        <v>Furniture</v>
      </c>
      <c r="H4160" s="6" t="str">
        <f>VLOOKUP($A4160,'Sales Order '!$A$1:$I$4815,5,0)</f>
        <v>Website</v>
      </c>
      <c r="I4160" s="6" t="str">
        <f>VLOOKUP($A4160,'Sales Order '!$A$1:$I$4815,6,0)</f>
        <v>EH-11738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164772</v>
      </c>
      <c r="Q4160" s="8">
        <f t="shared" si="323"/>
        <v>1782</v>
      </c>
      <c r="R4160" s="2" t="s">
        <v>50</v>
      </c>
      <c r="S4160" s="9">
        <f t="shared" si="324"/>
        <v>0.12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VLOOKUP($A4161,'Sales Order '!$A$1:$I$4815,4,0)</f>
        <v>Office Supplies</v>
      </c>
      <c r="H4161" s="6" t="str">
        <f>VLOOKUP($A4161,'Sales Order '!$A$1:$I$4815,5,0)</f>
        <v>Flipkart</v>
      </c>
      <c r="I4161" s="6" t="str">
        <f>VLOOKUP($A4161,'Sales Order '!$A$1:$I$4815,6,0)</f>
        <v>DE-09464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680</v>
      </c>
      <c r="Q4161" s="8">
        <f t="shared" si="323"/>
        <v>34</v>
      </c>
      <c r="R4161" s="2" t="s">
        <v>28</v>
      </c>
      <c r="S4161" s="9">
        <f t="shared" si="324"/>
        <v>0.02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VLOOKUP($A4162,'Sales Order '!$A$1:$I$4815,4,0)</f>
        <v>Technology</v>
      </c>
      <c r="H4162" s="6" t="str">
        <f>VLOOKUP($A4162,'Sales Order '!$A$1:$I$4815,5,0)</f>
        <v>Snapdeal</v>
      </c>
      <c r="I4162" s="6" t="str">
        <f>VLOOKUP($A4162,'Sales Order '!$A$1:$I$4815,6,0)</f>
        <v>SV-31523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22959</v>
      </c>
      <c r="Q4162" s="8">
        <f t="shared" si="323"/>
        <v>285</v>
      </c>
      <c r="R4162" s="2" t="s">
        <v>50</v>
      </c>
      <c r="S4162" s="9">
        <f t="shared" si="324"/>
        <v>0.05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VLOOKUP($A4163,'Sales Order '!$A$1:$I$4815,4,0)</f>
        <v>Office Supplies</v>
      </c>
      <c r="H4163" s="6" t="str">
        <f>VLOOKUP($A4163,'Sales Order '!$A$1:$I$4815,5,0)</f>
        <v>India_Mart</v>
      </c>
      <c r="I4163" s="6" t="str">
        <f>VLOOKUP($A4163,'Sales Order '!$A$1:$I$4815,6,0)</f>
        <v>ML-21615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12222</v>
      </c>
      <c r="Q4163" s="8">
        <f t="shared" si="323"/>
        <v>192</v>
      </c>
      <c r="R4163" s="2" t="s">
        <v>28</v>
      </c>
      <c r="S4163" s="9">
        <f t="shared" si="324"/>
        <v>0.05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VLOOKUP($A4164,'Sales Order '!$A$1:$I$4815,4,0)</f>
        <v>Furniture</v>
      </c>
      <c r="H4164" s="6" t="str">
        <f>VLOOKUP($A4164,'Sales Order '!$A$1:$I$4815,5,0)</f>
        <v>Referral</v>
      </c>
      <c r="I4164" s="6" t="str">
        <f>VLOOKUP($A4164,'Sales Order '!$A$1:$I$4815,6,0)</f>
        <v>DK-08425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23576</v>
      </c>
      <c r="Q4164" s="8">
        <f t="shared" si="323"/>
        <v>546</v>
      </c>
      <c r="R4164" s="2" t="s">
        <v>28</v>
      </c>
      <c r="S4164" s="9">
        <f t="shared" si="324"/>
        <v>0.05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VLOOKUP($A4165,'Sales Order '!$A$1:$I$4815,4,0)</f>
        <v>Office Supplies</v>
      </c>
      <c r="H4165" s="6" t="str">
        <f>VLOOKUP($A4165,'Sales Order '!$A$1:$I$4815,5,0)</f>
        <v>India_Mart</v>
      </c>
      <c r="I4165" s="6" t="str">
        <f>VLOOKUP($A4165,'Sales Order '!$A$1:$I$4815,6,0)</f>
        <v>CS-07232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1980</v>
      </c>
      <c r="Q4165" s="8">
        <f t="shared" si="323"/>
        <v>74</v>
      </c>
      <c r="R4165" s="2" t="s">
        <v>28</v>
      </c>
      <c r="S4165" s="9">
        <f t="shared" si="324"/>
        <v>0.02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VLOOKUP($A4166,'Sales Order '!$A$1:$I$4815,4,0)</f>
        <v>Furniture</v>
      </c>
      <c r="H4166" s="6" t="str">
        <f>VLOOKUP($A4166,'Sales Order '!$A$1:$I$4815,5,0)</f>
        <v>Website</v>
      </c>
      <c r="I4166" s="6" t="str">
        <f>VLOOKUP($A4166,'Sales Order '!$A$1:$I$4815,6,0)</f>
        <v>LE-19530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78372</v>
      </c>
      <c r="Q4166" s="8">
        <f t="shared" si="323"/>
        <v>738</v>
      </c>
      <c r="R4166" s="2" t="s">
        <v>50</v>
      </c>
      <c r="S4166" s="9">
        <f t="shared" si="324"/>
        <v>0.09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VLOOKUP($A4167,'Sales Order '!$A$1:$I$4815,4,0)</f>
        <v>Furniture</v>
      </c>
      <c r="H4167" s="6" t="str">
        <f>VLOOKUP($A4167,'Sales Order '!$A$1:$I$4815,5,0)</f>
        <v>Snapdeal</v>
      </c>
      <c r="I4167" s="6" t="str">
        <f>VLOOKUP($A4167,'Sales Order '!$A$1:$I$4815,6,0)</f>
        <v>EH-11852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15462</v>
      </c>
      <c r="Q4167" s="8">
        <f t="shared" si="323"/>
        <v>519</v>
      </c>
      <c r="R4167" s="2" t="s">
        <v>50</v>
      </c>
      <c r="S4167" s="9">
        <f t="shared" si="324"/>
        <v>0.05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VLOOKUP($A4168,'Sales Order '!$A$1:$I$4815,4,0)</f>
        <v>Furniture</v>
      </c>
      <c r="H4168" s="6" t="str">
        <f>VLOOKUP($A4168,'Sales Order '!$A$1:$I$4815,5,0)</f>
        <v>Snapdeal</v>
      </c>
      <c r="I4168" s="6" t="str">
        <f>VLOOKUP($A4168,'Sales Order '!$A$1:$I$4815,6,0)</f>
        <v>CB-07633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13100</v>
      </c>
      <c r="Q4168" s="8">
        <f t="shared" si="323"/>
        <v>370</v>
      </c>
      <c r="R4168" s="2" t="s">
        <v>28</v>
      </c>
      <c r="S4168" s="9">
        <f t="shared" si="324"/>
        <v>0.05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VLOOKUP($A4169,'Sales Order '!$A$1:$I$4815,4,0)</f>
        <v>Office Supplies</v>
      </c>
      <c r="H4169" s="6" t="str">
        <f>VLOOKUP($A4169,'Sales Order '!$A$1:$I$4815,5,0)</f>
        <v>India_Mart</v>
      </c>
      <c r="I4169" s="6" t="str">
        <f>VLOOKUP($A4169,'Sales Order '!$A$1:$I$4815,6,0)</f>
        <v>VP-34020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3300</v>
      </c>
      <c r="Q4169" s="8">
        <f t="shared" si="323"/>
        <v>64</v>
      </c>
      <c r="R4169" s="2" t="s">
        <v>28</v>
      </c>
      <c r="S4169" s="9">
        <f t="shared" si="324"/>
        <v>0.02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VLOOKUP($A4170,'Sales Order '!$A$1:$I$4815,4,0)</f>
        <v>Office Supplies</v>
      </c>
      <c r="H4170" s="6" t="str">
        <f>VLOOKUP($A4170,'Sales Order '!$A$1:$I$4815,5,0)</f>
        <v>Referral</v>
      </c>
      <c r="I4170" s="6" t="str">
        <f>VLOOKUP($A4170,'Sales Order '!$A$1:$I$4815,6,0)</f>
        <v>JE-17272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2664</v>
      </c>
      <c r="Q4170" s="8">
        <f t="shared" si="323"/>
        <v>50</v>
      </c>
      <c r="R4170" s="2" t="s">
        <v>28</v>
      </c>
      <c r="S4170" s="9">
        <f t="shared" si="324"/>
        <v>0.02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VLOOKUP($A4171,'Sales Order '!$A$1:$I$4815,4,0)</f>
        <v>Office Supplies</v>
      </c>
      <c r="H4171" s="6" t="str">
        <f>VLOOKUP($A4171,'Sales Order '!$A$1:$I$4815,5,0)</f>
        <v>Referral</v>
      </c>
      <c r="I4171" s="6" t="str">
        <f>VLOOKUP($A4171,'Sales Order '!$A$1:$I$4815,6,0)</f>
        <v>MV-22535</v>
      </c>
      <c r="J4171" s="2">
        <v>1564</v>
      </c>
      <c r="K4171" s="2">
        <v>1420</v>
      </c>
      <c r="L4171" s="2">
        <v>1</v>
      </c>
      <c r="M4171" s="7">
        <f t="shared" ref="M4171:M4234" si="325">SUM(K4171*L4171)</f>
        <v>1420</v>
      </c>
      <c r="N4171" s="7">
        <f t="shared" ref="N4171:N4234" si="326">SUM(J4171*L4171)</f>
        <v>1564</v>
      </c>
      <c r="O4171" s="2">
        <v>57</v>
      </c>
      <c r="P4171" s="8">
        <f t="shared" ref="P4171:P4234" si="327">SUM(N4171*L4171)</f>
        <v>1564</v>
      </c>
      <c r="Q4171" s="8">
        <f t="shared" ref="Q4171:Q4234" si="328">SUM(N4171-M4171)</f>
        <v>144</v>
      </c>
      <c r="R4171" s="2" t="s">
        <v>28</v>
      </c>
      <c r="S4171" s="9">
        <f t="shared" ref="S4171:S4234" si="329">IF(AND(P4171&lt;5000),2%,IF(AND(P4171&gt;=5000,P4171&lt;25000),5%,IF(AND(P4171&gt;=25000,P4171&lt;50000),7%,IF(AND(P4171&gt;=50000,P4171&lt;100000),9%,IF(AND(P4171&gt;=100000,P4171&lt;250000),12%,IF(AND(P4171&gt;=250000),15%))))))</f>
        <v>0.02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VLOOKUP($A4172,'Sales Order '!$A$1:$I$4815,4,0)</f>
        <v>Office Supplies</v>
      </c>
      <c r="H4172" s="6" t="str">
        <f>VLOOKUP($A4172,'Sales Order '!$A$1:$I$4815,5,0)</f>
        <v>Referral</v>
      </c>
      <c r="I4172" s="6" t="str">
        <f>VLOOKUP($A4172,'Sales Order '!$A$1:$I$4815,6,0)</f>
        <v>MP-21481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882</v>
      </c>
      <c r="Q4172" s="8">
        <f t="shared" si="328"/>
        <v>64</v>
      </c>
      <c r="R4172" s="2" t="s">
        <v>28</v>
      </c>
      <c r="S4172" s="9">
        <f t="shared" si="329"/>
        <v>0.02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VLOOKUP($A4173,'Sales Order '!$A$1:$I$4815,4,0)</f>
        <v>Office Supplies</v>
      </c>
      <c r="H4173" s="6" t="str">
        <f>VLOOKUP($A4173,'Sales Order '!$A$1:$I$4815,5,0)</f>
        <v>Amazon</v>
      </c>
      <c r="I4173" s="6" t="str">
        <f>VLOOKUP($A4173,'Sales Order '!$A$1:$I$4815,6,0)</f>
        <v>RP-26618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5284</v>
      </c>
      <c r="Q4173" s="8">
        <f t="shared" si="328"/>
        <v>220</v>
      </c>
      <c r="R4173" s="2" t="s">
        <v>50</v>
      </c>
      <c r="S4173" s="9">
        <f t="shared" si="329"/>
        <v>0.05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VLOOKUP($A4174,'Sales Order '!$A$1:$I$4815,4,0)</f>
        <v>Technology</v>
      </c>
      <c r="H4174" s="6" t="str">
        <f>VLOOKUP($A4174,'Sales Order '!$A$1:$I$4815,5,0)</f>
        <v>Flipkart</v>
      </c>
      <c r="I4174" s="6" t="str">
        <f>VLOOKUP($A4174,'Sales Order '!$A$1:$I$4815,6,0)</f>
        <v>CA-06233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30032</v>
      </c>
      <c r="Q4174" s="8">
        <f t="shared" si="328"/>
        <v>1104</v>
      </c>
      <c r="R4174" s="2" t="s">
        <v>50</v>
      </c>
      <c r="S4174" s="9">
        <f t="shared" si="329"/>
        <v>7.0000000000000007E-2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VLOOKUP($A4175,'Sales Order '!$A$1:$I$4815,4,0)</f>
        <v>Office Supplies</v>
      </c>
      <c r="H4175" s="6" t="str">
        <f>VLOOKUP($A4175,'Sales Order '!$A$1:$I$4815,5,0)</f>
        <v>India_Mart</v>
      </c>
      <c r="I4175" s="6" t="str">
        <f>VLOOKUP($A4175,'Sales Order '!$A$1:$I$4815,6,0)</f>
        <v>DP-08517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88308</v>
      </c>
      <c r="Q4175" s="8">
        <f t="shared" si="328"/>
        <v>702</v>
      </c>
      <c r="R4175" s="2" t="s">
        <v>28</v>
      </c>
      <c r="S4175" s="9">
        <f t="shared" si="329"/>
        <v>0.09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VLOOKUP($A4176,'Sales Order '!$A$1:$I$4815,4,0)</f>
        <v>Technology</v>
      </c>
      <c r="H4176" s="6" t="str">
        <f>VLOOKUP($A4176,'Sales Order '!$A$1:$I$4815,5,0)</f>
        <v>Website</v>
      </c>
      <c r="I4176" s="6" t="str">
        <f>VLOOKUP($A4176,'Sales Order '!$A$1:$I$4815,6,0)</f>
        <v>CL-06572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158425</v>
      </c>
      <c r="Q4176" s="8">
        <f t="shared" si="328"/>
        <v>610</v>
      </c>
      <c r="R4176" s="2" t="s">
        <v>28</v>
      </c>
      <c r="S4176" s="9">
        <f t="shared" si="329"/>
        <v>0.12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VLOOKUP($A4177,'Sales Order '!$A$1:$I$4815,4,0)</f>
        <v>Office Supplies</v>
      </c>
      <c r="H4177" s="6" t="str">
        <f>VLOOKUP($A4177,'Sales Order '!$A$1:$I$4815,5,0)</f>
        <v>India_Mart</v>
      </c>
      <c r="I4177" s="6" t="str">
        <f>VLOOKUP($A4177,'Sales Order '!$A$1:$I$4815,6,0)</f>
        <v>DP-09101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18150</v>
      </c>
      <c r="Q4177" s="8">
        <f t="shared" si="328"/>
        <v>400</v>
      </c>
      <c r="R4177" s="2" t="s">
        <v>28</v>
      </c>
      <c r="S4177" s="9">
        <f t="shared" si="329"/>
        <v>0.05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VLOOKUP($A4178,'Sales Order '!$A$1:$I$4815,4,0)</f>
        <v>Technology</v>
      </c>
      <c r="H4178" s="6" t="str">
        <f>VLOOKUP($A4178,'Sales Order '!$A$1:$I$4815,5,0)</f>
        <v>Website</v>
      </c>
      <c r="I4178" s="6" t="str">
        <f>VLOOKUP($A4178,'Sales Order '!$A$1:$I$4815,6,0)</f>
        <v>CA-08013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114088</v>
      </c>
      <c r="Q4178" s="8">
        <f t="shared" si="328"/>
        <v>4276</v>
      </c>
      <c r="R4178" s="2" t="s">
        <v>28</v>
      </c>
      <c r="S4178" s="9">
        <f t="shared" si="329"/>
        <v>0.12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VLOOKUP($A4179,'Sales Order '!$A$1:$I$4815,4,0)</f>
        <v>Office Supplies</v>
      </c>
      <c r="H4179" s="6" t="str">
        <f>VLOOKUP($A4179,'Sales Order '!$A$1:$I$4815,5,0)</f>
        <v>Amazon</v>
      </c>
      <c r="I4179" s="6" t="str">
        <f>VLOOKUP($A4179,'Sales Order '!$A$1:$I$4815,6,0)</f>
        <v>CC-07364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384</v>
      </c>
      <c r="Q4179" s="8">
        <f t="shared" si="328"/>
        <v>18</v>
      </c>
      <c r="R4179" s="2" t="s">
        <v>28</v>
      </c>
      <c r="S4179" s="9">
        <f t="shared" si="329"/>
        <v>0.02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VLOOKUP($A4180,'Sales Order '!$A$1:$I$4815,4,0)</f>
        <v>Technology</v>
      </c>
      <c r="H4180" s="6" t="str">
        <f>VLOOKUP($A4180,'Sales Order '!$A$1:$I$4815,5,0)</f>
        <v>Amazon</v>
      </c>
      <c r="I4180" s="6" t="str">
        <f>VLOOKUP($A4180,'Sales Order '!$A$1:$I$4815,6,0)</f>
        <v>SV-31283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1770468</v>
      </c>
      <c r="Q4180" s="8">
        <f t="shared" si="328"/>
        <v>12614</v>
      </c>
      <c r="R4180" s="2" t="s">
        <v>56</v>
      </c>
      <c r="S4180" s="9">
        <f t="shared" si="329"/>
        <v>0.15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VLOOKUP($A4181,'Sales Order '!$A$1:$I$4815,4,0)</f>
        <v>Technology</v>
      </c>
      <c r="H4181" s="6" t="str">
        <f>VLOOKUP($A4181,'Sales Order '!$A$1:$I$4815,5,0)</f>
        <v>Snapdeal</v>
      </c>
      <c r="I4181" s="6" t="str">
        <f>VLOOKUP($A4181,'Sales Order '!$A$1:$I$4815,6,0)</f>
        <v>SC-29198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188350</v>
      </c>
      <c r="Q4181" s="8">
        <f t="shared" si="328"/>
        <v>2140</v>
      </c>
      <c r="R4181" s="2" t="s">
        <v>28</v>
      </c>
      <c r="S4181" s="9">
        <f t="shared" si="329"/>
        <v>0.12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VLOOKUP($A4182,'Sales Order '!$A$1:$I$4815,4,0)</f>
        <v>Office Supplies</v>
      </c>
      <c r="H4182" s="6" t="str">
        <f>VLOOKUP($A4182,'Sales Order '!$A$1:$I$4815,5,0)</f>
        <v>Amazon</v>
      </c>
      <c r="I4182" s="6" t="str">
        <f>VLOOKUP($A4182,'Sales Order '!$A$1:$I$4815,6,0)</f>
        <v>GH-12762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33957</v>
      </c>
      <c r="Q4182" s="8">
        <f t="shared" si="328"/>
        <v>182</v>
      </c>
      <c r="R4182" s="2" t="s">
        <v>28</v>
      </c>
      <c r="S4182" s="9">
        <f t="shared" si="329"/>
        <v>7.0000000000000007E-2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VLOOKUP($A4183,'Sales Order '!$A$1:$I$4815,4,0)</f>
        <v>Office Supplies</v>
      </c>
      <c r="H4183" s="6" t="str">
        <f>VLOOKUP($A4183,'Sales Order '!$A$1:$I$4815,5,0)</f>
        <v>Website</v>
      </c>
      <c r="I4183" s="6" t="str">
        <f>VLOOKUP($A4183,'Sales Order '!$A$1:$I$4815,6,0)</f>
        <v>SS-29460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5550</v>
      </c>
      <c r="Q4183" s="8">
        <f t="shared" si="328"/>
        <v>90</v>
      </c>
      <c r="R4183" s="2" t="s">
        <v>28</v>
      </c>
      <c r="S4183" s="9">
        <f t="shared" si="329"/>
        <v>0.05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VLOOKUP($A4184,'Sales Order '!$A$1:$I$4815,4,0)</f>
        <v>Office Supplies</v>
      </c>
      <c r="H4184" s="6" t="str">
        <f>VLOOKUP($A4184,'Sales Order '!$A$1:$I$4815,5,0)</f>
        <v>Website</v>
      </c>
      <c r="I4184" s="6" t="str">
        <f>VLOOKUP($A4184,'Sales Order '!$A$1:$I$4815,6,0)</f>
        <v>TS-31691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404</v>
      </c>
      <c r="Q4184" s="8">
        <f t="shared" si="328"/>
        <v>6</v>
      </c>
      <c r="R4184" s="2" t="s">
        <v>28</v>
      </c>
      <c r="S4184" s="9">
        <f t="shared" si="329"/>
        <v>0.02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VLOOKUP($A4185,'Sales Order '!$A$1:$I$4815,4,0)</f>
        <v>Furniture</v>
      </c>
      <c r="H4185" s="6" t="str">
        <f>VLOOKUP($A4185,'Sales Order '!$A$1:$I$4815,5,0)</f>
        <v>Website</v>
      </c>
      <c r="I4185" s="6" t="str">
        <f>VLOOKUP($A4185,'Sales Order '!$A$1:$I$4815,6,0)</f>
        <v>AA-02321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10845</v>
      </c>
      <c r="Q4185" s="8">
        <f t="shared" si="328"/>
        <v>138</v>
      </c>
      <c r="R4185" s="2" t="s">
        <v>50</v>
      </c>
      <c r="S4185" s="9">
        <f t="shared" si="329"/>
        <v>0.05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VLOOKUP($A4186,'Sales Order '!$A$1:$I$4815,4,0)</f>
        <v>Technology</v>
      </c>
      <c r="H4186" s="6" t="str">
        <f>VLOOKUP($A4186,'Sales Order '!$A$1:$I$4815,5,0)</f>
        <v>India_Mart</v>
      </c>
      <c r="I4186" s="6" t="str">
        <f>VLOOKUP($A4186,'Sales Order '!$A$1:$I$4815,6,0)</f>
        <v>IM-14181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257076</v>
      </c>
      <c r="Q4186" s="8">
        <f t="shared" si="328"/>
        <v>3600</v>
      </c>
      <c r="R4186" s="2" t="s">
        <v>50</v>
      </c>
      <c r="S4186" s="9">
        <f t="shared" si="329"/>
        <v>0.15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VLOOKUP($A4187,'Sales Order '!$A$1:$I$4815,4,0)</f>
        <v>Furniture</v>
      </c>
      <c r="H4187" s="6" t="str">
        <f>VLOOKUP($A4187,'Sales Order '!$A$1:$I$4815,5,0)</f>
        <v>Website</v>
      </c>
      <c r="I4187" s="6" t="str">
        <f>VLOOKUP($A4187,'Sales Order '!$A$1:$I$4815,6,0)</f>
        <v>KN-19093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65943</v>
      </c>
      <c r="Q4187" s="8">
        <f t="shared" si="328"/>
        <v>2007</v>
      </c>
      <c r="R4187" s="2" t="s">
        <v>28</v>
      </c>
      <c r="S4187" s="9">
        <f t="shared" si="329"/>
        <v>0.09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VLOOKUP($A4188,'Sales Order '!$A$1:$I$4815,4,0)</f>
        <v>Furniture</v>
      </c>
      <c r="H4188" s="6" t="str">
        <f>VLOOKUP($A4188,'Sales Order '!$A$1:$I$4815,5,0)</f>
        <v>Website</v>
      </c>
      <c r="I4188" s="6" t="str">
        <f>VLOOKUP($A4188,'Sales Order '!$A$1:$I$4815,6,0)</f>
        <v>DH-08488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79400</v>
      </c>
      <c r="Q4188" s="8">
        <f t="shared" si="328"/>
        <v>300</v>
      </c>
      <c r="R4188" s="2" t="s">
        <v>56</v>
      </c>
      <c r="S4188" s="9">
        <f t="shared" si="329"/>
        <v>0.09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VLOOKUP($A4189,'Sales Order '!$A$1:$I$4815,4,0)</f>
        <v>Furniture</v>
      </c>
      <c r="H4189" s="6" t="str">
        <f>VLOOKUP($A4189,'Sales Order '!$A$1:$I$4815,5,0)</f>
        <v>Amazon</v>
      </c>
      <c r="I4189" s="6" t="str">
        <f>VLOOKUP($A4189,'Sales Order '!$A$1:$I$4815,6,0)</f>
        <v>JE-15587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5272</v>
      </c>
      <c r="Q4189" s="8">
        <f t="shared" si="328"/>
        <v>218</v>
      </c>
      <c r="R4189" s="2" t="s">
        <v>28</v>
      </c>
      <c r="S4189" s="9">
        <f t="shared" si="329"/>
        <v>0.05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VLOOKUP($A4190,'Sales Order '!$A$1:$I$4815,4,0)</f>
        <v>Office Supplies</v>
      </c>
      <c r="H4190" s="6" t="str">
        <f>VLOOKUP($A4190,'Sales Order '!$A$1:$I$4815,5,0)</f>
        <v>Amazon</v>
      </c>
      <c r="I4190" s="6" t="str">
        <f>VLOOKUP($A4190,'Sales Order '!$A$1:$I$4815,6,0)</f>
        <v>EK-11326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144</v>
      </c>
      <c r="Q4190" s="8">
        <f t="shared" si="328"/>
        <v>11</v>
      </c>
      <c r="R4190" s="2" t="s">
        <v>28</v>
      </c>
      <c r="S4190" s="9">
        <f t="shared" si="329"/>
        <v>0.02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VLOOKUP($A4191,'Sales Order '!$A$1:$I$4815,4,0)</f>
        <v>Office Supplies</v>
      </c>
      <c r="H4191" s="6" t="str">
        <f>VLOOKUP($A4191,'Sales Order '!$A$1:$I$4815,5,0)</f>
        <v>India_Mart</v>
      </c>
      <c r="I4191" s="6" t="str">
        <f>VLOOKUP($A4191,'Sales Order '!$A$1:$I$4815,6,0)</f>
        <v>RB-28045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1413</v>
      </c>
      <c r="Q4191" s="8">
        <f t="shared" si="328"/>
        <v>79</v>
      </c>
      <c r="R4191" s="2" t="s">
        <v>28</v>
      </c>
      <c r="S4191" s="9">
        <f t="shared" si="329"/>
        <v>0.02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VLOOKUP($A4192,'Sales Order '!$A$1:$I$4815,4,0)</f>
        <v>Technology</v>
      </c>
      <c r="H4192" s="6" t="str">
        <f>VLOOKUP($A4192,'Sales Order '!$A$1:$I$4815,5,0)</f>
        <v>Website</v>
      </c>
      <c r="I4192" s="6" t="str">
        <f>VLOOKUP($A4192,'Sales Order '!$A$1:$I$4815,6,0)</f>
        <v>SJ-29430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24108</v>
      </c>
      <c r="Q4192" s="8">
        <f t="shared" si="328"/>
        <v>666</v>
      </c>
      <c r="R4192" s="2" t="s">
        <v>28</v>
      </c>
      <c r="S4192" s="9">
        <f t="shared" si="329"/>
        <v>0.05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VLOOKUP($A4193,'Sales Order '!$A$1:$I$4815,4,0)</f>
        <v>Office Supplies</v>
      </c>
      <c r="H4193" s="6" t="str">
        <f>VLOOKUP($A4193,'Sales Order '!$A$1:$I$4815,5,0)</f>
        <v>Amazon</v>
      </c>
      <c r="I4193" s="6" t="str">
        <f>VLOOKUP($A4193,'Sales Order '!$A$1:$I$4815,6,0)</f>
        <v>RP-26639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6624</v>
      </c>
      <c r="Q4193" s="8">
        <f t="shared" si="328"/>
        <v>48</v>
      </c>
      <c r="R4193" s="2" t="s">
        <v>28</v>
      </c>
      <c r="S4193" s="9">
        <f t="shared" si="329"/>
        <v>0.05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VLOOKUP($A4194,'Sales Order '!$A$1:$I$4815,4,0)</f>
        <v>Office Supplies</v>
      </c>
      <c r="H4194" s="6" t="str">
        <f>VLOOKUP($A4194,'Sales Order '!$A$1:$I$4815,5,0)</f>
        <v>Flipkart</v>
      </c>
      <c r="I4194" s="6" t="str">
        <f>VLOOKUP($A4194,'Sales Order '!$A$1:$I$4815,6,0)</f>
        <v>MV-22535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954</v>
      </c>
      <c r="Q4194" s="8">
        <f t="shared" si="328"/>
        <v>53</v>
      </c>
      <c r="R4194" s="2" t="s">
        <v>50</v>
      </c>
      <c r="S4194" s="9">
        <f t="shared" si="329"/>
        <v>0.02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VLOOKUP($A4195,'Sales Order '!$A$1:$I$4815,4,0)</f>
        <v>Office Supplies</v>
      </c>
      <c r="H4195" s="6" t="str">
        <f>VLOOKUP($A4195,'Sales Order '!$A$1:$I$4815,5,0)</f>
        <v>Amazon</v>
      </c>
      <c r="I4195" s="6" t="str">
        <f>VLOOKUP($A4195,'Sales Order '!$A$1:$I$4815,6,0)</f>
        <v>XP-33956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2044</v>
      </c>
      <c r="Q4195" s="8">
        <f t="shared" si="328"/>
        <v>86</v>
      </c>
      <c r="R4195" s="2" t="s">
        <v>50</v>
      </c>
      <c r="S4195" s="9">
        <f t="shared" si="329"/>
        <v>0.02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VLOOKUP($A4196,'Sales Order '!$A$1:$I$4815,4,0)</f>
        <v>Furniture</v>
      </c>
      <c r="H4196" s="6" t="str">
        <f>VLOOKUP($A4196,'Sales Order '!$A$1:$I$4815,5,0)</f>
        <v>Referral</v>
      </c>
      <c r="I4196" s="6" t="str">
        <f>VLOOKUP($A4196,'Sales Order '!$A$1:$I$4815,6,0)</f>
        <v>AG-02636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1574</v>
      </c>
      <c r="Q4196" s="8">
        <f t="shared" si="328"/>
        <v>116</v>
      </c>
      <c r="R4196" s="2" t="s">
        <v>28</v>
      </c>
      <c r="S4196" s="9">
        <f t="shared" si="329"/>
        <v>0.02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VLOOKUP($A4197,'Sales Order '!$A$1:$I$4815,4,0)</f>
        <v>Office Supplies</v>
      </c>
      <c r="H4197" s="6" t="str">
        <f>VLOOKUP($A4197,'Sales Order '!$A$1:$I$4815,5,0)</f>
        <v>Snapdeal</v>
      </c>
      <c r="I4197" s="6" t="str">
        <f>VLOOKUP($A4197,'Sales Order '!$A$1:$I$4815,6,0)</f>
        <v>BT-03364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805</v>
      </c>
      <c r="Q4197" s="8">
        <f t="shared" si="328"/>
        <v>59</v>
      </c>
      <c r="R4197" s="2" t="s">
        <v>28</v>
      </c>
      <c r="S4197" s="9">
        <f t="shared" si="329"/>
        <v>0.02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VLOOKUP($A4198,'Sales Order '!$A$1:$I$4815,4,0)</f>
        <v>Technology</v>
      </c>
      <c r="H4198" s="6" t="str">
        <f>VLOOKUP($A4198,'Sales Order '!$A$1:$I$4815,5,0)</f>
        <v>India_Mart</v>
      </c>
      <c r="I4198" s="6" t="str">
        <f>VLOOKUP($A4198,'Sales Order '!$A$1:$I$4815,6,0)</f>
        <v>HH-14026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331704</v>
      </c>
      <c r="Q4198" s="8">
        <f t="shared" si="328"/>
        <v>5514</v>
      </c>
      <c r="R4198" s="2" t="s">
        <v>56</v>
      </c>
      <c r="S4198" s="9">
        <f t="shared" si="329"/>
        <v>0.15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VLOOKUP($A4199,'Sales Order '!$A$1:$I$4815,4,0)</f>
        <v>Office Supplies</v>
      </c>
      <c r="H4199" s="6" t="str">
        <f>VLOOKUP($A4199,'Sales Order '!$A$1:$I$4815,5,0)</f>
        <v>Snapdeal</v>
      </c>
      <c r="I4199" s="6" t="str">
        <f>VLOOKUP($A4199,'Sales Order '!$A$1:$I$4815,6,0)</f>
        <v>EM-10919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909</v>
      </c>
      <c r="Q4199" s="8">
        <f t="shared" si="328"/>
        <v>9</v>
      </c>
      <c r="R4199" s="2" t="s">
        <v>50</v>
      </c>
      <c r="S4199" s="9">
        <f t="shared" si="329"/>
        <v>0.02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VLOOKUP($A4200,'Sales Order '!$A$1:$I$4815,4,0)</f>
        <v>Furniture</v>
      </c>
      <c r="H4200" s="6" t="str">
        <f>VLOOKUP($A4200,'Sales Order '!$A$1:$I$4815,5,0)</f>
        <v>Snapdeal</v>
      </c>
      <c r="I4200" s="6" t="str">
        <f>VLOOKUP($A4200,'Sales Order '!$A$1:$I$4815,6,0)</f>
        <v>ES-11183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7512</v>
      </c>
      <c r="Q4200" s="8">
        <f t="shared" si="328"/>
        <v>176</v>
      </c>
      <c r="R4200" s="2" t="s">
        <v>28</v>
      </c>
      <c r="S4200" s="9">
        <f t="shared" si="329"/>
        <v>0.05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VLOOKUP($A4201,'Sales Order '!$A$1:$I$4815,4,0)</f>
        <v>Furniture</v>
      </c>
      <c r="H4201" s="6" t="str">
        <f>VLOOKUP($A4201,'Sales Order '!$A$1:$I$4815,5,0)</f>
        <v>India_Mart</v>
      </c>
      <c r="I4201" s="6" t="str">
        <f>VLOOKUP($A4201,'Sales Order '!$A$1:$I$4815,6,0)</f>
        <v>CW-06480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42500</v>
      </c>
      <c r="Q4201" s="8">
        <f t="shared" si="328"/>
        <v>400</v>
      </c>
      <c r="R4201" s="2" t="s">
        <v>28</v>
      </c>
      <c r="S4201" s="9">
        <f t="shared" si="329"/>
        <v>7.0000000000000007E-2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VLOOKUP($A4202,'Sales Order '!$A$1:$I$4815,4,0)</f>
        <v>Technology</v>
      </c>
      <c r="H4202" s="6" t="str">
        <f>VLOOKUP($A4202,'Sales Order '!$A$1:$I$4815,5,0)</f>
        <v>Amazon</v>
      </c>
      <c r="I4202" s="6" t="str">
        <f>VLOOKUP($A4202,'Sales Order '!$A$1:$I$4815,6,0)</f>
        <v>AG-00132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10508</v>
      </c>
      <c r="Q4202" s="8">
        <f t="shared" si="328"/>
        <v>198</v>
      </c>
      <c r="R4202" s="2" t="s">
        <v>26</v>
      </c>
      <c r="S4202" s="9">
        <f t="shared" si="329"/>
        <v>0.05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VLOOKUP($A4203,'Sales Order '!$A$1:$I$4815,4,0)</f>
        <v>Technology</v>
      </c>
      <c r="H4203" s="6" t="str">
        <f>VLOOKUP($A4203,'Sales Order '!$A$1:$I$4815,5,0)</f>
        <v>India_Mart</v>
      </c>
      <c r="I4203" s="6" t="str">
        <f>VLOOKUP($A4203,'Sales Order '!$A$1:$I$4815,6,0)</f>
        <v>GA-13118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6400</v>
      </c>
      <c r="Q4203" s="8">
        <f t="shared" si="328"/>
        <v>-1</v>
      </c>
      <c r="R4203" s="2" t="s">
        <v>28</v>
      </c>
      <c r="S4203" s="9">
        <f t="shared" si="329"/>
        <v>0.05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VLOOKUP($A4204,'Sales Order '!$A$1:$I$4815,4,0)</f>
        <v>Furniture</v>
      </c>
      <c r="H4204" s="6" t="str">
        <f>VLOOKUP($A4204,'Sales Order '!$A$1:$I$4815,5,0)</f>
        <v>Amazon</v>
      </c>
      <c r="I4204" s="6" t="str">
        <f>VLOOKUP($A4204,'Sales Order '!$A$1:$I$4815,6,0)</f>
        <v>CS-07236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157976</v>
      </c>
      <c r="Q4204" s="8">
        <f t="shared" si="328"/>
        <v>2261</v>
      </c>
      <c r="R4204" s="2" t="s">
        <v>50</v>
      </c>
      <c r="S4204" s="9">
        <f t="shared" si="329"/>
        <v>0.12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VLOOKUP($A4205,'Sales Order '!$A$1:$I$4815,4,0)</f>
        <v>Technology</v>
      </c>
      <c r="H4205" s="6" t="str">
        <f>VLOOKUP($A4205,'Sales Order '!$A$1:$I$4815,5,0)</f>
        <v>Referral</v>
      </c>
      <c r="I4205" s="6" t="str">
        <f>VLOOKUP($A4205,'Sales Order '!$A$1:$I$4815,6,0)</f>
        <v>LS-20561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2829</v>
      </c>
      <c r="Q4205" s="8">
        <f t="shared" si="328"/>
        <v>233</v>
      </c>
      <c r="R4205" s="2" t="s">
        <v>28</v>
      </c>
      <c r="S4205" s="9">
        <f t="shared" si="329"/>
        <v>0.02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VLOOKUP($A4206,'Sales Order '!$A$1:$I$4815,4,0)</f>
        <v>Furniture</v>
      </c>
      <c r="H4206" s="6" t="str">
        <f>VLOOKUP($A4206,'Sales Order '!$A$1:$I$4815,5,0)</f>
        <v>Amazon</v>
      </c>
      <c r="I4206" s="6" t="str">
        <f>VLOOKUP($A4206,'Sales Order '!$A$1:$I$4815,6,0)</f>
        <v>IG-14857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109888</v>
      </c>
      <c r="Q4206" s="8">
        <f t="shared" si="328"/>
        <v>520</v>
      </c>
      <c r="R4206" s="2" t="s">
        <v>28</v>
      </c>
      <c r="S4206" s="9">
        <f t="shared" si="329"/>
        <v>0.12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VLOOKUP($A4207,'Sales Order '!$A$1:$I$4815,4,0)</f>
        <v>Office Supplies</v>
      </c>
      <c r="H4207" s="6" t="str">
        <f>VLOOKUP($A4207,'Sales Order '!$A$1:$I$4815,5,0)</f>
        <v>Snapdeal</v>
      </c>
      <c r="I4207" s="6" t="str">
        <f>VLOOKUP($A4207,'Sales Order '!$A$1:$I$4815,6,0)</f>
        <v>TC-29670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10521</v>
      </c>
      <c r="Q4207" s="8">
        <f t="shared" si="328"/>
        <v>291</v>
      </c>
      <c r="R4207" s="2" t="s">
        <v>28</v>
      </c>
      <c r="S4207" s="9">
        <f t="shared" si="329"/>
        <v>0.05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VLOOKUP($A4208,'Sales Order '!$A$1:$I$4815,4,0)</f>
        <v>Office Supplies</v>
      </c>
      <c r="H4208" s="6" t="str">
        <f>VLOOKUP($A4208,'Sales Order '!$A$1:$I$4815,5,0)</f>
        <v>Amazon</v>
      </c>
      <c r="I4208" s="6" t="str">
        <f>VLOOKUP($A4208,'Sales Order '!$A$1:$I$4815,6,0)</f>
        <v>AG-02487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25284</v>
      </c>
      <c r="Q4208" s="8">
        <f t="shared" si="328"/>
        <v>301</v>
      </c>
      <c r="R4208" s="2" t="s">
        <v>50</v>
      </c>
      <c r="S4208" s="9">
        <f t="shared" si="329"/>
        <v>7.0000000000000007E-2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VLOOKUP($A4209,'Sales Order '!$A$1:$I$4815,4,0)</f>
        <v>Furniture</v>
      </c>
      <c r="H4209" s="6" t="str">
        <f>VLOOKUP($A4209,'Sales Order '!$A$1:$I$4815,5,0)</f>
        <v>Website</v>
      </c>
      <c r="I4209" s="6" t="str">
        <f>VLOOKUP($A4209,'Sales Order '!$A$1:$I$4815,6,0)</f>
        <v>BT-03364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2874</v>
      </c>
      <c r="Q4209" s="8">
        <f t="shared" si="328"/>
        <v>291</v>
      </c>
      <c r="R4209" s="2" t="s">
        <v>50</v>
      </c>
      <c r="S4209" s="9">
        <f t="shared" si="329"/>
        <v>0.02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VLOOKUP($A4210,'Sales Order '!$A$1:$I$4815,4,0)</f>
        <v>Office Supplies</v>
      </c>
      <c r="H4210" s="6" t="str">
        <f>VLOOKUP($A4210,'Sales Order '!$A$1:$I$4815,5,0)</f>
        <v>Website</v>
      </c>
      <c r="I4210" s="6" t="str">
        <f>VLOOKUP($A4210,'Sales Order '!$A$1:$I$4815,6,0)</f>
        <v>AB-01494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308</v>
      </c>
      <c r="Q4210" s="8">
        <f t="shared" si="328"/>
        <v>8</v>
      </c>
      <c r="R4210" s="2" t="s">
        <v>50</v>
      </c>
      <c r="S4210" s="9">
        <f t="shared" si="329"/>
        <v>0.02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VLOOKUP($A4211,'Sales Order '!$A$1:$I$4815,4,0)</f>
        <v>Technology</v>
      </c>
      <c r="H4211" s="6" t="str">
        <f>VLOOKUP($A4211,'Sales Order '!$A$1:$I$4815,5,0)</f>
        <v>India_Mart</v>
      </c>
      <c r="I4211" s="6" t="str">
        <f>VLOOKUP($A4211,'Sales Order '!$A$1:$I$4815,6,0)</f>
        <v>CW-07883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28260</v>
      </c>
      <c r="Q4211" s="8">
        <f t="shared" si="328"/>
        <v>1040</v>
      </c>
      <c r="R4211" s="2" t="s">
        <v>26</v>
      </c>
      <c r="S4211" s="9">
        <f t="shared" si="329"/>
        <v>7.0000000000000007E-2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VLOOKUP($A4212,'Sales Order '!$A$1:$I$4815,4,0)</f>
        <v>Office Supplies</v>
      </c>
      <c r="H4212" s="6" t="str">
        <f>VLOOKUP($A4212,'Sales Order '!$A$1:$I$4815,5,0)</f>
        <v>Website</v>
      </c>
      <c r="I4212" s="6" t="str">
        <f>VLOOKUP($A4212,'Sales Order '!$A$1:$I$4815,6,0)</f>
        <v>SC-30138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113190</v>
      </c>
      <c r="Q4212" s="8">
        <f t="shared" si="328"/>
        <v>1890</v>
      </c>
      <c r="R4212" s="2" t="s">
        <v>50</v>
      </c>
      <c r="S4212" s="9">
        <f t="shared" si="329"/>
        <v>0.12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VLOOKUP($A4213,'Sales Order '!$A$1:$I$4815,4,0)</f>
        <v>Office Supplies</v>
      </c>
      <c r="H4213" s="6" t="str">
        <f>VLOOKUP($A4213,'Sales Order '!$A$1:$I$4815,5,0)</f>
        <v>Flipkart</v>
      </c>
      <c r="I4213" s="6" t="str">
        <f>VLOOKUP($A4213,'Sales Order '!$A$1:$I$4815,6,0)</f>
        <v>MP-21481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7296</v>
      </c>
      <c r="Q4213" s="8">
        <f t="shared" si="328"/>
        <v>104</v>
      </c>
      <c r="R4213" s="2" t="s">
        <v>50</v>
      </c>
      <c r="S4213" s="9">
        <f t="shared" si="329"/>
        <v>0.05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VLOOKUP($A4214,'Sales Order '!$A$1:$I$4815,4,0)</f>
        <v>Office Supplies</v>
      </c>
      <c r="H4214" s="6" t="str">
        <f>VLOOKUP($A4214,'Sales Order '!$A$1:$I$4815,5,0)</f>
        <v>Amazon</v>
      </c>
      <c r="I4214" s="6" t="str">
        <f>VLOOKUP($A4214,'Sales Order '!$A$1:$I$4815,6,0)</f>
        <v>NR-24159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8928</v>
      </c>
      <c r="Q4214" s="8">
        <f t="shared" si="328"/>
        <v>192</v>
      </c>
      <c r="R4214" s="2" t="s">
        <v>28</v>
      </c>
      <c r="S4214" s="9">
        <f t="shared" si="329"/>
        <v>0.05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VLOOKUP($A4215,'Sales Order '!$A$1:$I$4815,4,0)</f>
        <v>Office Supplies</v>
      </c>
      <c r="H4215" s="6" t="str">
        <f>VLOOKUP($A4215,'Sales Order '!$A$1:$I$4815,5,0)</f>
        <v>Website</v>
      </c>
      <c r="I4215" s="6" t="str">
        <f>VLOOKUP($A4215,'Sales Order '!$A$1:$I$4815,6,0)</f>
        <v>SC-30437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11712</v>
      </c>
      <c r="Q4215" s="8">
        <f t="shared" si="328"/>
        <v>88</v>
      </c>
      <c r="R4215" s="2" t="s">
        <v>50</v>
      </c>
      <c r="S4215" s="9">
        <f t="shared" si="329"/>
        <v>0.05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VLOOKUP($A4216,'Sales Order '!$A$1:$I$4815,4,0)</f>
        <v>Technology</v>
      </c>
      <c r="H4216" s="6" t="str">
        <f>VLOOKUP($A4216,'Sales Order '!$A$1:$I$4815,5,0)</f>
        <v>India_Mart</v>
      </c>
      <c r="I4216" s="6" t="str">
        <f>VLOOKUP($A4216,'Sales Order '!$A$1:$I$4815,6,0)</f>
        <v>DB-09952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7361</v>
      </c>
      <c r="Q4216" s="8">
        <f t="shared" si="328"/>
        <v>474</v>
      </c>
      <c r="R4216" s="2" t="s">
        <v>50</v>
      </c>
      <c r="S4216" s="9">
        <f t="shared" si="329"/>
        <v>0.05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VLOOKUP($A4217,'Sales Order '!$A$1:$I$4815,4,0)</f>
        <v>Technology</v>
      </c>
      <c r="H4217" s="6" t="str">
        <f>VLOOKUP($A4217,'Sales Order '!$A$1:$I$4815,5,0)</f>
        <v>Website</v>
      </c>
      <c r="I4217" s="6" t="str">
        <f>VLOOKUP($A4217,'Sales Order '!$A$1:$I$4815,6,0)</f>
        <v>AA-02503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6604</v>
      </c>
      <c r="Q4217" s="8">
        <f t="shared" si="328"/>
        <v>94</v>
      </c>
      <c r="R4217" s="2" t="s">
        <v>28</v>
      </c>
      <c r="S4217" s="9">
        <f t="shared" si="329"/>
        <v>0.05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VLOOKUP($A4218,'Sales Order '!$A$1:$I$4815,4,0)</f>
        <v>Technology</v>
      </c>
      <c r="H4218" s="6" t="str">
        <f>VLOOKUP($A4218,'Sales Order '!$A$1:$I$4815,5,0)</f>
        <v>Snapdeal</v>
      </c>
      <c r="I4218" s="6" t="str">
        <f>VLOOKUP($A4218,'Sales Order '!$A$1:$I$4815,6,0)</f>
        <v>SZ-30207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56466</v>
      </c>
      <c r="Q4218" s="8">
        <f t="shared" si="328"/>
        <v>543</v>
      </c>
      <c r="R4218" s="2" t="s">
        <v>28</v>
      </c>
      <c r="S4218" s="9">
        <f t="shared" si="329"/>
        <v>0.09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VLOOKUP($A4219,'Sales Order '!$A$1:$I$4815,4,0)</f>
        <v>Technology</v>
      </c>
      <c r="H4219" s="6" t="str">
        <f>VLOOKUP($A4219,'Sales Order '!$A$1:$I$4815,5,0)</f>
        <v>Referral</v>
      </c>
      <c r="I4219" s="6" t="str">
        <f>VLOOKUP($A4219,'Sales Order '!$A$1:$I$4815,6,0)</f>
        <v>ST-30102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29444</v>
      </c>
      <c r="Q4219" s="8">
        <f t="shared" si="328"/>
        <v>948</v>
      </c>
      <c r="R4219" s="2" t="s">
        <v>50</v>
      </c>
      <c r="S4219" s="9">
        <f t="shared" si="329"/>
        <v>7.0000000000000007E-2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VLOOKUP($A4220,'Sales Order '!$A$1:$I$4815,4,0)</f>
        <v>Furniture</v>
      </c>
      <c r="H4220" s="6" t="str">
        <f>VLOOKUP($A4220,'Sales Order '!$A$1:$I$4815,5,0)</f>
        <v>India_Mart</v>
      </c>
      <c r="I4220" s="6" t="str">
        <f>VLOOKUP($A4220,'Sales Order '!$A$1:$I$4815,6,0)</f>
        <v>BE-03161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8620</v>
      </c>
      <c r="Q4220" s="8">
        <f t="shared" si="328"/>
        <v>282</v>
      </c>
      <c r="R4220" s="2" t="s">
        <v>50</v>
      </c>
      <c r="S4220" s="9">
        <f t="shared" si="329"/>
        <v>0.05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VLOOKUP($A4221,'Sales Order '!$A$1:$I$4815,4,0)</f>
        <v>Technology</v>
      </c>
      <c r="H4221" s="6" t="str">
        <f>VLOOKUP($A4221,'Sales Order '!$A$1:$I$4815,5,0)</f>
        <v>Referral</v>
      </c>
      <c r="I4221" s="6" t="str">
        <f>VLOOKUP($A4221,'Sales Order '!$A$1:$I$4815,6,0)</f>
        <v>TT-32737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1026792</v>
      </c>
      <c r="Q4221" s="8">
        <f t="shared" si="328"/>
        <v>12828</v>
      </c>
      <c r="R4221" s="2" t="s">
        <v>50</v>
      </c>
      <c r="S4221" s="9">
        <f t="shared" si="329"/>
        <v>0.15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VLOOKUP($A4222,'Sales Order '!$A$1:$I$4815,4,0)</f>
        <v>Office Supplies</v>
      </c>
      <c r="H4222" s="6" t="str">
        <f>VLOOKUP($A4222,'Sales Order '!$A$1:$I$4815,5,0)</f>
        <v>India_Mart</v>
      </c>
      <c r="I4222" s="6" t="str">
        <f>VLOOKUP($A4222,'Sales Order '!$A$1:$I$4815,6,0)</f>
        <v>GZ-13435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404</v>
      </c>
      <c r="Q4222" s="8">
        <f t="shared" si="328"/>
        <v>6</v>
      </c>
      <c r="R4222" s="2" t="s">
        <v>50</v>
      </c>
      <c r="S4222" s="9">
        <f t="shared" si="329"/>
        <v>0.02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VLOOKUP($A4223,'Sales Order '!$A$1:$I$4815,4,0)</f>
        <v>Furniture</v>
      </c>
      <c r="H4223" s="6" t="str">
        <f>VLOOKUP($A4223,'Sales Order '!$A$1:$I$4815,5,0)</f>
        <v>Referral</v>
      </c>
      <c r="I4223" s="6" t="str">
        <f>VLOOKUP($A4223,'Sales Order '!$A$1:$I$4815,6,0)</f>
        <v>TC-30191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8351</v>
      </c>
      <c r="Q4223" s="8">
        <f t="shared" si="328"/>
        <v>318</v>
      </c>
      <c r="R4223" s="2" t="s">
        <v>28</v>
      </c>
      <c r="S4223" s="9">
        <f t="shared" si="329"/>
        <v>0.05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VLOOKUP($A4224,'Sales Order '!$A$1:$I$4815,4,0)</f>
        <v>Office Supplies</v>
      </c>
      <c r="H4224" s="6" t="str">
        <f>VLOOKUP($A4224,'Sales Order '!$A$1:$I$4815,5,0)</f>
        <v>India_Mart</v>
      </c>
      <c r="I4224" s="6" t="str">
        <f>VLOOKUP($A4224,'Sales Order '!$A$1:$I$4815,6,0)</f>
        <v>ML-21674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1575</v>
      </c>
      <c r="Q4224" s="8">
        <f t="shared" si="328"/>
        <v>20</v>
      </c>
      <c r="R4224" s="2" t="s">
        <v>28</v>
      </c>
      <c r="S4224" s="9">
        <f t="shared" si="329"/>
        <v>0.02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VLOOKUP($A4225,'Sales Order '!$A$1:$I$4815,4,0)</f>
        <v>Furniture</v>
      </c>
      <c r="H4225" s="6" t="str">
        <f>VLOOKUP($A4225,'Sales Order '!$A$1:$I$4815,5,0)</f>
        <v>Amazon</v>
      </c>
      <c r="I4225" s="6" t="str">
        <f>VLOOKUP($A4225,'Sales Order '!$A$1:$I$4815,6,0)</f>
        <v>GZ-13435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9368</v>
      </c>
      <c r="Q4225" s="8">
        <f t="shared" si="328"/>
        <v>264</v>
      </c>
      <c r="R4225" s="2" t="s">
        <v>50</v>
      </c>
      <c r="S4225" s="9">
        <f t="shared" si="329"/>
        <v>0.05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VLOOKUP($A4226,'Sales Order '!$A$1:$I$4815,4,0)</f>
        <v>Office Supplies</v>
      </c>
      <c r="H4226" s="6" t="str">
        <f>VLOOKUP($A4226,'Sales Order '!$A$1:$I$4815,5,0)</f>
        <v>India_Mart</v>
      </c>
      <c r="I4226" s="6" t="str">
        <f>VLOOKUP($A4226,'Sales Order '!$A$1:$I$4815,6,0)</f>
        <v>BE-03161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621</v>
      </c>
      <c r="Q4226" s="8">
        <f t="shared" si="328"/>
        <v>15</v>
      </c>
      <c r="R4226" s="2" t="s">
        <v>28</v>
      </c>
      <c r="S4226" s="9">
        <f t="shared" si="329"/>
        <v>0.02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VLOOKUP($A4227,'Sales Order '!$A$1:$I$4815,4,0)</f>
        <v>Office Supplies</v>
      </c>
      <c r="H4227" s="6" t="str">
        <f>VLOOKUP($A4227,'Sales Order '!$A$1:$I$4815,5,0)</f>
        <v>Flipkart</v>
      </c>
      <c r="I4227" s="6" t="str">
        <f>VLOOKUP($A4227,'Sales Order '!$A$1:$I$4815,6,0)</f>
        <v>MV-22535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50868</v>
      </c>
      <c r="Q4227" s="8">
        <f t="shared" si="328"/>
        <v>474</v>
      </c>
      <c r="R4227" s="2" t="s">
        <v>28</v>
      </c>
      <c r="S4227" s="9">
        <f t="shared" si="329"/>
        <v>0.09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VLOOKUP($A4228,'Sales Order '!$A$1:$I$4815,4,0)</f>
        <v>Furniture</v>
      </c>
      <c r="H4228" s="6" t="str">
        <f>VLOOKUP($A4228,'Sales Order '!$A$1:$I$4815,5,0)</f>
        <v>Snapdeal</v>
      </c>
      <c r="I4228" s="6" t="str">
        <f>VLOOKUP($A4228,'Sales Order '!$A$1:$I$4815,6,0)</f>
        <v>HL-14164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88776</v>
      </c>
      <c r="Q4228" s="8">
        <f t="shared" si="328"/>
        <v>696</v>
      </c>
      <c r="R4228" s="2" t="s">
        <v>50</v>
      </c>
      <c r="S4228" s="9">
        <f t="shared" si="329"/>
        <v>0.09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VLOOKUP($A4229,'Sales Order '!$A$1:$I$4815,4,0)</f>
        <v>Technology</v>
      </c>
      <c r="H4229" s="6" t="str">
        <f>VLOOKUP($A4229,'Sales Order '!$A$1:$I$4815,5,0)</f>
        <v>Referral</v>
      </c>
      <c r="I4229" s="6" t="str">
        <f>VLOOKUP($A4229,'Sales Order '!$A$1:$I$4815,6,0)</f>
        <v>QJ-25506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2829</v>
      </c>
      <c r="Q4229" s="8">
        <f t="shared" si="328"/>
        <v>233</v>
      </c>
      <c r="R4229" s="2" t="s">
        <v>50</v>
      </c>
      <c r="S4229" s="9">
        <f t="shared" si="329"/>
        <v>0.02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VLOOKUP($A4230,'Sales Order '!$A$1:$I$4815,4,0)</f>
        <v>Office Supplies</v>
      </c>
      <c r="H4230" s="6" t="str">
        <f>VLOOKUP($A4230,'Sales Order '!$A$1:$I$4815,5,0)</f>
        <v>Amazon</v>
      </c>
      <c r="I4230" s="6" t="str">
        <f>VLOOKUP($A4230,'Sales Order '!$A$1:$I$4815,6,0)</f>
        <v>CC-07430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4644</v>
      </c>
      <c r="Q4230" s="8">
        <f t="shared" si="328"/>
        <v>129</v>
      </c>
      <c r="R4230" s="2" t="s">
        <v>50</v>
      </c>
      <c r="S4230" s="9">
        <f t="shared" si="329"/>
        <v>0.02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VLOOKUP($A4231,'Sales Order '!$A$1:$I$4815,4,0)</f>
        <v>Furniture</v>
      </c>
      <c r="H4231" s="6" t="str">
        <f>VLOOKUP($A4231,'Sales Order '!$A$1:$I$4815,5,0)</f>
        <v>Flipkart</v>
      </c>
      <c r="I4231" s="6" t="str">
        <f>VLOOKUP($A4231,'Sales Order '!$A$1:$I$4815,6,0)</f>
        <v>CJ-05337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35872</v>
      </c>
      <c r="Q4231" s="8">
        <f t="shared" si="328"/>
        <v>668</v>
      </c>
      <c r="R4231" s="2" t="s">
        <v>28</v>
      </c>
      <c r="S4231" s="9">
        <f t="shared" si="329"/>
        <v>7.0000000000000007E-2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VLOOKUP($A4232,'Sales Order '!$A$1:$I$4815,4,0)</f>
        <v>Office Supplies</v>
      </c>
      <c r="H4232" s="6" t="str">
        <f>VLOOKUP($A4232,'Sales Order '!$A$1:$I$4815,5,0)</f>
        <v>Referral</v>
      </c>
      <c r="I4232" s="6" t="str">
        <f>VLOOKUP($A4232,'Sales Order '!$A$1:$I$4815,6,0)</f>
        <v>LE-19530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504</v>
      </c>
      <c r="Q4232" s="8">
        <f t="shared" si="328"/>
        <v>6</v>
      </c>
      <c r="R4232" s="2" t="s">
        <v>28</v>
      </c>
      <c r="S4232" s="9">
        <f t="shared" si="329"/>
        <v>0.02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VLOOKUP($A4233,'Sales Order '!$A$1:$I$4815,4,0)</f>
        <v>Furniture</v>
      </c>
      <c r="H4233" s="6" t="str">
        <f>VLOOKUP($A4233,'Sales Order '!$A$1:$I$4815,5,0)</f>
        <v>Snapdeal</v>
      </c>
      <c r="I4233" s="6" t="str">
        <f>VLOOKUP($A4233,'Sales Order '!$A$1:$I$4815,6,0)</f>
        <v>SC-31353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4784</v>
      </c>
      <c r="Q4233" s="8">
        <f t="shared" si="328"/>
        <v>266</v>
      </c>
      <c r="R4233" s="2" t="s">
        <v>26</v>
      </c>
      <c r="S4233" s="9">
        <f t="shared" si="329"/>
        <v>0.02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VLOOKUP($A4234,'Sales Order '!$A$1:$I$4815,4,0)</f>
        <v>Office Supplies</v>
      </c>
      <c r="H4234" s="6" t="str">
        <f>VLOOKUP($A4234,'Sales Order '!$A$1:$I$4815,5,0)</f>
        <v>Referral</v>
      </c>
      <c r="I4234" s="6" t="str">
        <f>VLOOKUP($A4234,'Sales Order '!$A$1:$I$4815,6,0)</f>
        <v>EM-10919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29225</v>
      </c>
      <c r="Q4234" s="8">
        <f t="shared" si="328"/>
        <v>485</v>
      </c>
      <c r="R4234" s="2" t="s">
        <v>50</v>
      </c>
      <c r="S4234" s="9">
        <f t="shared" si="329"/>
        <v>7.0000000000000007E-2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VLOOKUP($A4235,'Sales Order '!$A$1:$I$4815,4,0)</f>
        <v>Office Supplies</v>
      </c>
      <c r="H4235" s="6" t="str">
        <f>VLOOKUP($A4235,'Sales Order '!$A$1:$I$4815,5,0)</f>
        <v>Website</v>
      </c>
      <c r="I4235" s="6" t="str">
        <f>VLOOKUP($A4235,'Sales Order '!$A$1:$I$4815,6,0)</f>
        <v>TS-33627</v>
      </c>
      <c r="J4235" s="2">
        <v>531</v>
      </c>
      <c r="K4235" s="2">
        <v>487</v>
      </c>
      <c r="L4235" s="2">
        <v>6</v>
      </c>
      <c r="M4235" s="7">
        <f t="shared" ref="M4235:M4298" si="330">SUM(K4235*L4235)</f>
        <v>2922</v>
      </c>
      <c r="N4235" s="7">
        <f t="shared" ref="N4235:N4298" si="331">SUM(J4235*L4235)</f>
        <v>3186</v>
      </c>
      <c r="O4235" s="2">
        <v>30</v>
      </c>
      <c r="P4235" s="8">
        <f t="shared" ref="P4235:P4298" si="332">SUM(N4235*L4235)</f>
        <v>19116</v>
      </c>
      <c r="Q4235" s="8">
        <f t="shared" ref="Q4235:Q4298" si="333">SUM(N4235-M4235)</f>
        <v>264</v>
      </c>
      <c r="R4235" s="2" t="s">
        <v>28</v>
      </c>
      <c r="S4235" s="9">
        <f t="shared" ref="S4235:S4298" si="334">IF(AND(P4235&lt;5000),2%,IF(AND(P4235&gt;=5000,P4235&lt;25000),5%,IF(AND(P4235&gt;=25000,P4235&lt;50000),7%,IF(AND(P4235&gt;=50000,P4235&lt;100000),9%,IF(AND(P4235&gt;=100000,P4235&lt;250000),12%,IF(AND(P4235&gt;=250000),15%))))))</f>
        <v>0.05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VLOOKUP($A4236,'Sales Order '!$A$1:$I$4815,4,0)</f>
        <v>Office Supplies</v>
      </c>
      <c r="H4236" s="6" t="str">
        <f>VLOOKUP($A4236,'Sales Order '!$A$1:$I$4815,5,0)</f>
        <v>Amazon</v>
      </c>
      <c r="I4236" s="6" t="str">
        <f>VLOOKUP($A4236,'Sales Order '!$A$1:$I$4815,6,0)</f>
        <v>MF-21505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887</v>
      </c>
      <c r="Q4236" s="8">
        <f t="shared" si="333"/>
        <v>73</v>
      </c>
      <c r="R4236" s="2" t="s">
        <v>28</v>
      </c>
      <c r="S4236" s="9">
        <f t="shared" si="334"/>
        <v>0.02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VLOOKUP($A4237,'Sales Order '!$A$1:$I$4815,4,0)</f>
        <v>Office Supplies</v>
      </c>
      <c r="H4237" s="6" t="str">
        <f>VLOOKUP($A4237,'Sales Order '!$A$1:$I$4815,5,0)</f>
        <v>Website</v>
      </c>
      <c r="I4237" s="6" t="str">
        <f>VLOOKUP($A4237,'Sales Order '!$A$1:$I$4815,6,0)</f>
        <v>DL-08776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6048</v>
      </c>
      <c r="Q4237" s="8">
        <f t="shared" si="333"/>
        <v>30</v>
      </c>
      <c r="R4237" s="2" t="s">
        <v>28</v>
      </c>
      <c r="S4237" s="9">
        <f t="shared" si="334"/>
        <v>0.05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VLOOKUP($A4238,'Sales Order '!$A$1:$I$4815,4,0)</f>
        <v>Office Supplies</v>
      </c>
      <c r="H4238" s="6" t="str">
        <f>VLOOKUP($A4238,'Sales Order '!$A$1:$I$4815,5,0)</f>
        <v>Flipkart</v>
      </c>
      <c r="I4238" s="6" t="str">
        <f>VLOOKUP($A4238,'Sales Order '!$A$1:$I$4815,6,0)</f>
        <v>GH-12762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2272</v>
      </c>
      <c r="Q4238" s="8">
        <f t="shared" si="333"/>
        <v>52</v>
      </c>
      <c r="R4238" s="2" t="s">
        <v>28</v>
      </c>
      <c r="S4238" s="9">
        <f t="shared" si="334"/>
        <v>0.02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VLOOKUP($A4239,'Sales Order '!$A$1:$I$4815,4,0)</f>
        <v>Office Supplies</v>
      </c>
      <c r="H4239" s="6" t="str">
        <f>VLOOKUP($A4239,'Sales Order '!$A$1:$I$4815,5,0)</f>
        <v>Flipkart</v>
      </c>
      <c r="I4239" s="6" t="str">
        <f>VLOOKUP($A4239,'Sales Order '!$A$1:$I$4815,6,0)</f>
        <v>RH-28415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6400</v>
      </c>
      <c r="Q4239" s="8">
        <f t="shared" si="333"/>
        <v>160</v>
      </c>
      <c r="R4239" s="2" t="s">
        <v>28</v>
      </c>
      <c r="S4239" s="9">
        <f t="shared" si="334"/>
        <v>0.05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VLOOKUP($A4240,'Sales Order '!$A$1:$I$4815,4,0)</f>
        <v>Furniture</v>
      </c>
      <c r="H4240" s="6" t="str">
        <f>VLOOKUP($A4240,'Sales Order '!$A$1:$I$4815,5,0)</f>
        <v>Referral</v>
      </c>
      <c r="I4240" s="6" t="str">
        <f>VLOOKUP($A4240,'Sales Order '!$A$1:$I$4815,6,0)</f>
        <v>DB-09222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1545</v>
      </c>
      <c r="Q4240" s="8">
        <f t="shared" si="333"/>
        <v>59</v>
      </c>
      <c r="R4240" s="2" t="s">
        <v>28</v>
      </c>
      <c r="S4240" s="9">
        <f t="shared" si="334"/>
        <v>0.02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VLOOKUP($A4241,'Sales Order '!$A$1:$I$4815,4,0)</f>
        <v>Office Supplies</v>
      </c>
      <c r="H4241" s="6" t="str">
        <f>VLOOKUP($A4241,'Sales Order '!$A$1:$I$4815,5,0)</f>
        <v>Snapdeal</v>
      </c>
      <c r="I4241" s="6" t="str">
        <f>VLOOKUP($A4241,'Sales Order '!$A$1:$I$4815,6,0)</f>
        <v>SC-29653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222</v>
      </c>
      <c r="Q4241" s="8">
        <f t="shared" si="333"/>
        <v>18</v>
      </c>
      <c r="R4241" s="2" t="s">
        <v>28</v>
      </c>
      <c r="S4241" s="9">
        <f t="shared" si="334"/>
        <v>0.02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VLOOKUP($A4242,'Sales Order '!$A$1:$I$4815,4,0)</f>
        <v>Furniture</v>
      </c>
      <c r="H4242" s="6" t="str">
        <f>VLOOKUP($A4242,'Sales Order '!$A$1:$I$4815,5,0)</f>
        <v>India_Mart</v>
      </c>
      <c r="I4242" s="6" t="str">
        <f>VLOOKUP($A4242,'Sales Order '!$A$1:$I$4815,6,0)</f>
        <v>AZ-01971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6354</v>
      </c>
      <c r="Q4242" s="8">
        <f t="shared" si="333"/>
        <v>585</v>
      </c>
      <c r="R4242" s="2" t="s">
        <v>28</v>
      </c>
      <c r="S4242" s="9">
        <f t="shared" si="334"/>
        <v>0.05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VLOOKUP($A4243,'Sales Order '!$A$1:$I$4815,4,0)</f>
        <v>Office Supplies</v>
      </c>
      <c r="H4243" s="6" t="str">
        <f>VLOOKUP($A4243,'Sales Order '!$A$1:$I$4815,5,0)</f>
        <v>Snapdeal</v>
      </c>
      <c r="I4243" s="6" t="str">
        <f>VLOOKUP($A4243,'Sales Order '!$A$1:$I$4815,6,0)</f>
        <v>AG-02487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10100</v>
      </c>
      <c r="Q4243" s="8">
        <f t="shared" si="333"/>
        <v>165</v>
      </c>
      <c r="R4243" s="2" t="s">
        <v>56</v>
      </c>
      <c r="S4243" s="9">
        <f t="shared" si="334"/>
        <v>0.05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VLOOKUP($A4244,'Sales Order '!$A$1:$I$4815,4,0)</f>
        <v>Technology</v>
      </c>
      <c r="H4244" s="6" t="str">
        <f>VLOOKUP($A4244,'Sales Order '!$A$1:$I$4815,5,0)</f>
        <v>Snapdeal</v>
      </c>
      <c r="I4244" s="6" t="str">
        <f>VLOOKUP($A4244,'Sales Order '!$A$1:$I$4815,6,0)</f>
        <v>RB-28144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288218</v>
      </c>
      <c r="Q4244" s="8">
        <f t="shared" si="333"/>
        <v>1183</v>
      </c>
      <c r="R4244" s="2" t="s">
        <v>50</v>
      </c>
      <c r="S4244" s="9">
        <f t="shared" si="334"/>
        <v>0.15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VLOOKUP($A4245,'Sales Order '!$A$1:$I$4815,4,0)</f>
        <v>Technology</v>
      </c>
      <c r="H4245" s="6" t="str">
        <f>VLOOKUP($A4245,'Sales Order '!$A$1:$I$4815,5,0)</f>
        <v>Flipkart</v>
      </c>
      <c r="I4245" s="6" t="str">
        <f>VLOOKUP($A4245,'Sales Order '!$A$1:$I$4815,6,0)</f>
        <v>FM-11500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39200</v>
      </c>
      <c r="Q4245" s="8">
        <f t="shared" si="333"/>
        <v>365</v>
      </c>
      <c r="R4245" s="2" t="s">
        <v>26</v>
      </c>
      <c r="S4245" s="9">
        <f t="shared" si="334"/>
        <v>7.0000000000000007E-2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VLOOKUP($A4246,'Sales Order '!$A$1:$I$4815,4,0)</f>
        <v>Technology</v>
      </c>
      <c r="H4246" s="6" t="str">
        <f>VLOOKUP($A4246,'Sales Order '!$A$1:$I$4815,5,0)</f>
        <v>Flipkart</v>
      </c>
      <c r="I4246" s="6" t="str">
        <f>VLOOKUP($A4246,'Sales Order '!$A$1:$I$4815,6,0)</f>
        <v>TS-31730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14535</v>
      </c>
      <c r="Q4246" s="8">
        <f t="shared" si="333"/>
        <v>270</v>
      </c>
      <c r="R4246" s="2" t="s">
        <v>50</v>
      </c>
      <c r="S4246" s="9">
        <f t="shared" si="334"/>
        <v>0.05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VLOOKUP($A4247,'Sales Order '!$A$1:$I$4815,4,0)</f>
        <v>Furniture</v>
      </c>
      <c r="H4247" s="6" t="str">
        <f>VLOOKUP($A4247,'Sales Order '!$A$1:$I$4815,5,0)</f>
        <v>Referral</v>
      </c>
      <c r="I4247" s="6" t="str">
        <f>VLOOKUP($A4247,'Sales Order '!$A$1:$I$4815,6,0)</f>
        <v>AC-01475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2540</v>
      </c>
      <c r="Q4247" s="8">
        <f t="shared" si="333"/>
        <v>143</v>
      </c>
      <c r="R4247" s="2" t="s">
        <v>28</v>
      </c>
      <c r="S4247" s="9">
        <f t="shared" si="334"/>
        <v>0.02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VLOOKUP($A4248,'Sales Order '!$A$1:$I$4815,4,0)</f>
        <v>Furniture</v>
      </c>
      <c r="H4248" s="6" t="str">
        <f>VLOOKUP($A4248,'Sales Order '!$A$1:$I$4815,5,0)</f>
        <v>Amazon</v>
      </c>
      <c r="I4248" s="6" t="str">
        <f>VLOOKUP($A4248,'Sales Order '!$A$1:$I$4815,6,0)</f>
        <v>PF-26039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37098</v>
      </c>
      <c r="Q4248" s="8">
        <f t="shared" si="333"/>
        <v>1023</v>
      </c>
      <c r="R4248" s="2" t="s">
        <v>28</v>
      </c>
      <c r="S4248" s="9">
        <f t="shared" si="334"/>
        <v>7.0000000000000007E-2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VLOOKUP($A4249,'Sales Order '!$A$1:$I$4815,4,0)</f>
        <v>Furniture</v>
      </c>
      <c r="H4249" s="6" t="str">
        <f>VLOOKUP($A4249,'Sales Order '!$A$1:$I$4815,5,0)</f>
        <v>Referral</v>
      </c>
      <c r="I4249" s="6" t="str">
        <f>VLOOKUP($A4249,'Sales Order '!$A$1:$I$4815,6,0)</f>
        <v>CB-07633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2155</v>
      </c>
      <c r="Q4249" s="8">
        <f t="shared" si="333"/>
        <v>141</v>
      </c>
      <c r="R4249" s="2" t="s">
        <v>28</v>
      </c>
      <c r="S4249" s="9">
        <f t="shared" si="334"/>
        <v>0.02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VLOOKUP($A4250,'Sales Order '!$A$1:$I$4815,4,0)</f>
        <v>Technology</v>
      </c>
      <c r="H4250" s="6" t="str">
        <f>VLOOKUP($A4250,'Sales Order '!$A$1:$I$4815,5,0)</f>
        <v>Website</v>
      </c>
      <c r="I4250" s="6" t="str">
        <f>VLOOKUP($A4250,'Sales Order '!$A$1:$I$4815,6,0)</f>
        <v>RD-27712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216864</v>
      </c>
      <c r="Q4250" s="8">
        <f t="shared" si="333"/>
        <v>3600</v>
      </c>
      <c r="R4250" s="2" t="s">
        <v>28</v>
      </c>
      <c r="S4250" s="9">
        <f t="shared" si="334"/>
        <v>0.12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VLOOKUP($A4251,'Sales Order '!$A$1:$I$4815,4,0)</f>
        <v>Office Supplies</v>
      </c>
      <c r="H4251" s="6" t="str">
        <f>VLOOKUP($A4251,'Sales Order '!$A$1:$I$4815,5,0)</f>
        <v>Website</v>
      </c>
      <c r="I4251" s="6" t="str">
        <f>VLOOKUP($A4251,'Sales Order '!$A$1:$I$4815,6,0)</f>
        <v>MT-22763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567</v>
      </c>
      <c r="Q4251" s="8">
        <f t="shared" si="333"/>
        <v>12</v>
      </c>
      <c r="R4251" s="2" t="s">
        <v>28</v>
      </c>
      <c r="S4251" s="9">
        <f t="shared" si="334"/>
        <v>0.02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VLOOKUP($A4252,'Sales Order '!$A$1:$I$4815,4,0)</f>
        <v>Office Supplies</v>
      </c>
      <c r="H4252" s="6" t="str">
        <f>VLOOKUP($A4252,'Sales Order '!$A$1:$I$4815,5,0)</f>
        <v>Snapdeal</v>
      </c>
      <c r="I4252" s="6" t="str">
        <f>VLOOKUP($A4252,'Sales Order '!$A$1:$I$4815,6,0)</f>
        <v>JE-17220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18936</v>
      </c>
      <c r="Q4252" s="8">
        <f t="shared" si="333"/>
        <v>234</v>
      </c>
      <c r="R4252" s="2" t="s">
        <v>28</v>
      </c>
      <c r="S4252" s="9">
        <f t="shared" si="334"/>
        <v>0.05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VLOOKUP($A4253,'Sales Order '!$A$1:$I$4815,4,0)</f>
        <v>Office Supplies</v>
      </c>
      <c r="H4253" s="6" t="str">
        <f>VLOOKUP($A4253,'Sales Order '!$A$1:$I$4815,5,0)</f>
        <v>Website</v>
      </c>
      <c r="I4253" s="6" t="str">
        <f>VLOOKUP($A4253,'Sales Order '!$A$1:$I$4815,6,0)</f>
        <v>RH-26936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308</v>
      </c>
      <c r="Q4253" s="8">
        <f t="shared" si="333"/>
        <v>8</v>
      </c>
      <c r="R4253" s="2" t="s">
        <v>28</v>
      </c>
      <c r="S4253" s="9">
        <f t="shared" si="334"/>
        <v>0.02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VLOOKUP($A4254,'Sales Order '!$A$1:$I$4815,4,0)</f>
        <v>Technology</v>
      </c>
      <c r="H4254" s="6" t="str">
        <f>VLOOKUP($A4254,'Sales Order '!$A$1:$I$4815,5,0)</f>
        <v>Snapdeal</v>
      </c>
      <c r="I4254" s="6" t="str">
        <f>VLOOKUP($A4254,'Sales Order '!$A$1:$I$4815,6,0)</f>
        <v>HK-14435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67806</v>
      </c>
      <c r="Q4254" s="8">
        <f t="shared" si="333"/>
        <v>1284</v>
      </c>
      <c r="R4254" s="2" t="s">
        <v>28</v>
      </c>
      <c r="S4254" s="9">
        <f t="shared" si="334"/>
        <v>0.09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VLOOKUP($A4255,'Sales Order '!$A$1:$I$4815,4,0)</f>
        <v>Technology</v>
      </c>
      <c r="H4255" s="6" t="str">
        <f>VLOOKUP($A4255,'Sales Order '!$A$1:$I$4815,5,0)</f>
        <v>Referral</v>
      </c>
      <c r="I4255" s="6" t="str">
        <f>VLOOKUP($A4255,'Sales Order '!$A$1:$I$4815,6,0)</f>
        <v>BB-01780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156380</v>
      </c>
      <c r="Q4255" s="8">
        <f t="shared" si="333"/>
        <v>7158</v>
      </c>
      <c r="R4255" s="2" t="s">
        <v>50</v>
      </c>
      <c r="S4255" s="9">
        <f t="shared" si="334"/>
        <v>0.12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VLOOKUP($A4256,'Sales Order '!$A$1:$I$4815,4,0)</f>
        <v>Office Supplies</v>
      </c>
      <c r="H4256" s="6" t="str">
        <f>VLOOKUP($A4256,'Sales Order '!$A$1:$I$4815,5,0)</f>
        <v>Snapdeal</v>
      </c>
      <c r="I4256" s="6" t="str">
        <f>VLOOKUP($A4256,'Sales Order '!$A$1:$I$4815,6,0)</f>
        <v>RR-27936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50425</v>
      </c>
      <c r="Q4256" s="8">
        <f t="shared" si="333"/>
        <v>915</v>
      </c>
      <c r="R4256" s="2" t="s">
        <v>50</v>
      </c>
      <c r="S4256" s="9">
        <f t="shared" si="334"/>
        <v>0.09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VLOOKUP($A4257,'Sales Order '!$A$1:$I$4815,4,0)</f>
        <v>Office Supplies</v>
      </c>
      <c r="H4257" s="6" t="str">
        <f>VLOOKUP($A4257,'Sales Order '!$A$1:$I$4815,5,0)</f>
        <v>Flipkart</v>
      </c>
      <c r="I4257" s="6" t="str">
        <f>VLOOKUP($A4257,'Sales Order '!$A$1:$I$4815,6,0)</f>
        <v>DK-09934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3816</v>
      </c>
      <c r="Q4257" s="8">
        <f t="shared" si="333"/>
        <v>106</v>
      </c>
      <c r="R4257" s="2" t="s">
        <v>28</v>
      </c>
      <c r="S4257" s="9">
        <f t="shared" si="334"/>
        <v>0.02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VLOOKUP($A4258,'Sales Order '!$A$1:$I$4815,4,0)</f>
        <v>Technology</v>
      </c>
      <c r="H4258" s="6" t="str">
        <f>VLOOKUP($A4258,'Sales Order '!$A$1:$I$4815,5,0)</f>
        <v>Amazon</v>
      </c>
      <c r="I4258" s="6" t="str">
        <f>VLOOKUP($A4258,'Sales Order '!$A$1:$I$4815,6,0)</f>
        <v>RR-27936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958200</v>
      </c>
      <c r="Q4258" s="8">
        <f t="shared" si="333"/>
        <v>15820</v>
      </c>
      <c r="R4258" s="2" t="s">
        <v>50</v>
      </c>
      <c r="S4258" s="9">
        <f t="shared" si="334"/>
        <v>0.15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VLOOKUP($A4259,'Sales Order '!$A$1:$I$4815,4,0)</f>
        <v>Technology</v>
      </c>
      <c r="H4259" s="6" t="str">
        <f>VLOOKUP($A4259,'Sales Order '!$A$1:$I$4815,5,0)</f>
        <v>India_Mart</v>
      </c>
      <c r="I4259" s="6" t="str">
        <f>VLOOKUP($A4259,'Sales Order '!$A$1:$I$4815,6,0)</f>
        <v>BT-03392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6585</v>
      </c>
      <c r="Q4259" s="8">
        <f t="shared" si="333"/>
        <v>480</v>
      </c>
      <c r="R4259" s="2" t="s">
        <v>56</v>
      </c>
      <c r="S4259" s="9">
        <f t="shared" si="334"/>
        <v>0.05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VLOOKUP($A4260,'Sales Order '!$A$1:$I$4815,4,0)</f>
        <v>Office Supplies</v>
      </c>
      <c r="H4260" s="6" t="str">
        <f>VLOOKUP($A4260,'Sales Order '!$A$1:$I$4815,5,0)</f>
        <v>Snapdeal</v>
      </c>
      <c r="I4260" s="6" t="str">
        <f>VLOOKUP($A4260,'Sales Order '!$A$1:$I$4815,6,0)</f>
        <v>DW-08338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6561</v>
      </c>
      <c r="Q4260" s="8">
        <f t="shared" si="333"/>
        <v>120</v>
      </c>
      <c r="R4260" s="2" t="s">
        <v>28</v>
      </c>
      <c r="S4260" s="9">
        <f t="shared" si="334"/>
        <v>0.05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VLOOKUP($A4261,'Sales Order '!$A$1:$I$4815,4,0)</f>
        <v>Furniture</v>
      </c>
      <c r="H4261" s="6" t="str">
        <f>VLOOKUP($A4261,'Sales Order '!$A$1:$I$4815,5,0)</f>
        <v>Flipkart</v>
      </c>
      <c r="I4261" s="6" t="str">
        <f>VLOOKUP($A4261,'Sales Order '!$A$1:$I$4815,6,0)</f>
        <v>SS-29460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11804</v>
      </c>
      <c r="Q4261" s="8">
        <f t="shared" si="333"/>
        <v>330</v>
      </c>
      <c r="R4261" s="2" t="s">
        <v>28</v>
      </c>
      <c r="S4261" s="9">
        <f t="shared" si="334"/>
        <v>0.05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VLOOKUP($A4262,'Sales Order '!$A$1:$I$4815,4,0)</f>
        <v>Office Supplies</v>
      </c>
      <c r="H4262" s="6" t="str">
        <f>VLOOKUP($A4262,'Sales Order '!$A$1:$I$4815,5,0)</f>
        <v>Referral</v>
      </c>
      <c r="I4262" s="6" t="str">
        <f>VLOOKUP($A4262,'Sales Order '!$A$1:$I$4815,6,0)</f>
        <v>MG-21512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47556</v>
      </c>
      <c r="Q4262" s="8">
        <f t="shared" si="333"/>
        <v>660</v>
      </c>
      <c r="R4262" s="2" t="s">
        <v>50</v>
      </c>
      <c r="S4262" s="9">
        <f t="shared" si="334"/>
        <v>7.0000000000000007E-2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VLOOKUP($A4263,'Sales Order '!$A$1:$I$4815,4,0)</f>
        <v>Office Supplies</v>
      </c>
      <c r="H4263" s="6" t="str">
        <f>VLOOKUP($A4263,'Sales Order '!$A$1:$I$4815,5,0)</f>
        <v>Flipkart</v>
      </c>
      <c r="I4263" s="6" t="str">
        <f>VLOOKUP($A4263,'Sales Order '!$A$1:$I$4815,6,0)</f>
        <v>TS-31691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167</v>
      </c>
      <c r="Q4263" s="8">
        <f t="shared" si="333"/>
        <v>12</v>
      </c>
      <c r="R4263" s="2" t="s">
        <v>28</v>
      </c>
      <c r="S4263" s="9">
        <f t="shared" si="334"/>
        <v>0.02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VLOOKUP($A4264,'Sales Order '!$A$1:$I$4815,4,0)</f>
        <v>Furniture</v>
      </c>
      <c r="H4264" s="6" t="str">
        <f>VLOOKUP($A4264,'Sales Order '!$A$1:$I$4815,5,0)</f>
        <v>Amazon</v>
      </c>
      <c r="I4264" s="6" t="str">
        <f>VLOOKUP($A4264,'Sales Order '!$A$1:$I$4815,6,0)</f>
        <v>AG-00272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109476</v>
      </c>
      <c r="Q4264" s="8">
        <f t="shared" si="333"/>
        <v>684</v>
      </c>
      <c r="R4264" s="2" t="s">
        <v>28</v>
      </c>
      <c r="S4264" s="9">
        <f t="shared" si="334"/>
        <v>0.12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VLOOKUP($A4265,'Sales Order '!$A$1:$I$4815,4,0)</f>
        <v>Furniture</v>
      </c>
      <c r="H4265" s="6" t="str">
        <f>VLOOKUP($A4265,'Sales Order '!$A$1:$I$4815,5,0)</f>
        <v>Referral</v>
      </c>
      <c r="I4265" s="6" t="str">
        <f>VLOOKUP($A4265,'Sales Order '!$A$1:$I$4815,6,0)</f>
        <v>JO-16901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40925</v>
      </c>
      <c r="Q4265" s="8">
        <f t="shared" si="333"/>
        <v>230</v>
      </c>
      <c r="R4265" s="2" t="s">
        <v>28</v>
      </c>
      <c r="S4265" s="9">
        <f t="shared" si="334"/>
        <v>7.0000000000000007E-2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VLOOKUP($A4266,'Sales Order '!$A$1:$I$4815,4,0)</f>
        <v>Office Supplies</v>
      </c>
      <c r="H4266" s="6" t="str">
        <f>VLOOKUP($A4266,'Sales Order '!$A$1:$I$4815,5,0)</f>
        <v>Flipkart</v>
      </c>
      <c r="I4266" s="6" t="str">
        <f>VLOOKUP($A4266,'Sales Order '!$A$1:$I$4815,6,0)</f>
        <v>BD-04947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3008</v>
      </c>
      <c r="Q4266" s="8">
        <f t="shared" si="333"/>
        <v>60</v>
      </c>
      <c r="R4266" s="2" t="s">
        <v>28</v>
      </c>
      <c r="S4266" s="9">
        <f t="shared" si="334"/>
        <v>0.02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VLOOKUP($A4267,'Sales Order '!$A$1:$I$4815,4,0)</f>
        <v>Office Supplies</v>
      </c>
      <c r="H4267" s="6" t="str">
        <f>VLOOKUP($A4267,'Sales Order '!$A$1:$I$4815,5,0)</f>
        <v>Flipkart</v>
      </c>
      <c r="I4267" s="6" t="str">
        <f>VLOOKUP($A4267,'Sales Order '!$A$1:$I$4815,6,0)</f>
        <v>JE-16318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44350</v>
      </c>
      <c r="Q4267" s="8">
        <f t="shared" si="333"/>
        <v>660</v>
      </c>
      <c r="R4267" s="2" t="s">
        <v>28</v>
      </c>
      <c r="S4267" s="9">
        <f t="shared" si="334"/>
        <v>7.0000000000000007E-2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VLOOKUP($A4268,'Sales Order '!$A$1:$I$4815,4,0)</f>
        <v>Technology</v>
      </c>
      <c r="H4268" s="6" t="str">
        <f>VLOOKUP($A4268,'Sales Order '!$A$1:$I$4815,5,0)</f>
        <v>Referral</v>
      </c>
      <c r="I4268" s="6" t="str">
        <f>VLOOKUP($A4268,'Sales Order '!$A$1:$I$4815,6,0)</f>
        <v>CC-07364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43296</v>
      </c>
      <c r="Q4268" s="8">
        <f t="shared" si="333"/>
        <v>612</v>
      </c>
      <c r="R4268" s="2" t="s">
        <v>50</v>
      </c>
      <c r="S4268" s="9">
        <f t="shared" si="334"/>
        <v>7.0000000000000007E-2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VLOOKUP($A4269,'Sales Order '!$A$1:$I$4815,4,0)</f>
        <v>Technology</v>
      </c>
      <c r="H4269" s="6" t="str">
        <f>VLOOKUP($A4269,'Sales Order '!$A$1:$I$4815,5,0)</f>
        <v>Flipkart</v>
      </c>
      <c r="I4269" s="6" t="str">
        <f>VLOOKUP($A4269,'Sales Order '!$A$1:$I$4815,6,0)</f>
        <v>OT-24789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24896</v>
      </c>
      <c r="Q4269" s="8">
        <f t="shared" si="333"/>
        <v>568</v>
      </c>
      <c r="R4269" s="2" t="s">
        <v>28</v>
      </c>
      <c r="S4269" s="9">
        <f t="shared" si="334"/>
        <v>0.05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VLOOKUP($A4270,'Sales Order '!$A$1:$I$4815,4,0)</f>
        <v>Office Supplies</v>
      </c>
      <c r="H4270" s="6" t="str">
        <f>VLOOKUP($A4270,'Sales Order '!$A$1:$I$4815,5,0)</f>
        <v>Snapdeal</v>
      </c>
      <c r="I4270" s="6" t="str">
        <f>VLOOKUP($A4270,'Sales Order '!$A$1:$I$4815,6,0)</f>
        <v>BS-04835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1775</v>
      </c>
      <c r="Q4270" s="8">
        <f t="shared" si="333"/>
        <v>35</v>
      </c>
      <c r="R4270" s="2" t="s">
        <v>28</v>
      </c>
      <c r="S4270" s="9">
        <f t="shared" si="334"/>
        <v>0.02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VLOOKUP($A4271,'Sales Order '!$A$1:$I$4815,4,0)</f>
        <v>Technology</v>
      </c>
      <c r="H4271" s="6" t="str">
        <f>VLOOKUP($A4271,'Sales Order '!$A$1:$I$4815,5,0)</f>
        <v>Flipkart</v>
      </c>
      <c r="I4271" s="6" t="str">
        <f>VLOOKUP($A4271,'Sales Order '!$A$1:$I$4815,6,0)</f>
        <v>MM-20631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147112</v>
      </c>
      <c r="Q4271" s="8">
        <f t="shared" si="333"/>
        <v>4138</v>
      </c>
      <c r="R4271" s="2" t="s">
        <v>28</v>
      </c>
      <c r="S4271" s="9">
        <f t="shared" si="334"/>
        <v>0.12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VLOOKUP($A4272,'Sales Order '!$A$1:$I$4815,4,0)</f>
        <v>Technology</v>
      </c>
      <c r="H4272" s="6" t="str">
        <f>VLOOKUP($A4272,'Sales Order '!$A$1:$I$4815,5,0)</f>
        <v>India_Mart</v>
      </c>
      <c r="I4272" s="6" t="str">
        <f>VLOOKUP($A4272,'Sales Order '!$A$1:$I$4815,6,0)</f>
        <v>KN-19093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6520</v>
      </c>
      <c r="Q4272" s="8">
        <f t="shared" si="333"/>
        <v>535</v>
      </c>
      <c r="R4272" s="2" t="s">
        <v>56</v>
      </c>
      <c r="S4272" s="9">
        <f t="shared" si="334"/>
        <v>0.05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VLOOKUP($A4273,'Sales Order '!$A$1:$I$4815,4,0)</f>
        <v>Office Supplies</v>
      </c>
      <c r="H4273" s="6" t="str">
        <f>VLOOKUP($A4273,'Sales Order '!$A$1:$I$4815,5,0)</f>
        <v>Snapdeal</v>
      </c>
      <c r="I4273" s="6" t="str">
        <f>VLOOKUP($A4273,'Sales Order '!$A$1:$I$4815,6,0)</f>
        <v>VP-33803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4324</v>
      </c>
      <c r="Q4273" s="8">
        <f t="shared" si="333"/>
        <v>196</v>
      </c>
      <c r="R4273" s="2" t="s">
        <v>28</v>
      </c>
      <c r="S4273" s="9">
        <f t="shared" si="334"/>
        <v>0.02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VLOOKUP($A4274,'Sales Order '!$A$1:$I$4815,4,0)</f>
        <v>Technology</v>
      </c>
      <c r="H4274" s="6" t="str">
        <f>VLOOKUP($A4274,'Sales Order '!$A$1:$I$4815,5,0)</f>
        <v>Flipkart</v>
      </c>
      <c r="I4274" s="6" t="str">
        <f>VLOOKUP($A4274,'Sales Order '!$A$1:$I$4815,6,0)</f>
        <v>EK-11326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7922</v>
      </c>
      <c r="Q4274" s="8">
        <f t="shared" si="333"/>
        <v>594</v>
      </c>
      <c r="R4274" s="2" t="s">
        <v>28</v>
      </c>
      <c r="S4274" s="9">
        <f t="shared" si="334"/>
        <v>0.05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VLOOKUP($A4275,'Sales Order '!$A$1:$I$4815,4,0)</f>
        <v>Office Supplies</v>
      </c>
      <c r="H4275" s="6" t="str">
        <f>VLOOKUP($A4275,'Sales Order '!$A$1:$I$4815,5,0)</f>
        <v>Flipkart</v>
      </c>
      <c r="I4275" s="6" t="str">
        <f>VLOOKUP($A4275,'Sales Order '!$A$1:$I$4815,6,0)</f>
        <v>VB-33807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173</v>
      </c>
      <c r="Q4275" s="8">
        <f t="shared" si="333"/>
        <v>18</v>
      </c>
      <c r="R4275" s="2" t="s">
        <v>50</v>
      </c>
      <c r="S4275" s="9">
        <f t="shared" si="334"/>
        <v>0.02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VLOOKUP($A4276,'Sales Order '!$A$1:$I$4815,4,0)</f>
        <v>Office Supplies</v>
      </c>
      <c r="H4276" s="6" t="str">
        <f>VLOOKUP($A4276,'Sales Order '!$A$1:$I$4815,5,0)</f>
        <v>Website</v>
      </c>
      <c r="I4276" s="6" t="str">
        <f>VLOOKUP($A4276,'Sales Order '!$A$1:$I$4815,6,0)</f>
        <v>RD-27720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1413</v>
      </c>
      <c r="Q4276" s="8">
        <f t="shared" si="333"/>
        <v>79</v>
      </c>
      <c r="R4276" s="2" t="s">
        <v>28</v>
      </c>
      <c r="S4276" s="9">
        <f t="shared" si="334"/>
        <v>0.02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VLOOKUP($A4277,'Sales Order '!$A$1:$I$4815,4,0)</f>
        <v>Office Supplies</v>
      </c>
      <c r="H4277" s="6" t="str">
        <f>VLOOKUP($A4277,'Sales Order '!$A$1:$I$4815,5,0)</f>
        <v>Snapdeal</v>
      </c>
      <c r="I4277" s="6" t="str">
        <f>VLOOKUP($A4277,'Sales Order '!$A$1:$I$4815,6,0)</f>
        <v>AB-01482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6876</v>
      </c>
      <c r="Q4277" s="8">
        <f t="shared" si="333"/>
        <v>126</v>
      </c>
      <c r="R4277" s="2" t="s">
        <v>50</v>
      </c>
      <c r="S4277" s="9">
        <f t="shared" si="334"/>
        <v>0.05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VLOOKUP($A4278,'Sales Order '!$A$1:$I$4815,4,0)</f>
        <v>Office Supplies</v>
      </c>
      <c r="H4278" s="6" t="str">
        <f>VLOOKUP($A4278,'Sales Order '!$A$1:$I$4815,5,0)</f>
        <v>Flipkart</v>
      </c>
      <c r="I4278" s="6" t="str">
        <f>VLOOKUP($A4278,'Sales Order '!$A$1:$I$4815,6,0)</f>
        <v>TG-31880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2904</v>
      </c>
      <c r="Q4278" s="8">
        <f t="shared" si="333"/>
        <v>160</v>
      </c>
      <c r="R4278" s="2" t="s">
        <v>28</v>
      </c>
      <c r="S4278" s="9">
        <f t="shared" si="334"/>
        <v>0.02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VLOOKUP($A4279,'Sales Order '!$A$1:$I$4815,4,0)</f>
        <v>Technology</v>
      </c>
      <c r="H4279" s="6" t="str">
        <f>VLOOKUP($A4279,'Sales Order '!$A$1:$I$4815,5,0)</f>
        <v>India_Mart</v>
      </c>
      <c r="I4279" s="6" t="str">
        <f>VLOOKUP($A4279,'Sales Order '!$A$1:$I$4815,6,0)</f>
        <v>DH-10549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156380</v>
      </c>
      <c r="Q4279" s="8">
        <f t="shared" si="333"/>
        <v>7158</v>
      </c>
      <c r="R4279" s="2" t="s">
        <v>28</v>
      </c>
      <c r="S4279" s="9">
        <f t="shared" si="334"/>
        <v>0.12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VLOOKUP($A4280,'Sales Order '!$A$1:$I$4815,4,0)</f>
        <v>Technology</v>
      </c>
      <c r="H4280" s="6" t="str">
        <f>VLOOKUP($A4280,'Sales Order '!$A$1:$I$4815,5,0)</f>
        <v>Flipkart</v>
      </c>
      <c r="I4280" s="6" t="str">
        <f>VLOOKUP($A4280,'Sales Order '!$A$1:$I$4815,6,0)</f>
        <v>DW-08232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29260</v>
      </c>
      <c r="Q4280" s="8">
        <f t="shared" si="333"/>
        <v>696</v>
      </c>
      <c r="R4280" s="2" t="s">
        <v>28</v>
      </c>
      <c r="S4280" s="9">
        <f t="shared" si="334"/>
        <v>7.0000000000000007E-2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VLOOKUP($A4281,'Sales Order '!$A$1:$I$4815,4,0)</f>
        <v>Office Supplies</v>
      </c>
      <c r="H4281" s="6" t="str">
        <f>VLOOKUP($A4281,'Sales Order '!$A$1:$I$4815,5,0)</f>
        <v>Snapdeal</v>
      </c>
      <c r="I4281" s="6" t="str">
        <f>VLOOKUP($A4281,'Sales Order '!$A$1:$I$4815,6,0)</f>
        <v>EM-10919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4005</v>
      </c>
      <c r="Q4281" s="8">
        <f t="shared" si="333"/>
        <v>90</v>
      </c>
      <c r="R4281" s="2" t="s">
        <v>28</v>
      </c>
      <c r="S4281" s="9">
        <f t="shared" si="334"/>
        <v>0.02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VLOOKUP($A4282,'Sales Order '!$A$1:$I$4815,4,0)</f>
        <v>Furniture</v>
      </c>
      <c r="H4282" s="6" t="str">
        <f>VLOOKUP($A4282,'Sales Order '!$A$1:$I$4815,5,0)</f>
        <v>Website</v>
      </c>
      <c r="I4282" s="6" t="str">
        <f>VLOOKUP($A4282,'Sales Order '!$A$1:$I$4815,6,0)</f>
        <v>MM-21983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174456</v>
      </c>
      <c r="Q4282" s="8">
        <f t="shared" si="333"/>
        <v>2124</v>
      </c>
      <c r="R4282" s="2" t="s">
        <v>56</v>
      </c>
      <c r="S4282" s="9">
        <f t="shared" si="334"/>
        <v>0.12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VLOOKUP($A4283,'Sales Order '!$A$1:$I$4815,4,0)</f>
        <v>Furniture</v>
      </c>
      <c r="H4283" s="6" t="str">
        <f>VLOOKUP($A4283,'Sales Order '!$A$1:$I$4815,5,0)</f>
        <v>Amazon</v>
      </c>
      <c r="I4283" s="6" t="str">
        <f>VLOOKUP($A4283,'Sales Order '!$A$1:$I$4815,6,0)</f>
        <v>SP-29772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25924</v>
      </c>
      <c r="Q4283" s="8">
        <f t="shared" si="333"/>
        <v>1194</v>
      </c>
      <c r="R4283" s="2" t="s">
        <v>28</v>
      </c>
      <c r="S4283" s="9">
        <f t="shared" si="334"/>
        <v>7.0000000000000007E-2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VLOOKUP($A4284,'Sales Order '!$A$1:$I$4815,4,0)</f>
        <v>Technology</v>
      </c>
      <c r="H4284" s="6" t="str">
        <f>VLOOKUP($A4284,'Sales Order '!$A$1:$I$4815,5,0)</f>
        <v>Website</v>
      </c>
      <c r="I4284" s="6" t="str">
        <f>VLOOKUP($A4284,'Sales Order '!$A$1:$I$4815,6,0)</f>
        <v>TS-32660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2466</v>
      </c>
      <c r="Q4284" s="8">
        <f t="shared" si="333"/>
        <v>139</v>
      </c>
      <c r="R4284" s="2" t="s">
        <v>28</v>
      </c>
      <c r="S4284" s="9">
        <f t="shared" si="334"/>
        <v>0.02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VLOOKUP($A4285,'Sales Order '!$A$1:$I$4815,4,0)</f>
        <v>Furniture</v>
      </c>
      <c r="H4285" s="6" t="str">
        <f>VLOOKUP($A4285,'Sales Order '!$A$1:$I$4815,5,0)</f>
        <v>Website</v>
      </c>
      <c r="I4285" s="6" t="str">
        <f>VLOOKUP($A4285,'Sales Order '!$A$1:$I$4815,6,0)</f>
        <v>PO-25520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8028</v>
      </c>
      <c r="Q4285" s="8">
        <f t="shared" si="333"/>
        <v>336</v>
      </c>
      <c r="R4285" s="2" t="s">
        <v>50</v>
      </c>
      <c r="S4285" s="9">
        <f t="shared" si="334"/>
        <v>0.05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VLOOKUP($A4286,'Sales Order '!$A$1:$I$4815,4,0)</f>
        <v>Office Supplies</v>
      </c>
      <c r="H4286" s="6" t="str">
        <f>VLOOKUP($A4286,'Sales Order '!$A$1:$I$4815,5,0)</f>
        <v>Amazon</v>
      </c>
      <c r="I4286" s="6" t="str">
        <f>VLOOKUP($A4286,'Sales Order '!$A$1:$I$4815,6,0)</f>
        <v>AR-01036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492</v>
      </c>
      <c r="Q4286" s="8">
        <f t="shared" si="333"/>
        <v>16</v>
      </c>
      <c r="R4286" s="2" t="s">
        <v>28</v>
      </c>
      <c r="S4286" s="9">
        <f t="shared" si="334"/>
        <v>0.02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VLOOKUP($A4287,'Sales Order '!$A$1:$I$4815,4,0)</f>
        <v>Office Supplies</v>
      </c>
      <c r="H4287" s="6" t="str">
        <f>VLOOKUP($A4287,'Sales Order '!$A$1:$I$4815,5,0)</f>
        <v>Amazon</v>
      </c>
      <c r="I4287" s="6" t="str">
        <f>VLOOKUP($A4287,'Sales Order '!$A$1:$I$4815,6,0)</f>
        <v>AR-01036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11340</v>
      </c>
      <c r="Q4287" s="8">
        <f t="shared" si="333"/>
        <v>27</v>
      </c>
      <c r="R4287" s="2" t="s">
        <v>28</v>
      </c>
      <c r="S4287" s="9">
        <f t="shared" si="334"/>
        <v>0.05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VLOOKUP($A4288,'Sales Order '!$A$1:$I$4815,4,0)</f>
        <v>Office Supplies</v>
      </c>
      <c r="H4288" s="6" t="str">
        <f>VLOOKUP($A4288,'Sales Order '!$A$1:$I$4815,5,0)</f>
        <v>Amazon</v>
      </c>
      <c r="I4288" s="6" t="str">
        <f>VLOOKUP($A4288,'Sales Order '!$A$1:$I$4815,6,0)</f>
        <v>LB-20761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18702</v>
      </c>
      <c r="Q4288" s="8">
        <f t="shared" si="333"/>
        <v>621</v>
      </c>
      <c r="R4288" s="2" t="s">
        <v>50</v>
      </c>
      <c r="S4288" s="9">
        <f t="shared" si="334"/>
        <v>0.05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VLOOKUP($A4289,'Sales Order '!$A$1:$I$4815,4,0)</f>
        <v>Office Supplies</v>
      </c>
      <c r="H4289" s="6" t="str">
        <f>VLOOKUP($A4289,'Sales Order '!$A$1:$I$4815,5,0)</f>
        <v>India_Mart</v>
      </c>
      <c r="I4289" s="6" t="str">
        <f>VLOOKUP($A4289,'Sales Order '!$A$1:$I$4815,6,0)</f>
        <v>RR-27936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511</v>
      </c>
      <c r="Q4289" s="8">
        <f t="shared" si="333"/>
        <v>43</v>
      </c>
      <c r="R4289" s="2" t="s">
        <v>28</v>
      </c>
      <c r="S4289" s="9">
        <f t="shared" si="334"/>
        <v>0.02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VLOOKUP($A4290,'Sales Order '!$A$1:$I$4815,4,0)</f>
        <v>Furniture</v>
      </c>
      <c r="H4290" s="6" t="str">
        <f>VLOOKUP($A4290,'Sales Order '!$A$1:$I$4815,5,0)</f>
        <v>Website</v>
      </c>
      <c r="I4290" s="6" t="str">
        <f>VLOOKUP($A4290,'Sales Order '!$A$1:$I$4815,6,0)</f>
        <v>DK-09934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16110</v>
      </c>
      <c r="Q4290" s="8">
        <f t="shared" si="333"/>
        <v>252</v>
      </c>
      <c r="R4290" s="2" t="s">
        <v>50</v>
      </c>
      <c r="S4290" s="9">
        <f t="shared" si="334"/>
        <v>0.05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VLOOKUP($A4291,'Sales Order '!$A$1:$I$4815,4,0)</f>
        <v>Office Supplies</v>
      </c>
      <c r="H4291" s="6" t="str">
        <f>VLOOKUP($A4291,'Sales Order '!$A$1:$I$4815,5,0)</f>
        <v>Snapdeal</v>
      </c>
      <c r="I4291" s="6" t="str">
        <f>VLOOKUP($A4291,'Sales Order '!$A$1:$I$4815,6,0)</f>
        <v>RR-27936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511</v>
      </c>
      <c r="Q4291" s="8">
        <f t="shared" si="333"/>
        <v>34</v>
      </c>
      <c r="R4291" s="2" t="s">
        <v>28</v>
      </c>
      <c r="S4291" s="9">
        <f t="shared" si="334"/>
        <v>0.02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VLOOKUP($A4292,'Sales Order '!$A$1:$I$4815,4,0)</f>
        <v>Office Supplies</v>
      </c>
      <c r="H4292" s="6" t="str">
        <f>VLOOKUP($A4292,'Sales Order '!$A$1:$I$4815,5,0)</f>
        <v>Flipkart</v>
      </c>
      <c r="I4292" s="6" t="str">
        <f>VLOOKUP($A4292,'Sales Order '!$A$1:$I$4815,6,0)</f>
        <v>BT-03392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520</v>
      </c>
      <c r="Q4292" s="8">
        <f t="shared" si="333"/>
        <v>16</v>
      </c>
      <c r="R4292" s="2" t="s">
        <v>50</v>
      </c>
      <c r="S4292" s="9">
        <f t="shared" si="334"/>
        <v>0.02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VLOOKUP($A4293,'Sales Order '!$A$1:$I$4815,4,0)</f>
        <v>Furniture</v>
      </c>
      <c r="H4293" s="6" t="str">
        <f>VLOOKUP($A4293,'Sales Order '!$A$1:$I$4815,5,0)</f>
        <v>Flipkart</v>
      </c>
      <c r="I4293" s="6" t="str">
        <f>VLOOKUP($A4293,'Sales Order '!$A$1:$I$4815,6,0)</f>
        <v>FW-12497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70903</v>
      </c>
      <c r="Q4293" s="8">
        <f t="shared" si="333"/>
        <v>847</v>
      </c>
      <c r="R4293" s="2" t="s">
        <v>28</v>
      </c>
      <c r="S4293" s="9">
        <f t="shared" si="334"/>
        <v>0.09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VLOOKUP($A4294,'Sales Order '!$A$1:$I$4815,4,0)</f>
        <v>Technology</v>
      </c>
      <c r="H4294" s="6" t="str">
        <f>VLOOKUP($A4294,'Sales Order '!$A$1:$I$4815,5,0)</f>
        <v>Flipkart</v>
      </c>
      <c r="I4294" s="6" t="str">
        <f>VLOOKUP($A4294,'Sales Order '!$A$1:$I$4815,6,0)</f>
        <v>AY-01084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36540</v>
      </c>
      <c r="Q4294" s="8">
        <f t="shared" si="333"/>
        <v>1984</v>
      </c>
      <c r="R4294" s="2" t="s">
        <v>28</v>
      </c>
      <c r="S4294" s="9">
        <f t="shared" si="334"/>
        <v>7.0000000000000007E-2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VLOOKUP($A4295,'Sales Order '!$A$1:$I$4815,4,0)</f>
        <v>Technology</v>
      </c>
      <c r="H4295" s="6" t="str">
        <f>VLOOKUP($A4295,'Sales Order '!$A$1:$I$4815,5,0)</f>
        <v>Amazon</v>
      </c>
      <c r="I4295" s="6" t="str">
        <f>VLOOKUP($A4295,'Sales Order '!$A$1:$I$4815,6,0)</f>
        <v>BS-03099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219525</v>
      </c>
      <c r="Q4295" s="8">
        <f t="shared" si="333"/>
        <v>4765</v>
      </c>
      <c r="R4295" s="2" t="s">
        <v>28</v>
      </c>
      <c r="S4295" s="9">
        <f t="shared" si="334"/>
        <v>0.12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VLOOKUP($A4296,'Sales Order '!$A$1:$I$4815,4,0)</f>
        <v>Office Supplies</v>
      </c>
      <c r="H4296" s="6" t="str">
        <f>VLOOKUP($A4296,'Sales Order '!$A$1:$I$4815,5,0)</f>
        <v>Website</v>
      </c>
      <c r="I4296" s="6" t="str">
        <f>VLOOKUP($A4296,'Sales Order '!$A$1:$I$4815,6,0)</f>
        <v>DK-08333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44350</v>
      </c>
      <c r="Q4296" s="8">
        <f t="shared" si="333"/>
        <v>660</v>
      </c>
      <c r="R4296" s="2" t="s">
        <v>28</v>
      </c>
      <c r="S4296" s="9">
        <f t="shared" si="334"/>
        <v>7.0000000000000007E-2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VLOOKUP($A4297,'Sales Order '!$A$1:$I$4815,4,0)</f>
        <v>Furniture</v>
      </c>
      <c r="H4297" s="6" t="str">
        <f>VLOOKUP($A4297,'Sales Order '!$A$1:$I$4815,5,0)</f>
        <v>Referral</v>
      </c>
      <c r="I4297" s="6" t="str">
        <f>VLOOKUP($A4297,'Sales Order '!$A$1:$I$4815,6,0)</f>
        <v>SS-29460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52200</v>
      </c>
      <c r="Q4297" s="8">
        <f t="shared" si="333"/>
        <v>590</v>
      </c>
      <c r="R4297" s="2" t="s">
        <v>50</v>
      </c>
      <c r="S4297" s="9">
        <f t="shared" si="334"/>
        <v>0.09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VLOOKUP($A4298,'Sales Order '!$A$1:$I$4815,4,0)</f>
        <v>Office Supplies</v>
      </c>
      <c r="H4298" s="6" t="str">
        <f>VLOOKUP($A4298,'Sales Order '!$A$1:$I$4815,5,0)</f>
        <v>Website</v>
      </c>
      <c r="I4298" s="6" t="str">
        <f>VLOOKUP($A4298,'Sales Order '!$A$1:$I$4815,6,0)</f>
        <v>MA-23071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700</v>
      </c>
      <c r="Q4298" s="8">
        <f t="shared" si="333"/>
        <v>26</v>
      </c>
      <c r="R4298" s="2" t="s">
        <v>26</v>
      </c>
      <c r="S4298" s="9">
        <f t="shared" si="334"/>
        <v>0.02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VLOOKUP($A4299,'Sales Order '!$A$1:$I$4815,4,0)</f>
        <v>Office Supplies</v>
      </c>
      <c r="H4299" s="6" t="str">
        <f>VLOOKUP($A4299,'Sales Order '!$A$1:$I$4815,5,0)</f>
        <v>Referral</v>
      </c>
      <c r="I4299" s="6" t="str">
        <f>VLOOKUP($A4299,'Sales Order '!$A$1:$I$4815,6,0)</f>
        <v>JL-16268</v>
      </c>
      <c r="J4299" s="2">
        <v>61</v>
      </c>
      <c r="K4299" s="2">
        <v>57</v>
      </c>
      <c r="L4299" s="2">
        <v>3</v>
      </c>
      <c r="M4299" s="7">
        <f t="shared" ref="M4299:M4362" si="335">SUM(K4299*L4299)</f>
        <v>171</v>
      </c>
      <c r="N4299" s="7">
        <f t="shared" ref="N4299:N4362" si="336">SUM(J4299*L4299)</f>
        <v>183</v>
      </c>
      <c r="O4299" s="2">
        <v>10</v>
      </c>
      <c r="P4299" s="8">
        <f t="shared" ref="P4299:P4362" si="337">SUM(N4299*L4299)</f>
        <v>549</v>
      </c>
      <c r="Q4299" s="8">
        <f t="shared" ref="Q4299:Q4362" si="338">SUM(N4299-M4299)</f>
        <v>12</v>
      </c>
      <c r="R4299" s="2" t="s">
        <v>26</v>
      </c>
      <c r="S4299" s="9">
        <f t="shared" ref="S4299:S4362" si="339">IF(AND(P4299&lt;5000),2%,IF(AND(P4299&gt;=5000,P4299&lt;25000),5%,IF(AND(P4299&gt;=25000,P4299&lt;50000),7%,IF(AND(P4299&gt;=50000,P4299&lt;100000),9%,IF(AND(P4299&gt;=100000,P4299&lt;250000),12%,IF(AND(P4299&gt;=250000),15%))))))</f>
        <v>0.02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VLOOKUP($A4300,'Sales Order '!$A$1:$I$4815,4,0)</f>
        <v>Office Supplies</v>
      </c>
      <c r="H4300" s="6" t="str">
        <f>VLOOKUP($A4300,'Sales Order '!$A$1:$I$4815,5,0)</f>
        <v>Referral</v>
      </c>
      <c r="I4300" s="6" t="str">
        <f>VLOOKUP($A4300,'Sales Order '!$A$1:$I$4815,6,0)</f>
        <v>JG-14751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1824</v>
      </c>
      <c r="Q4300" s="8">
        <f t="shared" si="338"/>
        <v>52</v>
      </c>
      <c r="R4300" s="2" t="s">
        <v>50</v>
      </c>
      <c r="S4300" s="9">
        <f t="shared" si="339"/>
        <v>0.02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VLOOKUP($A4301,'Sales Order '!$A$1:$I$4815,4,0)</f>
        <v>Furniture</v>
      </c>
      <c r="H4301" s="6" t="str">
        <f>VLOOKUP($A4301,'Sales Order '!$A$1:$I$4815,5,0)</f>
        <v>Website</v>
      </c>
      <c r="I4301" s="6" t="str">
        <f>VLOOKUP($A4301,'Sales Order '!$A$1:$I$4815,6,0)</f>
        <v>TB-32774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43614</v>
      </c>
      <c r="Q4301" s="8">
        <f t="shared" si="338"/>
        <v>1062</v>
      </c>
      <c r="R4301" s="2" t="s">
        <v>50</v>
      </c>
      <c r="S4301" s="9">
        <f t="shared" si="339"/>
        <v>7.0000000000000007E-2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VLOOKUP($A4302,'Sales Order '!$A$1:$I$4815,4,0)</f>
        <v>Furniture</v>
      </c>
      <c r="H4302" s="6" t="str">
        <f>VLOOKUP($A4302,'Sales Order '!$A$1:$I$4815,5,0)</f>
        <v>India_Mart</v>
      </c>
      <c r="I4302" s="6" t="str">
        <f>VLOOKUP($A4302,'Sales Order '!$A$1:$I$4815,6,0)</f>
        <v>SV-31523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13632</v>
      </c>
      <c r="Q4302" s="8">
        <f t="shared" si="338"/>
        <v>386</v>
      </c>
      <c r="R4302" s="2" t="s">
        <v>28</v>
      </c>
      <c r="S4302" s="9">
        <f t="shared" si="339"/>
        <v>0.05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VLOOKUP($A4303,'Sales Order '!$A$1:$I$4815,4,0)</f>
        <v>Technology</v>
      </c>
      <c r="H4303" s="6" t="str">
        <f>VLOOKUP($A4303,'Sales Order '!$A$1:$I$4815,5,0)</f>
        <v>India_Mart</v>
      </c>
      <c r="I4303" s="6" t="str">
        <f>VLOOKUP($A4303,'Sales Order '!$A$1:$I$4815,6,0)</f>
        <v>AS-00460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1668</v>
      </c>
      <c r="Q4303" s="8">
        <f t="shared" si="338"/>
        <v>32</v>
      </c>
      <c r="R4303" s="2" t="s">
        <v>28</v>
      </c>
      <c r="S4303" s="9">
        <f t="shared" si="339"/>
        <v>0.02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VLOOKUP($A4304,'Sales Order '!$A$1:$I$4815,4,0)</f>
        <v>Office Supplies</v>
      </c>
      <c r="H4304" s="6" t="str">
        <f>VLOOKUP($A4304,'Sales Order '!$A$1:$I$4815,5,0)</f>
        <v>Snapdeal</v>
      </c>
      <c r="I4304" s="6" t="str">
        <f>VLOOKUP($A4304,'Sales Order '!$A$1:$I$4815,6,0)</f>
        <v>AO-01810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12717</v>
      </c>
      <c r="Q4304" s="8">
        <f t="shared" si="338"/>
        <v>237</v>
      </c>
      <c r="R4304" s="2" t="s">
        <v>50</v>
      </c>
      <c r="S4304" s="9">
        <f t="shared" si="339"/>
        <v>0.05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VLOOKUP($A4305,'Sales Order '!$A$1:$I$4815,4,0)</f>
        <v>Furniture</v>
      </c>
      <c r="H4305" s="6" t="str">
        <f>VLOOKUP($A4305,'Sales Order '!$A$1:$I$4815,5,0)</f>
        <v>Flipkart</v>
      </c>
      <c r="I4305" s="6" t="str">
        <f>VLOOKUP($A4305,'Sales Order '!$A$1:$I$4815,6,0)</f>
        <v>SM-31030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30576</v>
      </c>
      <c r="Q4305" s="8">
        <f t="shared" si="338"/>
        <v>504</v>
      </c>
      <c r="R4305" s="2" t="s">
        <v>26</v>
      </c>
      <c r="S4305" s="9">
        <f t="shared" si="339"/>
        <v>7.0000000000000007E-2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VLOOKUP($A4306,'Sales Order '!$A$1:$I$4815,4,0)</f>
        <v>Office Supplies</v>
      </c>
      <c r="H4306" s="6" t="str">
        <f>VLOOKUP($A4306,'Sales Order '!$A$1:$I$4815,5,0)</f>
        <v>Snapdeal</v>
      </c>
      <c r="I4306" s="6" t="str">
        <f>VLOOKUP($A4306,'Sales Order '!$A$1:$I$4815,6,0)</f>
        <v>TP-31586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9152</v>
      </c>
      <c r="Q4306" s="8">
        <f t="shared" si="338"/>
        <v>48</v>
      </c>
      <c r="R4306" s="2" t="s">
        <v>28</v>
      </c>
      <c r="S4306" s="9">
        <f t="shared" si="339"/>
        <v>0.05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VLOOKUP($A4307,'Sales Order '!$A$1:$I$4815,4,0)</f>
        <v>Office Supplies</v>
      </c>
      <c r="H4307" s="6" t="str">
        <f>VLOOKUP($A4307,'Sales Order '!$A$1:$I$4815,5,0)</f>
        <v>Referral</v>
      </c>
      <c r="I4307" s="6" t="str">
        <f>VLOOKUP($A4307,'Sales Order '!$A$1:$I$4815,6,0)</f>
        <v>ES-10759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5103</v>
      </c>
      <c r="Q4307" s="8">
        <f t="shared" si="338"/>
        <v>45</v>
      </c>
      <c r="R4307" s="2" t="s">
        <v>28</v>
      </c>
      <c r="S4307" s="9">
        <f t="shared" si="339"/>
        <v>0.05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VLOOKUP($A4308,'Sales Order '!$A$1:$I$4815,4,0)</f>
        <v>Furniture</v>
      </c>
      <c r="H4308" s="6" t="str">
        <f>VLOOKUP($A4308,'Sales Order '!$A$1:$I$4815,5,0)</f>
        <v>Referral</v>
      </c>
      <c r="I4308" s="6" t="str">
        <f>VLOOKUP($A4308,'Sales Order '!$A$1:$I$4815,6,0)</f>
        <v>KN-19093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24048</v>
      </c>
      <c r="Q4308" s="8">
        <f t="shared" si="338"/>
        <v>670</v>
      </c>
      <c r="R4308" s="2" t="s">
        <v>28</v>
      </c>
      <c r="S4308" s="9">
        <f t="shared" si="339"/>
        <v>0.05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VLOOKUP($A4309,'Sales Order '!$A$1:$I$4815,4,0)</f>
        <v>Office Supplies</v>
      </c>
      <c r="H4309" s="6" t="str">
        <f>VLOOKUP($A4309,'Sales Order '!$A$1:$I$4815,5,0)</f>
        <v>Website</v>
      </c>
      <c r="I4309" s="6" t="str">
        <f>VLOOKUP($A4309,'Sales Order '!$A$1:$I$4815,6,0)</f>
        <v>TB-33412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69</v>
      </c>
      <c r="Q4309" s="8">
        <f t="shared" si="338"/>
        <v>6</v>
      </c>
      <c r="R4309" s="2" t="s">
        <v>50</v>
      </c>
      <c r="S4309" s="9">
        <f t="shared" si="339"/>
        <v>0.02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VLOOKUP($A4310,'Sales Order '!$A$1:$I$4815,4,0)</f>
        <v>Office Supplies</v>
      </c>
      <c r="H4310" s="6" t="str">
        <f>VLOOKUP($A4310,'Sales Order '!$A$1:$I$4815,5,0)</f>
        <v>Amazon</v>
      </c>
      <c r="I4310" s="6" t="str">
        <f>VLOOKUP($A4310,'Sales Order '!$A$1:$I$4815,6,0)</f>
        <v>LS-20561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1882</v>
      </c>
      <c r="Q4310" s="8">
        <f t="shared" si="338"/>
        <v>90</v>
      </c>
      <c r="R4310" s="2" t="s">
        <v>28</v>
      </c>
      <c r="S4310" s="9">
        <f t="shared" si="339"/>
        <v>0.02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VLOOKUP($A4311,'Sales Order '!$A$1:$I$4815,4,0)</f>
        <v>Furniture</v>
      </c>
      <c r="H4311" s="6" t="str">
        <f>VLOOKUP($A4311,'Sales Order '!$A$1:$I$4815,5,0)</f>
        <v>Website</v>
      </c>
      <c r="I4311" s="6" t="str">
        <f>VLOOKUP($A4311,'Sales Order '!$A$1:$I$4815,6,0)</f>
        <v>TB-33394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80816</v>
      </c>
      <c r="Q4311" s="8">
        <f t="shared" si="338"/>
        <v>1668</v>
      </c>
      <c r="R4311" s="2" t="s">
        <v>28</v>
      </c>
      <c r="S4311" s="9">
        <f t="shared" si="339"/>
        <v>0.09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VLOOKUP($A4312,'Sales Order '!$A$1:$I$4815,4,0)</f>
        <v>Furniture</v>
      </c>
      <c r="H4312" s="6" t="str">
        <f>VLOOKUP($A4312,'Sales Order '!$A$1:$I$4815,5,0)</f>
        <v>Flipkart</v>
      </c>
      <c r="I4312" s="6" t="str">
        <f>VLOOKUP($A4312,'Sales Order '!$A$1:$I$4815,6,0)</f>
        <v>EB-10909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7474</v>
      </c>
      <c r="Q4312" s="8">
        <f t="shared" si="338"/>
        <v>616</v>
      </c>
      <c r="R4312" s="2" t="s">
        <v>28</v>
      </c>
      <c r="S4312" s="9">
        <f t="shared" si="339"/>
        <v>0.05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VLOOKUP($A4313,'Sales Order '!$A$1:$I$4815,4,0)</f>
        <v>Furniture</v>
      </c>
      <c r="H4313" s="6" t="str">
        <f>VLOOKUP($A4313,'Sales Order '!$A$1:$I$4815,5,0)</f>
        <v>Referral</v>
      </c>
      <c r="I4313" s="6" t="str">
        <f>VLOOKUP($A4313,'Sales Order '!$A$1:$I$4815,6,0)</f>
        <v>EB-11975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11372</v>
      </c>
      <c r="Q4313" s="8">
        <f t="shared" si="338"/>
        <v>216</v>
      </c>
      <c r="R4313" s="2" t="s">
        <v>50</v>
      </c>
      <c r="S4313" s="9">
        <f t="shared" si="339"/>
        <v>0.05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VLOOKUP($A4314,'Sales Order '!$A$1:$I$4815,4,0)</f>
        <v>Office Supplies</v>
      </c>
      <c r="H4314" s="6" t="str">
        <f>VLOOKUP($A4314,'Sales Order '!$A$1:$I$4815,5,0)</f>
        <v>Amazon</v>
      </c>
      <c r="I4314" s="6" t="str">
        <f>VLOOKUP($A4314,'Sales Order '!$A$1:$I$4815,6,0)</f>
        <v>BN-04936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3968</v>
      </c>
      <c r="Q4314" s="8">
        <f t="shared" si="338"/>
        <v>128</v>
      </c>
      <c r="R4314" s="2" t="s">
        <v>28</v>
      </c>
      <c r="S4314" s="9">
        <f t="shared" si="339"/>
        <v>0.02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VLOOKUP($A4315,'Sales Order '!$A$1:$I$4815,4,0)</f>
        <v>Office Supplies</v>
      </c>
      <c r="H4315" s="6" t="str">
        <f>VLOOKUP($A4315,'Sales Order '!$A$1:$I$4815,5,0)</f>
        <v>Snapdeal</v>
      </c>
      <c r="I4315" s="6" t="str">
        <f>VLOOKUP($A4315,'Sales Order '!$A$1:$I$4815,6,0)</f>
        <v>CL-06572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1521</v>
      </c>
      <c r="Q4315" s="8">
        <f t="shared" si="338"/>
        <v>45</v>
      </c>
      <c r="R4315" s="2" t="s">
        <v>28</v>
      </c>
      <c r="S4315" s="9">
        <f t="shared" si="339"/>
        <v>0.02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VLOOKUP($A4316,'Sales Order '!$A$1:$I$4815,4,0)</f>
        <v>Office Supplies</v>
      </c>
      <c r="H4316" s="6" t="str">
        <f>VLOOKUP($A4316,'Sales Order '!$A$1:$I$4815,5,0)</f>
        <v>India_Mart</v>
      </c>
      <c r="I4316" s="6" t="str">
        <f>VLOOKUP($A4316,'Sales Order '!$A$1:$I$4815,6,0)</f>
        <v>ES-11183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47050</v>
      </c>
      <c r="Q4316" s="8">
        <f t="shared" si="338"/>
        <v>450</v>
      </c>
      <c r="R4316" s="2" t="s">
        <v>28</v>
      </c>
      <c r="S4316" s="9">
        <f t="shared" si="339"/>
        <v>7.0000000000000007E-2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VLOOKUP($A4317,'Sales Order '!$A$1:$I$4815,4,0)</f>
        <v>Office Supplies</v>
      </c>
      <c r="H4317" s="6" t="str">
        <f>VLOOKUP($A4317,'Sales Order '!$A$1:$I$4815,5,0)</f>
        <v>Snapdeal</v>
      </c>
      <c r="I4317" s="6" t="str">
        <f>VLOOKUP($A4317,'Sales Order '!$A$1:$I$4815,6,0)</f>
        <v>BG-04774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2632</v>
      </c>
      <c r="Q4317" s="8">
        <f t="shared" si="338"/>
        <v>86</v>
      </c>
      <c r="R4317" s="2" t="s">
        <v>50</v>
      </c>
      <c r="S4317" s="9">
        <f t="shared" si="339"/>
        <v>0.02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VLOOKUP($A4318,'Sales Order '!$A$1:$I$4815,4,0)</f>
        <v>Technology</v>
      </c>
      <c r="H4318" s="6" t="str">
        <f>VLOOKUP($A4318,'Sales Order '!$A$1:$I$4815,5,0)</f>
        <v>Referral</v>
      </c>
      <c r="I4318" s="6" t="str">
        <f>VLOOKUP($A4318,'Sales Order '!$A$1:$I$4815,6,0)</f>
        <v>BF-04513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7922</v>
      </c>
      <c r="Q4318" s="8">
        <f t="shared" si="338"/>
        <v>594</v>
      </c>
      <c r="R4318" s="2" t="s">
        <v>28</v>
      </c>
      <c r="S4318" s="9">
        <f t="shared" si="339"/>
        <v>0.05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VLOOKUP($A4319,'Sales Order '!$A$1:$I$4815,4,0)</f>
        <v>Office Supplies</v>
      </c>
      <c r="H4319" s="6" t="str">
        <f>VLOOKUP($A4319,'Sales Order '!$A$1:$I$4815,5,0)</f>
        <v>Website</v>
      </c>
      <c r="I4319" s="6" t="str">
        <f>VLOOKUP($A4319,'Sales Order '!$A$1:$I$4815,6,0)</f>
        <v>GM-13125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4104</v>
      </c>
      <c r="Q4319" s="8">
        <f t="shared" si="338"/>
        <v>78</v>
      </c>
      <c r="R4319" s="2" t="s">
        <v>28</v>
      </c>
      <c r="S4319" s="9">
        <f t="shared" si="339"/>
        <v>0.02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VLOOKUP($A4320,'Sales Order '!$A$1:$I$4815,4,0)</f>
        <v>Office Supplies</v>
      </c>
      <c r="H4320" s="6" t="str">
        <f>VLOOKUP($A4320,'Sales Order '!$A$1:$I$4815,5,0)</f>
        <v>Referral</v>
      </c>
      <c r="I4320" s="6" t="str">
        <f>VLOOKUP($A4320,'Sales Order '!$A$1:$I$4815,6,0)</f>
        <v>JH-14953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2256</v>
      </c>
      <c r="Q4320" s="8">
        <f t="shared" si="338"/>
        <v>40</v>
      </c>
      <c r="R4320" s="2" t="s">
        <v>28</v>
      </c>
      <c r="S4320" s="9">
        <f t="shared" si="339"/>
        <v>0.02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VLOOKUP($A4321,'Sales Order '!$A$1:$I$4815,4,0)</f>
        <v>Office Supplies</v>
      </c>
      <c r="H4321" s="6" t="str">
        <f>VLOOKUP($A4321,'Sales Order '!$A$1:$I$4815,5,0)</f>
        <v>Website</v>
      </c>
      <c r="I4321" s="6" t="str">
        <f>VLOOKUP($A4321,'Sales Order '!$A$1:$I$4815,6,0)</f>
        <v>AY-01084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222</v>
      </c>
      <c r="Q4321" s="8">
        <f t="shared" si="338"/>
        <v>18</v>
      </c>
      <c r="R4321" s="2" t="s">
        <v>28</v>
      </c>
      <c r="S4321" s="9">
        <f t="shared" si="339"/>
        <v>0.02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VLOOKUP($A4322,'Sales Order '!$A$1:$I$4815,4,0)</f>
        <v>Furniture</v>
      </c>
      <c r="H4322" s="6" t="str">
        <f>VLOOKUP($A4322,'Sales Order '!$A$1:$I$4815,5,0)</f>
        <v>Amazon</v>
      </c>
      <c r="I4322" s="6" t="str">
        <f>VLOOKUP($A4322,'Sales Order '!$A$1:$I$4815,6,0)</f>
        <v>RK-28259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30048</v>
      </c>
      <c r="Q4322" s="8">
        <f t="shared" si="338"/>
        <v>352</v>
      </c>
      <c r="R4322" s="2" t="s">
        <v>28</v>
      </c>
      <c r="S4322" s="9">
        <f t="shared" si="339"/>
        <v>7.0000000000000007E-2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VLOOKUP($A4323,'Sales Order '!$A$1:$I$4815,4,0)</f>
        <v>Office Supplies</v>
      </c>
      <c r="H4323" s="6" t="str">
        <f>VLOOKUP($A4323,'Sales Order '!$A$1:$I$4815,5,0)</f>
        <v>Snapdeal</v>
      </c>
      <c r="I4323" s="6" t="str">
        <f>VLOOKUP($A4323,'Sales Order '!$A$1:$I$4815,6,0)</f>
        <v>BD-04524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37404</v>
      </c>
      <c r="Q4323" s="8">
        <f t="shared" si="338"/>
        <v>510</v>
      </c>
      <c r="R4323" s="2" t="s">
        <v>28</v>
      </c>
      <c r="S4323" s="9">
        <f t="shared" si="339"/>
        <v>7.0000000000000007E-2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VLOOKUP($A4324,'Sales Order '!$A$1:$I$4815,4,0)</f>
        <v>Furniture</v>
      </c>
      <c r="H4324" s="6" t="str">
        <f>VLOOKUP($A4324,'Sales Order '!$A$1:$I$4815,5,0)</f>
        <v>Flipkart</v>
      </c>
      <c r="I4324" s="6" t="str">
        <f>VLOOKUP($A4324,'Sales Order '!$A$1:$I$4815,6,0)</f>
        <v>IM-14181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8888</v>
      </c>
      <c r="Q4324" s="8">
        <f t="shared" si="338"/>
        <v>282</v>
      </c>
      <c r="R4324" s="2" t="s">
        <v>28</v>
      </c>
      <c r="S4324" s="9">
        <f t="shared" si="339"/>
        <v>0.05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VLOOKUP($A4325,'Sales Order '!$A$1:$I$4815,4,0)</f>
        <v>Furniture</v>
      </c>
      <c r="H4325" s="6" t="str">
        <f>VLOOKUP($A4325,'Sales Order '!$A$1:$I$4815,5,0)</f>
        <v>Snapdeal</v>
      </c>
      <c r="I4325" s="6" t="str">
        <f>VLOOKUP($A4325,'Sales Order '!$A$1:$I$4815,6,0)</f>
        <v>TB-33357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17772</v>
      </c>
      <c r="Q4325" s="8">
        <f t="shared" si="338"/>
        <v>728</v>
      </c>
      <c r="R4325" s="2" t="s">
        <v>28</v>
      </c>
      <c r="S4325" s="9">
        <f t="shared" si="339"/>
        <v>0.05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VLOOKUP($A4326,'Sales Order '!$A$1:$I$4815,4,0)</f>
        <v>Office Supplies</v>
      </c>
      <c r="H4326" s="6" t="str">
        <f>VLOOKUP($A4326,'Sales Order '!$A$1:$I$4815,5,0)</f>
        <v>Flipkart</v>
      </c>
      <c r="I4326" s="6" t="str">
        <f>VLOOKUP($A4326,'Sales Order '!$A$1:$I$4815,6,0)</f>
        <v>NR-24159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7120</v>
      </c>
      <c r="Q4326" s="8">
        <f t="shared" si="338"/>
        <v>120</v>
      </c>
      <c r="R4326" s="2" t="s">
        <v>26</v>
      </c>
      <c r="S4326" s="9">
        <f t="shared" si="339"/>
        <v>0.05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VLOOKUP($A4327,'Sales Order '!$A$1:$I$4815,4,0)</f>
        <v>Furniture</v>
      </c>
      <c r="H4327" s="6" t="str">
        <f>VLOOKUP($A4327,'Sales Order '!$A$1:$I$4815,5,0)</f>
        <v>Snapdeal</v>
      </c>
      <c r="I4327" s="6" t="str">
        <f>VLOOKUP($A4327,'Sales Order '!$A$1:$I$4815,6,0)</f>
        <v>TB-32887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19616</v>
      </c>
      <c r="Q4327" s="8">
        <f t="shared" si="338"/>
        <v>810</v>
      </c>
      <c r="R4327" s="2" t="s">
        <v>50</v>
      </c>
      <c r="S4327" s="9">
        <f t="shared" si="339"/>
        <v>0.05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VLOOKUP($A4328,'Sales Order '!$A$1:$I$4815,4,0)</f>
        <v>Office Supplies</v>
      </c>
      <c r="H4328" s="6" t="str">
        <f>VLOOKUP($A4328,'Sales Order '!$A$1:$I$4815,5,0)</f>
        <v>Snapdeal</v>
      </c>
      <c r="I4328" s="6" t="str">
        <f>VLOOKUP($A4328,'Sales Order '!$A$1:$I$4815,6,0)</f>
        <v>TS-32101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15489</v>
      </c>
      <c r="Q4328" s="8">
        <f t="shared" si="338"/>
        <v>243</v>
      </c>
      <c r="R4328" s="2" t="s">
        <v>28</v>
      </c>
      <c r="S4328" s="9">
        <f t="shared" si="339"/>
        <v>0.05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VLOOKUP($A4329,'Sales Order '!$A$1:$I$4815,4,0)</f>
        <v>Office Supplies</v>
      </c>
      <c r="H4329" s="6" t="str">
        <f>VLOOKUP($A4329,'Sales Order '!$A$1:$I$4815,5,0)</f>
        <v>Referral</v>
      </c>
      <c r="I4329" s="6" t="str">
        <f>VLOOKUP($A4329,'Sales Order '!$A$1:$I$4815,6,0)</f>
        <v>VP-34020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13200</v>
      </c>
      <c r="Q4329" s="8">
        <f t="shared" si="338"/>
        <v>128</v>
      </c>
      <c r="R4329" s="2" t="s">
        <v>28</v>
      </c>
      <c r="S4329" s="9">
        <f t="shared" si="339"/>
        <v>0.05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VLOOKUP($A4330,'Sales Order '!$A$1:$I$4815,4,0)</f>
        <v>Office Supplies</v>
      </c>
      <c r="H4330" s="6" t="str">
        <f>VLOOKUP($A4330,'Sales Order '!$A$1:$I$4815,5,0)</f>
        <v>Snapdeal</v>
      </c>
      <c r="I4330" s="6" t="str">
        <f>VLOOKUP($A4330,'Sales Order '!$A$1:$I$4815,6,0)</f>
        <v>SS-29025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56</v>
      </c>
      <c r="Q4330" s="8">
        <f t="shared" si="338"/>
        <v>2</v>
      </c>
      <c r="R4330" s="2" t="s">
        <v>26</v>
      </c>
      <c r="S4330" s="9">
        <f t="shared" si="339"/>
        <v>0.02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VLOOKUP($A4331,'Sales Order '!$A$1:$I$4815,4,0)</f>
        <v>Office Supplies</v>
      </c>
      <c r="H4331" s="6" t="str">
        <f>VLOOKUP($A4331,'Sales Order '!$A$1:$I$4815,5,0)</f>
        <v>Snapdeal</v>
      </c>
      <c r="I4331" s="6" t="str">
        <f>VLOOKUP($A4331,'Sales Order '!$A$1:$I$4815,6,0)</f>
        <v>BT-03392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692</v>
      </c>
      <c r="Q4331" s="8">
        <f t="shared" si="338"/>
        <v>36</v>
      </c>
      <c r="R4331" s="2" t="s">
        <v>56</v>
      </c>
      <c r="S4331" s="9">
        <f t="shared" si="339"/>
        <v>0.02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VLOOKUP($A4332,'Sales Order '!$A$1:$I$4815,4,0)</f>
        <v>Technology</v>
      </c>
      <c r="H4332" s="6" t="str">
        <f>VLOOKUP($A4332,'Sales Order '!$A$1:$I$4815,5,0)</f>
        <v>Flipkart</v>
      </c>
      <c r="I4332" s="6" t="str">
        <f>VLOOKUP($A4332,'Sales Order '!$A$1:$I$4815,6,0)</f>
        <v>RA-26900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8738</v>
      </c>
      <c r="Q4332" s="8">
        <f t="shared" si="338"/>
        <v>576</v>
      </c>
      <c r="R4332" s="2" t="s">
        <v>26</v>
      </c>
      <c r="S4332" s="9">
        <f t="shared" si="339"/>
        <v>0.05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VLOOKUP($A4333,'Sales Order '!$A$1:$I$4815,4,0)</f>
        <v>Office Supplies</v>
      </c>
      <c r="H4333" s="6" t="str">
        <f>VLOOKUP($A4333,'Sales Order '!$A$1:$I$4815,5,0)</f>
        <v>Flipkart</v>
      </c>
      <c r="I4333" s="6" t="str">
        <f>VLOOKUP($A4333,'Sales Order '!$A$1:$I$4815,6,0)</f>
        <v>RK-28259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2684</v>
      </c>
      <c r="Q4333" s="8">
        <f t="shared" si="338"/>
        <v>88</v>
      </c>
      <c r="R4333" s="2" t="s">
        <v>28</v>
      </c>
      <c r="S4333" s="9">
        <f t="shared" si="339"/>
        <v>0.02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VLOOKUP($A4334,'Sales Order '!$A$1:$I$4815,4,0)</f>
        <v>Office Supplies</v>
      </c>
      <c r="H4334" s="6" t="str">
        <f>VLOOKUP($A4334,'Sales Order '!$A$1:$I$4815,5,0)</f>
        <v>Flipkart</v>
      </c>
      <c r="I4334" s="6" t="str">
        <f>VLOOKUP($A4334,'Sales Order '!$A$1:$I$4815,6,0)</f>
        <v>DB-10390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82377</v>
      </c>
      <c r="Q4334" s="8">
        <f t="shared" si="338"/>
        <v>603</v>
      </c>
      <c r="R4334" s="2" t="s">
        <v>28</v>
      </c>
      <c r="S4334" s="9">
        <f t="shared" si="339"/>
        <v>0.09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VLOOKUP($A4335,'Sales Order '!$A$1:$I$4815,4,0)</f>
        <v>Furniture</v>
      </c>
      <c r="H4335" s="6" t="str">
        <f>VLOOKUP($A4335,'Sales Order '!$A$1:$I$4815,5,0)</f>
        <v>Snapdeal</v>
      </c>
      <c r="I4335" s="6" t="str">
        <f>VLOOKUP($A4335,'Sales Order '!$A$1:$I$4815,6,0)</f>
        <v>BE-04222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69450</v>
      </c>
      <c r="Q4335" s="8">
        <f t="shared" si="338"/>
        <v>1025</v>
      </c>
      <c r="R4335" s="2" t="s">
        <v>28</v>
      </c>
      <c r="S4335" s="9">
        <f t="shared" si="339"/>
        <v>0.09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VLOOKUP($A4336,'Sales Order '!$A$1:$I$4815,4,0)</f>
        <v>Office Supplies</v>
      </c>
      <c r="H4336" s="6" t="str">
        <f>VLOOKUP($A4336,'Sales Order '!$A$1:$I$4815,5,0)</f>
        <v>India_Mart</v>
      </c>
      <c r="I4336" s="6" t="str">
        <f>VLOOKUP($A4336,'Sales Order '!$A$1:$I$4815,6,0)</f>
        <v>LS-20488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10896</v>
      </c>
      <c r="Q4336" s="8">
        <f t="shared" si="338"/>
        <v>156</v>
      </c>
      <c r="R4336" s="2" t="s">
        <v>28</v>
      </c>
      <c r="S4336" s="9">
        <f t="shared" si="339"/>
        <v>0.05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VLOOKUP($A4337,'Sales Order '!$A$1:$I$4815,4,0)</f>
        <v>Office Supplies</v>
      </c>
      <c r="H4337" s="6" t="str">
        <f>VLOOKUP($A4337,'Sales Order '!$A$1:$I$4815,5,0)</f>
        <v>Flipkart</v>
      </c>
      <c r="I4337" s="6" t="str">
        <f>VLOOKUP($A4337,'Sales Order '!$A$1:$I$4815,6,0)</f>
        <v>NM-24533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6561</v>
      </c>
      <c r="Q4337" s="8">
        <f t="shared" si="338"/>
        <v>120</v>
      </c>
      <c r="R4337" s="2" t="s">
        <v>50</v>
      </c>
      <c r="S4337" s="9">
        <f t="shared" si="339"/>
        <v>0.05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VLOOKUP($A4338,'Sales Order '!$A$1:$I$4815,4,0)</f>
        <v>Furniture</v>
      </c>
      <c r="H4338" s="6" t="str">
        <f>VLOOKUP($A4338,'Sales Order '!$A$1:$I$4815,5,0)</f>
        <v>Website</v>
      </c>
      <c r="I4338" s="6" t="str">
        <f>VLOOKUP($A4338,'Sales Order '!$A$1:$I$4815,6,0)</f>
        <v>SC-30437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53456</v>
      </c>
      <c r="Q4338" s="8">
        <f t="shared" si="338"/>
        <v>756</v>
      </c>
      <c r="R4338" s="2" t="s">
        <v>28</v>
      </c>
      <c r="S4338" s="9">
        <f t="shared" si="339"/>
        <v>0.09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VLOOKUP($A4339,'Sales Order '!$A$1:$I$4815,4,0)</f>
        <v>Furniture</v>
      </c>
      <c r="H4339" s="6" t="str">
        <f>VLOOKUP($A4339,'Sales Order '!$A$1:$I$4815,5,0)</f>
        <v>Amazon</v>
      </c>
      <c r="I4339" s="6" t="str">
        <f>VLOOKUP($A4339,'Sales Order '!$A$1:$I$4815,6,0)</f>
        <v>AZ-01971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38214</v>
      </c>
      <c r="Q4339" s="8">
        <f t="shared" si="338"/>
        <v>1167</v>
      </c>
      <c r="R4339" s="2" t="s">
        <v>28</v>
      </c>
      <c r="S4339" s="9">
        <f t="shared" si="339"/>
        <v>7.0000000000000007E-2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VLOOKUP($A4340,'Sales Order '!$A$1:$I$4815,4,0)</f>
        <v>Office Supplies</v>
      </c>
      <c r="H4340" s="6" t="str">
        <f>VLOOKUP($A4340,'Sales Order '!$A$1:$I$4815,5,0)</f>
        <v>Snapdeal</v>
      </c>
      <c r="I4340" s="6" t="str">
        <f>VLOOKUP($A4340,'Sales Order '!$A$1:$I$4815,6,0)</f>
        <v>FW-12497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1998</v>
      </c>
      <c r="Q4340" s="8">
        <f t="shared" si="338"/>
        <v>54</v>
      </c>
      <c r="R4340" s="2" t="s">
        <v>26</v>
      </c>
      <c r="S4340" s="9">
        <f t="shared" si="339"/>
        <v>0.02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VLOOKUP($A4341,'Sales Order '!$A$1:$I$4815,4,0)</f>
        <v>Office Supplies</v>
      </c>
      <c r="H4341" s="6" t="str">
        <f>VLOOKUP($A4341,'Sales Order '!$A$1:$I$4815,5,0)</f>
        <v>Snapdeal</v>
      </c>
      <c r="I4341" s="6" t="str">
        <f>VLOOKUP($A4341,'Sales Order '!$A$1:$I$4815,6,0)</f>
        <v>DS-09325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740</v>
      </c>
      <c r="Q4341" s="8">
        <f t="shared" si="338"/>
        <v>28</v>
      </c>
      <c r="R4341" s="2" t="s">
        <v>28</v>
      </c>
      <c r="S4341" s="9">
        <f t="shared" si="339"/>
        <v>0.02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VLOOKUP($A4342,'Sales Order '!$A$1:$I$4815,4,0)</f>
        <v>Office Supplies</v>
      </c>
      <c r="H4342" s="6" t="str">
        <f>VLOOKUP($A4342,'Sales Order '!$A$1:$I$4815,5,0)</f>
        <v>Website</v>
      </c>
      <c r="I4342" s="6" t="str">
        <f>VLOOKUP($A4342,'Sales Order '!$A$1:$I$4815,6,0)</f>
        <v>QJ-25506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954</v>
      </c>
      <c r="Q4342" s="8">
        <f t="shared" si="338"/>
        <v>53</v>
      </c>
      <c r="R4342" s="2" t="s">
        <v>28</v>
      </c>
      <c r="S4342" s="9">
        <f t="shared" si="339"/>
        <v>0.02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VLOOKUP($A4343,'Sales Order '!$A$1:$I$4815,4,0)</f>
        <v>Office Supplies</v>
      </c>
      <c r="H4343" s="6" t="str">
        <f>VLOOKUP($A4343,'Sales Order '!$A$1:$I$4815,5,0)</f>
        <v>Amazon</v>
      </c>
      <c r="I4343" s="6" t="str">
        <f>VLOOKUP($A4343,'Sales Order '!$A$1:$I$4815,6,0)</f>
        <v>TT-32737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3075</v>
      </c>
      <c r="Q4343" s="8">
        <f t="shared" si="338"/>
        <v>40</v>
      </c>
      <c r="R4343" s="2" t="s">
        <v>28</v>
      </c>
      <c r="S4343" s="9">
        <f t="shared" si="339"/>
        <v>0.02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VLOOKUP($A4344,'Sales Order '!$A$1:$I$4815,4,0)</f>
        <v>Office Supplies</v>
      </c>
      <c r="H4344" s="6" t="str">
        <f>VLOOKUP($A4344,'Sales Order '!$A$1:$I$4815,5,0)</f>
        <v>Amazon</v>
      </c>
      <c r="I4344" s="6" t="str">
        <f>VLOOKUP($A4344,'Sales Order '!$A$1:$I$4815,6,0)</f>
        <v>EH-11738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1832</v>
      </c>
      <c r="Q4344" s="8">
        <f t="shared" si="338"/>
        <v>78</v>
      </c>
      <c r="R4344" s="2" t="s">
        <v>50</v>
      </c>
      <c r="S4344" s="9">
        <f t="shared" si="339"/>
        <v>0.02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VLOOKUP($A4345,'Sales Order '!$A$1:$I$4815,4,0)</f>
        <v>Technology</v>
      </c>
      <c r="H4345" s="6" t="str">
        <f>VLOOKUP($A4345,'Sales Order '!$A$1:$I$4815,5,0)</f>
        <v>Flipkart</v>
      </c>
      <c r="I4345" s="6" t="str">
        <f>VLOOKUP($A4345,'Sales Order '!$A$1:$I$4815,6,0)</f>
        <v>DS-10318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8878</v>
      </c>
      <c r="Q4345" s="8">
        <f t="shared" si="338"/>
        <v>964</v>
      </c>
      <c r="R4345" s="2" t="s">
        <v>28</v>
      </c>
      <c r="S4345" s="9">
        <f t="shared" si="339"/>
        <v>0.05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VLOOKUP($A4346,'Sales Order '!$A$1:$I$4815,4,0)</f>
        <v>Furniture</v>
      </c>
      <c r="H4346" s="6" t="str">
        <f>VLOOKUP($A4346,'Sales Order '!$A$1:$I$4815,5,0)</f>
        <v>Referral</v>
      </c>
      <c r="I4346" s="6" t="str">
        <f>VLOOKUP($A4346,'Sales Order '!$A$1:$I$4815,6,0)</f>
        <v>DG-08346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17325</v>
      </c>
      <c r="Q4346" s="8">
        <f t="shared" si="338"/>
        <v>273</v>
      </c>
      <c r="R4346" s="2" t="s">
        <v>50</v>
      </c>
      <c r="S4346" s="9">
        <f t="shared" si="339"/>
        <v>0.05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VLOOKUP($A4347,'Sales Order '!$A$1:$I$4815,4,0)</f>
        <v>Office Supplies</v>
      </c>
      <c r="H4347" s="6" t="str">
        <f>VLOOKUP($A4347,'Sales Order '!$A$1:$I$4815,5,0)</f>
        <v>Website</v>
      </c>
      <c r="I4347" s="6" t="str">
        <f>VLOOKUP($A4347,'Sales Order '!$A$1:$I$4815,6,0)</f>
        <v>LC-20775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60</v>
      </c>
      <c r="Q4347" s="8">
        <f t="shared" si="338"/>
        <v>4</v>
      </c>
      <c r="R4347" s="2" t="s">
        <v>50</v>
      </c>
      <c r="S4347" s="9">
        <f t="shared" si="339"/>
        <v>0.02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VLOOKUP($A4348,'Sales Order '!$A$1:$I$4815,4,0)</f>
        <v>Technology</v>
      </c>
      <c r="H4348" s="6" t="str">
        <f>VLOOKUP($A4348,'Sales Order '!$A$1:$I$4815,5,0)</f>
        <v>India_Mart</v>
      </c>
      <c r="I4348" s="6" t="str">
        <f>VLOOKUP($A4348,'Sales Order '!$A$1:$I$4815,6,0)</f>
        <v>SC-31435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22194</v>
      </c>
      <c r="Q4348" s="8">
        <f t="shared" si="338"/>
        <v>417</v>
      </c>
      <c r="R4348" s="2" t="s">
        <v>28</v>
      </c>
      <c r="S4348" s="9">
        <f t="shared" si="339"/>
        <v>0.05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VLOOKUP($A4349,'Sales Order '!$A$1:$I$4815,4,0)</f>
        <v>Furniture</v>
      </c>
      <c r="H4349" s="6" t="str">
        <f>VLOOKUP($A4349,'Sales Order '!$A$1:$I$4815,5,0)</f>
        <v>Referral</v>
      </c>
      <c r="I4349" s="6" t="str">
        <f>VLOOKUP($A4349,'Sales Order '!$A$1:$I$4815,6,0)</f>
        <v>SW-30799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19593</v>
      </c>
      <c r="Q4349" s="8">
        <f t="shared" si="338"/>
        <v>369</v>
      </c>
      <c r="R4349" s="2" t="s">
        <v>28</v>
      </c>
      <c r="S4349" s="9">
        <f t="shared" si="339"/>
        <v>0.05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VLOOKUP($A4350,'Sales Order '!$A$1:$I$4815,4,0)</f>
        <v>Office Supplies</v>
      </c>
      <c r="H4350" s="6" t="str">
        <f>VLOOKUP($A4350,'Sales Order '!$A$1:$I$4815,5,0)</f>
        <v>Referral</v>
      </c>
      <c r="I4350" s="6" t="str">
        <f>VLOOKUP($A4350,'Sales Order '!$A$1:$I$4815,6,0)</f>
        <v>NF-25059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6156</v>
      </c>
      <c r="Q4350" s="8">
        <f t="shared" si="338"/>
        <v>108</v>
      </c>
      <c r="R4350" s="2" t="s">
        <v>28</v>
      </c>
      <c r="S4350" s="9">
        <f t="shared" si="339"/>
        <v>0.05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VLOOKUP($A4351,'Sales Order '!$A$1:$I$4815,4,0)</f>
        <v>Office Supplies</v>
      </c>
      <c r="H4351" s="6" t="str">
        <f>VLOOKUP($A4351,'Sales Order '!$A$1:$I$4815,5,0)</f>
        <v>Amazon</v>
      </c>
      <c r="I4351" s="6" t="str">
        <f>VLOOKUP($A4351,'Sales Order '!$A$1:$I$4815,6,0)</f>
        <v>BP-02924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8064</v>
      </c>
      <c r="Q4351" s="8">
        <f t="shared" si="338"/>
        <v>78</v>
      </c>
      <c r="R4351" s="2" t="s">
        <v>50</v>
      </c>
      <c r="S4351" s="9">
        <f t="shared" si="339"/>
        <v>0.05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VLOOKUP($A4352,'Sales Order '!$A$1:$I$4815,4,0)</f>
        <v>Technology</v>
      </c>
      <c r="H4352" s="6" t="str">
        <f>VLOOKUP($A4352,'Sales Order '!$A$1:$I$4815,5,0)</f>
        <v>Website</v>
      </c>
      <c r="I4352" s="6" t="str">
        <f>VLOOKUP($A4352,'Sales Order '!$A$1:$I$4815,6,0)</f>
        <v>LB-19151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6027</v>
      </c>
      <c r="Q4352" s="8">
        <f t="shared" si="338"/>
        <v>333</v>
      </c>
      <c r="R4352" s="2" t="s">
        <v>28</v>
      </c>
      <c r="S4352" s="9">
        <f t="shared" si="339"/>
        <v>0.05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VLOOKUP($A4353,'Sales Order '!$A$1:$I$4815,4,0)</f>
        <v>Office Supplies</v>
      </c>
      <c r="H4353" s="6" t="str">
        <f>VLOOKUP($A4353,'Sales Order '!$A$1:$I$4815,5,0)</f>
        <v>India_Mart</v>
      </c>
      <c r="I4353" s="6" t="str">
        <f>VLOOKUP($A4353,'Sales Order '!$A$1:$I$4815,6,0)</f>
        <v>RP-27070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14886</v>
      </c>
      <c r="Q4353" s="8">
        <f t="shared" si="338"/>
        <v>231</v>
      </c>
      <c r="R4353" s="2" t="s">
        <v>28</v>
      </c>
      <c r="S4353" s="9">
        <f t="shared" si="339"/>
        <v>0.05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VLOOKUP($A4354,'Sales Order '!$A$1:$I$4815,4,0)</f>
        <v>Furniture</v>
      </c>
      <c r="H4354" s="6" t="str">
        <f>VLOOKUP($A4354,'Sales Order '!$A$1:$I$4815,5,0)</f>
        <v>Website</v>
      </c>
      <c r="I4354" s="6" t="str">
        <f>VLOOKUP($A4354,'Sales Order '!$A$1:$I$4815,6,0)</f>
        <v>BC-04366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327500</v>
      </c>
      <c r="Q4354" s="8">
        <f t="shared" si="338"/>
        <v>1850</v>
      </c>
      <c r="R4354" s="2" t="s">
        <v>28</v>
      </c>
      <c r="S4354" s="9">
        <f t="shared" si="339"/>
        <v>0.15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VLOOKUP($A4355,'Sales Order '!$A$1:$I$4815,4,0)</f>
        <v>Furniture</v>
      </c>
      <c r="H4355" s="6" t="str">
        <f>VLOOKUP($A4355,'Sales Order '!$A$1:$I$4815,5,0)</f>
        <v>Website</v>
      </c>
      <c r="I4355" s="6" t="str">
        <f>VLOOKUP($A4355,'Sales Order '!$A$1:$I$4815,6,0)</f>
        <v>DN-08568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23796</v>
      </c>
      <c r="Q4355" s="8">
        <f t="shared" si="338"/>
        <v>657</v>
      </c>
      <c r="R4355" s="2" t="s">
        <v>28</v>
      </c>
      <c r="S4355" s="9">
        <f t="shared" si="339"/>
        <v>0.05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VLOOKUP($A4356,'Sales Order '!$A$1:$I$4815,4,0)</f>
        <v>Technology</v>
      </c>
      <c r="H4356" s="6" t="str">
        <f>VLOOKUP($A4356,'Sales Order '!$A$1:$I$4815,5,0)</f>
        <v>Snapdeal</v>
      </c>
      <c r="I4356" s="6" t="str">
        <f>VLOOKUP($A4356,'Sales Order '!$A$1:$I$4815,6,0)</f>
        <v>ST-29997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29260</v>
      </c>
      <c r="Q4356" s="8">
        <f t="shared" si="338"/>
        <v>696</v>
      </c>
      <c r="R4356" s="2" t="s">
        <v>26</v>
      </c>
      <c r="S4356" s="9">
        <f t="shared" si="339"/>
        <v>7.0000000000000007E-2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VLOOKUP($A4357,'Sales Order '!$A$1:$I$4815,4,0)</f>
        <v>Technology</v>
      </c>
      <c r="H4357" s="6" t="str">
        <f>VLOOKUP($A4357,'Sales Order '!$A$1:$I$4815,5,0)</f>
        <v>Website</v>
      </c>
      <c r="I4357" s="6" t="str">
        <f>VLOOKUP($A4357,'Sales Order '!$A$1:$I$4815,6,0)</f>
        <v>GR-12955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53154</v>
      </c>
      <c r="Q4357" s="8">
        <f t="shared" si="338"/>
        <v>1920</v>
      </c>
      <c r="R4357" s="2" t="s">
        <v>50</v>
      </c>
      <c r="S4357" s="9">
        <f t="shared" si="339"/>
        <v>0.09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VLOOKUP($A4358,'Sales Order '!$A$1:$I$4815,4,0)</f>
        <v>Furniture</v>
      </c>
      <c r="H4358" s="6" t="str">
        <f>VLOOKUP($A4358,'Sales Order '!$A$1:$I$4815,5,0)</f>
        <v>Amazon</v>
      </c>
      <c r="I4358" s="6" t="str">
        <f>VLOOKUP($A4358,'Sales Order '!$A$1:$I$4815,6,0)</f>
        <v>FW-12497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32104</v>
      </c>
      <c r="Q4358" s="8">
        <f t="shared" si="338"/>
        <v>908</v>
      </c>
      <c r="R4358" s="2" t="s">
        <v>50</v>
      </c>
      <c r="S4358" s="9">
        <f t="shared" si="339"/>
        <v>7.0000000000000007E-2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VLOOKUP($A4359,'Sales Order '!$A$1:$I$4815,4,0)</f>
        <v>Office Supplies</v>
      </c>
      <c r="H4359" s="6" t="str">
        <f>VLOOKUP($A4359,'Sales Order '!$A$1:$I$4815,5,0)</f>
        <v>Flipkart</v>
      </c>
      <c r="I4359" s="6" t="str">
        <f>VLOOKUP($A4359,'Sales Order '!$A$1:$I$4815,6,0)</f>
        <v>RA-26616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4104</v>
      </c>
      <c r="Q4359" s="8">
        <f t="shared" si="338"/>
        <v>78</v>
      </c>
      <c r="R4359" s="2" t="s">
        <v>50</v>
      </c>
      <c r="S4359" s="9">
        <f t="shared" si="339"/>
        <v>0.02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VLOOKUP($A4360,'Sales Order '!$A$1:$I$4815,4,0)</f>
        <v>Office Supplies</v>
      </c>
      <c r="H4360" s="6" t="str">
        <f>VLOOKUP($A4360,'Sales Order '!$A$1:$I$4815,5,0)</f>
        <v>Referral</v>
      </c>
      <c r="I4360" s="6" t="str">
        <f>VLOOKUP($A4360,'Sales Order '!$A$1:$I$4815,6,0)</f>
        <v>BG-04655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1104</v>
      </c>
      <c r="Q4360" s="8">
        <f t="shared" si="338"/>
        <v>24</v>
      </c>
      <c r="R4360" s="2" t="s">
        <v>28</v>
      </c>
      <c r="S4360" s="9">
        <f t="shared" si="339"/>
        <v>0.02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VLOOKUP($A4361,'Sales Order '!$A$1:$I$4815,4,0)</f>
        <v>Furniture</v>
      </c>
      <c r="H4361" s="6" t="str">
        <f>VLOOKUP($A4361,'Sales Order '!$A$1:$I$4815,5,0)</f>
        <v>Snapdeal</v>
      </c>
      <c r="I4361" s="6" t="str">
        <f>VLOOKUP($A4361,'Sales Order '!$A$1:$I$4815,6,0)</f>
        <v>AH-00052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81400</v>
      </c>
      <c r="Q4361" s="8">
        <f t="shared" si="338"/>
        <v>1485</v>
      </c>
      <c r="R4361" s="2" t="s">
        <v>50</v>
      </c>
      <c r="S4361" s="9">
        <f t="shared" si="339"/>
        <v>0.09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VLOOKUP($A4362,'Sales Order '!$A$1:$I$4815,4,0)</f>
        <v>Office Supplies</v>
      </c>
      <c r="H4362" s="6" t="str">
        <f>VLOOKUP($A4362,'Sales Order '!$A$1:$I$4815,5,0)</f>
        <v>Snapdeal</v>
      </c>
      <c r="I4362" s="6" t="str">
        <f>VLOOKUP($A4362,'Sales Order '!$A$1:$I$4815,6,0)</f>
        <v>JL-17398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12222</v>
      </c>
      <c r="Q4362" s="8">
        <f t="shared" si="338"/>
        <v>264</v>
      </c>
      <c r="R4362" s="2" t="s">
        <v>28</v>
      </c>
      <c r="S4362" s="9">
        <f t="shared" si="339"/>
        <v>0.05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VLOOKUP($A4363,'Sales Order '!$A$1:$I$4815,4,0)</f>
        <v>Technology</v>
      </c>
      <c r="H4363" s="6" t="str">
        <f>VLOOKUP($A4363,'Sales Order '!$A$1:$I$4815,5,0)</f>
        <v>Website</v>
      </c>
      <c r="I4363" s="6" t="str">
        <f>VLOOKUP($A4363,'Sales Order '!$A$1:$I$4815,6,0)</f>
        <v>CJ-05337</v>
      </c>
      <c r="J4363" s="2">
        <v>8967</v>
      </c>
      <c r="K4363" s="2">
        <v>8151</v>
      </c>
      <c r="L4363" s="2">
        <v>2</v>
      </c>
      <c r="M4363" s="7">
        <f t="shared" ref="M4363:M4426" si="340">SUM(K4363*L4363)</f>
        <v>16302</v>
      </c>
      <c r="N4363" s="7">
        <f t="shared" ref="N4363:N4426" si="341">SUM(J4363*L4363)</f>
        <v>17934</v>
      </c>
      <c r="O4363" s="2">
        <v>88</v>
      </c>
      <c r="P4363" s="8">
        <f t="shared" ref="P4363:P4426" si="342">SUM(N4363*L4363)</f>
        <v>35868</v>
      </c>
      <c r="Q4363" s="8">
        <f t="shared" ref="Q4363:Q4426" si="343">SUM(N4363-M4363)</f>
        <v>1632</v>
      </c>
      <c r="R4363" s="2" t="s">
        <v>50</v>
      </c>
      <c r="S4363" s="9">
        <f t="shared" ref="S4363:S4426" si="344">IF(AND(P4363&lt;5000),2%,IF(AND(P4363&gt;=5000,P4363&lt;25000),5%,IF(AND(P4363&gt;=25000,P4363&lt;50000),7%,IF(AND(P4363&gt;=50000,P4363&lt;100000),9%,IF(AND(P4363&gt;=100000,P4363&lt;250000),12%,IF(AND(P4363&gt;=250000),15%))))))</f>
        <v>7.0000000000000007E-2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VLOOKUP($A4364,'Sales Order '!$A$1:$I$4815,4,0)</f>
        <v>Office Supplies</v>
      </c>
      <c r="H4364" s="6" t="str">
        <f>VLOOKUP($A4364,'Sales Order '!$A$1:$I$4815,5,0)</f>
        <v>Referral</v>
      </c>
      <c r="I4364" s="6" t="str">
        <f>VLOOKUP($A4364,'Sales Order '!$A$1:$I$4815,6,0)</f>
        <v>RB-28144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1246</v>
      </c>
      <c r="Q4364" s="8">
        <f t="shared" si="343"/>
        <v>82</v>
      </c>
      <c r="R4364" s="2" t="s">
        <v>28</v>
      </c>
      <c r="S4364" s="9">
        <f t="shared" si="344"/>
        <v>0.02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VLOOKUP($A4365,'Sales Order '!$A$1:$I$4815,4,0)</f>
        <v>Office Supplies</v>
      </c>
      <c r="H4365" s="6" t="str">
        <f>VLOOKUP($A4365,'Sales Order '!$A$1:$I$4815,5,0)</f>
        <v>India_Mart</v>
      </c>
      <c r="I4365" s="6" t="str">
        <f>VLOOKUP($A4365,'Sales Order '!$A$1:$I$4815,6,0)</f>
        <v>TB-33172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43904</v>
      </c>
      <c r="Q4365" s="8">
        <f t="shared" si="343"/>
        <v>182</v>
      </c>
      <c r="R4365" s="2" t="s">
        <v>26</v>
      </c>
      <c r="S4365" s="9">
        <f t="shared" si="344"/>
        <v>7.0000000000000007E-2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VLOOKUP($A4366,'Sales Order '!$A$1:$I$4815,4,0)</f>
        <v>Office Supplies</v>
      </c>
      <c r="H4366" s="6" t="str">
        <f>VLOOKUP($A4366,'Sales Order '!$A$1:$I$4815,5,0)</f>
        <v>Snapdeal</v>
      </c>
      <c r="I4366" s="6" t="str">
        <f>VLOOKUP($A4366,'Sales Order '!$A$1:$I$4815,6,0)</f>
        <v>CW-07883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7700</v>
      </c>
      <c r="Q4366" s="8">
        <f t="shared" si="343"/>
        <v>40</v>
      </c>
      <c r="R4366" s="2" t="s">
        <v>50</v>
      </c>
      <c r="S4366" s="9">
        <f t="shared" si="344"/>
        <v>0.05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VLOOKUP($A4367,'Sales Order '!$A$1:$I$4815,4,0)</f>
        <v>Office Supplies</v>
      </c>
      <c r="H4367" s="6" t="str">
        <f>VLOOKUP($A4367,'Sales Order '!$A$1:$I$4815,5,0)</f>
        <v>Website</v>
      </c>
      <c r="I4367" s="6" t="str">
        <f>VLOOKUP($A4367,'Sales Order '!$A$1:$I$4815,6,0)</f>
        <v>SW-30799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765</v>
      </c>
      <c r="Q4367" s="8">
        <f t="shared" si="343"/>
        <v>64</v>
      </c>
      <c r="R4367" s="2" t="s">
        <v>28</v>
      </c>
      <c r="S4367" s="9">
        <f t="shared" si="344"/>
        <v>0.02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VLOOKUP($A4368,'Sales Order '!$A$1:$I$4815,4,0)</f>
        <v>Office Supplies</v>
      </c>
      <c r="H4368" s="6" t="str">
        <f>VLOOKUP($A4368,'Sales Order '!$A$1:$I$4815,5,0)</f>
        <v>Amazon</v>
      </c>
      <c r="I4368" s="6" t="str">
        <f>VLOOKUP($A4368,'Sales Order '!$A$1:$I$4815,6,0)</f>
        <v>KH-18529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2175</v>
      </c>
      <c r="Q4368" s="8">
        <f t="shared" si="343"/>
        <v>35</v>
      </c>
      <c r="R4368" s="2" t="s">
        <v>28</v>
      </c>
      <c r="S4368" s="9">
        <f t="shared" si="344"/>
        <v>0.02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VLOOKUP($A4369,'Sales Order '!$A$1:$I$4815,4,0)</f>
        <v>Office Supplies</v>
      </c>
      <c r="H4369" s="6" t="str">
        <f>VLOOKUP($A4369,'Sales Order '!$A$1:$I$4815,5,0)</f>
        <v>Flipkart</v>
      </c>
      <c r="I4369" s="6" t="str">
        <f>VLOOKUP($A4369,'Sales Order '!$A$1:$I$4815,6,0)</f>
        <v>EB-11131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10320</v>
      </c>
      <c r="Q4369" s="8">
        <f t="shared" si="343"/>
        <v>320</v>
      </c>
      <c r="R4369" s="2" t="s">
        <v>28</v>
      </c>
      <c r="S4369" s="9">
        <f t="shared" si="344"/>
        <v>0.05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VLOOKUP($A4370,'Sales Order '!$A$1:$I$4815,4,0)</f>
        <v>Technology</v>
      </c>
      <c r="H4370" s="6" t="str">
        <f>VLOOKUP($A4370,'Sales Order '!$A$1:$I$4815,5,0)</f>
        <v>Website</v>
      </c>
      <c r="I4370" s="6" t="str">
        <f>VLOOKUP($A4370,'Sales Order '!$A$1:$I$4815,6,0)</f>
        <v>RF-27101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33516</v>
      </c>
      <c r="Q4370" s="8">
        <f t="shared" si="343"/>
        <v>636</v>
      </c>
      <c r="R4370" s="2" t="s">
        <v>50</v>
      </c>
      <c r="S4370" s="9">
        <f t="shared" si="344"/>
        <v>7.0000000000000007E-2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VLOOKUP($A4371,'Sales Order '!$A$1:$I$4815,4,0)</f>
        <v>Technology</v>
      </c>
      <c r="H4371" s="6" t="str">
        <f>VLOOKUP($A4371,'Sales Order '!$A$1:$I$4815,5,0)</f>
        <v>Snapdeal</v>
      </c>
      <c r="I4371" s="6" t="str">
        <f>VLOOKUP($A4371,'Sales Order '!$A$1:$I$4815,6,0)</f>
        <v>NM-24533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81000</v>
      </c>
      <c r="Q4371" s="8">
        <f t="shared" si="343"/>
        <v>258</v>
      </c>
      <c r="R4371" s="2" t="s">
        <v>50</v>
      </c>
      <c r="S4371" s="9">
        <f t="shared" si="344"/>
        <v>0.09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VLOOKUP($A4372,'Sales Order '!$A$1:$I$4815,4,0)</f>
        <v>Technology</v>
      </c>
      <c r="H4372" s="6" t="str">
        <f>VLOOKUP($A4372,'Sales Order '!$A$1:$I$4815,5,0)</f>
        <v>Amazon</v>
      </c>
      <c r="I4372" s="6" t="str">
        <f>VLOOKUP($A4372,'Sales Order '!$A$1:$I$4815,6,0)</f>
        <v>DN-08568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34744</v>
      </c>
      <c r="Q4372" s="8">
        <f t="shared" si="343"/>
        <v>1302</v>
      </c>
      <c r="R4372" s="2" t="s">
        <v>50</v>
      </c>
      <c r="S4372" s="9">
        <f t="shared" si="344"/>
        <v>7.0000000000000007E-2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VLOOKUP($A4373,'Sales Order '!$A$1:$I$4815,4,0)</f>
        <v>Furniture</v>
      </c>
      <c r="H4373" s="6" t="str">
        <f>VLOOKUP($A4373,'Sales Order '!$A$1:$I$4815,5,0)</f>
        <v>India_Mart</v>
      </c>
      <c r="I4373" s="6" t="str">
        <f>VLOOKUP($A4373,'Sales Order '!$A$1:$I$4815,6,0)</f>
        <v>LC-20154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162567</v>
      </c>
      <c r="Q4373" s="8">
        <f t="shared" si="343"/>
        <v>1512</v>
      </c>
      <c r="R4373" s="2" t="s">
        <v>50</v>
      </c>
      <c r="S4373" s="9">
        <f t="shared" si="344"/>
        <v>0.12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VLOOKUP($A4374,'Sales Order '!$A$1:$I$4815,4,0)</f>
        <v>Office Supplies</v>
      </c>
      <c r="H4374" s="6" t="str">
        <f>VLOOKUP($A4374,'Sales Order '!$A$1:$I$4815,5,0)</f>
        <v>Referral</v>
      </c>
      <c r="I4374" s="6" t="str">
        <f>VLOOKUP($A4374,'Sales Order '!$A$1:$I$4815,6,0)</f>
        <v>GH-13638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10528</v>
      </c>
      <c r="Q4374" s="8">
        <f t="shared" si="343"/>
        <v>172</v>
      </c>
      <c r="R4374" s="2" t="s">
        <v>28</v>
      </c>
      <c r="S4374" s="9">
        <f t="shared" si="344"/>
        <v>0.05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VLOOKUP($A4375,'Sales Order '!$A$1:$I$4815,4,0)</f>
        <v>Office Supplies</v>
      </c>
      <c r="H4375" s="6" t="str">
        <f>VLOOKUP($A4375,'Sales Order '!$A$1:$I$4815,5,0)</f>
        <v>Referral</v>
      </c>
      <c r="I4375" s="6" t="str">
        <f>VLOOKUP($A4375,'Sales Order '!$A$1:$I$4815,6,0)</f>
        <v>SS-29460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348</v>
      </c>
      <c r="Q4375" s="8">
        <f t="shared" si="343"/>
        <v>14</v>
      </c>
      <c r="R4375" s="2" t="s">
        <v>28</v>
      </c>
      <c r="S4375" s="9">
        <f t="shared" si="344"/>
        <v>0.02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VLOOKUP($A4376,'Sales Order '!$A$1:$I$4815,4,0)</f>
        <v>Technology</v>
      </c>
      <c r="H4376" s="6" t="str">
        <f>VLOOKUP($A4376,'Sales Order '!$A$1:$I$4815,5,0)</f>
        <v>Amazon</v>
      </c>
      <c r="I4376" s="6" t="str">
        <f>VLOOKUP($A4376,'Sales Order '!$A$1:$I$4815,6,0)</f>
        <v>TC-30191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131184</v>
      </c>
      <c r="Q4376" s="8">
        <f t="shared" si="343"/>
        <v>2704</v>
      </c>
      <c r="R4376" s="2" t="s">
        <v>28</v>
      </c>
      <c r="S4376" s="9">
        <f t="shared" si="344"/>
        <v>0.12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VLOOKUP($A4377,'Sales Order '!$A$1:$I$4815,4,0)</f>
        <v>Office Supplies</v>
      </c>
      <c r="H4377" s="6" t="str">
        <f>VLOOKUP($A4377,'Sales Order '!$A$1:$I$4815,5,0)</f>
        <v>Flipkart</v>
      </c>
      <c r="I4377" s="6" t="str">
        <f>VLOOKUP($A4377,'Sales Order '!$A$1:$I$4815,6,0)</f>
        <v>DB-10390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856</v>
      </c>
      <c r="Q4377" s="8">
        <f t="shared" si="343"/>
        <v>30</v>
      </c>
      <c r="R4377" s="2" t="s">
        <v>26</v>
      </c>
      <c r="S4377" s="9">
        <f t="shared" si="344"/>
        <v>0.02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VLOOKUP($A4378,'Sales Order '!$A$1:$I$4815,4,0)</f>
        <v>Office Supplies</v>
      </c>
      <c r="H4378" s="6" t="str">
        <f>VLOOKUP($A4378,'Sales Order '!$A$1:$I$4815,5,0)</f>
        <v>Snapdeal</v>
      </c>
      <c r="I4378" s="6" t="str">
        <f>VLOOKUP($A4378,'Sales Order '!$A$1:$I$4815,6,0)</f>
        <v>BG-04709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404</v>
      </c>
      <c r="Q4378" s="8">
        <f t="shared" si="343"/>
        <v>33</v>
      </c>
      <c r="R4378" s="2" t="s">
        <v>28</v>
      </c>
      <c r="S4378" s="9">
        <f t="shared" si="344"/>
        <v>0.02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VLOOKUP($A4379,'Sales Order '!$A$1:$I$4815,4,0)</f>
        <v>Technology</v>
      </c>
      <c r="H4379" s="6" t="str">
        <f>VLOOKUP($A4379,'Sales Order '!$A$1:$I$4815,5,0)</f>
        <v>Referral</v>
      </c>
      <c r="I4379" s="6" t="str">
        <f>VLOOKUP($A4379,'Sales Order '!$A$1:$I$4815,6,0)</f>
        <v>RD-28606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147725</v>
      </c>
      <c r="Q4379" s="8">
        <f t="shared" si="343"/>
        <v>1905</v>
      </c>
      <c r="R4379" s="2" t="s">
        <v>28</v>
      </c>
      <c r="S4379" s="9">
        <f t="shared" si="344"/>
        <v>0.12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VLOOKUP($A4380,'Sales Order '!$A$1:$I$4815,4,0)</f>
        <v>Office Supplies</v>
      </c>
      <c r="H4380" s="6" t="str">
        <f>VLOOKUP($A4380,'Sales Order '!$A$1:$I$4815,5,0)</f>
        <v>India_Mart</v>
      </c>
      <c r="I4380" s="6" t="str">
        <f>VLOOKUP($A4380,'Sales Order '!$A$1:$I$4815,6,0)</f>
        <v>MP-22046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12717</v>
      </c>
      <c r="Q4380" s="8">
        <f t="shared" si="343"/>
        <v>237</v>
      </c>
      <c r="R4380" s="2" t="s">
        <v>50</v>
      </c>
      <c r="S4380" s="9">
        <f t="shared" si="344"/>
        <v>0.05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VLOOKUP($A4381,'Sales Order '!$A$1:$I$4815,4,0)</f>
        <v>Office Supplies</v>
      </c>
      <c r="H4381" s="6" t="str">
        <f>VLOOKUP($A4381,'Sales Order '!$A$1:$I$4815,5,0)</f>
        <v>Amazon</v>
      </c>
      <c r="I4381" s="6" t="str">
        <f>VLOOKUP($A4381,'Sales Order '!$A$1:$I$4815,6,0)</f>
        <v>SC-31353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4452</v>
      </c>
      <c r="Q4381" s="8">
        <f t="shared" si="343"/>
        <v>146</v>
      </c>
      <c r="R4381" s="2" t="s">
        <v>50</v>
      </c>
      <c r="S4381" s="9">
        <f t="shared" si="344"/>
        <v>0.02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VLOOKUP($A4382,'Sales Order '!$A$1:$I$4815,4,0)</f>
        <v>Technology</v>
      </c>
      <c r="H4382" s="6" t="str">
        <f>VLOOKUP($A4382,'Sales Order '!$A$1:$I$4815,5,0)</f>
        <v>Referral</v>
      </c>
      <c r="I4382" s="6" t="str">
        <f>VLOOKUP($A4382,'Sales Order '!$A$1:$I$4815,6,0)</f>
        <v>MA-23035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73791</v>
      </c>
      <c r="Q4382" s="8">
        <f t="shared" si="343"/>
        <v>2028</v>
      </c>
      <c r="R4382" s="2" t="s">
        <v>28</v>
      </c>
      <c r="S4382" s="9">
        <f t="shared" si="344"/>
        <v>0.09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VLOOKUP($A4383,'Sales Order '!$A$1:$I$4815,4,0)</f>
        <v>Office Supplies</v>
      </c>
      <c r="H4383" s="6" t="str">
        <f>VLOOKUP($A4383,'Sales Order '!$A$1:$I$4815,5,0)</f>
        <v>India_Mart</v>
      </c>
      <c r="I4383" s="6" t="str">
        <f>VLOOKUP($A4383,'Sales Order '!$A$1:$I$4815,6,0)</f>
        <v>AA-02045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23056</v>
      </c>
      <c r="Q4383" s="8">
        <f t="shared" si="343"/>
        <v>324</v>
      </c>
      <c r="R4383" s="2" t="s">
        <v>50</v>
      </c>
      <c r="S4383" s="9">
        <f t="shared" si="344"/>
        <v>0.05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VLOOKUP($A4384,'Sales Order '!$A$1:$I$4815,4,0)</f>
        <v>Technology</v>
      </c>
      <c r="H4384" s="6" t="str">
        <f>VLOOKUP($A4384,'Sales Order '!$A$1:$I$4815,5,0)</f>
        <v>Amazon</v>
      </c>
      <c r="I4384" s="6" t="str">
        <f>VLOOKUP($A4384,'Sales Order '!$A$1:$I$4815,6,0)</f>
        <v>KH-18965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7141</v>
      </c>
      <c r="Q4384" s="8">
        <f t="shared" si="343"/>
        <v>600</v>
      </c>
      <c r="R4384" s="2" t="s">
        <v>56</v>
      </c>
      <c r="S4384" s="9">
        <f t="shared" si="344"/>
        <v>0.05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VLOOKUP($A4385,'Sales Order '!$A$1:$I$4815,4,0)</f>
        <v>Office Supplies</v>
      </c>
      <c r="H4385" s="6" t="str">
        <f>VLOOKUP($A4385,'Sales Order '!$A$1:$I$4815,5,0)</f>
        <v>Flipkart</v>
      </c>
      <c r="I4385" s="6" t="str">
        <f>VLOOKUP($A4385,'Sales Order '!$A$1:$I$4815,6,0)</f>
        <v>DP-09101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31572</v>
      </c>
      <c r="Q4385" s="8">
        <f t="shared" si="343"/>
        <v>534</v>
      </c>
      <c r="R4385" s="2" t="s">
        <v>50</v>
      </c>
      <c r="S4385" s="9">
        <f t="shared" si="344"/>
        <v>7.0000000000000007E-2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VLOOKUP($A4386,'Sales Order '!$A$1:$I$4815,4,0)</f>
        <v>Office Supplies</v>
      </c>
      <c r="H4386" s="6" t="str">
        <f>VLOOKUP($A4386,'Sales Order '!$A$1:$I$4815,5,0)</f>
        <v>India_Mart</v>
      </c>
      <c r="I4386" s="6" t="str">
        <f>VLOOKUP($A4386,'Sales Order '!$A$1:$I$4815,6,0)</f>
        <v>TB-32685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992</v>
      </c>
      <c r="Q4386" s="8">
        <f t="shared" si="343"/>
        <v>64</v>
      </c>
      <c r="R4386" s="2" t="s">
        <v>50</v>
      </c>
      <c r="S4386" s="9">
        <f t="shared" si="344"/>
        <v>0.02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VLOOKUP($A4387,'Sales Order '!$A$1:$I$4815,4,0)</f>
        <v>Furniture</v>
      </c>
      <c r="H4387" s="6" t="str">
        <f>VLOOKUP($A4387,'Sales Order '!$A$1:$I$4815,5,0)</f>
        <v>Flipkart</v>
      </c>
      <c r="I4387" s="6" t="str">
        <f>VLOOKUP($A4387,'Sales Order '!$A$1:$I$4815,6,0)</f>
        <v>CR-06173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13100</v>
      </c>
      <c r="Q4387" s="8">
        <f t="shared" si="343"/>
        <v>370</v>
      </c>
      <c r="R4387" s="2" t="s">
        <v>28</v>
      </c>
      <c r="S4387" s="9">
        <f t="shared" si="344"/>
        <v>0.05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VLOOKUP($A4388,'Sales Order '!$A$1:$I$4815,4,0)</f>
        <v>Technology</v>
      </c>
      <c r="H4388" s="6" t="str">
        <f>VLOOKUP($A4388,'Sales Order '!$A$1:$I$4815,5,0)</f>
        <v>Referral</v>
      </c>
      <c r="I4388" s="6" t="str">
        <f>VLOOKUP($A4388,'Sales Order '!$A$1:$I$4815,6,0)</f>
        <v>LC-20927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404352</v>
      </c>
      <c r="Q4388" s="8">
        <f t="shared" si="343"/>
        <v>1608</v>
      </c>
      <c r="R4388" s="2" t="s">
        <v>50</v>
      </c>
      <c r="S4388" s="9">
        <f t="shared" si="344"/>
        <v>0.15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VLOOKUP($A4389,'Sales Order '!$A$1:$I$4815,4,0)</f>
        <v>Office Supplies</v>
      </c>
      <c r="H4389" s="6" t="str">
        <f>VLOOKUP($A4389,'Sales Order '!$A$1:$I$4815,5,0)</f>
        <v>Flipkart</v>
      </c>
      <c r="I4389" s="6" t="str">
        <f>VLOOKUP($A4389,'Sales Order '!$A$1:$I$4815,6,0)</f>
        <v>TG-33131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392</v>
      </c>
      <c r="Q4389" s="8">
        <f t="shared" si="343"/>
        <v>36</v>
      </c>
      <c r="R4389" s="2" t="s">
        <v>50</v>
      </c>
      <c r="S4389" s="9">
        <f t="shared" si="344"/>
        <v>0.02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VLOOKUP($A4390,'Sales Order '!$A$1:$I$4815,4,0)</f>
        <v>Technology</v>
      </c>
      <c r="H4390" s="6" t="str">
        <f>VLOOKUP($A4390,'Sales Order '!$A$1:$I$4815,5,0)</f>
        <v>Amazon</v>
      </c>
      <c r="I4390" s="6" t="str">
        <f>VLOOKUP($A4390,'Sales Order '!$A$1:$I$4815,6,0)</f>
        <v>DK-08114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114176</v>
      </c>
      <c r="Q4390" s="8">
        <f t="shared" si="343"/>
        <v>1840</v>
      </c>
      <c r="R4390" s="2" t="s">
        <v>28</v>
      </c>
      <c r="S4390" s="9">
        <f t="shared" si="344"/>
        <v>0.12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VLOOKUP($A4391,'Sales Order '!$A$1:$I$4815,4,0)</f>
        <v>Furniture</v>
      </c>
      <c r="H4391" s="6" t="str">
        <f>VLOOKUP($A4391,'Sales Order '!$A$1:$I$4815,5,0)</f>
        <v>Flipkart</v>
      </c>
      <c r="I4391" s="6" t="str">
        <f>VLOOKUP($A4391,'Sales Order '!$A$1:$I$4815,6,0)</f>
        <v>RP-27310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21824</v>
      </c>
      <c r="Q4391" s="8">
        <f t="shared" si="343"/>
        <v>360</v>
      </c>
      <c r="R4391" s="2" t="s">
        <v>50</v>
      </c>
      <c r="S4391" s="9">
        <f t="shared" si="344"/>
        <v>0.05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VLOOKUP($A4392,'Sales Order '!$A$1:$I$4815,4,0)</f>
        <v>Office Supplies</v>
      </c>
      <c r="H4392" s="6" t="str">
        <f>VLOOKUP($A4392,'Sales Order '!$A$1:$I$4815,5,0)</f>
        <v>Website</v>
      </c>
      <c r="I4392" s="6" t="str">
        <f>VLOOKUP($A4392,'Sales Order '!$A$1:$I$4815,6,0)</f>
        <v>LS-20633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6588</v>
      </c>
      <c r="Q4392" s="8">
        <f t="shared" si="343"/>
        <v>90</v>
      </c>
      <c r="R4392" s="2" t="s">
        <v>50</v>
      </c>
      <c r="S4392" s="9">
        <f t="shared" si="344"/>
        <v>0.05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VLOOKUP($A4393,'Sales Order '!$A$1:$I$4815,4,0)</f>
        <v>Furniture</v>
      </c>
      <c r="H4393" s="6" t="str">
        <f>VLOOKUP($A4393,'Sales Order '!$A$1:$I$4815,5,0)</f>
        <v>Website</v>
      </c>
      <c r="I4393" s="6" t="str">
        <f>VLOOKUP($A4393,'Sales Order '!$A$1:$I$4815,6,0)</f>
        <v>AA-02321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25866</v>
      </c>
      <c r="Q4393" s="8">
        <f t="shared" si="343"/>
        <v>873</v>
      </c>
      <c r="R4393" s="2" t="s">
        <v>56</v>
      </c>
      <c r="S4393" s="9">
        <f t="shared" si="344"/>
        <v>7.0000000000000007E-2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VLOOKUP($A4394,'Sales Order '!$A$1:$I$4815,4,0)</f>
        <v>Furniture</v>
      </c>
      <c r="H4394" s="6" t="str">
        <f>VLOOKUP($A4394,'Sales Order '!$A$1:$I$4815,5,0)</f>
        <v>Referral</v>
      </c>
      <c r="I4394" s="6" t="str">
        <f>VLOOKUP($A4394,'Sales Order '!$A$1:$I$4815,6,0)</f>
        <v>NZ-23984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17847</v>
      </c>
      <c r="Q4394" s="8">
        <f t="shared" si="343"/>
        <v>225</v>
      </c>
      <c r="R4394" s="2" t="s">
        <v>28</v>
      </c>
      <c r="S4394" s="9">
        <f t="shared" si="344"/>
        <v>0.05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VLOOKUP($A4395,'Sales Order '!$A$1:$I$4815,4,0)</f>
        <v>Office Supplies</v>
      </c>
      <c r="H4395" s="6" t="str">
        <f>VLOOKUP($A4395,'Sales Order '!$A$1:$I$4815,5,0)</f>
        <v>Referral</v>
      </c>
      <c r="I4395" s="6" t="str">
        <f>VLOOKUP($A4395,'Sales Order '!$A$1:$I$4815,6,0)</f>
        <v>JO-16901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368</v>
      </c>
      <c r="Q4395" s="8">
        <f t="shared" si="343"/>
        <v>20</v>
      </c>
      <c r="R4395" s="2" t="s">
        <v>50</v>
      </c>
      <c r="S4395" s="9">
        <f t="shared" si="344"/>
        <v>0.02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VLOOKUP($A4396,'Sales Order '!$A$1:$I$4815,4,0)</f>
        <v>Office Supplies</v>
      </c>
      <c r="H4396" s="6" t="str">
        <f>VLOOKUP($A4396,'Sales Order '!$A$1:$I$4815,5,0)</f>
        <v>Website</v>
      </c>
      <c r="I4396" s="6" t="str">
        <f>VLOOKUP($A4396,'Sales Order '!$A$1:$I$4815,6,0)</f>
        <v>KH-18233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193</v>
      </c>
      <c r="Q4396" s="8">
        <f t="shared" si="343"/>
        <v>20</v>
      </c>
      <c r="R4396" s="2" t="s">
        <v>28</v>
      </c>
      <c r="S4396" s="9">
        <f t="shared" si="344"/>
        <v>0.02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VLOOKUP($A4397,'Sales Order '!$A$1:$I$4815,4,0)</f>
        <v>Office Supplies</v>
      </c>
      <c r="H4397" s="6" t="str">
        <f>VLOOKUP($A4397,'Sales Order '!$A$1:$I$4815,5,0)</f>
        <v>India_Mart</v>
      </c>
      <c r="I4397" s="6" t="str">
        <f>VLOOKUP($A4397,'Sales Order '!$A$1:$I$4815,6,0)</f>
        <v>BS-03099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572</v>
      </c>
      <c r="Q4397" s="8">
        <f t="shared" si="343"/>
        <v>12</v>
      </c>
      <c r="R4397" s="2" t="s">
        <v>50</v>
      </c>
      <c r="S4397" s="9">
        <f t="shared" si="344"/>
        <v>0.02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VLOOKUP($A4398,'Sales Order '!$A$1:$I$4815,4,0)</f>
        <v>Office Supplies</v>
      </c>
      <c r="H4398" s="6" t="str">
        <f>VLOOKUP($A4398,'Sales Order '!$A$1:$I$4815,5,0)</f>
        <v>Referral</v>
      </c>
      <c r="I4398" s="6" t="str">
        <f>VLOOKUP($A4398,'Sales Order '!$A$1:$I$4815,6,0)</f>
        <v>FM-11500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1763</v>
      </c>
      <c r="Q4398" s="8">
        <f t="shared" si="343"/>
        <v>161</v>
      </c>
      <c r="R4398" s="2" t="s">
        <v>28</v>
      </c>
      <c r="S4398" s="9">
        <f t="shared" si="344"/>
        <v>0.02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VLOOKUP($A4399,'Sales Order '!$A$1:$I$4815,4,0)</f>
        <v>Furniture</v>
      </c>
      <c r="H4399" s="6" t="str">
        <f>VLOOKUP($A4399,'Sales Order '!$A$1:$I$4815,5,0)</f>
        <v>India_Mart</v>
      </c>
      <c r="I4399" s="6" t="str">
        <f>VLOOKUP($A4399,'Sales Order '!$A$1:$I$4815,6,0)</f>
        <v>YS-34261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611171</v>
      </c>
      <c r="Q4399" s="8">
        <f t="shared" si="343"/>
        <v>4587</v>
      </c>
      <c r="R4399" s="2" t="s">
        <v>26</v>
      </c>
      <c r="S4399" s="9">
        <f t="shared" si="344"/>
        <v>0.15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VLOOKUP($A4400,'Sales Order '!$A$1:$I$4815,4,0)</f>
        <v>Technology</v>
      </c>
      <c r="H4400" s="6" t="str">
        <f>VLOOKUP($A4400,'Sales Order '!$A$1:$I$4815,5,0)</f>
        <v>Referral</v>
      </c>
      <c r="I4400" s="6" t="str">
        <f>VLOOKUP($A4400,'Sales Order '!$A$1:$I$4815,6,0)</f>
        <v>BP-04400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26540</v>
      </c>
      <c r="Q4400" s="8">
        <f t="shared" si="343"/>
        <v>628</v>
      </c>
      <c r="R4400" s="2" t="s">
        <v>28</v>
      </c>
      <c r="S4400" s="9">
        <f t="shared" si="344"/>
        <v>7.0000000000000007E-2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VLOOKUP($A4401,'Sales Order '!$A$1:$I$4815,4,0)</f>
        <v>Furniture</v>
      </c>
      <c r="H4401" s="6" t="str">
        <f>VLOOKUP($A4401,'Sales Order '!$A$1:$I$4815,5,0)</f>
        <v>Snapdeal</v>
      </c>
      <c r="I4401" s="6" t="str">
        <f>VLOOKUP($A4401,'Sales Order '!$A$1:$I$4815,6,0)</f>
        <v>RA-28358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15606</v>
      </c>
      <c r="Q4401" s="8">
        <f t="shared" si="343"/>
        <v>96</v>
      </c>
      <c r="R4401" s="2" t="s">
        <v>50</v>
      </c>
      <c r="S4401" s="9">
        <f t="shared" si="344"/>
        <v>0.05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VLOOKUP($A4402,'Sales Order '!$A$1:$I$4815,4,0)</f>
        <v>Office Supplies</v>
      </c>
      <c r="H4402" s="6" t="str">
        <f>VLOOKUP($A4402,'Sales Order '!$A$1:$I$4815,5,0)</f>
        <v>India_Mart</v>
      </c>
      <c r="I4402" s="6" t="str">
        <f>VLOOKUP($A4402,'Sales Order '!$A$1:$I$4815,6,0)</f>
        <v>FH-12299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1647</v>
      </c>
      <c r="Q4402" s="8">
        <f t="shared" si="343"/>
        <v>45</v>
      </c>
      <c r="R4402" s="2" t="s">
        <v>28</v>
      </c>
      <c r="S4402" s="9">
        <f t="shared" si="344"/>
        <v>0.02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VLOOKUP($A4403,'Sales Order '!$A$1:$I$4815,4,0)</f>
        <v>Office Supplies</v>
      </c>
      <c r="H4403" s="6" t="str">
        <f>VLOOKUP($A4403,'Sales Order '!$A$1:$I$4815,5,0)</f>
        <v>Amazon</v>
      </c>
      <c r="I4403" s="6" t="str">
        <f>VLOOKUP($A4403,'Sales Order '!$A$1:$I$4815,6,0)</f>
        <v>CB-07054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7192</v>
      </c>
      <c r="Q4403" s="8">
        <f t="shared" si="343"/>
        <v>296</v>
      </c>
      <c r="R4403" s="2" t="s">
        <v>28</v>
      </c>
      <c r="S4403" s="9">
        <f t="shared" si="344"/>
        <v>0.05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VLOOKUP($A4404,'Sales Order '!$A$1:$I$4815,4,0)</f>
        <v>Office Supplies</v>
      </c>
      <c r="H4404" s="6" t="str">
        <f>VLOOKUP($A4404,'Sales Order '!$A$1:$I$4815,5,0)</f>
        <v>Flipkart</v>
      </c>
      <c r="I4404" s="6" t="str">
        <f>VLOOKUP($A4404,'Sales Order '!$A$1:$I$4815,6,0)</f>
        <v>DP-09101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59544</v>
      </c>
      <c r="Q4404" s="8">
        <f t="shared" si="343"/>
        <v>462</v>
      </c>
      <c r="R4404" s="2" t="s">
        <v>28</v>
      </c>
      <c r="S4404" s="9">
        <f t="shared" si="344"/>
        <v>0.09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VLOOKUP($A4405,'Sales Order '!$A$1:$I$4815,4,0)</f>
        <v>Furniture</v>
      </c>
      <c r="H4405" s="6" t="str">
        <f>VLOOKUP($A4405,'Sales Order '!$A$1:$I$4815,5,0)</f>
        <v>Amazon</v>
      </c>
      <c r="I4405" s="6" t="str">
        <f>VLOOKUP($A4405,'Sales Order '!$A$1:$I$4815,6,0)</f>
        <v>CC-07430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3017</v>
      </c>
      <c r="Q4405" s="8">
        <f t="shared" si="343"/>
        <v>192</v>
      </c>
      <c r="R4405" s="2" t="s">
        <v>28</v>
      </c>
      <c r="S4405" s="9">
        <f t="shared" si="344"/>
        <v>0.02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VLOOKUP($A4406,'Sales Order '!$A$1:$I$4815,4,0)</f>
        <v>Office Supplies</v>
      </c>
      <c r="H4406" s="6" t="str">
        <f>VLOOKUP($A4406,'Sales Order '!$A$1:$I$4815,5,0)</f>
        <v>Amazon</v>
      </c>
      <c r="I4406" s="6" t="str">
        <f>VLOOKUP($A4406,'Sales Order '!$A$1:$I$4815,6,0)</f>
        <v>CM-06731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3175</v>
      </c>
      <c r="Q4406" s="8">
        <f t="shared" si="343"/>
        <v>55</v>
      </c>
      <c r="R4406" s="2" t="s">
        <v>50</v>
      </c>
      <c r="S4406" s="9">
        <f t="shared" si="344"/>
        <v>0.02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VLOOKUP($A4407,'Sales Order '!$A$1:$I$4815,4,0)</f>
        <v>Furniture</v>
      </c>
      <c r="H4407" s="6" t="str">
        <f>VLOOKUP($A4407,'Sales Order '!$A$1:$I$4815,5,0)</f>
        <v>Referral</v>
      </c>
      <c r="I4407" s="6" t="str">
        <f>VLOOKUP($A4407,'Sales Order '!$A$1:$I$4815,6,0)</f>
        <v>DH-08505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2787</v>
      </c>
      <c r="Q4407" s="8">
        <f t="shared" si="343"/>
        <v>106</v>
      </c>
      <c r="R4407" s="2" t="s">
        <v>50</v>
      </c>
      <c r="S4407" s="9">
        <f t="shared" si="344"/>
        <v>0.02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VLOOKUP($A4408,'Sales Order '!$A$1:$I$4815,4,0)</f>
        <v>Office Supplies</v>
      </c>
      <c r="H4408" s="6" t="str">
        <f>VLOOKUP($A4408,'Sales Order '!$A$1:$I$4815,5,0)</f>
        <v>Amazon</v>
      </c>
      <c r="I4408" s="6" t="str">
        <f>VLOOKUP($A4408,'Sales Order '!$A$1:$I$4815,6,0)</f>
        <v>DG-08293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5928</v>
      </c>
      <c r="Q4408" s="8">
        <f t="shared" si="343"/>
        <v>58</v>
      </c>
      <c r="R4408" s="2" t="s">
        <v>28</v>
      </c>
      <c r="S4408" s="9">
        <f t="shared" si="344"/>
        <v>0.05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VLOOKUP($A4409,'Sales Order '!$A$1:$I$4815,4,0)</f>
        <v>Furniture</v>
      </c>
      <c r="H4409" s="6" t="str">
        <f>VLOOKUP($A4409,'Sales Order '!$A$1:$I$4815,5,0)</f>
        <v>Flipkart</v>
      </c>
      <c r="I4409" s="6" t="str">
        <f>VLOOKUP($A4409,'Sales Order '!$A$1:$I$4815,6,0)</f>
        <v>ST-29997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2958</v>
      </c>
      <c r="Q4409" s="8">
        <f t="shared" si="343"/>
        <v>215</v>
      </c>
      <c r="R4409" s="2" t="s">
        <v>28</v>
      </c>
      <c r="S4409" s="9">
        <f t="shared" si="344"/>
        <v>0.02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VLOOKUP($A4410,'Sales Order '!$A$1:$I$4815,4,0)</f>
        <v>Technology</v>
      </c>
      <c r="H4410" s="6" t="str">
        <f>VLOOKUP($A4410,'Sales Order '!$A$1:$I$4815,5,0)</f>
        <v>Website</v>
      </c>
      <c r="I4410" s="6" t="str">
        <f>VLOOKUP($A4410,'Sales Order '!$A$1:$I$4815,6,0)</f>
        <v>HG-14062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63009</v>
      </c>
      <c r="Q4410" s="8">
        <f t="shared" si="343"/>
        <v>1575</v>
      </c>
      <c r="R4410" s="2" t="s">
        <v>50</v>
      </c>
      <c r="S4410" s="9">
        <f t="shared" si="344"/>
        <v>0.09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VLOOKUP($A4411,'Sales Order '!$A$1:$I$4815,4,0)</f>
        <v>Office Supplies</v>
      </c>
      <c r="H4411" s="6" t="str">
        <f>VLOOKUP($A4411,'Sales Order '!$A$1:$I$4815,5,0)</f>
        <v>Website</v>
      </c>
      <c r="I4411" s="6" t="str">
        <f>VLOOKUP($A4411,'Sales Order '!$A$1:$I$4815,6,0)</f>
        <v>DG-08293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2965</v>
      </c>
      <c r="Q4411" s="8">
        <f t="shared" si="343"/>
        <v>271</v>
      </c>
      <c r="R4411" s="2" t="s">
        <v>50</v>
      </c>
      <c r="S4411" s="9">
        <f t="shared" si="344"/>
        <v>0.02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VLOOKUP($A4412,'Sales Order '!$A$1:$I$4815,4,0)</f>
        <v>Office Supplies</v>
      </c>
      <c r="H4412" s="6" t="str">
        <f>VLOOKUP($A4412,'Sales Order '!$A$1:$I$4815,5,0)</f>
        <v>Snapdeal</v>
      </c>
      <c r="I4412" s="6" t="str">
        <f>VLOOKUP($A4412,'Sales Order '!$A$1:$I$4815,6,0)</f>
        <v>ST-30102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12352</v>
      </c>
      <c r="Q4412" s="8">
        <f t="shared" si="343"/>
        <v>160</v>
      </c>
      <c r="R4412" s="2" t="s">
        <v>28</v>
      </c>
      <c r="S4412" s="9">
        <f t="shared" si="344"/>
        <v>0.05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VLOOKUP($A4413,'Sales Order '!$A$1:$I$4815,4,0)</f>
        <v>Technology</v>
      </c>
      <c r="H4413" s="6" t="str">
        <f>VLOOKUP($A4413,'Sales Order '!$A$1:$I$4815,5,0)</f>
        <v>Flipkart</v>
      </c>
      <c r="I4413" s="6" t="str">
        <f>VLOOKUP($A4413,'Sales Order '!$A$1:$I$4815,6,0)</f>
        <v>LS-20561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2442</v>
      </c>
      <c r="Q4413" s="8">
        <f t="shared" si="343"/>
        <v>138</v>
      </c>
      <c r="R4413" s="2" t="s">
        <v>28</v>
      </c>
      <c r="S4413" s="9">
        <f t="shared" si="344"/>
        <v>0.02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VLOOKUP($A4414,'Sales Order '!$A$1:$I$4815,4,0)</f>
        <v>Office Supplies</v>
      </c>
      <c r="H4414" s="6" t="str">
        <f>VLOOKUP($A4414,'Sales Order '!$A$1:$I$4815,5,0)</f>
        <v>India_Mart</v>
      </c>
      <c r="I4414" s="6" t="str">
        <f>VLOOKUP($A4414,'Sales Order '!$A$1:$I$4815,6,0)</f>
        <v>JH-15476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8586</v>
      </c>
      <c r="Q4414" s="8">
        <f t="shared" si="343"/>
        <v>159</v>
      </c>
      <c r="R4414" s="2" t="s">
        <v>50</v>
      </c>
      <c r="S4414" s="9">
        <f t="shared" si="344"/>
        <v>0.05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VLOOKUP($A4415,'Sales Order '!$A$1:$I$4815,4,0)</f>
        <v>Office Supplies</v>
      </c>
      <c r="H4415" s="6" t="str">
        <f>VLOOKUP($A4415,'Sales Order '!$A$1:$I$4815,5,0)</f>
        <v>Amazon</v>
      </c>
      <c r="I4415" s="6" t="str">
        <f>VLOOKUP($A4415,'Sales Order '!$A$1:$I$4815,6,0)</f>
        <v>MP-22339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2096</v>
      </c>
      <c r="Q4415" s="8">
        <f t="shared" si="343"/>
        <v>28</v>
      </c>
      <c r="R4415" s="2" t="s">
        <v>28</v>
      </c>
      <c r="S4415" s="9">
        <f t="shared" si="344"/>
        <v>0.02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VLOOKUP($A4416,'Sales Order '!$A$1:$I$4815,4,0)</f>
        <v>Furniture</v>
      </c>
      <c r="H4416" s="6" t="str">
        <f>VLOOKUP($A4416,'Sales Order '!$A$1:$I$4815,5,0)</f>
        <v>Flipkart</v>
      </c>
      <c r="I4416" s="6" t="str">
        <f>VLOOKUP($A4416,'Sales Order '!$A$1:$I$4815,6,0)</f>
        <v>MM-21898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101664</v>
      </c>
      <c r="Q4416" s="8">
        <f t="shared" si="343"/>
        <v>2340</v>
      </c>
      <c r="R4416" s="2" t="s">
        <v>28</v>
      </c>
      <c r="S4416" s="9">
        <f t="shared" si="344"/>
        <v>0.12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VLOOKUP($A4417,'Sales Order '!$A$1:$I$4815,4,0)</f>
        <v>Office Supplies</v>
      </c>
      <c r="H4417" s="6" t="str">
        <f>VLOOKUP($A4417,'Sales Order '!$A$1:$I$4815,5,0)</f>
        <v>Referral</v>
      </c>
      <c r="I4417" s="6" t="str">
        <f>VLOOKUP($A4417,'Sales Order '!$A$1:$I$4815,6,0)</f>
        <v>RA-26900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4412</v>
      </c>
      <c r="Q4417" s="8">
        <f t="shared" si="343"/>
        <v>146</v>
      </c>
      <c r="R4417" s="2" t="s">
        <v>56</v>
      </c>
      <c r="S4417" s="9">
        <f t="shared" si="344"/>
        <v>0.02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VLOOKUP($A4418,'Sales Order '!$A$1:$I$4815,4,0)</f>
        <v>Office Supplies</v>
      </c>
      <c r="H4418" s="6" t="str">
        <f>VLOOKUP($A4418,'Sales Order '!$A$1:$I$4815,5,0)</f>
        <v>Snapdeal</v>
      </c>
      <c r="I4418" s="6" t="str">
        <f>VLOOKUP($A4418,'Sales Order '!$A$1:$I$4815,6,0)</f>
        <v>RP-26628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1798</v>
      </c>
      <c r="Q4418" s="8">
        <f t="shared" si="343"/>
        <v>148</v>
      </c>
      <c r="R4418" s="2" t="s">
        <v>50</v>
      </c>
      <c r="S4418" s="9">
        <f t="shared" si="344"/>
        <v>0.02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VLOOKUP($A4419,'Sales Order '!$A$1:$I$4815,4,0)</f>
        <v>Furniture</v>
      </c>
      <c r="H4419" s="6" t="str">
        <f>VLOOKUP($A4419,'Sales Order '!$A$1:$I$4815,5,0)</f>
        <v>India_Mart</v>
      </c>
      <c r="I4419" s="6" t="str">
        <f>VLOOKUP($A4419,'Sales Order '!$A$1:$I$4815,6,0)</f>
        <v>PM-25362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10408</v>
      </c>
      <c r="Q4419" s="8">
        <f t="shared" si="343"/>
        <v>478</v>
      </c>
      <c r="R4419" s="2" t="s">
        <v>50</v>
      </c>
      <c r="S4419" s="9">
        <f t="shared" si="344"/>
        <v>0.05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VLOOKUP($A4420,'Sales Order '!$A$1:$I$4815,4,0)</f>
        <v>Office Supplies</v>
      </c>
      <c r="H4420" s="6" t="str">
        <f>VLOOKUP($A4420,'Sales Order '!$A$1:$I$4815,5,0)</f>
        <v>Snapdeal</v>
      </c>
      <c r="I4420" s="6" t="str">
        <f>VLOOKUP($A4420,'Sales Order '!$A$1:$I$4815,6,0)</f>
        <v>JH-14971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6288</v>
      </c>
      <c r="Q4420" s="8">
        <f t="shared" si="343"/>
        <v>76</v>
      </c>
      <c r="R4420" s="2" t="s">
        <v>56</v>
      </c>
      <c r="S4420" s="9">
        <f t="shared" si="344"/>
        <v>0.05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VLOOKUP($A4421,'Sales Order '!$A$1:$I$4815,4,0)</f>
        <v>Office Supplies</v>
      </c>
      <c r="H4421" s="6" t="str">
        <f>VLOOKUP($A4421,'Sales Order '!$A$1:$I$4815,5,0)</f>
        <v>Flipkart</v>
      </c>
      <c r="I4421" s="6" t="str">
        <f>VLOOKUP($A4421,'Sales Order '!$A$1:$I$4815,6,0)</f>
        <v>HL-14230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748</v>
      </c>
      <c r="Q4421" s="8">
        <f t="shared" si="343"/>
        <v>22</v>
      </c>
      <c r="R4421" s="2" t="s">
        <v>28</v>
      </c>
      <c r="S4421" s="9">
        <f t="shared" si="344"/>
        <v>0.02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VLOOKUP($A4422,'Sales Order '!$A$1:$I$4815,4,0)</f>
        <v>Furniture</v>
      </c>
      <c r="H4422" s="6" t="str">
        <f>VLOOKUP($A4422,'Sales Order '!$A$1:$I$4815,5,0)</f>
        <v>Snapdeal</v>
      </c>
      <c r="I4422" s="6" t="str">
        <f>VLOOKUP($A4422,'Sales Order '!$A$1:$I$4815,6,0)</f>
        <v>RD-28612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20178</v>
      </c>
      <c r="Q4422" s="8">
        <f t="shared" si="343"/>
        <v>501</v>
      </c>
      <c r="R4422" s="2" t="s">
        <v>28</v>
      </c>
      <c r="S4422" s="9">
        <f t="shared" si="344"/>
        <v>0.05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VLOOKUP($A4423,'Sales Order '!$A$1:$I$4815,4,0)</f>
        <v>Office Supplies</v>
      </c>
      <c r="H4423" s="6" t="str">
        <f>VLOOKUP($A4423,'Sales Order '!$A$1:$I$4815,5,0)</f>
        <v>Referral</v>
      </c>
      <c r="I4423" s="6" t="str">
        <f>VLOOKUP($A4423,'Sales Order '!$A$1:$I$4815,6,0)</f>
        <v>RW-27875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691</v>
      </c>
      <c r="Q4423" s="8">
        <f t="shared" si="343"/>
        <v>45</v>
      </c>
      <c r="R4423" s="2" t="s">
        <v>28</v>
      </c>
      <c r="S4423" s="9">
        <f t="shared" si="344"/>
        <v>0.02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VLOOKUP($A4424,'Sales Order '!$A$1:$I$4815,4,0)</f>
        <v>Office Supplies</v>
      </c>
      <c r="H4424" s="6" t="str">
        <f>VLOOKUP($A4424,'Sales Order '!$A$1:$I$4815,5,0)</f>
        <v>Referral</v>
      </c>
      <c r="I4424" s="6" t="str">
        <f>VLOOKUP($A4424,'Sales Order '!$A$1:$I$4815,6,0)</f>
        <v>CB-08034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5904</v>
      </c>
      <c r="Q4424" s="8">
        <f t="shared" si="343"/>
        <v>72</v>
      </c>
      <c r="R4424" s="2" t="s">
        <v>26</v>
      </c>
      <c r="S4424" s="9">
        <f t="shared" si="344"/>
        <v>0.05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VLOOKUP($A4425,'Sales Order '!$A$1:$I$4815,4,0)</f>
        <v>Office Supplies</v>
      </c>
      <c r="H4425" s="6" t="str">
        <f>VLOOKUP($A4425,'Sales Order '!$A$1:$I$4815,5,0)</f>
        <v>India_Mart</v>
      </c>
      <c r="I4425" s="6" t="str">
        <f>VLOOKUP($A4425,'Sales Order '!$A$1:$I$4815,6,0)</f>
        <v>PS-25401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1494</v>
      </c>
      <c r="Q4425" s="8">
        <f t="shared" si="343"/>
        <v>51</v>
      </c>
      <c r="R4425" s="2" t="s">
        <v>28</v>
      </c>
      <c r="S4425" s="9">
        <f t="shared" si="344"/>
        <v>0.02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VLOOKUP($A4426,'Sales Order '!$A$1:$I$4815,4,0)</f>
        <v>Office Supplies</v>
      </c>
      <c r="H4426" s="6" t="str">
        <f>VLOOKUP($A4426,'Sales Order '!$A$1:$I$4815,5,0)</f>
        <v>Snapdeal</v>
      </c>
      <c r="I4426" s="6" t="str">
        <f>VLOOKUP($A4426,'Sales Order '!$A$1:$I$4815,6,0)</f>
        <v>BG-04722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7264</v>
      </c>
      <c r="Q4426" s="8">
        <f t="shared" si="343"/>
        <v>232</v>
      </c>
      <c r="R4426" s="2" t="s">
        <v>50</v>
      </c>
      <c r="S4426" s="9">
        <f t="shared" si="344"/>
        <v>0.05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VLOOKUP($A4427,'Sales Order '!$A$1:$I$4815,4,0)</f>
        <v>Furniture</v>
      </c>
      <c r="H4427" s="6" t="str">
        <f>VLOOKUP($A4427,'Sales Order '!$A$1:$I$4815,5,0)</f>
        <v>Website</v>
      </c>
      <c r="I4427" s="6" t="str">
        <f>VLOOKUP($A4427,'Sales Order '!$A$1:$I$4815,6,0)</f>
        <v>VG-33892</v>
      </c>
      <c r="J4427" s="2">
        <v>1332</v>
      </c>
      <c r="K4427" s="2">
        <v>1209</v>
      </c>
      <c r="L4427" s="2">
        <v>5</v>
      </c>
      <c r="M4427" s="7">
        <f t="shared" ref="M4427:M4490" si="345">SUM(K4427*L4427)</f>
        <v>6045</v>
      </c>
      <c r="N4427" s="7">
        <f t="shared" ref="N4427:N4490" si="346">SUM(J4427*L4427)</f>
        <v>6660</v>
      </c>
      <c r="O4427" s="2">
        <v>43</v>
      </c>
      <c r="P4427" s="8">
        <f t="shared" ref="P4427:P4490" si="347">SUM(N4427*L4427)</f>
        <v>33300</v>
      </c>
      <c r="Q4427" s="8">
        <f t="shared" ref="Q4427:Q4490" si="348">SUM(N4427-M4427)</f>
        <v>615</v>
      </c>
      <c r="R4427" s="2" t="s">
        <v>28</v>
      </c>
      <c r="S4427" s="9">
        <f t="shared" ref="S4427:S4490" si="349">IF(AND(P4427&lt;5000),2%,IF(AND(P4427&gt;=5000,P4427&lt;25000),5%,IF(AND(P4427&gt;=25000,P4427&lt;50000),7%,IF(AND(P4427&gt;=50000,P4427&lt;100000),9%,IF(AND(P4427&gt;=100000,P4427&lt;250000),12%,IF(AND(P4427&gt;=250000),15%))))))</f>
        <v>7.0000000000000007E-2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VLOOKUP($A4428,'Sales Order '!$A$1:$I$4815,4,0)</f>
        <v>Office Supplies</v>
      </c>
      <c r="H4428" s="6" t="str">
        <f>VLOOKUP($A4428,'Sales Order '!$A$1:$I$4815,5,0)</f>
        <v>Referral</v>
      </c>
      <c r="I4428" s="6" t="str">
        <f>VLOOKUP($A4428,'Sales Order '!$A$1:$I$4815,6,0)</f>
        <v>SJ-29430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2300</v>
      </c>
      <c r="Q4428" s="8">
        <f t="shared" si="348"/>
        <v>50</v>
      </c>
      <c r="R4428" s="2" t="s">
        <v>28</v>
      </c>
      <c r="S4428" s="9">
        <f t="shared" si="349"/>
        <v>0.02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VLOOKUP($A4429,'Sales Order '!$A$1:$I$4815,4,0)</f>
        <v>Office Supplies</v>
      </c>
      <c r="H4429" s="6" t="str">
        <f>VLOOKUP($A4429,'Sales Order '!$A$1:$I$4815,5,0)</f>
        <v>Amazon</v>
      </c>
      <c r="I4429" s="6" t="str">
        <f>VLOOKUP($A4429,'Sales Order '!$A$1:$I$4815,6,0)</f>
        <v>SN-28948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12240</v>
      </c>
      <c r="Q4429" s="8">
        <f t="shared" si="348"/>
        <v>256</v>
      </c>
      <c r="R4429" s="2" t="s">
        <v>26</v>
      </c>
      <c r="S4429" s="9">
        <f t="shared" si="349"/>
        <v>0.05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VLOOKUP($A4430,'Sales Order '!$A$1:$I$4815,4,0)</f>
        <v>Furniture</v>
      </c>
      <c r="H4430" s="6" t="str">
        <f>VLOOKUP($A4430,'Sales Order '!$A$1:$I$4815,5,0)</f>
        <v>India_Mart</v>
      </c>
      <c r="I4430" s="6" t="str">
        <f>VLOOKUP($A4430,'Sales Order '!$A$1:$I$4815,6,0)</f>
        <v>EH-11736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11372</v>
      </c>
      <c r="Q4430" s="8">
        <f t="shared" si="348"/>
        <v>216</v>
      </c>
      <c r="R4430" s="2" t="s">
        <v>28</v>
      </c>
      <c r="S4430" s="9">
        <f t="shared" si="349"/>
        <v>0.05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VLOOKUP($A4431,'Sales Order '!$A$1:$I$4815,4,0)</f>
        <v>Furniture</v>
      </c>
      <c r="H4431" s="6" t="str">
        <f>VLOOKUP($A4431,'Sales Order '!$A$1:$I$4815,5,0)</f>
        <v>India_Mart</v>
      </c>
      <c r="I4431" s="6" t="str">
        <f>VLOOKUP($A4431,'Sales Order '!$A$1:$I$4815,6,0)</f>
        <v>WB-34143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6612</v>
      </c>
      <c r="Q4431" s="8">
        <f t="shared" si="348"/>
        <v>186</v>
      </c>
      <c r="R4431" s="2" t="s">
        <v>28</v>
      </c>
      <c r="S4431" s="9">
        <f t="shared" si="349"/>
        <v>0.05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VLOOKUP($A4432,'Sales Order '!$A$1:$I$4815,4,0)</f>
        <v>Office Supplies</v>
      </c>
      <c r="H4432" s="6" t="str">
        <f>VLOOKUP($A4432,'Sales Order '!$A$1:$I$4815,5,0)</f>
        <v>Referral</v>
      </c>
      <c r="I4432" s="6" t="str">
        <f>VLOOKUP($A4432,'Sales Order '!$A$1:$I$4815,6,0)</f>
        <v>ML-21674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1251</v>
      </c>
      <c r="Q4432" s="8">
        <f t="shared" si="348"/>
        <v>18</v>
      </c>
      <c r="R4432" s="2" t="s">
        <v>28</v>
      </c>
      <c r="S4432" s="9">
        <f t="shared" si="349"/>
        <v>0.02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VLOOKUP($A4433,'Sales Order '!$A$1:$I$4815,4,0)</f>
        <v>Technology</v>
      </c>
      <c r="H4433" s="6" t="str">
        <f>VLOOKUP($A4433,'Sales Order '!$A$1:$I$4815,5,0)</f>
        <v>Amazon</v>
      </c>
      <c r="I4433" s="6" t="str">
        <f>VLOOKUP($A4433,'Sales Order '!$A$1:$I$4815,6,0)</f>
        <v>MN-22923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30136</v>
      </c>
      <c r="Q4433" s="8">
        <f t="shared" si="348"/>
        <v>856</v>
      </c>
      <c r="R4433" s="2" t="s">
        <v>50</v>
      </c>
      <c r="S4433" s="9">
        <f t="shared" si="349"/>
        <v>7.0000000000000007E-2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VLOOKUP($A4434,'Sales Order '!$A$1:$I$4815,4,0)</f>
        <v>Technology</v>
      </c>
      <c r="H4434" s="6" t="str">
        <f>VLOOKUP($A4434,'Sales Order '!$A$1:$I$4815,5,0)</f>
        <v>Website</v>
      </c>
      <c r="I4434" s="6" t="str">
        <f>VLOOKUP($A4434,'Sales Order '!$A$1:$I$4815,6,0)</f>
        <v>RP-26618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147424</v>
      </c>
      <c r="Q4434" s="8">
        <f t="shared" si="348"/>
        <v>3676</v>
      </c>
      <c r="R4434" s="2" t="s">
        <v>28</v>
      </c>
      <c r="S4434" s="9">
        <f t="shared" si="349"/>
        <v>0.12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VLOOKUP($A4435,'Sales Order '!$A$1:$I$4815,4,0)</f>
        <v>Office Supplies</v>
      </c>
      <c r="H4435" s="6" t="str">
        <f>VLOOKUP($A4435,'Sales Order '!$A$1:$I$4815,5,0)</f>
        <v>Snapdeal</v>
      </c>
      <c r="I4435" s="6" t="str">
        <f>VLOOKUP($A4435,'Sales Order '!$A$1:$I$4815,6,0)</f>
        <v>BP-02948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37050</v>
      </c>
      <c r="Q4435" s="8">
        <f t="shared" si="348"/>
        <v>145</v>
      </c>
      <c r="R4435" s="2" t="s">
        <v>50</v>
      </c>
      <c r="S4435" s="9">
        <f t="shared" si="349"/>
        <v>7.0000000000000007E-2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VLOOKUP($A4436,'Sales Order '!$A$1:$I$4815,4,0)</f>
        <v>Office Supplies</v>
      </c>
      <c r="H4436" s="6" t="str">
        <f>VLOOKUP($A4436,'Sales Order '!$A$1:$I$4815,5,0)</f>
        <v>Website</v>
      </c>
      <c r="I4436" s="6" t="str">
        <f>VLOOKUP($A4436,'Sales Order '!$A$1:$I$4815,6,0)</f>
        <v>AR-00275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505</v>
      </c>
      <c r="Q4436" s="8">
        <f t="shared" si="348"/>
        <v>42</v>
      </c>
      <c r="R4436" s="2" t="s">
        <v>28</v>
      </c>
      <c r="S4436" s="9">
        <f t="shared" si="349"/>
        <v>0.02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VLOOKUP($A4437,'Sales Order '!$A$1:$I$4815,4,0)</f>
        <v>Furniture</v>
      </c>
      <c r="H4437" s="6" t="str">
        <f>VLOOKUP($A4437,'Sales Order '!$A$1:$I$4815,5,0)</f>
        <v>Snapdeal</v>
      </c>
      <c r="I4437" s="6" t="str">
        <f>VLOOKUP($A4437,'Sales Order '!$A$1:$I$4815,6,0)</f>
        <v>ML-21690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10576</v>
      </c>
      <c r="Q4437" s="8">
        <f t="shared" si="348"/>
        <v>438</v>
      </c>
      <c r="R4437" s="2" t="s">
        <v>26</v>
      </c>
      <c r="S4437" s="9">
        <f t="shared" si="349"/>
        <v>0.05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VLOOKUP($A4438,'Sales Order '!$A$1:$I$4815,4,0)</f>
        <v>Technology</v>
      </c>
      <c r="H4438" s="6" t="str">
        <f>VLOOKUP($A4438,'Sales Order '!$A$1:$I$4815,5,0)</f>
        <v>Amazon</v>
      </c>
      <c r="I4438" s="6" t="str">
        <f>VLOOKUP($A4438,'Sales Order '!$A$1:$I$4815,6,0)</f>
        <v>JH-14971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32640</v>
      </c>
      <c r="Q4438" s="8">
        <f t="shared" si="348"/>
        <v>1370</v>
      </c>
      <c r="R4438" s="2" t="s">
        <v>28</v>
      </c>
      <c r="S4438" s="9">
        <f t="shared" si="349"/>
        <v>7.0000000000000007E-2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VLOOKUP($A4439,'Sales Order '!$A$1:$I$4815,4,0)</f>
        <v>Office Supplies</v>
      </c>
      <c r="H4439" s="6" t="str">
        <f>VLOOKUP($A4439,'Sales Order '!$A$1:$I$4815,5,0)</f>
        <v>Referral</v>
      </c>
      <c r="I4439" s="6" t="str">
        <f>VLOOKUP($A4439,'Sales Order '!$A$1:$I$4815,6,0)</f>
        <v>CC-07430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1611</v>
      </c>
      <c r="Q4439" s="8">
        <f t="shared" si="348"/>
        <v>24</v>
      </c>
      <c r="R4439" s="2" t="s">
        <v>50</v>
      </c>
      <c r="S4439" s="9">
        <f t="shared" si="349"/>
        <v>0.02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VLOOKUP($A4440,'Sales Order '!$A$1:$I$4815,4,0)</f>
        <v>Office Supplies</v>
      </c>
      <c r="H4440" s="6" t="str">
        <f>VLOOKUP($A4440,'Sales Order '!$A$1:$I$4815,5,0)</f>
        <v>Flipkart</v>
      </c>
      <c r="I4440" s="6" t="str">
        <f>VLOOKUP($A4440,'Sales Order '!$A$1:$I$4815,6,0)</f>
        <v>HA-14282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165</v>
      </c>
      <c r="Q4440" s="8">
        <f t="shared" si="348"/>
        <v>16</v>
      </c>
      <c r="R4440" s="2" t="s">
        <v>50</v>
      </c>
      <c r="S4440" s="9">
        <f t="shared" si="349"/>
        <v>0.02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VLOOKUP($A4441,'Sales Order '!$A$1:$I$4815,4,0)</f>
        <v>Furniture</v>
      </c>
      <c r="H4441" s="6" t="str">
        <f>VLOOKUP($A4441,'Sales Order '!$A$1:$I$4815,5,0)</f>
        <v>Website</v>
      </c>
      <c r="I4441" s="6" t="str">
        <f>VLOOKUP($A4441,'Sales Order '!$A$1:$I$4815,6,0)</f>
        <v>AF-01644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17325</v>
      </c>
      <c r="Q4441" s="8">
        <f t="shared" si="348"/>
        <v>273</v>
      </c>
      <c r="R4441" s="2" t="s">
        <v>28</v>
      </c>
      <c r="S4441" s="9">
        <f t="shared" si="349"/>
        <v>0.05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VLOOKUP($A4442,'Sales Order '!$A$1:$I$4815,4,0)</f>
        <v>Furniture</v>
      </c>
      <c r="H4442" s="6" t="str">
        <f>VLOOKUP($A4442,'Sales Order '!$A$1:$I$4815,5,0)</f>
        <v>Snapdeal</v>
      </c>
      <c r="I4442" s="6" t="str">
        <f>VLOOKUP($A4442,'Sales Order '!$A$1:$I$4815,6,0)</f>
        <v>TB-32055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11036</v>
      </c>
      <c r="Q4442" s="8">
        <f t="shared" si="348"/>
        <v>262</v>
      </c>
      <c r="R4442" s="2" t="s">
        <v>28</v>
      </c>
      <c r="S4442" s="9">
        <f t="shared" si="349"/>
        <v>0.05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VLOOKUP($A4443,'Sales Order '!$A$1:$I$4815,4,0)</f>
        <v>Office Supplies</v>
      </c>
      <c r="H4443" s="6" t="str">
        <f>VLOOKUP($A4443,'Sales Order '!$A$1:$I$4815,5,0)</f>
        <v>Referral</v>
      </c>
      <c r="I4443" s="6" t="str">
        <f>VLOOKUP($A4443,'Sales Order '!$A$1:$I$4815,6,0)</f>
        <v>NZ-23984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83853</v>
      </c>
      <c r="Q4443" s="8">
        <f t="shared" si="348"/>
        <v>286</v>
      </c>
      <c r="R4443" s="2" t="s">
        <v>28</v>
      </c>
      <c r="S4443" s="9">
        <f t="shared" si="349"/>
        <v>0.09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VLOOKUP($A4444,'Sales Order '!$A$1:$I$4815,4,0)</f>
        <v>Technology</v>
      </c>
      <c r="H4444" s="6" t="str">
        <f>VLOOKUP($A4444,'Sales Order '!$A$1:$I$4815,5,0)</f>
        <v>Website</v>
      </c>
      <c r="I4444" s="6" t="str">
        <f>VLOOKUP($A4444,'Sales Order '!$A$1:$I$4815,6,0)</f>
        <v>SJ-29777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53154</v>
      </c>
      <c r="Q4444" s="8">
        <f t="shared" si="348"/>
        <v>1920</v>
      </c>
      <c r="R4444" s="2" t="s">
        <v>50</v>
      </c>
      <c r="S4444" s="9">
        <f t="shared" si="349"/>
        <v>0.09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VLOOKUP($A4445,'Sales Order '!$A$1:$I$4815,4,0)</f>
        <v>Technology</v>
      </c>
      <c r="H4445" s="6" t="str">
        <f>VLOOKUP($A4445,'Sales Order '!$A$1:$I$4815,5,0)</f>
        <v>Snapdeal</v>
      </c>
      <c r="I4445" s="6" t="str">
        <f>VLOOKUP($A4445,'Sales Order '!$A$1:$I$4815,6,0)</f>
        <v>BS-03084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1498</v>
      </c>
      <c r="Q4445" s="8">
        <f t="shared" si="348"/>
        <v>163</v>
      </c>
      <c r="R4445" s="2" t="s">
        <v>28</v>
      </c>
      <c r="S4445" s="9">
        <f t="shared" si="349"/>
        <v>0.02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VLOOKUP($A4446,'Sales Order '!$A$1:$I$4815,4,0)</f>
        <v>Office Supplies</v>
      </c>
      <c r="H4446" s="6" t="str">
        <f>VLOOKUP($A4446,'Sales Order '!$A$1:$I$4815,5,0)</f>
        <v>Amazon</v>
      </c>
      <c r="I4446" s="6" t="str">
        <f>VLOOKUP($A4446,'Sales Order '!$A$1:$I$4815,6,0)</f>
        <v>BT-03392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66420</v>
      </c>
      <c r="Q4446" s="8">
        <f t="shared" si="348"/>
        <v>618</v>
      </c>
      <c r="R4446" s="2" t="s">
        <v>50</v>
      </c>
      <c r="S4446" s="9">
        <f t="shared" si="349"/>
        <v>0.09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VLOOKUP($A4447,'Sales Order '!$A$1:$I$4815,4,0)</f>
        <v>Technology</v>
      </c>
      <c r="H4447" s="6" t="str">
        <f>VLOOKUP($A4447,'Sales Order '!$A$1:$I$4815,5,0)</f>
        <v>Amazon</v>
      </c>
      <c r="I4447" s="6" t="str">
        <f>VLOOKUP($A4447,'Sales Order '!$A$1:$I$4815,6,0)</f>
        <v>BD-04947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141400</v>
      </c>
      <c r="Q4447" s="8">
        <f t="shared" si="348"/>
        <v>4626</v>
      </c>
      <c r="R4447" s="2" t="s">
        <v>28</v>
      </c>
      <c r="S4447" s="9">
        <f t="shared" si="349"/>
        <v>0.12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VLOOKUP($A4448,'Sales Order '!$A$1:$I$4815,4,0)</f>
        <v>Office Supplies</v>
      </c>
      <c r="H4448" s="6" t="str">
        <f>VLOOKUP($A4448,'Sales Order '!$A$1:$I$4815,5,0)</f>
        <v>Referral</v>
      </c>
      <c r="I4448" s="6" t="str">
        <f>VLOOKUP($A4448,'Sales Order '!$A$1:$I$4815,6,0)</f>
        <v>EH-11736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5764</v>
      </c>
      <c r="Q4448" s="8">
        <f t="shared" si="348"/>
        <v>162</v>
      </c>
      <c r="R4448" s="2" t="s">
        <v>28</v>
      </c>
      <c r="S4448" s="9">
        <f t="shared" si="349"/>
        <v>0.05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VLOOKUP($A4449,'Sales Order '!$A$1:$I$4815,4,0)</f>
        <v>Furniture</v>
      </c>
      <c r="H4449" s="6" t="str">
        <f>VLOOKUP($A4449,'Sales Order '!$A$1:$I$4815,5,0)</f>
        <v>Flipkart</v>
      </c>
      <c r="I4449" s="6" t="str">
        <f>VLOOKUP($A4449,'Sales Order '!$A$1:$I$4815,6,0)</f>
        <v>CC-06345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6812</v>
      </c>
      <c r="Q4449" s="8">
        <f t="shared" si="348"/>
        <v>128</v>
      </c>
      <c r="R4449" s="2" t="s">
        <v>28</v>
      </c>
      <c r="S4449" s="9">
        <f t="shared" si="349"/>
        <v>0.05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VLOOKUP($A4450,'Sales Order '!$A$1:$I$4815,4,0)</f>
        <v>Furniture</v>
      </c>
      <c r="H4450" s="6" t="str">
        <f>VLOOKUP($A4450,'Sales Order '!$A$1:$I$4815,5,0)</f>
        <v>Referral</v>
      </c>
      <c r="I4450" s="6" t="str">
        <f>VLOOKUP($A4450,'Sales Order '!$A$1:$I$4815,6,0)</f>
        <v>NM-24533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50320</v>
      </c>
      <c r="Q4450" s="8">
        <f t="shared" si="348"/>
        <v>480</v>
      </c>
      <c r="R4450" s="2" t="s">
        <v>28</v>
      </c>
      <c r="S4450" s="9">
        <f t="shared" si="349"/>
        <v>0.09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VLOOKUP($A4451,'Sales Order '!$A$1:$I$4815,4,0)</f>
        <v>Furniture</v>
      </c>
      <c r="H4451" s="6" t="str">
        <f>VLOOKUP($A4451,'Sales Order '!$A$1:$I$4815,5,0)</f>
        <v>Snapdeal</v>
      </c>
      <c r="I4451" s="6" t="str">
        <f>VLOOKUP($A4451,'Sales Order '!$A$1:$I$4815,6,0)</f>
        <v>JB-15460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33404</v>
      </c>
      <c r="Q4451" s="8">
        <f t="shared" si="348"/>
        <v>636</v>
      </c>
      <c r="R4451" s="2" t="s">
        <v>28</v>
      </c>
      <c r="S4451" s="9">
        <f t="shared" si="349"/>
        <v>7.0000000000000007E-2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VLOOKUP($A4452,'Sales Order '!$A$1:$I$4815,4,0)</f>
        <v>Furniture</v>
      </c>
      <c r="H4452" s="6" t="str">
        <f>VLOOKUP($A4452,'Sales Order '!$A$1:$I$4815,5,0)</f>
        <v>Referral</v>
      </c>
      <c r="I4452" s="6" t="str">
        <f>VLOOKUP($A4452,'Sales Order '!$A$1:$I$4815,6,0)</f>
        <v>SP-30873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149597</v>
      </c>
      <c r="Q4452" s="8">
        <f t="shared" si="348"/>
        <v>812</v>
      </c>
      <c r="R4452" s="2" t="s">
        <v>28</v>
      </c>
      <c r="S4452" s="9">
        <f t="shared" si="349"/>
        <v>0.12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VLOOKUP($A4453,'Sales Order '!$A$1:$I$4815,4,0)</f>
        <v>Office Supplies</v>
      </c>
      <c r="H4453" s="6" t="str">
        <f>VLOOKUP($A4453,'Sales Order '!$A$1:$I$4815,5,0)</f>
        <v>Amazon</v>
      </c>
      <c r="I4453" s="6" t="str">
        <f>VLOOKUP($A4453,'Sales Order '!$A$1:$I$4815,6,0)</f>
        <v>WB-34143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2960</v>
      </c>
      <c r="Q4453" s="8">
        <f t="shared" si="348"/>
        <v>56</v>
      </c>
      <c r="R4453" s="2" t="s">
        <v>28</v>
      </c>
      <c r="S4453" s="9">
        <f t="shared" si="349"/>
        <v>0.02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VLOOKUP($A4454,'Sales Order '!$A$1:$I$4815,4,0)</f>
        <v>Furniture</v>
      </c>
      <c r="H4454" s="6" t="str">
        <f>VLOOKUP($A4454,'Sales Order '!$A$1:$I$4815,5,0)</f>
        <v>India_Mart</v>
      </c>
      <c r="I4454" s="6" t="str">
        <f>VLOOKUP($A4454,'Sales Order '!$A$1:$I$4815,6,0)</f>
        <v>BO-04939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214656</v>
      </c>
      <c r="Q4454" s="8">
        <f t="shared" si="348"/>
        <v>2016</v>
      </c>
      <c r="R4454" s="2" t="s">
        <v>56</v>
      </c>
      <c r="S4454" s="9">
        <f t="shared" si="349"/>
        <v>0.12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VLOOKUP($A4455,'Sales Order '!$A$1:$I$4815,4,0)</f>
        <v>Office Supplies</v>
      </c>
      <c r="H4455" s="6" t="str">
        <f>VLOOKUP($A4455,'Sales Order '!$A$1:$I$4815,5,0)</f>
        <v>Referral</v>
      </c>
      <c r="I4455" s="6" t="str">
        <f>VLOOKUP($A4455,'Sales Order '!$A$1:$I$4815,6,0)</f>
        <v>DK-09645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18704</v>
      </c>
      <c r="Q4455" s="8">
        <f t="shared" si="348"/>
        <v>388</v>
      </c>
      <c r="R4455" s="2" t="s">
        <v>26</v>
      </c>
      <c r="S4455" s="9">
        <f t="shared" si="349"/>
        <v>0.05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VLOOKUP($A4456,'Sales Order '!$A$1:$I$4815,4,0)</f>
        <v>Office Supplies</v>
      </c>
      <c r="H4456" s="6" t="str">
        <f>VLOOKUP($A4456,'Sales Order '!$A$1:$I$4815,5,0)</f>
        <v>India_Mart</v>
      </c>
      <c r="I4456" s="6" t="str">
        <f>VLOOKUP($A4456,'Sales Order '!$A$1:$I$4815,6,0)</f>
        <v>JD-15407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13264</v>
      </c>
      <c r="Q4456" s="8">
        <f t="shared" si="348"/>
        <v>272</v>
      </c>
      <c r="R4456" s="2" t="s">
        <v>28</v>
      </c>
      <c r="S4456" s="9">
        <f t="shared" si="349"/>
        <v>0.05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VLOOKUP($A4457,'Sales Order '!$A$1:$I$4815,4,0)</f>
        <v>Furniture</v>
      </c>
      <c r="H4457" s="6" t="str">
        <f>VLOOKUP($A4457,'Sales Order '!$A$1:$I$4815,5,0)</f>
        <v>Website</v>
      </c>
      <c r="I4457" s="6" t="str">
        <f>VLOOKUP($A4457,'Sales Order '!$A$1:$I$4815,6,0)</f>
        <v>DK-09645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1770</v>
      </c>
      <c r="Q4457" s="8">
        <f t="shared" si="348"/>
        <v>178</v>
      </c>
      <c r="R4457" s="2" t="s">
        <v>28</v>
      </c>
      <c r="S4457" s="9">
        <f t="shared" si="349"/>
        <v>0.02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VLOOKUP($A4458,'Sales Order '!$A$1:$I$4815,4,0)</f>
        <v>Furniture</v>
      </c>
      <c r="H4458" s="6" t="str">
        <f>VLOOKUP($A4458,'Sales Order '!$A$1:$I$4815,5,0)</f>
        <v>Flipkart</v>
      </c>
      <c r="I4458" s="6" t="str">
        <f>VLOOKUP($A4458,'Sales Order '!$A$1:$I$4815,6,0)</f>
        <v>LD-20572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68607</v>
      </c>
      <c r="Q4458" s="8">
        <f t="shared" si="348"/>
        <v>1677</v>
      </c>
      <c r="R4458" s="2" t="s">
        <v>28</v>
      </c>
      <c r="S4458" s="9">
        <f t="shared" si="349"/>
        <v>0.09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VLOOKUP($A4459,'Sales Order '!$A$1:$I$4815,4,0)</f>
        <v>Technology</v>
      </c>
      <c r="H4459" s="6" t="str">
        <f>VLOOKUP($A4459,'Sales Order '!$A$1:$I$4815,5,0)</f>
        <v>Flipkart</v>
      </c>
      <c r="I4459" s="6" t="str">
        <f>VLOOKUP($A4459,'Sales Order '!$A$1:$I$4815,6,0)</f>
        <v>AS-00312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108288</v>
      </c>
      <c r="Q4459" s="8">
        <f t="shared" si="348"/>
        <v>1024</v>
      </c>
      <c r="R4459" s="2" t="s">
        <v>28</v>
      </c>
      <c r="S4459" s="9">
        <f t="shared" si="349"/>
        <v>0.12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VLOOKUP($A4460,'Sales Order '!$A$1:$I$4815,4,0)</f>
        <v>Office Supplies</v>
      </c>
      <c r="H4460" s="6" t="str">
        <f>VLOOKUP($A4460,'Sales Order '!$A$1:$I$4815,5,0)</f>
        <v>Snapdeal</v>
      </c>
      <c r="I4460" s="6" t="str">
        <f>VLOOKUP($A4460,'Sales Order '!$A$1:$I$4815,6,0)</f>
        <v>PB-25628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3004</v>
      </c>
      <c r="Q4460" s="8">
        <f t="shared" si="348"/>
        <v>110</v>
      </c>
      <c r="R4460" s="2" t="s">
        <v>28</v>
      </c>
      <c r="S4460" s="9">
        <f t="shared" si="349"/>
        <v>0.02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VLOOKUP($A4461,'Sales Order '!$A$1:$I$4815,4,0)</f>
        <v>Technology</v>
      </c>
      <c r="H4461" s="6" t="str">
        <f>VLOOKUP($A4461,'Sales Order '!$A$1:$I$4815,5,0)</f>
        <v>Referral</v>
      </c>
      <c r="I4461" s="6" t="str">
        <f>VLOOKUP($A4461,'Sales Order '!$A$1:$I$4815,6,0)</f>
        <v>TS-31983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7658</v>
      </c>
      <c r="Q4461" s="8">
        <f t="shared" si="348"/>
        <v>632</v>
      </c>
      <c r="R4461" s="2" t="s">
        <v>28</v>
      </c>
      <c r="S4461" s="9">
        <f t="shared" si="349"/>
        <v>0.05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VLOOKUP($A4462,'Sales Order '!$A$1:$I$4815,4,0)</f>
        <v>Furniture</v>
      </c>
      <c r="H4462" s="6" t="str">
        <f>VLOOKUP($A4462,'Sales Order '!$A$1:$I$4815,5,0)</f>
        <v>Referral</v>
      </c>
      <c r="I4462" s="6" t="str">
        <f>VLOOKUP($A4462,'Sales Order '!$A$1:$I$4815,6,0)</f>
        <v>SC-30699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35008</v>
      </c>
      <c r="Q4462" s="8">
        <f t="shared" si="348"/>
        <v>1750</v>
      </c>
      <c r="R4462" s="2" t="s">
        <v>26</v>
      </c>
      <c r="S4462" s="9">
        <f t="shared" si="349"/>
        <v>7.0000000000000007E-2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VLOOKUP($A4463,'Sales Order '!$A$1:$I$4815,4,0)</f>
        <v>Technology</v>
      </c>
      <c r="H4463" s="6" t="str">
        <f>VLOOKUP($A4463,'Sales Order '!$A$1:$I$4815,5,0)</f>
        <v>Amazon</v>
      </c>
      <c r="I4463" s="6" t="str">
        <f>VLOOKUP($A4463,'Sales Order '!$A$1:$I$4815,6,0)</f>
        <v>RA-26616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77670</v>
      </c>
      <c r="Q4463" s="8">
        <f t="shared" si="348"/>
        <v>981</v>
      </c>
      <c r="R4463" s="2" t="s">
        <v>50</v>
      </c>
      <c r="S4463" s="9">
        <f t="shared" si="349"/>
        <v>0.09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VLOOKUP($A4464,'Sales Order '!$A$1:$I$4815,4,0)</f>
        <v>Office Supplies</v>
      </c>
      <c r="H4464" s="6" t="str">
        <f>VLOOKUP($A4464,'Sales Order '!$A$1:$I$4815,5,0)</f>
        <v>Referral</v>
      </c>
      <c r="I4464" s="6" t="str">
        <f>VLOOKUP($A4464,'Sales Order '!$A$1:$I$4815,6,0)</f>
        <v>JE-15587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22442</v>
      </c>
      <c r="Q4464" s="8">
        <f t="shared" si="348"/>
        <v>273</v>
      </c>
      <c r="R4464" s="2" t="s">
        <v>56</v>
      </c>
      <c r="S4464" s="9">
        <f t="shared" si="349"/>
        <v>0.05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VLOOKUP($A4465,'Sales Order '!$A$1:$I$4815,4,0)</f>
        <v>Office Supplies</v>
      </c>
      <c r="H4465" s="6" t="str">
        <f>VLOOKUP($A4465,'Sales Order '!$A$1:$I$4815,5,0)</f>
        <v>Amazon</v>
      </c>
      <c r="I4465" s="6" t="str">
        <f>VLOOKUP($A4465,'Sales Order '!$A$1:$I$4815,6,0)</f>
        <v>EB-09044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388</v>
      </c>
      <c r="Q4465" s="8">
        <f t="shared" si="348"/>
        <v>10</v>
      </c>
      <c r="R4465" s="2" t="s">
        <v>28</v>
      </c>
      <c r="S4465" s="9">
        <f t="shared" si="349"/>
        <v>0.02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VLOOKUP($A4466,'Sales Order '!$A$1:$I$4815,4,0)</f>
        <v>Furniture</v>
      </c>
      <c r="H4466" s="6" t="str">
        <f>VLOOKUP($A4466,'Sales Order '!$A$1:$I$4815,5,0)</f>
        <v>Website</v>
      </c>
      <c r="I4466" s="6" t="str">
        <f>VLOOKUP($A4466,'Sales Order '!$A$1:$I$4815,6,0)</f>
        <v>YS-34261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57060</v>
      </c>
      <c r="Q4466" s="8">
        <f t="shared" si="348"/>
        <v>540</v>
      </c>
      <c r="R4466" s="2" t="s">
        <v>28</v>
      </c>
      <c r="S4466" s="9">
        <f t="shared" si="349"/>
        <v>0.09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VLOOKUP($A4467,'Sales Order '!$A$1:$I$4815,4,0)</f>
        <v>Technology</v>
      </c>
      <c r="H4467" s="6" t="str">
        <f>VLOOKUP($A4467,'Sales Order '!$A$1:$I$4815,5,0)</f>
        <v>Flipkart</v>
      </c>
      <c r="I4467" s="6" t="str">
        <f>VLOOKUP($A4467,'Sales Order '!$A$1:$I$4815,6,0)</f>
        <v>RA-28358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100384</v>
      </c>
      <c r="Q4467" s="8">
        <f t="shared" si="348"/>
        <v>724</v>
      </c>
      <c r="R4467" s="2" t="s">
        <v>56</v>
      </c>
      <c r="S4467" s="9">
        <f t="shared" si="349"/>
        <v>0.12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VLOOKUP($A4468,'Sales Order '!$A$1:$I$4815,4,0)</f>
        <v>Furniture</v>
      </c>
      <c r="H4468" s="6" t="str">
        <f>VLOOKUP($A4468,'Sales Order '!$A$1:$I$4815,5,0)</f>
        <v>Referral</v>
      </c>
      <c r="I4468" s="6" t="str">
        <f>VLOOKUP($A4468,'Sales Order '!$A$1:$I$4815,6,0)</f>
        <v>SC-31435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1878</v>
      </c>
      <c r="Q4468" s="8">
        <f t="shared" si="348"/>
        <v>88</v>
      </c>
      <c r="R4468" s="2" t="s">
        <v>50</v>
      </c>
      <c r="S4468" s="9">
        <f t="shared" si="349"/>
        <v>0.02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VLOOKUP($A4469,'Sales Order '!$A$1:$I$4815,4,0)</f>
        <v>Technology</v>
      </c>
      <c r="H4469" s="6" t="str">
        <f>VLOOKUP($A4469,'Sales Order '!$A$1:$I$4815,5,0)</f>
        <v>Flipkart</v>
      </c>
      <c r="I4469" s="6" t="str">
        <f>VLOOKUP($A4469,'Sales Order '!$A$1:$I$4815,6,0)</f>
        <v>LB-20761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134384</v>
      </c>
      <c r="Q4469" s="8">
        <f t="shared" si="348"/>
        <v>1592</v>
      </c>
      <c r="R4469" s="2" t="s">
        <v>28</v>
      </c>
      <c r="S4469" s="9">
        <f t="shared" si="349"/>
        <v>0.12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VLOOKUP($A4470,'Sales Order '!$A$1:$I$4815,4,0)</f>
        <v>Office Supplies</v>
      </c>
      <c r="H4470" s="6" t="str">
        <f>VLOOKUP($A4470,'Sales Order '!$A$1:$I$4815,5,0)</f>
        <v>Snapdeal</v>
      </c>
      <c r="I4470" s="6" t="str">
        <f>VLOOKUP($A4470,'Sales Order '!$A$1:$I$4815,6,0)</f>
        <v>MT-22444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12969</v>
      </c>
      <c r="Q4470" s="8">
        <f t="shared" si="348"/>
        <v>243</v>
      </c>
      <c r="R4470" s="2" t="s">
        <v>28</v>
      </c>
      <c r="S4470" s="9">
        <f t="shared" si="349"/>
        <v>0.05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VLOOKUP($A4471,'Sales Order '!$A$1:$I$4815,4,0)</f>
        <v>Technology</v>
      </c>
      <c r="H4471" s="6" t="str">
        <f>VLOOKUP($A4471,'Sales Order '!$A$1:$I$4815,5,0)</f>
        <v>Amazon</v>
      </c>
      <c r="I4471" s="6" t="str">
        <f>VLOOKUP($A4471,'Sales Order '!$A$1:$I$4815,6,0)</f>
        <v>KH-18965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114256</v>
      </c>
      <c r="Q4471" s="8">
        <f t="shared" si="348"/>
        <v>2400</v>
      </c>
      <c r="R4471" s="2" t="s">
        <v>28</v>
      </c>
      <c r="S4471" s="9">
        <f t="shared" si="349"/>
        <v>0.12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VLOOKUP($A4472,'Sales Order '!$A$1:$I$4815,4,0)</f>
        <v>Furniture</v>
      </c>
      <c r="H4472" s="6" t="str">
        <f>VLOOKUP($A4472,'Sales Order '!$A$1:$I$4815,5,0)</f>
        <v>Snapdeal</v>
      </c>
      <c r="I4472" s="6" t="str">
        <f>VLOOKUP($A4472,'Sales Order '!$A$1:$I$4815,6,0)</f>
        <v>EH-10856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50675</v>
      </c>
      <c r="Q4472" s="8">
        <f t="shared" si="348"/>
        <v>570</v>
      </c>
      <c r="R4472" s="2" t="s">
        <v>28</v>
      </c>
      <c r="S4472" s="9">
        <f t="shared" si="349"/>
        <v>0.09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VLOOKUP($A4473,'Sales Order '!$A$1:$I$4815,4,0)</f>
        <v>Office Supplies</v>
      </c>
      <c r="H4473" s="6" t="str">
        <f>VLOOKUP($A4473,'Sales Order '!$A$1:$I$4815,5,0)</f>
        <v>Snapdeal</v>
      </c>
      <c r="I4473" s="6" t="str">
        <f>VLOOKUP($A4473,'Sales Order '!$A$1:$I$4815,6,0)</f>
        <v>BG-04722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2124</v>
      </c>
      <c r="Q4473" s="8">
        <f t="shared" si="348"/>
        <v>88</v>
      </c>
      <c r="R4473" s="2" t="s">
        <v>28</v>
      </c>
      <c r="S4473" s="9">
        <f t="shared" si="349"/>
        <v>0.02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VLOOKUP($A4474,'Sales Order '!$A$1:$I$4815,4,0)</f>
        <v>Office Supplies</v>
      </c>
      <c r="H4474" s="6" t="str">
        <f>VLOOKUP($A4474,'Sales Order '!$A$1:$I$4815,5,0)</f>
        <v>India_Mart</v>
      </c>
      <c r="I4474" s="6" t="str">
        <f>VLOOKUP($A4474,'Sales Order '!$A$1:$I$4815,6,0)</f>
        <v>BB-01661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18240</v>
      </c>
      <c r="Q4474" s="8">
        <f t="shared" si="348"/>
        <v>208</v>
      </c>
      <c r="R4474" s="2" t="s">
        <v>28</v>
      </c>
      <c r="S4474" s="9">
        <f t="shared" si="349"/>
        <v>0.05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VLOOKUP($A4475,'Sales Order '!$A$1:$I$4815,4,0)</f>
        <v>Office Supplies</v>
      </c>
      <c r="H4475" s="6" t="str">
        <f>VLOOKUP($A4475,'Sales Order '!$A$1:$I$4815,5,0)</f>
        <v>Website</v>
      </c>
      <c r="I4475" s="6" t="str">
        <f>VLOOKUP($A4475,'Sales Order '!$A$1:$I$4815,6,0)</f>
        <v>NR-24159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6072</v>
      </c>
      <c r="Q4475" s="8">
        <f t="shared" si="348"/>
        <v>252</v>
      </c>
      <c r="R4475" s="2" t="s">
        <v>28</v>
      </c>
      <c r="S4475" s="9">
        <f t="shared" si="349"/>
        <v>0.05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VLOOKUP($A4476,'Sales Order '!$A$1:$I$4815,4,0)</f>
        <v>Office Supplies</v>
      </c>
      <c r="H4476" s="6" t="str">
        <f>VLOOKUP($A4476,'Sales Order '!$A$1:$I$4815,5,0)</f>
        <v>Snapdeal</v>
      </c>
      <c r="I4476" s="6" t="str">
        <f>VLOOKUP($A4476,'Sales Order '!$A$1:$I$4815,6,0)</f>
        <v>PO-25842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3381</v>
      </c>
      <c r="Q4476" s="8">
        <f t="shared" si="348"/>
        <v>35</v>
      </c>
      <c r="R4476" s="2" t="s">
        <v>28</v>
      </c>
      <c r="S4476" s="9">
        <f t="shared" si="349"/>
        <v>0.02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VLOOKUP($A4477,'Sales Order '!$A$1:$I$4815,4,0)</f>
        <v>Office Supplies</v>
      </c>
      <c r="H4477" s="6" t="str">
        <f>VLOOKUP($A4477,'Sales Order '!$A$1:$I$4815,5,0)</f>
        <v>Amazon</v>
      </c>
      <c r="I4477" s="6" t="str">
        <f>VLOOKUP($A4477,'Sales Order '!$A$1:$I$4815,6,0)</f>
        <v>DS-09325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162</v>
      </c>
      <c r="Q4477" s="8">
        <f t="shared" si="348"/>
        <v>14</v>
      </c>
      <c r="R4477" s="2" t="s">
        <v>28</v>
      </c>
      <c r="S4477" s="9">
        <f t="shared" si="349"/>
        <v>0.02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VLOOKUP($A4478,'Sales Order '!$A$1:$I$4815,4,0)</f>
        <v>Technology</v>
      </c>
      <c r="H4478" s="6" t="str">
        <f>VLOOKUP($A4478,'Sales Order '!$A$1:$I$4815,5,0)</f>
        <v>Flipkart</v>
      </c>
      <c r="I4478" s="6" t="str">
        <f>VLOOKUP($A4478,'Sales Order '!$A$1:$I$4815,6,0)</f>
        <v>BD-04947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210528</v>
      </c>
      <c r="Q4478" s="8">
        <f t="shared" si="348"/>
        <v>3804</v>
      </c>
      <c r="R4478" s="2" t="s">
        <v>28</v>
      </c>
      <c r="S4478" s="9">
        <f t="shared" si="349"/>
        <v>0.12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VLOOKUP($A4479,'Sales Order '!$A$1:$I$4815,4,0)</f>
        <v>Technology</v>
      </c>
      <c r="H4479" s="6" t="str">
        <f>VLOOKUP($A4479,'Sales Order '!$A$1:$I$4815,5,0)</f>
        <v>Referral</v>
      </c>
      <c r="I4479" s="6" t="str">
        <f>VLOOKUP($A4479,'Sales Order '!$A$1:$I$4815,6,0)</f>
        <v>AZ-01971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56466</v>
      </c>
      <c r="Q4479" s="8">
        <f t="shared" si="348"/>
        <v>543</v>
      </c>
      <c r="R4479" s="2" t="s">
        <v>28</v>
      </c>
      <c r="S4479" s="9">
        <f t="shared" si="349"/>
        <v>0.09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VLOOKUP($A4480,'Sales Order '!$A$1:$I$4815,4,0)</f>
        <v>Furniture</v>
      </c>
      <c r="H4480" s="6" t="str">
        <f>VLOOKUP($A4480,'Sales Order '!$A$1:$I$4815,5,0)</f>
        <v>Amazon</v>
      </c>
      <c r="I4480" s="6" t="str">
        <f>VLOOKUP($A4480,'Sales Order '!$A$1:$I$4815,6,0)</f>
        <v>MD-21672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14733</v>
      </c>
      <c r="Q4480" s="8">
        <f t="shared" si="348"/>
        <v>315</v>
      </c>
      <c r="R4480" s="2" t="s">
        <v>50</v>
      </c>
      <c r="S4480" s="9">
        <f t="shared" si="349"/>
        <v>0.05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VLOOKUP($A4481,'Sales Order '!$A$1:$I$4815,4,0)</f>
        <v>Furniture</v>
      </c>
      <c r="H4481" s="6" t="str">
        <f>VLOOKUP($A4481,'Sales Order '!$A$1:$I$4815,5,0)</f>
        <v>Snapdeal</v>
      </c>
      <c r="I4481" s="6" t="str">
        <f>VLOOKUP($A4481,'Sales Order '!$A$1:$I$4815,6,0)</f>
        <v>DL-08994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13152</v>
      </c>
      <c r="Q4481" s="8">
        <f t="shared" si="348"/>
        <v>494</v>
      </c>
      <c r="R4481" s="2" t="s">
        <v>28</v>
      </c>
      <c r="S4481" s="9">
        <f t="shared" si="349"/>
        <v>0.05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VLOOKUP($A4482,'Sales Order '!$A$1:$I$4815,4,0)</f>
        <v>Technology</v>
      </c>
      <c r="H4482" s="6" t="str">
        <f>VLOOKUP($A4482,'Sales Order '!$A$1:$I$4815,5,0)</f>
        <v>Snapdeal</v>
      </c>
      <c r="I4482" s="6" t="str">
        <f>VLOOKUP($A4482,'Sales Order '!$A$1:$I$4815,6,0)</f>
        <v>AA-02321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28564</v>
      </c>
      <c r="Q4482" s="8">
        <f t="shared" si="348"/>
        <v>1200</v>
      </c>
      <c r="R4482" s="2" t="s">
        <v>50</v>
      </c>
      <c r="S4482" s="9">
        <f t="shared" si="349"/>
        <v>7.0000000000000007E-2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VLOOKUP($A4483,'Sales Order '!$A$1:$I$4815,4,0)</f>
        <v>Furniture</v>
      </c>
      <c r="H4483" s="6" t="str">
        <f>VLOOKUP($A4483,'Sales Order '!$A$1:$I$4815,5,0)</f>
        <v>Amazon</v>
      </c>
      <c r="I4483" s="6" t="str">
        <f>VLOOKUP($A4483,'Sales Order '!$A$1:$I$4815,6,0)</f>
        <v>PC-26400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22860</v>
      </c>
      <c r="Q4483" s="8">
        <f t="shared" si="348"/>
        <v>429</v>
      </c>
      <c r="R4483" s="2" t="s">
        <v>26</v>
      </c>
      <c r="S4483" s="9">
        <f t="shared" si="349"/>
        <v>0.05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VLOOKUP($A4484,'Sales Order '!$A$1:$I$4815,4,0)</f>
        <v>Office Supplies</v>
      </c>
      <c r="H4484" s="6" t="str">
        <f>VLOOKUP($A4484,'Sales Order '!$A$1:$I$4815,5,0)</f>
        <v>Amazon</v>
      </c>
      <c r="I4484" s="6" t="str">
        <f>VLOOKUP($A4484,'Sales Order '!$A$1:$I$4815,6,0)</f>
        <v>DK-08114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10016</v>
      </c>
      <c r="Q4484" s="8">
        <f t="shared" si="348"/>
        <v>268</v>
      </c>
      <c r="R4484" s="2" t="s">
        <v>50</v>
      </c>
      <c r="S4484" s="9">
        <f t="shared" si="349"/>
        <v>0.05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VLOOKUP($A4485,'Sales Order '!$A$1:$I$4815,4,0)</f>
        <v>Furniture</v>
      </c>
      <c r="H4485" s="6" t="str">
        <f>VLOOKUP($A4485,'Sales Order '!$A$1:$I$4815,5,0)</f>
        <v>Flipkart</v>
      </c>
      <c r="I4485" s="6" t="str">
        <f>VLOOKUP($A4485,'Sales Order '!$A$1:$I$4815,6,0)</f>
        <v>MM-20631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80997</v>
      </c>
      <c r="Q4485" s="8">
        <f t="shared" si="348"/>
        <v>651</v>
      </c>
      <c r="R4485" s="2" t="s">
        <v>28</v>
      </c>
      <c r="S4485" s="9">
        <f t="shared" si="349"/>
        <v>0.09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VLOOKUP($A4486,'Sales Order '!$A$1:$I$4815,4,0)</f>
        <v>Office Supplies</v>
      </c>
      <c r="H4486" s="6" t="str">
        <f>VLOOKUP($A4486,'Sales Order '!$A$1:$I$4815,5,0)</f>
        <v>Website</v>
      </c>
      <c r="I4486" s="6" t="str">
        <f>VLOOKUP($A4486,'Sales Order '!$A$1:$I$4815,6,0)</f>
        <v>MM-22019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2664</v>
      </c>
      <c r="Q4486" s="8">
        <f t="shared" si="348"/>
        <v>50</v>
      </c>
      <c r="R4486" s="2" t="s">
        <v>28</v>
      </c>
      <c r="S4486" s="9">
        <f t="shared" si="349"/>
        <v>0.02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VLOOKUP($A4487,'Sales Order '!$A$1:$I$4815,4,0)</f>
        <v>Office Supplies</v>
      </c>
      <c r="H4487" s="6" t="str">
        <f>VLOOKUP($A4487,'Sales Order '!$A$1:$I$4815,5,0)</f>
        <v>Referral</v>
      </c>
      <c r="I4487" s="6" t="str">
        <f>VLOOKUP($A4487,'Sales Order '!$A$1:$I$4815,6,0)</f>
        <v>CS-05980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3375</v>
      </c>
      <c r="Q4487" s="8">
        <f t="shared" si="348"/>
        <v>45</v>
      </c>
      <c r="R4487" s="2" t="s">
        <v>50</v>
      </c>
      <c r="S4487" s="9">
        <f t="shared" si="349"/>
        <v>0.02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VLOOKUP($A4488,'Sales Order '!$A$1:$I$4815,4,0)</f>
        <v>Furniture</v>
      </c>
      <c r="H4488" s="6" t="str">
        <f>VLOOKUP($A4488,'Sales Order '!$A$1:$I$4815,5,0)</f>
        <v>India_Mart</v>
      </c>
      <c r="I4488" s="6" t="str">
        <f>VLOOKUP($A4488,'Sales Order '!$A$1:$I$4815,6,0)</f>
        <v>PB-25628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76176</v>
      </c>
      <c r="Q4488" s="8">
        <f t="shared" si="348"/>
        <v>1572</v>
      </c>
      <c r="R4488" s="2" t="s">
        <v>50</v>
      </c>
      <c r="S4488" s="9">
        <f t="shared" si="349"/>
        <v>0.09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VLOOKUP($A4489,'Sales Order '!$A$1:$I$4815,4,0)</f>
        <v>Technology</v>
      </c>
      <c r="H4489" s="6" t="str">
        <f>VLOOKUP($A4489,'Sales Order '!$A$1:$I$4815,5,0)</f>
        <v>Amazon</v>
      </c>
      <c r="I4489" s="6" t="str">
        <f>VLOOKUP($A4489,'Sales Order '!$A$1:$I$4815,6,0)</f>
        <v>KD-18969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167925</v>
      </c>
      <c r="Q4489" s="8">
        <f t="shared" si="348"/>
        <v>2145</v>
      </c>
      <c r="R4489" s="2" t="s">
        <v>28</v>
      </c>
      <c r="S4489" s="9">
        <f t="shared" si="349"/>
        <v>0.12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VLOOKUP($A4490,'Sales Order '!$A$1:$I$4815,4,0)</f>
        <v>Office Supplies</v>
      </c>
      <c r="H4490" s="6" t="str">
        <f>VLOOKUP($A4490,'Sales Order '!$A$1:$I$4815,5,0)</f>
        <v>Flipkart</v>
      </c>
      <c r="I4490" s="6" t="str">
        <f>VLOOKUP($A4490,'Sales Order '!$A$1:$I$4815,6,0)</f>
        <v>SG-31465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1280</v>
      </c>
      <c r="Q4490" s="8">
        <f t="shared" si="348"/>
        <v>20</v>
      </c>
      <c r="R4490" s="2" t="s">
        <v>50</v>
      </c>
      <c r="S4490" s="9">
        <f t="shared" si="349"/>
        <v>0.02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VLOOKUP($A4491,'Sales Order '!$A$1:$I$4815,4,0)</f>
        <v>Office Supplies</v>
      </c>
      <c r="H4491" s="6" t="str">
        <f>VLOOKUP($A4491,'Sales Order '!$A$1:$I$4815,5,0)</f>
        <v>Flipkart</v>
      </c>
      <c r="I4491" s="6" t="str">
        <f>VLOOKUP($A4491,'Sales Order '!$A$1:$I$4815,6,0)</f>
        <v>TB-33124</v>
      </c>
      <c r="J4491" s="2">
        <v>1039</v>
      </c>
      <c r="K4491" s="2">
        <v>954</v>
      </c>
      <c r="L4491" s="2">
        <v>5</v>
      </c>
      <c r="M4491" s="7">
        <f t="shared" ref="M4491:M4554" si="350">SUM(K4491*L4491)</f>
        <v>4770</v>
      </c>
      <c r="N4491" s="7">
        <f t="shared" ref="N4491:N4554" si="351">SUM(J4491*L4491)</f>
        <v>5195</v>
      </c>
      <c r="O4491" s="2">
        <v>90</v>
      </c>
      <c r="P4491" s="8">
        <f t="shared" ref="P4491:P4554" si="352">SUM(N4491*L4491)</f>
        <v>25975</v>
      </c>
      <c r="Q4491" s="8">
        <f t="shared" ref="Q4491:Q4554" si="353">SUM(N4491-M4491)</f>
        <v>425</v>
      </c>
      <c r="R4491" s="2" t="s">
        <v>28</v>
      </c>
      <c r="S4491" s="9">
        <f t="shared" ref="S4491:S4554" si="354">IF(AND(P4491&lt;5000),2%,IF(AND(P4491&gt;=5000,P4491&lt;25000),5%,IF(AND(P4491&gt;=25000,P4491&lt;50000),7%,IF(AND(P4491&gt;=50000,P4491&lt;100000),9%,IF(AND(P4491&gt;=100000,P4491&lt;250000),12%,IF(AND(P4491&gt;=250000),15%))))))</f>
        <v>7.0000000000000007E-2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VLOOKUP($A4492,'Sales Order '!$A$1:$I$4815,4,0)</f>
        <v>Office Supplies</v>
      </c>
      <c r="H4492" s="6" t="str">
        <f>VLOOKUP($A4492,'Sales Order '!$A$1:$I$4815,5,0)</f>
        <v>Amazon</v>
      </c>
      <c r="I4492" s="6" t="str">
        <f>VLOOKUP($A4492,'Sales Order '!$A$1:$I$4815,6,0)</f>
        <v>MM-22019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276</v>
      </c>
      <c r="Q4492" s="8">
        <f t="shared" si="353"/>
        <v>12</v>
      </c>
      <c r="R4492" s="2" t="s">
        <v>26</v>
      </c>
      <c r="S4492" s="9">
        <f t="shared" si="354"/>
        <v>0.02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VLOOKUP($A4493,'Sales Order '!$A$1:$I$4815,4,0)</f>
        <v>Furniture</v>
      </c>
      <c r="H4493" s="6" t="str">
        <f>VLOOKUP($A4493,'Sales Order '!$A$1:$I$4815,5,0)</f>
        <v>India_Mart</v>
      </c>
      <c r="I4493" s="6" t="str">
        <f>VLOOKUP($A4493,'Sales Order '!$A$1:$I$4815,6,0)</f>
        <v>HK-14435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27804</v>
      </c>
      <c r="Q4493" s="8">
        <f t="shared" si="353"/>
        <v>662</v>
      </c>
      <c r="R4493" s="2" t="s">
        <v>28</v>
      </c>
      <c r="S4493" s="9">
        <f t="shared" si="354"/>
        <v>7.0000000000000007E-2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VLOOKUP($A4494,'Sales Order '!$A$1:$I$4815,4,0)</f>
        <v>Office Supplies</v>
      </c>
      <c r="H4494" s="6" t="str">
        <f>VLOOKUP($A4494,'Sales Order '!$A$1:$I$4815,5,0)</f>
        <v>India_Mart</v>
      </c>
      <c r="I4494" s="6" t="str">
        <f>VLOOKUP($A4494,'Sales Order '!$A$1:$I$4815,6,0)</f>
        <v>SC-31353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6768</v>
      </c>
      <c r="Q4494" s="8">
        <f t="shared" si="353"/>
        <v>90</v>
      </c>
      <c r="R4494" s="2" t="s">
        <v>28</v>
      </c>
      <c r="S4494" s="9">
        <f t="shared" si="354"/>
        <v>0.05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VLOOKUP($A4495,'Sales Order '!$A$1:$I$4815,4,0)</f>
        <v>Technology</v>
      </c>
      <c r="H4495" s="6" t="str">
        <f>VLOOKUP($A4495,'Sales Order '!$A$1:$I$4815,5,0)</f>
        <v>India_Mart</v>
      </c>
      <c r="I4495" s="6" t="str">
        <f>VLOOKUP($A4495,'Sales Order '!$A$1:$I$4815,6,0)</f>
        <v>RA-26700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318150</v>
      </c>
      <c r="Q4495" s="8">
        <f t="shared" si="353"/>
        <v>6939</v>
      </c>
      <c r="R4495" s="2" t="s">
        <v>28</v>
      </c>
      <c r="S4495" s="9">
        <f t="shared" si="354"/>
        <v>0.15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VLOOKUP($A4496,'Sales Order '!$A$1:$I$4815,4,0)</f>
        <v>Technology</v>
      </c>
      <c r="H4496" s="6" t="str">
        <f>VLOOKUP($A4496,'Sales Order '!$A$1:$I$4815,5,0)</f>
        <v>Snapdeal</v>
      </c>
      <c r="I4496" s="6" t="str">
        <f>VLOOKUP($A4496,'Sales Order '!$A$1:$I$4815,6,0)</f>
        <v>JB-15460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9768</v>
      </c>
      <c r="Q4496" s="8">
        <f t="shared" si="353"/>
        <v>276</v>
      </c>
      <c r="R4496" s="2" t="s">
        <v>50</v>
      </c>
      <c r="S4496" s="9">
        <f t="shared" si="354"/>
        <v>0.05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VLOOKUP($A4497,'Sales Order '!$A$1:$I$4815,4,0)</f>
        <v>Technology</v>
      </c>
      <c r="H4497" s="6" t="str">
        <f>VLOOKUP($A4497,'Sales Order '!$A$1:$I$4815,5,0)</f>
        <v>Flipkart</v>
      </c>
      <c r="I4497" s="6" t="str">
        <f>VLOOKUP($A4497,'Sales Order '!$A$1:$I$4815,6,0)</f>
        <v>BT-03392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38328</v>
      </c>
      <c r="Q4497" s="8">
        <f t="shared" si="353"/>
        <v>3164</v>
      </c>
      <c r="R4497" s="2" t="s">
        <v>28</v>
      </c>
      <c r="S4497" s="9">
        <f t="shared" si="354"/>
        <v>7.0000000000000007E-2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VLOOKUP($A4498,'Sales Order '!$A$1:$I$4815,4,0)</f>
        <v>Office Supplies</v>
      </c>
      <c r="H4498" s="6" t="str">
        <f>VLOOKUP($A4498,'Sales Order '!$A$1:$I$4815,5,0)</f>
        <v>Flipkart</v>
      </c>
      <c r="I4498" s="6" t="str">
        <f>VLOOKUP($A4498,'Sales Order '!$A$1:$I$4815,6,0)</f>
        <v>SZ-30207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568</v>
      </c>
      <c r="Q4498" s="8">
        <f t="shared" si="353"/>
        <v>16</v>
      </c>
      <c r="R4498" s="2" t="s">
        <v>28</v>
      </c>
      <c r="S4498" s="9">
        <f t="shared" si="354"/>
        <v>0.02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VLOOKUP($A4499,'Sales Order '!$A$1:$I$4815,4,0)</f>
        <v>Office Supplies</v>
      </c>
      <c r="H4499" s="6" t="str">
        <f>VLOOKUP($A4499,'Sales Order '!$A$1:$I$4815,5,0)</f>
        <v>Referral</v>
      </c>
      <c r="I4499" s="6" t="str">
        <f>VLOOKUP($A4499,'Sales Order '!$A$1:$I$4815,6,0)</f>
        <v>RP-26635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1896</v>
      </c>
      <c r="Q4499" s="8">
        <f t="shared" si="353"/>
        <v>62</v>
      </c>
      <c r="R4499" s="2" t="s">
        <v>28</v>
      </c>
      <c r="S4499" s="9">
        <f t="shared" si="354"/>
        <v>0.02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VLOOKUP($A4500,'Sales Order '!$A$1:$I$4815,4,0)</f>
        <v>Technology</v>
      </c>
      <c r="H4500" s="6" t="str">
        <f>VLOOKUP($A4500,'Sales Order '!$A$1:$I$4815,5,0)</f>
        <v>Snapdeal</v>
      </c>
      <c r="I4500" s="6" t="str">
        <f>VLOOKUP($A4500,'Sales Order '!$A$1:$I$4815,6,0)</f>
        <v>SF-28821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1057608</v>
      </c>
      <c r="Q4500" s="8">
        <f t="shared" si="353"/>
        <v>14796</v>
      </c>
      <c r="R4500" s="2" t="s">
        <v>50</v>
      </c>
      <c r="S4500" s="9">
        <f t="shared" si="354"/>
        <v>0.15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VLOOKUP($A4501,'Sales Order '!$A$1:$I$4815,4,0)</f>
        <v>Furniture</v>
      </c>
      <c r="H4501" s="6" t="str">
        <f>VLOOKUP($A4501,'Sales Order '!$A$1:$I$4815,5,0)</f>
        <v>Flipkart</v>
      </c>
      <c r="I4501" s="6" t="str">
        <f>VLOOKUP($A4501,'Sales Order '!$A$1:$I$4815,6,0)</f>
        <v>MG-21584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212375</v>
      </c>
      <c r="Q4501" s="8">
        <f t="shared" si="353"/>
        <v>4240</v>
      </c>
      <c r="R4501" s="2" t="s">
        <v>50</v>
      </c>
      <c r="S4501" s="9">
        <f t="shared" si="354"/>
        <v>0.12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VLOOKUP($A4502,'Sales Order '!$A$1:$I$4815,4,0)</f>
        <v>Office Supplies</v>
      </c>
      <c r="H4502" s="6" t="str">
        <f>VLOOKUP($A4502,'Sales Order '!$A$1:$I$4815,5,0)</f>
        <v>Referral</v>
      </c>
      <c r="I4502" s="6" t="str">
        <f>VLOOKUP($A4502,'Sales Order '!$A$1:$I$4815,6,0)</f>
        <v>HL-14230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7938</v>
      </c>
      <c r="Q4502" s="8">
        <f t="shared" si="353"/>
        <v>192</v>
      </c>
      <c r="R4502" s="2" t="s">
        <v>56</v>
      </c>
      <c r="S4502" s="9">
        <f t="shared" si="354"/>
        <v>0.05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VLOOKUP($A4503,'Sales Order '!$A$1:$I$4815,4,0)</f>
        <v>Furniture</v>
      </c>
      <c r="H4503" s="6" t="str">
        <f>VLOOKUP($A4503,'Sales Order '!$A$1:$I$4815,5,0)</f>
        <v>Amazon</v>
      </c>
      <c r="I4503" s="6" t="str">
        <f>VLOOKUP($A4503,'Sales Order '!$A$1:$I$4815,6,0)</f>
        <v>TW-32331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12992</v>
      </c>
      <c r="Q4503" s="8">
        <f t="shared" si="353"/>
        <v>426</v>
      </c>
      <c r="R4503" s="2" t="s">
        <v>50</v>
      </c>
      <c r="S4503" s="9">
        <f t="shared" si="354"/>
        <v>0.05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VLOOKUP($A4504,'Sales Order '!$A$1:$I$4815,4,0)</f>
        <v>Technology</v>
      </c>
      <c r="H4504" s="6" t="str">
        <f>VLOOKUP($A4504,'Sales Order '!$A$1:$I$4815,5,0)</f>
        <v>India_Mart</v>
      </c>
      <c r="I4504" s="6" t="str">
        <f>VLOOKUP($A4504,'Sales Order '!$A$1:$I$4815,6,0)</f>
        <v>MG-21512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481221</v>
      </c>
      <c r="Q4504" s="8">
        <f t="shared" si="353"/>
        <v>1026</v>
      </c>
      <c r="R4504" s="2" t="s">
        <v>50</v>
      </c>
      <c r="S4504" s="9">
        <f t="shared" si="354"/>
        <v>0.15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VLOOKUP($A4505,'Sales Order '!$A$1:$I$4815,4,0)</f>
        <v>Furniture</v>
      </c>
      <c r="H4505" s="6" t="str">
        <f>VLOOKUP($A4505,'Sales Order '!$A$1:$I$4815,5,0)</f>
        <v>Referral</v>
      </c>
      <c r="I4505" s="6" t="str">
        <f>VLOOKUP($A4505,'Sales Order '!$A$1:$I$4815,6,0)</f>
        <v>CY-06866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49104</v>
      </c>
      <c r="Q4505" s="8">
        <f t="shared" si="353"/>
        <v>540</v>
      </c>
      <c r="R4505" s="2" t="s">
        <v>28</v>
      </c>
      <c r="S4505" s="9">
        <f t="shared" si="354"/>
        <v>7.0000000000000007E-2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VLOOKUP($A4506,'Sales Order '!$A$1:$I$4815,4,0)</f>
        <v>Office Supplies</v>
      </c>
      <c r="H4506" s="6" t="str">
        <f>VLOOKUP($A4506,'Sales Order '!$A$1:$I$4815,5,0)</f>
        <v>Flipkart</v>
      </c>
      <c r="I4506" s="6" t="str">
        <f>VLOOKUP($A4506,'Sales Order '!$A$1:$I$4815,6,0)</f>
        <v>SF-28821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7052</v>
      </c>
      <c r="Q4506" s="8">
        <f t="shared" si="353"/>
        <v>322</v>
      </c>
      <c r="R4506" s="2" t="s">
        <v>50</v>
      </c>
      <c r="S4506" s="9">
        <f t="shared" si="354"/>
        <v>0.05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VLOOKUP($A4507,'Sales Order '!$A$1:$I$4815,4,0)</f>
        <v>Furniture</v>
      </c>
      <c r="H4507" s="6" t="str">
        <f>VLOOKUP($A4507,'Sales Order '!$A$1:$I$4815,5,0)</f>
        <v>India_Mart</v>
      </c>
      <c r="I4507" s="6" t="str">
        <f>VLOOKUP($A4507,'Sales Order '!$A$1:$I$4815,6,0)</f>
        <v>RA-26716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10408</v>
      </c>
      <c r="Q4507" s="8">
        <f t="shared" si="353"/>
        <v>478</v>
      </c>
      <c r="R4507" s="2" t="s">
        <v>28</v>
      </c>
      <c r="S4507" s="9">
        <f t="shared" si="354"/>
        <v>0.05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VLOOKUP($A4508,'Sales Order '!$A$1:$I$4815,4,0)</f>
        <v>Office Supplies</v>
      </c>
      <c r="H4508" s="6" t="str">
        <f>VLOOKUP($A4508,'Sales Order '!$A$1:$I$4815,5,0)</f>
        <v>Snapdeal</v>
      </c>
      <c r="I4508" s="6" t="str">
        <f>VLOOKUP($A4508,'Sales Order '!$A$1:$I$4815,6,0)</f>
        <v>SC-30138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1575</v>
      </c>
      <c r="Q4508" s="8">
        <f t="shared" si="353"/>
        <v>39</v>
      </c>
      <c r="R4508" s="2" t="s">
        <v>28</v>
      </c>
      <c r="S4508" s="9">
        <f t="shared" si="354"/>
        <v>0.02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VLOOKUP($A4509,'Sales Order '!$A$1:$I$4815,4,0)</f>
        <v>Office Supplies</v>
      </c>
      <c r="H4509" s="6" t="str">
        <f>VLOOKUP($A4509,'Sales Order '!$A$1:$I$4815,5,0)</f>
        <v>India_Mart</v>
      </c>
      <c r="I4509" s="6" t="str">
        <f>VLOOKUP($A4509,'Sales Order '!$A$1:$I$4815,6,0)</f>
        <v>MA-23035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732</v>
      </c>
      <c r="Q4509" s="8">
        <f t="shared" si="353"/>
        <v>30</v>
      </c>
      <c r="R4509" s="2" t="s">
        <v>28</v>
      </c>
      <c r="S4509" s="9">
        <f t="shared" si="354"/>
        <v>0.02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VLOOKUP($A4510,'Sales Order '!$A$1:$I$4815,4,0)</f>
        <v>Office Supplies</v>
      </c>
      <c r="H4510" s="6" t="str">
        <f>VLOOKUP($A4510,'Sales Order '!$A$1:$I$4815,5,0)</f>
        <v>Snapdeal</v>
      </c>
      <c r="I4510" s="6" t="str">
        <f>VLOOKUP($A4510,'Sales Order '!$A$1:$I$4815,6,0)</f>
        <v>JD-15407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33025</v>
      </c>
      <c r="Q4510" s="8">
        <f t="shared" si="353"/>
        <v>550</v>
      </c>
      <c r="R4510" s="2" t="s">
        <v>50</v>
      </c>
      <c r="S4510" s="9">
        <f t="shared" si="354"/>
        <v>7.0000000000000007E-2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VLOOKUP($A4511,'Sales Order '!$A$1:$I$4815,4,0)</f>
        <v>Office Supplies</v>
      </c>
      <c r="H4511" s="6" t="str">
        <f>VLOOKUP($A4511,'Sales Order '!$A$1:$I$4815,5,0)</f>
        <v>Snapdeal</v>
      </c>
      <c r="I4511" s="6" t="str">
        <f>VLOOKUP($A4511,'Sales Order '!$A$1:$I$4815,6,0)</f>
        <v>AG-02636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1296</v>
      </c>
      <c r="Q4511" s="8">
        <f t="shared" si="353"/>
        <v>33</v>
      </c>
      <c r="R4511" s="2" t="s">
        <v>28</v>
      </c>
      <c r="S4511" s="9">
        <f t="shared" si="354"/>
        <v>0.02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VLOOKUP($A4512,'Sales Order '!$A$1:$I$4815,4,0)</f>
        <v>Technology</v>
      </c>
      <c r="H4512" s="6" t="str">
        <f>VLOOKUP($A4512,'Sales Order '!$A$1:$I$4815,5,0)</f>
        <v>Referral</v>
      </c>
      <c r="I4512" s="6" t="str">
        <f>VLOOKUP($A4512,'Sales Order '!$A$1:$I$4815,6,0)</f>
        <v>DB-09952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39200</v>
      </c>
      <c r="Q4512" s="8">
        <f t="shared" si="353"/>
        <v>365</v>
      </c>
      <c r="R4512" s="2" t="s">
        <v>28</v>
      </c>
      <c r="S4512" s="9">
        <f t="shared" si="354"/>
        <v>7.0000000000000007E-2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VLOOKUP($A4513,'Sales Order '!$A$1:$I$4815,4,0)</f>
        <v>Furniture</v>
      </c>
      <c r="H4513" s="6" t="str">
        <f>VLOOKUP($A4513,'Sales Order '!$A$1:$I$4815,5,0)</f>
        <v>Amazon</v>
      </c>
      <c r="I4513" s="6" t="str">
        <f>VLOOKUP($A4513,'Sales Order '!$A$1:$I$4815,6,0)</f>
        <v>GP-13684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250236</v>
      </c>
      <c r="Q4513" s="8">
        <f t="shared" si="353"/>
        <v>1986</v>
      </c>
      <c r="R4513" s="2" t="s">
        <v>28</v>
      </c>
      <c r="S4513" s="9">
        <f t="shared" si="354"/>
        <v>0.15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VLOOKUP($A4514,'Sales Order '!$A$1:$I$4815,4,0)</f>
        <v>Office Supplies</v>
      </c>
      <c r="H4514" s="6" t="str">
        <f>VLOOKUP($A4514,'Sales Order '!$A$1:$I$4815,5,0)</f>
        <v>Flipkart</v>
      </c>
      <c r="I4514" s="6" t="str">
        <f>VLOOKUP($A4514,'Sales Order '!$A$1:$I$4815,6,0)</f>
        <v>PC-26400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46512</v>
      </c>
      <c r="Q4514" s="8">
        <f t="shared" si="353"/>
        <v>960</v>
      </c>
      <c r="R4514" s="2" t="s">
        <v>28</v>
      </c>
      <c r="S4514" s="9">
        <f t="shared" si="354"/>
        <v>7.0000000000000007E-2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VLOOKUP($A4515,'Sales Order '!$A$1:$I$4815,4,0)</f>
        <v>Furniture</v>
      </c>
      <c r="H4515" s="6" t="str">
        <f>VLOOKUP($A4515,'Sales Order '!$A$1:$I$4815,5,0)</f>
        <v>Referral</v>
      </c>
      <c r="I4515" s="6" t="str">
        <f>VLOOKUP($A4515,'Sales Order '!$A$1:$I$4815,6,0)</f>
        <v>KC-18813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45459</v>
      </c>
      <c r="Q4515" s="8">
        <f t="shared" si="353"/>
        <v>1251</v>
      </c>
      <c r="R4515" s="2" t="s">
        <v>50</v>
      </c>
      <c r="S4515" s="9">
        <f t="shared" si="354"/>
        <v>7.0000000000000007E-2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VLOOKUP($A4516,'Sales Order '!$A$1:$I$4815,4,0)</f>
        <v>Technology</v>
      </c>
      <c r="H4516" s="6" t="str">
        <f>VLOOKUP($A4516,'Sales Order '!$A$1:$I$4815,5,0)</f>
        <v>Website</v>
      </c>
      <c r="I4516" s="6" t="str">
        <f>VLOOKUP($A4516,'Sales Order '!$A$1:$I$4815,6,0)</f>
        <v>PN-25437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38800</v>
      </c>
      <c r="Q4516" s="8">
        <f t="shared" si="353"/>
        <v>430</v>
      </c>
      <c r="R4516" s="2" t="s">
        <v>50</v>
      </c>
      <c r="S4516" s="9">
        <f t="shared" si="354"/>
        <v>7.0000000000000007E-2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VLOOKUP($A4517,'Sales Order '!$A$1:$I$4815,4,0)</f>
        <v>Furniture</v>
      </c>
      <c r="H4517" s="6" t="str">
        <f>VLOOKUP($A4517,'Sales Order '!$A$1:$I$4815,5,0)</f>
        <v>Website</v>
      </c>
      <c r="I4517" s="6" t="str">
        <f>VLOOKUP($A4517,'Sales Order '!$A$1:$I$4815,6,0)</f>
        <v>AY-01084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10576</v>
      </c>
      <c r="Q4517" s="8">
        <f t="shared" si="353"/>
        <v>438</v>
      </c>
      <c r="R4517" s="2" t="s">
        <v>50</v>
      </c>
      <c r="S4517" s="9">
        <f t="shared" si="354"/>
        <v>0.05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VLOOKUP($A4518,'Sales Order '!$A$1:$I$4815,4,0)</f>
        <v>Office Supplies</v>
      </c>
      <c r="H4518" s="6" t="str">
        <f>VLOOKUP($A4518,'Sales Order '!$A$1:$I$4815,5,0)</f>
        <v>Snapdeal</v>
      </c>
      <c r="I4518" s="6" t="str">
        <f>VLOOKUP($A4518,'Sales Order '!$A$1:$I$4815,6,0)</f>
        <v>BS-04835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2268</v>
      </c>
      <c r="Q4518" s="8">
        <f t="shared" si="353"/>
        <v>30</v>
      </c>
      <c r="R4518" s="2" t="s">
        <v>28</v>
      </c>
      <c r="S4518" s="9">
        <f t="shared" si="354"/>
        <v>0.02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VLOOKUP($A4519,'Sales Order '!$A$1:$I$4815,4,0)</f>
        <v>Furniture</v>
      </c>
      <c r="H4519" s="6" t="str">
        <f>VLOOKUP($A4519,'Sales Order '!$A$1:$I$4815,5,0)</f>
        <v>Flipkart</v>
      </c>
      <c r="I4519" s="6" t="str">
        <f>VLOOKUP($A4519,'Sales Order '!$A$1:$I$4815,6,0)</f>
        <v>SF-28821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29744</v>
      </c>
      <c r="Q4519" s="8">
        <f t="shared" si="353"/>
        <v>416</v>
      </c>
      <c r="R4519" s="2" t="s">
        <v>28</v>
      </c>
      <c r="S4519" s="9">
        <f t="shared" si="354"/>
        <v>7.0000000000000007E-2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VLOOKUP($A4520,'Sales Order '!$A$1:$I$4815,4,0)</f>
        <v>Furniture</v>
      </c>
      <c r="H4520" s="6" t="str">
        <f>VLOOKUP($A4520,'Sales Order '!$A$1:$I$4815,5,0)</f>
        <v>India_Mart</v>
      </c>
      <c r="I4520" s="6" t="str">
        <f>VLOOKUP($A4520,'Sales Order '!$A$1:$I$4815,6,0)</f>
        <v>JM-17034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58932</v>
      </c>
      <c r="Q4520" s="8">
        <f t="shared" si="353"/>
        <v>276</v>
      </c>
      <c r="R4520" s="2" t="s">
        <v>56</v>
      </c>
      <c r="S4520" s="9">
        <f t="shared" si="354"/>
        <v>0.09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VLOOKUP($A4521,'Sales Order '!$A$1:$I$4815,4,0)</f>
        <v>Technology</v>
      </c>
      <c r="H4521" s="6" t="str">
        <f>VLOOKUP($A4521,'Sales Order '!$A$1:$I$4815,5,0)</f>
        <v>Flipkart</v>
      </c>
      <c r="I4521" s="6" t="str">
        <f>VLOOKUP($A4521,'Sales Order '!$A$1:$I$4815,6,0)</f>
        <v>KH-18233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66150</v>
      </c>
      <c r="Q4521" s="8">
        <f t="shared" si="353"/>
        <v>1821</v>
      </c>
      <c r="R4521" s="2" t="s">
        <v>50</v>
      </c>
      <c r="S4521" s="9">
        <f t="shared" si="354"/>
        <v>0.09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VLOOKUP($A4522,'Sales Order '!$A$1:$I$4815,4,0)</f>
        <v>Furniture</v>
      </c>
      <c r="H4522" s="6" t="str">
        <f>VLOOKUP($A4522,'Sales Order '!$A$1:$I$4815,5,0)</f>
        <v>Amazon</v>
      </c>
      <c r="I4522" s="6" t="str">
        <f>VLOOKUP($A4522,'Sales Order '!$A$1:$I$4815,6,0)</f>
        <v>CM-07653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3408</v>
      </c>
      <c r="Q4522" s="8">
        <f t="shared" si="353"/>
        <v>193</v>
      </c>
      <c r="R4522" s="2" t="s">
        <v>28</v>
      </c>
      <c r="S4522" s="9">
        <f t="shared" si="354"/>
        <v>0.02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VLOOKUP($A4523,'Sales Order '!$A$1:$I$4815,4,0)</f>
        <v>Office Supplies</v>
      </c>
      <c r="H4523" s="6" t="str">
        <f>VLOOKUP($A4523,'Sales Order '!$A$1:$I$4815,5,0)</f>
        <v>Amazon</v>
      </c>
      <c r="I4523" s="6" t="str">
        <f>VLOOKUP($A4523,'Sales Order '!$A$1:$I$4815,6,0)</f>
        <v>DB-09952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1296</v>
      </c>
      <c r="Q4523" s="8">
        <f t="shared" si="353"/>
        <v>16</v>
      </c>
      <c r="R4523" s="2" t="s">
        <v>28</v>
      </c>
      <c r="S4523" s="9">
        <f t="shared" si="354"/>
        <v>0.02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VLOOKUP($A4524,'Sales Order '!$A$1:$I$4815,4,0)</f>
        <v>Furniture</v>
      </c>
      <c r="H4524" s="6" t="str">
        <f>VLOOKUP($A4524,'Sales Order '!$A$1:$I$4815,5,0)</f>
        <v>Flipkart</v>
      </c>
      <c r="I4524" s="6" t="str">
        <f>VLOOKUP($A4524,'Sales Order '!$A$1:$I$4815,6,0)</f>
        <v>MC-21069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19192</v>
      </c>
      <c r="Q4524" s="8">
        <f t="shared" si="353"/>
        <v>700</v>
      </c>
      <c r="R4524" s="2" t="s">
        <v>28</v>
      </c>
      <c r="S4524" s="9">
        <f t="shared" si="354"/>
        <v>0.05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VLOOKUP($A4525,'Sales Order '!$A$1:$I$4815,4,0)</f>
        <v>Office Supplies</v>
      </c>
      <c r="H4525" s="6" t="str">
        <f>VLOOKUP($A4525,'Sales Order '!$A$1:$I$4815,5,0)</f>
        <v>Snapdeal</v>
      </c>
      <c r="I4525" s="6" t="str">
        <f>VLOOKUP($A4525,'Sales Order '!$A$1:$I$4815,6,0)</f>
        <v>SL-30001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42973</v>
      </c>
      <c r="Q4525" s="8">
        <f t="shared" si="353"/>
        <v>623</v>
      </c>
      <c r="R4525" s="2" t="s">
        <v>28</v>
      </c>
      <c r="S4525" s="9">
        <f t="shared" si="354"/>
        <v>7.0000000000000007E-2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VLOOKUP($A4526,'Sales Order '!$A$1:$I$4815,4,0)</f>
        <v>Furniture</v>
      </c>
      <c r="H4526" s="6" t="str">
        <f>VLOOKUP($A4526,'Sales Order '!$A$1:$I$4815,5,0)</f>
        <v>Website</v>
      </c>
      <c r="I4526" s="6" t="str">
        <f>VLOOKUP($A4526,'Sales Order '!$A$1:$I$4815,6,0)</f>
        <v>CR-06173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19395</v>
      </c>
      <c r="Q4526" s="8">
        <f t="shared" si="353"/>
        <v>423</v>
      </c>
      <c r="R4526" s="2" t="s">
        <v>28</v>
      </c>
      <c r="S4526" s="9">
        <f t="shared" si="354"/>
        <v>0.05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VLOOKUP($A4527,'Sales Order '!$A$1:$I$4815,4,0)</f>
        <v>Technology</v>
      </c>
      <c r="H4527" s="6" t="str">
        <f>VLOOKUP($A4527,'Sales Order '!$A$1:$I$4815,5,0)</f>
        <v>Website</v>
      </c>
      <c r="I4527" s="6" t="str">
        <f>VLOOKUP($A4527,'Sales Order '!$A$1:$I$4815,6,0)</f>
        <v>JL-16268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31456</v>
      </c>
      <c r="Q4527" s="8">
        <f t="shared" si="353"/>
        <v>602</v>
      </c>
      <c r="R4527" s="2" t="s">
        <v>28</v>
      </c>
      <c r="S4527" s="9">
        <f t="shared" si="354"/>
        <v>7.0000000000000007E-2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VLOOKUP($A4528,'Sales Order '!$A$1:$I$4815,4,0)</f>
        <v>Technology</v>
      </c>
      <c r="H4528" s="6" t="str">
        <f>VLOOKUP($A4528,'Sales Order '!$A$1:$I$4815,5,0)</f>
        <v>Amazon</v>
      </c>
      <c r="I4528" s="6" t="str">
        <f>VLOOKUP($A4528,'Sales Order '!$A$1:$I$4815,6,0)</f>
        <v>PF-26023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565600</v>
      </c>
      <c r="Q4528" s="8">
        <f t="shared" si="353"/>
        <v>9252</v>
      </c>
      <c r="R4528" s="2" t="s">
        <v>26</v>
      </c>
      <c r="S4528" s="9">
        <f t="shared" si="354"/>
        <v>0.15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VLOOKUP($A4529,'Sales Order '!$A$1:$I$4815,4,0)</f>
        <v>Furniture</v>
      </c>
      <c r="H4529" s="6" t="str">
        <f>VLOOKUP($A4529,'Sales Order '!$A$1:$I$4815,5,0)</f>
        <v>Snapdeal</v>
      </c>
      <c r="I4529" s="6" t="str">
        <f>VLOOKUP($A4529,'Sales Order '!$A$1:$I$4815,6,0)</f>
        <v>QJ-25506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63792</v>
      </c>
      <c r="Q4529" s="8">
        <f t="shared" si="353"/>
        <v>696</v>
      </c>
      <c r="R4529" s="2" t="s">
        <v>28</v>
      </c>
      <c r="S4529" s="9">
        <f t="shared" si="354"/>
        <v>0.09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VLOOKUP($A4530,'Sales Order '!$A$1:$I$4815,4,0)</f>
        <v>Office Supplies</v>
      </c>
      <c r="H4530" s="6" t="str">
        <f>VLOOKUP($A4530,'Sales Order '!$A$1:$I$4815,5,0)</f>
        <v>India_Mart</v>
      </c>
      <c r="I4530" s="6" t="str">
        <f>VLOOKUP($A4530,'Sales Order '!$A$1:$I$4815,6,0)</f>
        <v>BN-04936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2864</v>
      </c>
      <c r="Q4530" s="8">
        <f t="shared" si="353"/>
        <v>52</v>
      </c>
      <c r="R4530" s="2" t="s">
        <v>50</v>
      </c>
      <c r="S4530" s="9">
        <f t="shared" si="354"/>
        <v>0.02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VLOOKUP($A4531,'Sales Order '!$A$1:$I$4815,4,0)</f>
        <v>Furniture</v>
      </c>
      <c r="H4531" s="6" t="str">
        <f>VLOOKUP($A4531,'Sales Order '!$A$1:$I$4815,5,0)</f>
        <v>Website</v>
      </c>
      <c r="I4531" s="6" t="str">
        <f>VLOOKUP($A4531,'Sales Order '!$A$1:$I$4815,6,0)</f>
        <v>JL-16135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1834</v>
      </c>
      <c r="Q4531" s="8">
        <f t="shared" si="353"/>
        <v>118</v>
      </c>
      <c r="R4531" s="2" t="s">
        <v>50</v>
      </c>
      <c r="S4531" s="9">
        <f t="shared" si="354"/>
        <v>0.02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VLOOKUP($A4532,'Sales Order '!$A$1:$I$4815,4,0)</f>
        <v>Technology</v>
      </c>
      <c r="H4532" s="6" t="str">
        <f>VLOOKUP($A4532,'Sales Order '!$A$1:$I$4815,5,0)</f>
        <v>India_Mart</v>
      </c>
      <c r="I4532" s="6" t="str">
        <f>VLOOKUP($A4532,'Sales Order '!$A$1:$I$4815,6,0)</f>
        <v>SP-28736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6540</v>
      </c>
      <c r="Q4532" s="8">
        <f t="shared" si="353"/>
        <v>124</v>
      </c>
      <c r="R4532" s="2" t="s">
        <v>28</v>
      </c>
      <c r="S4532" s="9">
        <f t="shared" si="354"/>
        <v>0.05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VLOOKUP($A4533,'Sales Order '!$A$1:$I$4815,4,0)</f>
        <v>Office Supplies</v>
      </c>
      <c r="H4533" s="6" t="str">
        <f>VLOOKUP($A4533,'Sales Order '!$A$1:$I$4815,5,0)</f>
        <v>Referral</v>
      </c>
      <c r="I4533" s="6" t="str">
        <f>VLOOKUP($A4533,'Sales Order '!$A$1:$I$4815,6,0)</f>
        <v>SC-30138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20997</v>
      </c>
      <c r="Q4533" s="8">
        <f t="shared" si="353"/>
        <v>819</v>
      </c>
      <c r="R4533" s="2" t="s">
        <v>50</v>
      </c>
      <c r="S4533" s="9">
        <f t="shared" si="354"/>
        <v>0.05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VLOOKUP($A4534,'Sales Order '!$A$1:$I$4815,4,0)</f>
        <v>Office Supplies</v>
      </c>
      <c r="H4534" s="6" t="str">
        <f>VLOOKUP($A4534,'Sales Order '!$A$1:$I$4815,5,0)</f>
        <v>Amazon</v>
      </c>
      <c r="I4534" s="6" t="str">
        <f>VLOOKUP($A4534,'Sales Order '!$A$1:$I$4815,6,0)</f>
        <v>TS-31730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13024</v>
      </c>
      <c r="Q4534" s="8">
        <f t="shared" si="353"/>
        <v>424</v>
      </c>
      <c r="R4534" s="2" t="s">
        <v>50</v>
      </c>
      <c r="S4534" s="9">
        <f t="shared" si="354"/>
        <v>0.05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VLOOKUP($A4535,'Sales Order '!$A$1:$I$4815,4,0)</f>
        <v>Technology</v>
      </c>
      <c r="H4535" s="6" t="str">
        <f>VLOOKUP($A4535,'Sales Order '!$A$1:$I$4815,5,0)</f>
        <v>India_Mart</v>
      </c>
      <c r="I4535" s="6" t="str">
        <f>VLOOKUP($A4535,'Sales Order '!$A$1:$I$4815,6,0)</f>
        <v>MB-22814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2310282</v>
      </c>
      <c r="Q4535" s="8">
        <f t="shared" si="353"/>
        <v>19242</v>
      </c>
      <c r="R4535" s="2" t="s">
        <v>50</v>
      </c>
      <c r="S4535" s="9">
        <f t="shared" si="354"/>
        <v>0.15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VLOOKUP($A4536,'Sales Order '!$A$1:$I$4815,4,0)</f>
        <v>Furniture</v>
      </c>
      <c r="H4536" s="6" t="str">
        <f>VLOOKUP($A4536,'Sales Order '!$A$1:$I$4815,5,0)</f>
        <v>Snapdeal</v>
      </c>
      <c r="I4536" s="6" t="str">
        <f>VLOOKUP($A4536,'Sales Order '!$A$1:$I$4815,6,0)</f>
        <v>DV-10089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8820</v>
      </c>
      <c r="Q4536" s="8">
        <f t="shared" si="353"/>
        <v>288</v>
      </c>
      <c r="R4536" s="2" t="s">
        <v>50</v>
      </c>
      <c r="S4536" s="9">
        <f t="shared" si="354"/>
        <v>0.05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VLOOKUP($A4537,'Sales Order '!$A$1:$I$4815,4,0)</f>
        <v>Technology</v>
      </c>
      <c r="H4537" s="6" t="str">
        <f>VLOOKUP($A4537,'Sales Order '!$A$1:$I$4815,5,0)</f>
        <v>Referral</v>
      </c>
      <c r="I4537" s="6" t="str">
        <f>VLOOKUP($A4537,'Sales Order '!$A$1:$I$4815,6,0)</f>
        <v>SP-29772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1245744</v>
      </c>
      <c r="Q4537" s="8">
        <f t="shared" si="353"/>
        <v>6840</v>
      </c>
      <c r="R4537" s="2" t="s">
        <v>26</v>
      </c>
      <c r="S4537" s="9">
        <f t="shared" si="354"/>
        <v>0.15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VLOOKUP($A4538,'Sales Order '!$A$1:$I$4815,4,0)</f>
        <v>Furniture</v>
      </c>
      <c r="H4538" s="6" t="str">
        <f>VLOOKUP($A4538,'Sales Order '!$A$1:$I$4815,5,0)</f>
        <v>Referral</v>
      </c>
      <c r="I4538" s="6" t="str">
        <f>VLOOKUP($A4538,'Sales Order '!$A$1:$I$4815,6,0)</f>
        <v>MG-22281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1925</v>
      </c>
      <c r="Q4538" s="8">
        <f t="shared" si="353"/>
        <v>91</v>
      </c>
      <c r="R4538" s="2" t="s">
        <v>28</v>
      </c>
      <c r="S4538" s="9">
        <f t="shared" si="354"/>
        <v>0.02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VLOOKUP($A4539,'Sales Order '!$A$1:$I$4815,4,0)</f>
        <v>Office Supplies</v>
      </c>
      <c r="H4539" s="6" t="str">
        <f>VLOOKUP($A4539,'Sales Order '!$A$1:$I$4815,5,0)</f>
        <v>India_Mart</v>
      </c>
      <c r="I4539" s="6" t="str">
        <f>VLOOKUP($A4539,'Sales Order '!$A$1:$I$4815,6,0)</f>
        <v>SC-30699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1950</v>
      </c>
      <c r="Q4539" s="8">
        <f t="shared" si="353"/>
        <v>20</v>
      </c>
      <c r="R4539" s="2" t="s">
        <v>50</v>
      </c>
      <c r="S4539" s="9">
        <f t="shared" si="354"/>
        <v>0.02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VLOOKUP($A4540,'Sales Order '!$A$1:$I$4815,4,0)</f>
        <v>Technology</v>
      </c>
      <c r="H4540" s="6" t="str">
        <f>VLOOKUP($A4540,'Sales Order '!$A$1:$I$4815,5,0)</f>
        <v>Referral</v>
      </c>
      <c r="I4540" s="6" t="str">
        <f>VLOOKUP($A4540,'Sales Order '!$A$1:$I$4815,6,0)</f>
        <v>PS-26004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39456</v>
      </c>
      <c r="Q4540" s="8">
        <f t="shared" si="353"/>
        <v>556</v>
      </c>
      <c r="R4540" s="2" t="s">
        <v>28</v>
      </c>
      <c r="S4540" s="9">
        <f t="shared" si="354"/>
        <v>7.0000000000000007E-2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VLOOKUP($A4541,'Sales Order '!$A$1:$I$4815,4,0)</f>
        <v>Office Supplies</v>
      </c>
      <c r="H4541" s="6" t="str">
        <f>VLOOKUP($A4541,'Sales Order '!$A$1:$I$4815,5,0)</f>
        <v>Amazon</v>
      </c>
      <c r="I4541" s="6" t="str">
        <f>VLOOKUP($A4541,'Sales Order '!$A$1:$I$4815,6,0)</f>
        <v>SC-29414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130</v>
      </c>
      <c r="Q4541" s="8">
        <f t="shared" si="353"/>
        <v>8</v>
      </c>
      <c r="R4541" s="2" t="s">
        <v>26</v>
      </c>
      <c r="S4541" s="9">
        <f t="shared" si="354"/>
        <v>0.02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VLOOKUP($A4542,'Sales Order '!$A$1:$I$4815,4,0)</f>
        <v>Technology</v>
      </c>
      <c r="H4542" s="6" t="str">
        <f>VLOOKUP($A4542,'Sales Order '!$A$1:$I$4815,5,0)</f>
        <v>Flipkart</v>
      </c>
      <c r="I4542" s="6" t="str">
        <f>VLOOKUP($A4542,'Sales Order '!$A$1:$I$4815,6,0)</f>
        <v>KD-18969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25184</v>
      </c>
      <c r="Q4542" s="8">
        <f t="shared" si="353"/>
        <v>796</v>
      </c>
      <c r="R4542" s="2" t="s">
        <v>50</v>
      </c>
      <c r="S4542" s="9">
        <f t="shared" si="354"/>
        <v>7.0000000000000007E-2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VLOOKUP($A4543,'Sales Order '!$A$1:$I$4815,4,0)</f>
        <v>Technology</v>
      </c>
      <c r="H4543" s="6" t="str">
        <f>VLOOKUP($A4543,'Sales Order '!$A$1:$I$4815,5,0)</f>
        <v>Amazon</v>
      </c>
      <c r="I4543" s="6" t="str">
        <f>VLOOKUP($A4543,'Sales Order '!$A$1:$I$4815,6,0)</f>
        <v>EB-10909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77859</v>
      </c>
      <c r="Q4543" s="8">
        <f t="shared" si="353"/>
        <v>1710</v>
      </c>
      <c r="R4543" s="2" t="s">
        <v>50</v>
      </c>
      <c r="S4543" s="9">
        <f t="shared" si="354"/>
        <v>0.09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VLOOKUP($A4544,'Sales Order '!$A$1:$I$4815,4,0)</f>
        <v>Office Supplies</v>
      </c>
      <c r="H4544" s="6" t="str">
        <f>VLOOKUP($A4544,'Sales Order '!$A$1:$I$4815,5,0)</f>
        <v>Amazon</v>
      </c>
      <c r="I4544" s="6" t="str">
        <f>VLOOKUP($A4544,'Sales Order '!$A$1:$I$4815,6,0)</f>
        <v>RW-27590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3816</v>
      </c>
      <c r="Q4544" s="8">
        <f t="shared" si="353"/>
        <v>106</v>
      </c>
      <c r="R4544" s="2" t="s">
        <v>28</v>
      </c>
      <c r="S4544" s="9">
        <f t="shared" si="354"/>
        <v>0.02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VLOOKUP($A4545,'Sales Order '!$A$1:$I$4815,4,0)</f>
        <v>Furniture</v>
      </c>
      <c r="H4545" s="6" t="str">
        <f>VLOOKUP($A4545,'Sales Order '!$A$1:$I$4815,5,0)</f>
        <v>Referral</v>
      </c>
      <c r="I4545" s="6" t="str">
        <f>VLOOKUP($A4545,'Sales Order '!$A$1:$I$4815,6,0)</f>
        <v>CD-05428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8351</v>
      </c>
      <c r="Q4545" s="8">
        <f t="shared" si="353"/>
        <v>318</v>
      </c>
      <c r="R4545" s="2" t="s">
        <v>50</v>
      </c>
      <c r="S4545" s="9">
        <f t="shared" si="354"/>
        <v>0.05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VLOOKUP($A4546,'Sales Order '!$A$1:$I$4815,4,0)</f>
        <v>Technology</v>
      </c>
      <c r="H4546" s="6" t="str">
        <f>VLOOKUP($A4546,'Sales Order '!$A$1:$I$4815,5,0)</f>
        <v>Snapdeal</v>
      </c>
      <c r="I4546" s="6" t="str">
        <f>VLOOKUP($A4546,'Sales Order '!$A$1:$I$4815,6,0)</f>
        <v>JM-17034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6348</v>
      </c>
      <c r="Q4546" s="8">
        <f t="shared" si="353"/>
        <v>318</v>
      </c>
      <c r="R4546" s="2" t="s">
        <v>50</v>
      </c>
      <c r="S4546" s="9">
        <f t="shared" si="354"/>
        <v>0.05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VLOOKUP($A4547,'Sales Order '!$A$1:$I$4815,4,0)</f>
        <v>Furniture</v>
      </c>
      <c r="H4547" s="6" t="str">
        <f>VLOOKUP($A4547,'Sales Order '!$A$1:$I$4815,5,0)</f>
        <v>India_Mart</v>
      </c>
      <c r="I4547" s="6" t="str">
        <f>VLOOKUP($A4547,'Sales Order '!$A$1:$I$4815,6,0)</f>
        <v>PH-26409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1359</v>
      </c>
      <c r="Q4547" s="8">
        <f t="shared" si="353"/>
        <v>138</v>
      </c>
      <c r="R4547" s="2" t="s">
        <v>50</v>
      </c>
      <c r="S4547" s="9">
        <f t="shared" si="354"/>
        <v>0.02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VLOOKUP($A4548,'Sales Order '!$A$1:$I$4815,4,0)</f>
        <v>Office Supplies</v>
      </c>
      <c r="H4548" s="6" t="str">
        <f>VLOOKUP($A4548,'Sales Order '!$A$1:$I$4815,5,0)</f>
        <v>Referral</v>
      </c>
      <c r="I4548" s="6" t="str">
        <f>VLOOKUP($A4548,'Sales Order '!$A$1:$I$4815,6,0)</f>
        <v>DB-10400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1539</v>
      </c>
      <c r="Q4548" s="8">
        <f t="shared" si="353"/>
        <v>54</v>
      </c>
      <c r="R4548" s="2" t="s">
        <v>26</v>
      </c>
      <c r="S4548" s="9">
        <f t="shared" si="354"/>
        <v>0.02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VLOOKUP($A4549,'Sales Order '!$A$1:$I$4815,4,0)</f>
        <v>Office Supplies</v>
      </c>
      <c r="H4549" s="6" t="str">
        <f>VLOOKUP($A4549,'Sales Order '!$A$1:$I$4815,5,0)</f>
        <v>Snapdeal</v>
      </c>
      <c r="I4549" s="6" t="str">
        <f>VLOOKUP($A4549,'Sales Order '!$A$1:$I$4815,6,0)</f>
        <v>BE-04202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272</v>
      </c>
      <c r="Q4549" s="8">
        <f t="shared" si="353"/>
        <v>10</v>
      </c>
      <c r="R4549" s="2" t="s">
        <v>28</v>
      </c>
      <c r="S4549" s="9">
        <f t="shared" si="354"/>
        <v>0.02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VLOOKUP($A4550,'Sales Order '!$A$1:$I$4815,4,0)</f>
        <v>Office Supplies</v>
      </c>
      <c r="H4550" s="6" t="str">
        <f>VLOOKUP($A4550,'Sales Order '!$A$1:$I$4815,5,0)</f>
        <v>Amazon</v>
      </c>
      <c r="I4550" s="6" t="str">
        <f>VLOOKUP($A4550,'Sales Order '!$A$1:$I$4815,6,0)</f>
        <v>VT-33760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1503</v>
      </c>
      <c r="Q4550" s="8">
        <f t="shared" si="353"/>
        <v>36</v>
      </c>
      <c r="R4550" s="2" t="s">
        <v>50</v>
      </c>
      <c r="S4550" s="9">
        <f t="shared" si="354"/>
        <v>0.02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VLOOKUP($A4551,'Sales Order '!$A$1:$I$4815,4,0)</f>
        <v>Technology</v>
      </c>
      <c r="H4551" s="6" t="str">
        <f>VLOOKUP($A4551,'Sales Order '!$A$1:$I$4815,5,0)</f>
        <v>Website</v>
      </c>
      <c r="I4551" s="6" t="str">
        <f>VLOOKUP($A4551,'Sales Order '!$A$1:$I$4815,6,0)</f>
        <v>DP-08734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93568</v>
      </c>
      <c r="Q4551" s="8">
        <f t="shared" si="353"/>
        <v>2536</v>
      </c>
      <c r="R4551" s="2" t="s">
        <v>50</v>
      </c>
      <c r="S4551" s="9">
        <f t="shared" si="354"/>
        <v>0.09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VLOOKUP($A4552,'Sales Order '!$A$1:$I$4815,4,0)</f>
        <v>Furniture</v>
      </c>
      <c r="H4552" s="6" t="str">
        <f>VLOOKUP($A4552,'Sales Order '!$A$1:$I$4815,5,0)</f>
        <v>Snapdeal</v>
      </c>
      <c r="I4552" s="6" t="str">
        <f>VLOOKUP($A4552,'Sales Order '!$A$1:$I$4815,6,0)</f>
        <v>JL-16135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25968</v>
      </c>
      <c r="Q4552" s="8">
        <f t="shared" si="353"/>
        <v>308</v>
      </c>
      <c r="R4552" s="2" t="s">
        <v>28</v>
      </c>
      <c r="S4552" s="9">
        <f t="shared" si="354"/>
        <v>7.0000000000000007E-2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VLOOKUP($A4553,'Sales Order '!$A$1:$I$4815,4,0)</f>
        <v>Furniture</v>
      </c>
      <c r="H4553" s="6" t="str">
        <f>VLOOKUP($A4553,'Sales Order '!$A$1:$I$4815,5,0)</f>
        <v>Snapdeal</v>
      </c>
      <c r="I4553" s="6" t="str">
        <f>VLOOKUP($A4553,'Sales Order '!$A$1:$I$4815,6,0)</f>
        <v>PB-25628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18856</v>
      </c>
      <c r="Q4553" s="8">
        <f t="shared" si="353"/>
        <v>782</v>
      </c>
      <c r="R4553" s="2" t="s">
        <v>56</v>
      </c>
      <c r="S4553" s="9">
        <f t="shared" si="354"/>
        <v>0.05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VLOOKUP($A4554,'Sales Order '!$A$1:$I$4815,4,0)</f>
        <v>Office Supplies</v>
      </c>
      <c r="H4554" s="6" t="str">
        <f>VLOOKUP($A4554,'Sales Order '!$A$1:$I$4815,5,0)</f>
        <v>Flipkart</v>
      </c>
      <c r="I4554" s="6" t="str">
        <f>VLOOKUP($A4554,'Sales Order '!$A$1:$I$4815,6,0)</f>
        <v>DG-08346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100</v>
      </c>
      <c r="Q4554" s="8">
        <f t="shared" si="353"/>
        <v>5</v>
      </c>
      <c r="R4554" s="2" t="s">
        <v>50</v>
      </c>
      <c r="S4554" s="9">
        <f t="shared" si="354"/>
        <v>0.02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VLOOKUP($A4555,'Sales Order '!$A$1:$I$4815,4,0)</f>
        <v>Technology</v>
      </c>
      <c r="H4555" s="6" t="str">
        <f>VLOOKUP($A4555,'Sales Order '!$A$1:$I$4815,5,0)</f>
        <v>Snapdeal</v>
      </c>
      <c r="I4555" s="6" t="str">
        <f>VLOOKUP($A4555,'Sales Order '!$A$1:$I$4815,6,0)</f>
        <v>CS-05770</v>
      </c>
      <c r="J4555" s="2">
        <v>25658</v>
      </c>
      <c r="K4555" s="2">
        <v>24466</v>
      </c>
      <c r="L4555" s="2">
        <v>1</v>
      </c>
      <c r="M4555" s="7">
        <f t="shared" ref="M4555:M4618" si="355">SUM(K4555*L4555)</f>
        <v>24466</v>
      </c>
      <c r="N4555" s="7">
        <f t="shared" ref="N4555:N4618" si="356">SUM(J4555*L4555)</f>
        <v>25658</v>
      </c>
      <c r="O4555" s="2">
        <v>60</v>
      </c>
      <c r="P4555" s="8">
        <f t="shared" ref="P4555:P4618" si="357">SUM(N4555*L4555)</f>
        <v>25658</v>
      </c>
      <c r="Q4555" s="8">
        <f t="shared" ref="Q4555:Q4618" si="358">SUM(N4555-M4555)</f>
        <v>1192</v>
      </c>
      <c r="R4555" s="2" t="s">
        <v>28</v>
      </c>
      <c r="S4555" s="9">
        <f t="shared" ref="S4555:S4618" si="359">IF(AND(P4555&lt;5000),2%,IF(AND(P4555&gt;=5000,P4555&lt;25000),5%,IF(AND(P4555&gt;=25000,P4555&lt;50000),7%,IF(AND(P4555&gt;=50000,P4555&lt;100000),9%,IF(AND(P4555&gt;=100000,P4555&lt;250000),12%,IF(AND(P4555&gt;=250000),15%))))))</f>
        <v>7.0000000000000007E-2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VLOOKUP($A4556,'Sales Order '!$A$1:$I$4815,4,0)</f>
        <v>Technology</v>
      </c>
      <c r="H4556" s="6" t="str">
        <f>VLOOKUP($A4556,'Sales Order '!$A$1:$I$4815,5,0)</f>
        <v>Referral</v>
      </c>
      <c r="I4556" s="6" t="str">
        <f>VLOOKUP($A4556,'Sales Order '!$A$1:$I$4815,6,0)</f>
        <v>JL-16268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22959</v>
      </c>
      <c r="Q4556" s="8">
        <f t="shared" si="358"/>
        <v>285</v>
      </c>
      <c r="R4556" s="2" t="s">
        <v>28</v>
      </c>
      <c r="S4556" s="9">
        <f t="shared" si="359"/>
        <v>0.05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VLOOKUP($A4557,'Sales Order '!$A$1:$I$4815,4,0)</f>
        <v>Office Supplies</v>
      </c>
      <c r="H4557" s="6" t="str">
        <f>VLOOKUP($A4557,'Sales Order '!$A$1:$I$4815,5,0)</f>
        <v>Flipkart</v>
      </c>
      <c r="I4557" s="6" t="str">
        <f>VLOOKUP($A4557,'Sales Order '!$A$1:$I$4815,6,0)</f>
        <v>RP-26639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9912</v>
      </c>
      <c r="Q4557" s="8">
        <f t="shared" si="358"/>
        <v>144</v>
      </c>
      <c r="R4557" s="2" t="s">
        <v>28</v>
      </c>
      <c r="S4557" s="9">
        <f t="shared" si="359"/>
        <v>0.05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VLOOKUP($A4558,'Sales Order '!$A$1:$I$4815,4,0)</f>
        <v>Office Supplies</v>
      </c>
      <c r="H4558" s="6" t="str">
        <f>VLOOKUP($A4558,'Sales Order '!$A$1:$I$4815,5,0)</f>
        <v>India_Mart</v>
      </c>
      <c r="I4558" s="6" t="str">
        <f>VLOOKUP($A4558,'Sales Order '!$A$1:$I$4815,6,0)</f>
        <v>RP-27070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98833</v>
      </c>
      <c r="Q4558" s="8">
        <f t="shared" si="358"/>
        <v>1281</v>
      </c>
      <c r="R4558" s="2" t="s">
        <v>56</v>
      </c>
      <c r="S4558" s="9">
        <f t="shared" si="359"/>
        <v>0.09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VLOOKUP($A4559,'Sales Order '!$A$1:$I$4815,4,0)</f>
        <v>Technology</v>
      </c>
      <c r="H4559" s="6" t="str">
        <f>VLOOKUP($A4559,'Sales Order '!$A$1:$I$4815,5,0)</f>
        <v>Referral</v>
      </c>
      <c r="I4559" s="6" t="str">
        <f>VLOOKUP($A4559,'Sales Order '!$A$1:$I$4815,6,0)</f>
        <v>ND-24028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52632</v>
      </c>
      <c r="Q4559" s="8">
        <f t="shared" si="358"/>
        <v>1902</v>
      </c>
      <c r="R4559" s="2" t="s">
        <v>50</v>
      </c>
      <c r="S4559" s="9">
        <f t="shared" si="359"/>
        <v>0.09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VLOOKUP($A4560,'Sales Order '!$A$1:$I$4815,4,0)</f>
        <v>Furniture</v>
      </c>
      <c r="H4560" s="6" t="str">
        <f>VLOOKUP($A4560,'Sales Order '!$A$1:$I$4815,5,0)</f>
        <v>Referral</v>
      </c>
      <c r="I4560" s="6" t="str">
        <f>VLOOKUP($A4560,'Sales Order '!$A$1:$I$4815,6,0)</f>
        <v>MS-22999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727452</v>
      </c>
      <c r="Q4560" s="8">
        <f t="shared" si="358"/>
        <v>3685</v>
      </c>
      <c r="R4560" s="2" t="s">
        <v>28</v>
      </c>
      <c r="S4560" s="9">
        <f t="shared" si="359"/>
        <v>0.15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VLOOKUP($A4561,'Sales Order '!$A$1:$I$4815,4,0)</f>
        <v>Technology</v>
      </c>
      <c r="H4561" s="6" t="str">
        <f>VLOOKUP($A4561,'Sales Order '!$A$1:$I$4815,5,0)</f>
        <v>Referral</v>
      </c>
      <c r="I4561" s="6" t="str">
        <f>VLOOKUP($A4561,'Sales Order '!$A$1:$I$4815,6,0)</f>
        <v>HD-13590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22734</v>
      </c>
      <c r="Q4561" s="8">
        <f t="shared" si="358"/>
        <v>354</v>
      </c>
      <c r="R4561" s="2" t="s">
        <v>50</v>
      </c>
      <c r="S4561" s="9">
        <f t="shared" si="359"/>
        <v>0.05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VLOOKUP($A4562,'Sales Order '!$A$1:$I$4815,4,0)</f>
        <v>Furniture</v>
      </c>
      <c r="H4562" s="6" t="str">
        <f>VLOOKUP($A4562,'Sales Order '!$A$1:$I$4815,5,0)</f>
        <v>Website</v>
      </c>
      <c r="I4562" s="6" t="str">
        <f>VLOOKUP($A4562,'Sales Order '!$A$1:$I$4815,6,0)</f>
        <v>IM-14851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72234</v>
      </c>
      <c r="Q4562" s="8">
        <f t="shared" si="358"/>
        <v>1362</v>
      </c>
      <c r="R4562" s="2" t="s">
        <v>28</v>
      </c>
      <c r="S4562" s="9">
        <f t="shared" si="359"/>
        <v>0.09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VLOOKUP($A4563,'Sales Order '!$A$1:$I$4815,4,0)</f>
        <v>Furniture</v>
      </c>
      <c r="H4563" s="6" t="str">
        <f>VLOOKUP($A4563,'Sales Order '!$A$1:$I$4815,5,0)</f>
        <v>Referral</v>
      </c>
      <c r="I4563" s="6" t="str">
        <f>VLOOKUP($A4563,'Sales Order '!$A$1:$I$4815,6,0)</f>
        <v>LW-19571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40925</v>
      </c>
      <c r="Q4563" s="8">
        <f t="shared" si="358"/>
        <v>230</v>
      </c>
      <c r="R4563" s="2" t="s">
        <v>50</v>
      </c>
      <c r="S4563" s="9">
        <f t="shared" si="359"/>
        <v>7.0000000000000007E-2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VLOOKUP($A4564,'Sales Order '!$A$1:$I$4815,4,0)</f>
        <v>Office Supplies</v>
      </c>
      <c r="H4564" s="6" t="str">
        <f>VLOOKUP($A4564,'Sales Order '!$A$1:$I$4815,5,0)</f>
        <v>Snapdeal</v>
      </c>
      <c r="I4564" s="6" t="str">
        <f>VLOOKUP($A4564,'Sales Order '!$A$1:$I$4815,6,0)</f>
        <v>DP-08348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531</v>
      </c>
      <c r="Q4564" s="8">
        <f t="shared" si="358"/>
        <v>12</v>
      </c>
      <c r="R4564" s="2" t="s">
        <v>50</v>
      </c>
      <c r="S4564" s="9">
        <f t="shared" si="359"/>
        <v>0.02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VLOOKUP($A4565,'Sales Order '!$A$1:$I$4815,4,0)</f>
        <v>Technology</v>
      </c>
      <c r="H4565" s="6" t="str">
        <f>VLOOKUP($A4565,'Sales Order '!$A$1:$I$4815,5,0)</f>
        <v>Snapdeal</v>
      </c>
      <c r="I4565" s="6" t="str">
        <f>VLOOKUP($A4565,'Sales Order '!$A$1:$I$4815,6,0)</f>
        <v>IG-14857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82215</v>
      </c>
      <c r="Q4565" s="8">
        <f t="shared" si="358"/>
        <v>2976</v>
      </c>
      <c r="R4565" s="2" t="s">
        <v>28</v>
      </c>
      <c r="S4565" s="9">
        <f t="shared" si="359"/>
        <v>0.09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VLOOKUP($A4566,'Sales Order '!$A$1:$I$4815,4,0)</f>
        <v>Furniture</v>
      </c>
      <c r="H4566" s="6" t="str">
        <f>VLOOKUP($A4566,'Sales Order '!$A$1:$I$4815,5,0)</f>
        <v>Flipkart</v>
      </c>
      <c r="I4566" s="6" t="str">
        <f>VLOOKUP($A4566,'Sales Order '!$A$1:$I$4815,6,0)</f>
        <v>SC-29653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27744</v>
      </c>
      <c r="Q4566" s="8">
        <f t="shared" si="358"/>
        <v>128</v>
      </c>
      <c r="R4566" s="2" t="s">
        <v>50</v>
      </c>
      <c r="S4566" s="9">
        <f t="shared" si="359"/>
        <v>7.0000000000000007E-2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VLOOKUP($A4567,'Sales Order '!$A$1:$I$4815,4,0)</f>
        <v>Office Supplies</v>
      </c>
      <c r="H4567" s="6" t="str">
        <f>VLOOKUP($A4567,'Sales Order '!$A$1:$I$4815,5,0)</f>
        <v>India_Mart</v>
      </c>
      <c r="I4567" s="6" t="str">
        <f>VLOOKUP($A4567,'Sales Order '!$A$1:$I$4815,6,0)</f>
        <v>LW-19571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1413</v>
      </c>
      <c r="Q4567" s="8">
        <f t="shared" si="358"/>
        <v>79</v>
      </c>
      <c r="R4567" s="2" t="s">
        <v>28</v>
      </c>
      <c r="S4567" s="9">
        <f t="shared" si="359"/>
        <v>0.02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VLOOKUP($A4568,'Sales Order '!$A$1:$I$4815,4,0)</f>
        <v>Furniture</v>
      </c>
      <c r="H4568" s="6" t="str">
        <f>VLOOKUP($A4568,'Sales Order '!$A$1:$I$4815,5,0)</f>
        <v>Flipkart</v>
      </c>
      <c r="I4568" s="6" t="str">
        <f>VLOOKUP($A4568,'Sales Order '!$A$1:$I$4815,6,0)</f>
        <v>VS-33875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175200</v>
      </c>
      <c r="Q4568" s="8">
        <f t="shared" si="358"/>
        <v>1760</v>
      </c>
      <c r="R4568" s="2" t="s">
        <v>28</v>
      </c>
      <c r="S4568" s="9">
        <f t="shared" si="359"/>
        <v>0.12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VLOOKUP($A4569,'Sales Order '!$A$1:$I$4815,4,0)</f>
        <v>Technology</v>
      </c>
      <c r="H4569" s="6" t="str">
        <f>VLOOKUP($A4569,'Sales Order '!$A$1:$I$4815,5,0)</f>
        <v>Amazon</v>
      </c>
      <c r="I4569" s="6" t="str">
        <f>VLOOKUP($A4569,'Sales Order '!$A$1:$I$4815,6,0)</f>
        <v>CW-06480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75897</v>
      </c>
      <c r="Q4569" s="8">
        <f t="shared" si="358"/>
        <v>1896</v>
      </c>
      <c r="R4569" s="2" t="s">
        <v>28</v>
      </c>
      <c r="S4569" s="9">
        <f t="shared" si="359"/>
        <v>0.09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VLOOKUP($A4570,'Sales Order '!$A$1:$I$4815,4,0)</f>
        <v>Office Supplies</v>
      </c>
      <c r="H4570" s="6" t="str">
        <f>VLOOKUP($A4570,'Sales Order '!$A$1:$I$4815,5,0)</f>
        <v>Website</v>
      </c>
      <c r="I4570" s="6" t="str">
        <f>VLOOKUP($A4570,'Sales Order '!$A$1:$I$4815,6,0)</f>
        <v>QJ-25506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1575</v>
      </c>
      <c r="Q4570" s="8">
        <f t="shared" si="358"/>
        <v>25</v>
      </c>
      <c r="R4570" s="2" t="s">
        <v>28</v>
      </c>
      <c r="S4570" s="9">
        <f t="shared" si="359"/>
        <v>0.02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VLOOKUP($A4571,'Sales Order '!$A$1:$I$4815,4,0)</f>
        <v>Office Supplies</v>
      </c>
      <c r="H4571" s="6" t="str">
        <f>VLOOKUP($A4571,'Sales Order '!$A$1:$I$4815,5,0)</f>
        <v>India_Mart</v>
      </c>
      <c r="I4571" s="6" t="str">
        <f>VLOOKUP($A4571,'Sales Order '!$A$1:$I$4815,6,0)</f>
        <v>MC-22730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2124</v>
      </c>
      <c r="Q4571" s="8">
        <f t="shared" si="358"/>
        <v>88</v>
      </c>
      <c r="R4571" s="2" t="s">
        <v>28</v>
      </c>
      <c r="S4571" s="9">
        <f t="shared" si="359"/>
        <v>0.02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VLOOKUP($A4572,'Sales Order '!$A$1:$I$4815,4,0)</f>
        <v>Furniture</v>
      </c>
      <c r="H4572" s="6" t="str">
        <f>VLOOKUP($A4572,'Sales Order '!$A$1:$I$4815,5,0)</f>
        <v>Website</v>
      </c>
      <c r="I4572" s="6" t="str">
        <f>VLOOKUP($A4572,'Sales Order '!$A$1:$I$4815,6,0)</f>
        <v>AA-02045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3256</v>
      </c>
      <c r="Q4572" s="8">
        <f t="shared" si="358"/>
        <v>297</v>
      </c>
      <c r="R4572" s="2" t="s">
        <v>50</v>
      </c>
      <c r="S4572" s="9">
        <f t="shared" si="359"/>
        <v>0.02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VLOOKUP($A4573,'Sales Order '!$A$1:$I$4815,4,0)</f>
        <v>Office Supplies</v>
      </c>
      <c r="H4573" s="6" t="str">
        <f>VLOOKUP($A4573,'Sales Order '!$A$1:$I$4815,5,0)</f>
        <v>Website</v>
      </c>
      <c r="I4573" s="6" t="str">
        <f>VLOOKUP($A4573,'Sales Order '!$A$1:$I$4815,6,0)</f>
        <v>JE-17220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4900</v>
      </c>
      <c r="Q4573" s="8">
        <f t="shared" si="358"/>
        <v>35</v>
      </c>
      <c r="R4573" s="2" t="s">
        <v>28</v>
      </c>
      <c r="S4573" s="9">
        <f t="shared" si="359"/>
        <v>0.02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VLOOKUP($A4574,'Sales Order '!$A$1:$I$4815,4,0)</f>
        <v>Furniture</v>
      </c>
      <c r="H4574" s="6" t="str">
        <f>VLOOKUP($A4574,'Sales Order '!$A$1:$I$4815,5,0)</f>
        <v>Website</v>
      </c>
      <c r="I4574" s="6" t="str">
        <f>VLOOKUP($A4574,'Sales Order '!$A$1:$I$4815,6,0)</f>
        <v>HM-14624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6296</v>
      </c>
      <c r="Q4574" s="8">
        <f t="shared" si="358"/>
        <v>232</v>
      </c>
      <c r="R4574" s="2" t="s">
        <v>50</v>
      </c>
      <c r="S4574" s="9">
        <f t="shared" si="359"/>
        <v>0.05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VLOOKUP($A4575,'Sales Order '!$A$1:$I$4815,4,0)</f>
        <v>Furniture</v>
      </c>
      <c r="H4575" s="6" t="str">
        <f>VLOOKUP($A4575,'Sales Order '!$A$1:$I$4815,5,0)</f>
        <v>Snapdeal</v>
      </c>
      <c r="I4575" s="6" t="str">
        <f>VLOOKUP($A4575,'Sales Order '!$A$1:$I$4815,6,0)</f>
        <v>HP-13973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44640</v>
      </c>
      <c r="Q4575" s="8">
        <f t="shared" si="358"/>
        <v>932</v>
      </c>
      <c r="R4575" s="2" t="s">
        <v>28</v>
      </c>
      <c r="S4575" s="9">
        <f t="shared" si="359"/>
        <v>7.0000000000000007E-2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VLOOKUP($A4576,'Sales Order '!$A$1:$I$4815,4,0)</f>
        <v>Office Supplies</v>
      </c>
      <c r="H4576" s="6" t="str">
        <f>VLOOKUP($A4576,'Sales Order '!$A$1:$I$4815,5,0)</f>
        <v>Website</v>
      </c>
      <c r="I4576" s="6" t="str">
        <f>VLOOKUP($A4576,'Sales Order '!$A$1:$I$4815,6,0)</f>
        <v>TB-32063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6288</v>
      </c>
      <c r="Q4576" s="8">
        <f t="shared" si="358"/>
        <v>76</v>
      </c>
      <c r="R4576" s="2" t="s">
        <v>28</v>
      </c>
      <c r="S4576" s="9">
        <f t="shared" si="359"/>
        <v>0.05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VLOOKUP($A4577,'Sales Order '!$A$1:$I$4815,4,0)</f>
        <v>Furniture</v>
      </c>
      <c r="H4577" s="6" t="str">
        <f>VLOOKUP($A4577,'Sales Order '!$A$1:$I$4815,5,0)</f>
        <v>Amazon</v>
      </c>
      <c r="I4577" s="6" t="str">
        <f>VLOOKUP($A4577,'Sales Order '!$A$1:$I$4815,6,0)</f>
        <v>EB-09044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24129</v>
      </c>
      <c r="Q4577" s="8">
        <f t="shared" si="358"/>
        <v>669</v>
      </c>
      <c r="R4577" s="2" t="s">
        <v>28</v>
      </c>
      <c r="S4577" s="9">
        <f t="shared" si="359"/>
        <v>0.05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VLOOKUP($A4578,'Sales Order '!$A$1:$I$4815,4,0)</f>
        <v>Technology</v>
      </c>
      <c r="H4578" s="6" t="str">
        <f>VLOOKUP($A4578,'Sales Order '!$A$1:$I$4815,5,0)</f>
        <v>Referral</v>
      </c>
      <c r="I4578" s="6" t="str">
        <f>VLOOKUP($A4578,'Sales Order '!$A$1:$I$4815,6,0)</f>
        <v>JB-14934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426496</v>
      </c>
      <c r="Q4578" s="8">
        <f t="shared" si="358"/>
        <v>1528</v>
      </c>
      <c r="R4578" s="2" t="s">
        <v>50</v>
      </c>
      <c r="S4578" s="9">
        <f t="shared" si="359"/>
        <v>0.15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VLOOKUP($A4579,'Sales Order '!$A$1:$I$4815,4,0)</f>
        <v>Technology</v>
      </c>
      <c r="H4579" s="6" t="str">
        <f>VLOOKUP($A4579,'Sales Order '!$A$1:$I$4815,5,0)</f>
        <v>Snapdeal</v>
      </c>
      <c r="I4579" s="6" t="str">
        <f>VLOOKUP($A4579,'Sales Order '!$A$1:$I$4815,6,0)</f>
        <v>BM-02896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25658</v>
      </c>
      <c r="Q4579" s="8">
        <f t="shared" si="358"/>
        <v>1192</v>
      </c>
      <c r="R4579" s="2" t="s">
        <v>28</v>
      </c>
      <c r="S4579" s="9">
        <f t="shared" si="359"/>
        <v>7.0000000000000007E-2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VLOOKUP($A4580,'Sales Order '!$A$1:$I$4815,4,0)</f>
        <v>Furniture</v>
      </c>
      <c r="H4580" s="6" t="str">
        <f>VLOOKUP($A4580,'Sales Order '!$A$1:$I$4815,5,0)</f>
        <v>Amazon</v>
      </c>
      <c r="I4580" s="6" t="str">
        <f>VLOOKUP($A4580,'Sales Order '!$A$1:$I$4815,6,0)</f>
        <v>TB-33357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173088</v>
      </c>
      <c r="Q4580" s="8">
        <f t="shared" si="358"/>
        <v>2130</v>
      </c>
      <c r="R4580" s="2" t="s">
        <v>28</v>
      </c>
      <c r="S4580" s="9">
        <f t="shared" si="359"/>
        <v>0.12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VLOOKUP($A4581,'Sales Order '!$A$1:$I$4815,4,0)</f>
        <v>Office Supplies</v>
      </c>
      <c r="H4581" s="6" t="str">
        <f>VLOOKUP($A4581,'Sales Order '!$A$1:$I$4815,5,0)</f>
        <v>Flipkart</v>
      </c>
      <c r="I4581" s="6" t="str">
        <f>VLOOKUP($A4581,'Sales Order '!$A$1:$I$4815,6,0)</f>
        <v>LB-20757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232</v>
      </c>
      <c r="Q4581" s="8">
        <f t="shared" si="358"/>
        <v>4</v>
      </c>
      <c r="R4581" s="2" t="s">
        <v>28</v>
      </c>
      <c r="S4581" s="9">
        <f t="shared" si="359"/>
        <v>0.02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VLOOKUP($A4582,'Sales Order '!$A$1:$I$4815,4,0)</f>
        <v>Office Supplies</v>
      </c>
      <c r="H4582" s="6" t="str">
        <f>VLOOKUP($A4582,'Sales Order '!$A$1:$I$4815,5,0)</f>
        <v>Website</v>
      </c>
      <c r="I4582" s="6" t="str">
        <f>VLOOKUP($A4582,'Sales Order '!$A$1:$I$4815,6,0)</f>
        <v>BS-03416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12465</v>
      </c>
      <c r="Q4582" s="8">
        <f t="shared" si="358"/>
        <v>270</v>
      </c>
      <c r="R4582" s="2" t="s">
        <v>50</v>
      </c>
      <c r="S4582" s="9">
        <f t="shared" si="359"/>
        <v>0.05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VLOOKUP($A4583,'Sales Order '!$A$1:$I$4815,4,0)</f>
        <v>Furniture</v>
      </c>
      <c r="H4583" s="6" t="str">
        <f>VLOOKUP($A4583,'Sales Order '!$A$1:$I$4815,5,0)</f>
        <v>Amazon</v>
      </c>
      <c r="I4583" s="6" t="str">
        <f>VLOOKUP($A4583,'Sales Order '!$A$1:$I$4815,6,0)</f>
        <v>BD-04947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1752</v>
      </c>
      <c r="Q4583" s="8">
        <f t="shared" si="358"/>
        <v>176</v>
      </c>
      <c r="R4583" s="2" t="s">
        <v>28</v>
      </c>
      <c r="S4583" s="9">
        <f t="shared" si="359"/>
        <v>0.02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VLOOKUP($A4584,'Sales Order '!$A$1:$I$4815,4,0)</f>
        <v>Office Supplies</v>
      </c>
      <c r="H4584" s="6" t="str">
        <f>VLOOKUP($A4584,'Sales Order '!$A$1:$I$4815,5,0)</f>
        <v>Snapdeal</v>
      </c>
      <c r="I4584" s="6" t="str">
        <f>VLOOKUP($A4584,'Sales Order '!$A$1:$I$4815,6,0)</f>
        <v>DH-08505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3400</v>
      </c>
      <c r="Q4584" s="8">
        <f t="shared" si="358"/>
        <v>30</v>
      </c>
      <c r="R4584" s="2" t="s">
        <v>50</v>
      </c>
      <c r="S4584" s="9">
        <f t="shared" si="359"/>
        <v>0.02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VLOOKUP($A4585,'Sales Order '!$A$1:$I$4815,4,0)</f>
        <v>Office Supplies</v>
      </c>
      <c r="H4585" s="6" t="str">
        <f>VLOOKUP($A4585,'Sales Order '!$A$1:$I$4815,5,0)</f>
        <v>Flipkart</v>
      </c>
      <c r="I4585" s="6" t="str">
        <f>VLOOKUP($A4585,'Sales Order '!$A$1:$I$4815,6,0)</f>
        <v>CM-05951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2724</v>
      </c>
      <c r="Q4585" s="8">
        <f t="shared" si="358"/>
        <v>78</v>
      </c>
      <c r="R4585" s="2" t="s">
        <v>28</v>
      </c>
      <c r="S4585" s="9">
        <f t="shared" si="359"/>
        <v>0.02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VLOOKUP($A4586,'Sales Order '!$A$1:$I$4815,4,0)</f>
        <v>Office Supplies</v>
      </c>
      <c r="H4586" s="6" t="str">
        <f>VLOOKUP($A4586,'Sales Order '!$A$1:$I$4815,5,0)</f>
        <v>Snapdeal</v>
      </c>
      <c r="I4586" s="6" t="str">
        <f>VLOOKUP($A4586,'Sales Order '!$A$1:$I$4815,6,0)</f>
        <v>EK-11326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2664</v>
      </c>
      <c r="Q4586" s="8">
        <f t="shared" si="358"/>
        <v>50</v>
      </c>
      <c r="R4586" s="2" t="s">
        <v>50</v>
      </c>
      <c r="S4586" s="9">
        <f t="shared" si="359"/>
        <v>0.02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VLOOKUP($A4587,'Sales Order '!$A$1:$I$4815,4,0)</f>
        <v>Furniture</v>
      </c>
      <c r="H4587" s="6" t="str">
        <f>VLOOKUP($A4587,'Sales Order '!$A$1:$I$4815,5,0)</f>
        <v>Amazon</v>
      </c>
      <c r="I4587" s="6" t="str">
        <f>VLOOKUP($A4587,'Sales Order '!$A$1:$I$4815,6,0)</f>
        <v>DK-09645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44136</v>
      </c>
      <c r="Q4587" s="8">
        <f t="shared" si="358"/>
        <v>1215</v>
      </c>
      <c r="R4587" s="2" t="s">
        <v>28</v>
      </c>
      <c r="S4587" s="9">
        <f t="shared" si="359"/>
        <v>7.0000000000000007E-2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VLOOKUP($A4588,'Sales Order '!$A$1:$I$4815,4,0)</f>
        <v>Furniture</v>
      </c>
      <c r="H4588" s="6" t="str">
        <f>VLOOKUP($A4588,'Sales Order '!$A$1:$I$4815,5,0)</f>
        <v>Flipkart</v>
      </c>
      <c r="I4588" s="6" t="str">
        <f>VLOOKUP($A4588,'Sales Order '!$A$1:$I$4815,6,0)</f>
        <v>BW-04476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518224</v>
      </c>
      <c r="Q4588" s="8">
        <f t="shared" si="358"/>
        <v>3066</v>
      </c>
      <c r="R4588" s="2" t="s">
        <v>28</v>
      </c>
      <c r="S4588" s="9">
        <f t="shared" si="359"/>
        <v>0.15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VLOOKUP($A4589,'Sales Order '!$A$1:$I$4815,4,0)</f>
        <v>Technology</v>
      </c>
      <c r="H4589" s="6" t="str">
        <f>VLOOKUP($A4589,'Sales Order '!$A$1:$I$4815,5,0)</f>
        <v>Snapdeal</v>
      </c>
      <c r="I4589" s="6" t="str">
        <f>VLOOKUP($A4589,'Sales Order '!$A$1:$I$4815,6,0)</f>
        <v>LP-19852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24240</v>
      </c>
      <c r="Q4589" s="8">
        <f t="shared" si="358"/>
        <v>116</v>
      </c>
      <c r="R4589" s="2" t="s">
        <v>28</v>
      </c>
      <c r="S4589" s="9">
        <f t="shared" si="359"/>
        <v>0.05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VLOOKUP($A4590,'Sales Order '!$A$1:$I$4815,4,0)</f>
        <v>Technology</v>
      </c>
      <c r="H4590" s="6" t="str">
        <f>VLOOKUP($A4590,'Sales Order '!$A$1:$I$4815,5,0)</f>
        <v>Website</v>
      </c>
      <c r="I4590" s="6" t="str">
        <f>VLOOKUP($A4590,'Sales Order '!$A$1:$I$4815,6,0)</f>
        <v>HA-14255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2706</v>
      </c>
      <c r="Q4590" s="8">
        <f t="shared" si="358"/>
        <v>153</v>
      </c>
      <c r="R4590" s="2" t="s">
        <v>28</v>
      </c>
      <c r="S4590" s="9">
        <f t="shared" si="359"/>
        <v>0.02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VLOOKUP($A4591,'Sales Order '!$A$1:$I$4815,4,0)</f>
        <v>Furniture</v>
      </c>
      <c r="H4591" s="6" t="str">
        <f>VLOOKUP($A4591,'Sales Order '!$A$1:$I$4815,5,0)</f>
        <v>Website</v>
      </c>
      <c r="I4591" s="6" t="str">
        <f>VLOOKUP($A4591,'Sales Order '!$A$1:$I$4815,6,0)</f>
        <v>PO-25520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75584</v>
      </c>
      <c r="Q4591" s="8">
        <f t="shared" si="358"/>
        <v>360</v>
      </c>
      <c r="R4591" s="2" t="s">
        <v>28</v>
      </c>
      <c r="S4591" s="9">
        <f t="shared" si="359"/>
        <v>0.09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VLOOKUP($A4592,'Sales Order '!$A$1:$I$4815,4,0)</f>
        <v>Office Supplies</v>
      </c>
      <c r="H4592" s="6" t="str">
        <f>VLOOKUP($A4592,'Sales Order '!$A$1:$I$4815,5,0)</f>
        <v>Snapdeal</v>
      </c>
      <c r="I4592" s="6" t="str">
        <f>VLOOKUP($A4592,'Sales Order '!$A$1:$I$4815,6,0)</f>
        <v>BD-03866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2764</v>
      </c>
      <c r="Q4592" s="8">
        <f t="shared" si="358"/>
        <v>128</v>
      </c>
      <c r="R4592" s="2" t="s">
        <v>28</v>
      </c>
      <c r="S4592" s="9">
        <f t="shared" si="359"/>
        <v>0.02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VLOOKUP($A4593,'Sales Order '!$A$1:$I$4815,4,0)</f>
        <v>Furniture</v>
      </c>
      <c r="H4593" s="6" t="str">
        <f>VLOOKUP($A4593,'Sales Order '!$A$1:$I$4815,5,0)</f>
        <v>Amazon</v>
      </c>
      <c r="I4593" s="6" t="str">
        <f>VLOOKUP($A4593,'Sales Order '!$A$1:$I$4815,6,0)</f>
        <v>JE-17272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49200</v>
      </c>
      <c r="Q4593" s="8">
        <f t="shared" si="358"/>
        <v>735</v>
      </c>
      <c r="R4593" s="2" t="s">
        <v>28</v>
      </c>
      <c r="S4593" s="9">
        <f t="shared" si="359"/>
        <v>7.0000000000000007E-2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VLOOKUP($A4594,'Sales Order '!$A$1:$I$4815,4,0)</f>
        <v>Office Supplies</v>
      </c>
      <c r="H4594" s="6" t="str">
        <f>VLOOKUP($A4594,'Sales Order '!$A$1:$I$4815,5,0)</f>
        <v>Amazon</v>
      </c>
      <c r="I4594" s="6" t="str">
        <f>VLOOKUP($A4594,'Sales Order '!$A$1:$I$4815,6,0)</f>
        <v>HE-13958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3656</v>
      </c>
      <c r="Q4594" s="8">
        <f t="shared" si="358"/>
        <v>168</v>
      </c>
      <c r="R4594" s="2" t="s">
        <v>28</v>
      </c>
      <c r="S4594" s="9">
        <f t="shared" si="359"/>
        <v>0.02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VLOOKUP($A4595,'Sales Order '!$A$1:$I$4815,4,0)</f>
        <v>Furniture</v>
      </c>
      <c r="H4595" s="6" t="str">
        <f>VLOOKUP($A4595,'Sales Order '!$A$1:$I$4815,5,0)</f>
        <v>Flipkart</v>
      </c>
      <c r="I4595" s="6" t="str">
        <f>VLOOKUP($A4595,'Sales Order '!$A$1:$I$4815,6,0)</f>
        <v>FH-12299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111276</v>
      </c>
      <c r="Q4595" s="8">
        <f t="shared" si="358"/>
        <v>1212</v>
      </c>
      <c r="R4595" s="2" t="s">
        <v>28</v>
      </c>
      <c r="S4595" s="9">
        <f t="shared" si="359"/>
        <v>0.12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VLOOKUP($A4596,'Sales Order '!$A$1:$I$4815,4,0)</f>
        <v>Furniture</v>
      </c>
      <c r="H4596" s="6" t="str">
        <f>VLOOKUP($A4596,'Sales Order '!$A$1:$I$4815,5,0)</f>
        <v>Snapdeal</v>
      </c>
      <c r="I4596" s="6" t="str">
        <f>VLOOKUP($A4596,'Sales Order '!$A$1:$I$4815,6,0)</f>
        <v>BG-03815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1717</v>
      </c>
      <c r="Q4596" s="8">
        <f t="shared" si="358"/>
        <v>65</v>
      </c>
      <c r="R4596" s="2" t="s">
        <v>56</v>
      </c>
      <c r="S4596" s="9">
        <f t="shared" si="359"/>
        <v>0.02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VLOOKUP($A4597,'Sales Order '!$A$1:$I$4815,4,0)</f>
        <v>Office Supplies</v>
      </c>
      <c r="H4597" s="6" t="str">
        <f>VLOOKUP($A4597,'Sales Order '!$A$1:$I$4815,5,0)</f>
        <v>Flipkart</v>
      </c>
      <c r="I4597" s="6" t="str">
        <f>VLOOKUP($A4597,'Sales Order '!$A$1:$I$4815,6,0)</f>
        <v>SS-29025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1512</v>
      </c>
      <c r="Q4597" s="8">
        <f t="shared" si="358"/>
        <v>15</v>
      </c>
      <c r="R4597" s="2" t="s">
        <v>28</v>
      </c>
      <c r="S4597" s="9">
        <f t="shared" si="359"/>
        <v>0.02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VLOOKUP($A4598,'Sales Order '!$A$1:$I$4815,4,0)</f>
        <v>Office Supplies</v>
      </c>
      <c r="H4598" s="6" t="str">
        <f>VLOOKUP($A4598,'Sales Order '!$A$1:$I$4815,5,0)</f>
        <v>Flipkart</v>
      </c>
      <c r="I4598" s="6" t="str">
        <f>VLOOKUP($A4598,'Sales Order '!$A$1:$I$4815,6,0)</f>
        <v>TB-33331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7299</v>
      </c>
      <c r="Q4598" s="8">
        <f t="shared" si="358"/>
        <v>93</v>
      </c>
      <c r="R4598" s="2" t="s">
        <v>26</v>
      </c>
      <c r="S4598" s="9">
        <f t="shared" si="359"/>
        <v>0.05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VLOOKUP($A4599,'Sales Order '!$A$1:$I$4815,4,0)</f>
        <v>Furniture</v>
      </c>
      <c r="H4599" s="6" t="str">
        <f>VLOOKUP($A4599,'Sales Order '!$A$1:$I$4815,5,0)</f>
        <v>Amazon</v>
      </c>
      <c r="I4599" s="6" t="str">
        <f>VLOOKUP($A4599,'Sales Order '!$A$1:$I$4815,6,0)</f>
        <v>RW-27590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4724</v>
      </c>
      <c r="Q4599" s="8">
        <f t="shared" si="358"/>
        <v>90</v>
      </c>
      <c r="R4599" s="2" t="s">
        <v>28</v>
      </c>
      <c r="S4599" s="9">
        <f t="shared" si="359"/>
        <v>0.02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VLOOKUP($A4600,'Sales Order '!$A$1:$I$4815,4,0)</f>
        <v>Office Supplies</v>
      </c>
      <c r="H4600" s="6" t="str">
        <f>VLOOKUP($A4600,'Sales Order '!$A$1:$I$4815,5,0)</f>
        <v>India_Mart</v>
      </c>
      <c r="I4600" s="6" t="str">
        <f>VLOOKUP($A4600,'Sales Order '!$A$1:$I$4815,6,0)</f>
        <v>NF-24663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809</v>
      </c>
      <c r="Q4600" s="8">
        <f t="shared" si="358"/>
        <v>39</v>
      </c>
      <c r="R4600" s="2" t="s">
        <v>28</v>
      </c>
      <c r="S4600" s="9">
        <f t="shared" si="359"/>
        <v>0.02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VLOOKUP($A4601,'Sales Order '!$A$1:$I$4815,4,0)</f>
        <v>Office Supplies</v>
      </c>
      <c r="H4601" s="6" t="str">
        <f>VLOOKUP($A4601,'Sales Order '!$A$1:$I$4815,5,0)</f>
        <v>Flipkart</v>
      </c>
      <c r="I4601" s="6" t="str">
        <f>VLOOKUP($A4601,'Sales Order '!$A$1:$I$4815,6,0)</f>
        <v>MJ-23484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1980</v>
      </c>
      <c r="Q4601" s="8">
        <f t="shared" si="358"/>
        <v>74</v>
      </c>
      <c r="R4601" s="2" t="s">
        <v>50</v>
      </c>
      <c r="S4601" s="9">
        <f t="shared" si="359"/>
        <v>0.02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VLOOKUP($A4602,'Sales Order '!$A$1:$I$4815,4,0)</f>
        <v>Furniture</v>
      </c>
      <c r="H4602" s="6" t="str">
        <f>VLOOKUP($A4602,'Sales Order '!$A$1:$I$4815,5,0)</f>
        <v>Snapdeal</v>
      </c>
      <c r="I4602" s="6" t="str">
        <f>VLOOKUP($A4602,'Sales Order '!$A$1:$I$4815,6,0)</f>
        <v>AA-02503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30492</v>
      </c>
      <c r="Q4602" s="8">
        <f t="shared" si="358"/>
        <v>1118</v>
      </c>
      <c r="R4602" s="2" t="s">
        <v>28</v>
      </c>
      <c r="S4602" s="9">
        <f t="shared" si="359"/>
        <v>7.0000000000000007E-2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VLOOKUP($A4603,'Sales Order '!$A$1:$I$4815,4,0)</f>
        <v>Technology</v>
      </c>
      <c r="H4603" s="6" t="str">
        <f>VLOOKUP($A4603,'Sales Order '!$A$1:$I$4815,5,0)</f>
        <v>Snapdeal</v>
      </c>
      <c r="I4603" s="6" t="str">
        <f>VLOOKUP($A4603,'Sales Order '!$A$1:$I$4815,6,0)</f>
        <v>BT-03583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147650</v>
      </c>
      <c r="Q4603" s="8">
        <f t="shared" si="358"/>
        <v>3200</v>
      </c>
      <c r="R4603" s="2" t="s">
        <v>26</v>
      </c>
      <c r="S4603" s="9">
        <f t="shared" si="359"/>
        <v>0.12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VLOOKUP($A4604,'Sales Order '!$A$1:$I$4815,4,0)</f>
        <v>Furniture</v>
      </c>
      <c r="H4604" s="6" t="str">
        <f>VLOOKUP($A4604,'Sales Order '!$A$1:$I$4815,5,0)</f>
        <v>Referral</v>
      </c>
      <c r="I4604" s="6" t="str">
        <f>VLOOKUP($A4604,'Sales Order '!$A$1:$I$4815,6,0)</f>
        <v>AR-01727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44250</v>
      </c>
      <c r="Q4604" s="8">
        <f t="shared" si="358"/>
        <v>890</v>
      </c>
      <c r="R4604" s="2" t="s">
        <v>28</v>
      </c>
      <c r="S4604" s="9">
        <f t="shared" si="359"/>
        <v>7.0000000000000007E-2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VLOOKUP($A4605,'Sales Order '!$A$1:$I$4815,4,0)</f>
        <v>Furniture</v>
      </c>
      <c r="H4605" s="6" t="str">
        <f>VLOOKUP($A4605,'Sales Order '!$A$1:$I$4815,5,0)</f>
        <v>Amazon</v>
      </c>
      <c r="I4605" s="6" t="str">
        <f>VLOOKUP($A4605,'Sales Order '!$A$1:$I$4815,6,0)</f>
        <v>FH-12285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8187</v>
      </c>
      <c r="Q4605" s="8">
        <f t="shared" si="358"/>
        <v>388</v>
      </c>
      <c r="R4605" s="2" t="s">
        <v>28</v>
      </c>
      <c r="S4605" s="9">
        <f t="shared" si="359"/>
        <v>0.05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VLOOKUP($A4606,'Sales Order '!$A$1:$I$4815,4,0)</f>
        <v>Technology</v>
      </c>
      <c r="H4606" s="6" t="str">
        <f>VLOOKUP($A4606,'Sales Order '!$A$1:$I$4815,5,0)</f>
        <v>India_Mart</v>
      </c>
      <c r="I4606" s="6" t="str">
        <f>VLOOKUP($A4606,'Sales Order '!$A$1:$I$4815,6,0)</f>
        <v>GT-13440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711261</v>
      </c>
      <c r="Q4606" s="8">
        <f t="shared" si="358"/>
        <v>8577</v>
      </c>
      <c r="R4606" s="2" t="s">
        <v>50</v>
      </c>
      <c r="S4606" s="9">
        <f t="shared" si="359"/>
        <v>0.15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VLOOKUP($A4607,'Sales Order '!$A$1:$I$4815,4,0)</f>
        <v>Office Supplies</v>
      </c>
      <c r="H4607" s="6" t="str">
        <f>VLOOKUP($A4607,'Sales Order '!$A$1:$I$4815,5,0)</f>
        <v>India_Mart</v>
      </c>
      <c r="I4607" s="6" t="str">
        <f>VLOOKUP($A4607,'Sales Order '!$A$1:$I$4815,6,0)</f>
        <v>MT-22239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680</v>
      </c>
      <c r="Q4607" s="8">
        <f t="shared" si="358"/>
        <v>20</v>
      </c>
      <c r="R4607" s="2" t="s">
        <v>50</v>
      </c>
      <c r="S4607" s="9">
        <f t="shared" si="359"/>
        <v>0.02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VLOOKUP($A4608,'Sales Order '!$A$1:$I$4815,4,0)</f>
        <v>Office Supplies</v>
      </c>
      <c r="H4608" s="6" t="str">
        <f>VLOOKUP($A4608,'Sales Order '!$A$1:$I$4815,5,0)</f>
        <v>Snapdeal</v>
      </c>
      <c r="I4608" s="6" t="str">
        <f>VLOOKUP($A4608,'Sales Order '!$A$1:$I$4815,6,0)</f>
        <v>RP-26639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34975</v>
      </c>
      <c r="Q4608" s="8">
        <f t="shared" si="358"/>
        <v>330</v>
      </c>
      <c r="R4608" s="2" t="s">
        <v>28</v>
      </c>
      <c r="S4608" s="9">
        <f t="shared" si="359"/>
        <v>7.0000000000000007E-2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VLOOKUP($A4609,'Sales Order '!$A$1:$I$4815,4,0)</f>
        <v>Office Supplies</v>
      </c>
      <c r="H4609" s="6" t="str">
        <f>VLOOKUP($A4609,'Sales Order '!$A$1:$I$4815,5,0)</f>
        <v>Flipkart</v>
      </c>
      <c r="I4609" s="6" t="str">
        <f>VLOOKUP($A4609,'Sales Order '!$A$1:$I$4815,6,0)</f>
        <v>MA-23035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1450</v>
      </c>
      <c r="Q4609" s="8">
        <f t="shared" si="358"/>
        <v>10</v>
      </c>
      <c r="R4609" s="2" t="s">
        <v>50</v>
      </c>
      <c r="S4609" s="9">
        <f t="shared" si="359"/>
        <v>0.02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VLOOKUP($A4610,'Sales Order '!$A$1:$I$4815,4,0)</f>
        <v>Technology</v>
      </c>
      <c r="H4610" s="6" t="str">
        <f>VLOOKUP($A4610,'Sales Order '!$A$1:$I$4815,5,0)</f>
        <v>Flipkart</v>
      </c>
      <c r="I4610" s="6" t="str">
        <f>VLOOKUP($A4610,'Sales Order '!$A$1:$I$4815,6,0)</f>
        <v>SC-29653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338288</v>
      </c>
      <c r="Q4610" s="8">
        <f t="shared" si="358"/>
        <v>9180</v>
      </c>
      <c r="R4610" s="2" t="s">
        <v>28</v>
      </c>
      <c r="S4610" s="9">
        <f t="shared" si="359"/>
        <v>0.15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VLOOKUP($A4611,'Sales Order '!$A$1:$I$4815,4,0)</f>
        <v>Office Supplies</v>
      </c>
      <c r="H4611" s="6" t="str">
        <f>VLOOKUP($A4611,'Sales Order '!$A$1:$I$4815,5,0)</f>
        <v>Flipkart</v>
      </c>
      <c r="I4611" s="6" t="str">
        <f>VLOOKUP($A4611,'Sales Order '!$A$1:$I$4815,6,0)</f>
        <v>DV-10089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210</v>
      </c>
      <c r="Q4611" s="8">
        <f t="shared" si="358"/>
        <v>19</v>
      </c>
      <c r="R4611" s="2" t="s">
        <v>50</v>
      </c>
      <c r="S4611" s="9">
        <f t="shared" si="359"/>
        <v>0.02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VLOOKUP($A4612,'Sales Order '!$A$1:$I$4815,4,0)</f>
        <v>Office Supplies</v>
      </c>
      <c r="H4612" s="6" t="str">
        <f>VLOOKUP($A4612,'Sales Order '!$A$1:$I$4815,5,0)</f>
        <v>Flipkart</v>
      </c>
      <c r="I4612" s="6" t="str">
        <f>VLOOKUP($A4612,'Sales Order '!$A$1:$I$4815,6,0)</f>
        <v>CC-07364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40915</v>
      </c>
      <c r="Q4612" s="8">
        <f t="shared" si="358"/>
        <v>273</v>
      </c>
      <c r="R4612" s="2" t="s">
        <v>28</v>
      </c>
      <c r="S4612" s="9">
        <f t="shared" si="359"/>
        <v>7.0000000000000007E-2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VLOOKUP($A4613,'Sales Order '!$A$1:$I$4815,4,0)</f>
        <v>Furniture</v>
      </c>
      <c r="H4613" s="6" t="str">
        <f>VLOOKUP($A4613,'Sales Order '!$A$1:$I$4815,5,0)</f>
        <v>Snapdeal</v>
      </c>
      <c r="I4613" s="6" t="str">
        <f>VLOOKUP($A4613,'Sales Order '!$A$1:$I$4815,6,0)</f>
        <v>RA-26825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56664</v>
      </c>
      <c r="Q4613" s="8">
        <f t="shared" si="358"/>
        <v>696</v>
      </c>
      <c r="R4613" s="2" t="s">
        <v>28</v>
      </c>
      <c r="S4613" s="9">
        <f t="shared" si="359"/>
        <v>0.09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VLOOKUP($A4614,'Sales Order '!$A$1:$I$4815,4,0)</f>
        <v>Office Supplies</v>
      </c>
      <c r="H4614" s="6" t="str">
        <f>VLOOKUP($A4614,'Sales Order '!$A$1:$I$4815,5,0)</f>
        <v>Website</v>
      </c>
      <c r="I4614" s="6" t="str">
        <f>VLOOKUP($A4614,'Sales Order '!$A$1:$I$4815,6,0)</f>
        <v>MD-21672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32272</v>
      </c>
      <c r="Q4614" s="8">
        <f t="shared" si="358"/>
        <v>732</v>
      </c>
      <c r="R4614" s="2" t="s">
        <v>28</v>
      </c>
      <c r="S4614" s="9">
        <f t="shared" si="359"/>
        <v>7.0000000000000007E-2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VLOOKUP($A4615,'Sales Order '!$A$1:$I$4815,4,0)</f>
        <v>Furniture</v>
      </c>
      <c r="H4615" s="6" t="str">
        <f>VLOOKUP($A4615,'Sales Order '!$A$1:$I$4815,5,0)</f>
        <v>India_Mart</v>
      </c>
      <c r="I4615" s="6" t="str">
        <f>VLOOKUP($A4615,'Sales Order '!$A$1:$I$4815,6,0)</f>
        <v>JC-15796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25968</v>
      </c>
      <c r="Q4615" s="8">
        <f t="shared" si="358"/>
        <v>308</v>
      </c>
      <c r="R4615" s="2" t="s">
        <v>28</v>
      </c>
      <c r="S4615" s="9">
        <f t="shared" si="359"/>
        <v>7.0000000000000007E-2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VLOOKUP($A4616,'Sales Order '!$A$1:$I$4815,4,0)</f>
        <v>Office Supplies</v>
      </c>
      <c r="H4616" s="6" t="str">
        <f>VLOOKUP($A4616,'Sales Order '!$A$1:$I$4815,5,0)</f>
        <v>Amazon</v>
      </c>
      <c r="I4616" s="6" t="str">
        <f>VLOOKUP($A4616,'Sales Order '!$A$1:$I$4815,6,0)</f>
        <v>BS-04113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12416</v>
      </c>
      <c r="Q4616" s="8">
        <f t="shared" si="358"/>
        <v>144</v>
      </c>
      <c r="R4616" s="2" t="s">
        <v>50</v>
      </c>
      <c r="S4616" s="9">
        <f t="shared" si="359"/>
        <v>0.05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VLOOKUP($A4617,'Sales Order '!$A$1:$I$4815,4,0)</f>
        <v>Office Supplies</v>
      </c>
      <c r="H4617" s="6" t="str">
        <f>VLOOKUP($A4617,'Sales Order '!$A$1:$I$4815,5,0)</f>
        <v>Flipkart</v>
      </c>
      <c r="I4617" s="6" t="str">
        <f>VLOOKUP($A4617,'Sales Order '!$A$1:$I$4815,6,0)</f>
        <v>AR-01036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3775</v>
      </c>
      <c r="Q4617" s="8">
        <f t="shared" si="358"/>
        <v>60</v>
      </c>
      <c r="R4617" s="2" t="s">
        <v>50</v>
      </c>
      <c r="S4617" s="9">
        <f t="shared" si="359"/>
        <v>0.02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VLOOKUP($A4618,'Sales Order '!$A$1:$I$4815,4,0)</f>
        <v>Office Supplies</v>
      </c>
      <c r="H4618" s="6" t="str">
        <f>VLOOKUP($A4618,'Sales Order '!$A$1:$I$4815,5,0)</f>
        <v>Flipkart</v>
      </c>
      <c r="I4618" s="6" t="str">
        <f>VLOOKUP($A4618,'Sales Order '!$A$1:$I$4815,6,0)</f>
        <v>PB-25912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612</v>
      </c>
      <c r="Q4618" s="8">
        <f t="shared" si="358"/>
        <v>15</v>
      </c>
      <c r="R4618" s="2" t="s">
        <v>50</v>
      </c>
      <c r="S4618" s="9">
        <f t="shared" si="359"/>
        <v>0.02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VLOOKUP($A4619,'Sales Order '!$A$1:$I$4815,4,0)</f>
        <v>Technology</v>
      </c>
      <c r="H4619" s="6" t="str">
        <f>VLOOKUP($A4619,'Sales Order '!$A$1:$I$4815,5,0)</f>
        <v>Amazon</v>
      </c>
      <c r="I4619" s="6" t="str">
        <f>VLOOKUP($A4619,'Sales Order '!$A$1:$I$4815,6,0)</f>
        <v>HA-14274</v>
      </c>
      <c r="J4619" s="2">
        <v>1615</v>
      </c>
      <c r="K4619" s="2">
        <v>1525</v>
      </c>
      <c r="L4619" s="2">
        <v>2</v>
      </c>
      <c r="M4619" s="7">
        <f t="shared" ref="M4619:M4682" si="360">SUM(K4619*L4619)</f>
        <v>3050</v>
      </c>
      <c r="N4619" s="7">
        <f t="shared" ref="N4619:N4682" si="361">SUM(J4619*L4619)</f>
        <v>3230</v>
      </c>
      <c r="O4619" s="2">
        <v>52</v>
      </c>
      <c r="P4619" s="8">
        <f t="shared" ref="P4619:P4682" si="362">SUM(N4619*L4619)</f>
        <v>6460</v>
      </c>
      <c r="Q4619" s="8">
        <f t="shared" ref="Q4619:Q4682" si="363">SUM(N4619-M4619)</f>
        <v>180</v>
      </c>
      <c r="R4619" s="2" t="s">
        <v>50</v>
      </c>
      <c r="S4619" s="9">
        <f t="shared" ref="S4619:S4682" si="364">IF(AND(P4619&lt;5000),2%,IF(AND(P4619&gt;=5000,P4619&lt;25000),5%,IF(AND(P4619&gt;=25000,P4619&lt;50000),7%,IF(AND(P4619&gt;=50000,P4619&lt;100000),9%,IF(AND(P4619&gt;=100000,P4619&lt;250000),12%,IF(AND(P4619&gt;=250000),15%))))))</f>
        <v>0.05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VLOOKUP($A4620,'Sales Order '!$A$1:$I$4815,4,0)</f>
        <v>Office Supplies</v>
      </c>
      <c r="H4620" s="6" t="str">
        <f>VLOOKUP($A4620,'Sales Order '!$A$1:$I$4815,5,0)</f>
        <v>Website</v>
      </c>
      <c r="I4620" s="6" t="str">
        <f>VLOOKUP($A4620,'Sales Order '!$A$1:$I$4815,6,0)</f>
        <v>MT-22444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1926</v>
      </c>
      <c r="Q4620" s="8">
        <f t="shared" si="363"/>
        <v>42</v>
      </c>
      <c r="R4620" s="2" t="s">
        <v>28</v>
      </c>
      <c r="S4620" s="9">
        <f t="shared" si="364"/>
        <v>0.02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VLOOKUP($A4621,'Sales Order '!$A$1:$I$4815,4,0)</f>
        <v>Office Supplies</v>
      </c>
      <c r="H4621" s="6" t="str">
        <f>VLOOKUP($A4621,'Sales Order '!$A$1:$I$4815,5,0)</f>
        <v>Amazon</v>
      </c>
      <c r="I4621" s="6" t="str">
        <f>VLOOKUP($A4621,'Sales Order '!$A$1:$I$4815,6,0)</f>
        <v>SL-30001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11616</v>
      </c>
      <c r="Q4621" s="8">
        <f t="shared" si="363"/>
        <v>320</v>
      </c>
      <c r="R4621" s="2" t="s">
        <v>50</v>
      </c>
      <c r="S4621" s="9">
        <f t="shared" si="364"/>
        <v>0.05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VLOOKUP($A4622,'Sales Order '!$A$1:$I$4815,4,0)</f>
        <v>Furniture</v>
      </c>
      <c r="H4622" s="6" t="str">
        <f>VLOOKUP($A4622,'Sales Order '!$A$1:$I$4815,5,0)</f>
        <v>Amazon</v>
      </c>
      <c r="I4622" s="6" t="str">
        <f>VLOOKUP($A4622,'Sales Order '!$A$1:$I$4815,6,0)</f>
        <v>AB-02405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3408</v>
      </c>
      <c r="Q4622" s="8">
        <f t="shared" si="363"/>
        <v>193</v>
      </c>
      <c r="R4622" s="2" t="s">
        <v>28</v>
      </c>
      <c r="S4622" s="9">
        <f t="shared" si="364"/>
        <v>0.02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VLOOKUP($A4623,'Sales Order '!$A$1:$I$4815,4,0)</f>
        <v>Furniture</v>
      </c>
      <c r="H4623" s="6" t="str">
        <f>VLOOKUP($A4623,'Sales Order '!$A$1:$I$4815,5,0)</f>
        <v>Flipkart</v>
      </c>
      <c r="I4623" s="6" t="str">
        <f>VLOOKUP($A4623,'Sales Order '!$A$1:$I$4815,6,0)</f>
        <v>LA-20261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30492</v>
      </c>
      <c r="Q4623" s="8">
        <f t="shared" si="363"/>
        <v>1118</v>
      </c>
      <c r="R4623" s="2" t="s">
        <v>50</v>
      </c>
      <c r="S4623" s="9">
        <f t="shared" si="364"/>
        <v>7.0000000000000007E-2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VLOOKUP($A4624,'Sales Order '!$A$1:$I$4815,4,0)</f>
        <v>Office Supplies</v>
      </c>
      <c r="H4624" s="6" t="str">
        <f>VLOOKUP($A4624,'Sales Order '!$A$1:$I$4815,5,0)</f>
        <v>India_Mart</v>
      </c>
      <c r="I4624" s="6" t="str">
        <f>VLOOKUP($A4624,'Sales Order '!$A$1:$I$4815,6,0)</f>
        <v>CS-05770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12222</v>
      </c>
      <c r="Q4624" s="8">
        <f t="shared" si="363"/>
        <v>192</v>
      </c>
      <c r="R4624" s="2" t="s">
        <v>28</v>
      </c>
      <c r="S4624" s="9">
        <f t="shared" si="364"/>
        <v>0.05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VLOOKUP($A4625,'Sales Order '!$A$1:$I$4815,4,0)</f>
        <v>Office Supplies</v>
      </c>
      <c r="H4625" s="6" t="str">
        <f>VLOOKUP($A4625,'Sales Order '!$A$1:$I$4815,5,0)</f>
        <v>Flipkart</v>
      </c>
      <c r="I4625" s="6" t="str">
        <f>VLOOKUP($A4625,'Sales Order '!$A$1:$I$4815,6,0)</f>
        <v>DM-09397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4575</v>
      </c>
      <c r="Q4625" s="8">
        <f t="shared" si="363"/>
        <v>75</v>
      </c>
      <c r="R4625" s="2" t="s">
        <v>28</v>
      </c>
      <c r="S4625" s="9">
        <f t="shared" si="364"/>
        <v>0.02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VLOOKUP($A4626,'Sales Order '!$A$1:$I$4815,4,0)</f>
        <v>Office Supplies</v>
      </c>
      <c r="H4626" s="6" t="str">
        <f>VLOOKUP($A4626,'Sales Order '!$A$1:$I$4815,5,0)</f>
        <v>Referral</v>
      </c>
      <c r="I4626" s="6" t="str">
        <f>VLOOKUP($A4626,'Sales Order '!$A$1:$I$4815,6,0)</f>
        <v>FH-12285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232</v>
      </c>
      <c r="Q4626" s="8">
        <f t="shared" si="363"/>
        <v>4</v>
      </c>
      <c r="R4626" s="2" t="s">
        <v>26</v>
      </c>
      <c r="S4626" s="9">
        <f t="shared" si="364"/>
        <v>0.02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VLOOKUP($A4627,'Sales Order '!$A$1:$I$4815,4,0)</f>
        <v>Office Supplies</v>
      </c>
      <c r="H4627" s="6" t="str">
        <f>VLOOKUP($A4627,'Sales Order '!$A$1:$I$4815,5,0)</f>
        <v>India_Mart</v>
      </c>
      <c r="I4627" s="6" t="str">
        <f>VLOOKUP($A4627,'Sales Order '!$A$1:$I$4815,6,0)</f>
        <v>DK-08333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3060</v>
      </c>
      <c r="Q4627" s="8">
        <f t="shared" si="363"/>
        <v>128</v>
      </c>
      <c r="R4627" s="2" t="s">
        <v>50</v>
      </c>
      <c r="S4627" s="9">
        <f t="shared" si="364"/>
        <v>0.02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VLOOKUP($A4628,'Sales Order '!$A$1:$I$4815,4,0)</f>
        <v>Furniture</v>
      </c>
      <c r="H4628" s="6" t="str">
        <f>VLOOKUP($A4628,'Sales Order '!$A$1:$I$4815,5,0)</f>
        <v>Referral</v>
      </c>
      <c r="I4628" s="6" t="str">
        <f>VLOOKUP($A4628,'Sales Order '!$A$1:$I$4815,6,0)</f>
        <v>DM-09397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19360</v>
      </c>
      <c r="Q4628" s="8">
        <f t="shared" si="363"/>
        <v>184</v>
      </c>
      <c r="R4628" s="2" t="s">
        <v>28</v>
      </c>
      <c r="S4628" s="9">
        <f t="shared" si="364"/>
        <v>0.05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VLOOKUP($A4629,'Sales Order '!$A$1:$I$4815,4,0)</f>
        <v>Furniture</v>
      </c>
      <c r="H4629" s="6" t="str">
        <f>VLOOKUP($A4629,'Sales Order '!$A$1:$I$4815,5,0)</f>
        <v>Flipkart</v>
      </c>
      <c r="I4629" s="6" t="str">
        <f>VLOOKUP($A4629,'Sales Order '!$A$1:$I$4815,6,0)</f>
        <v>MM-21983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15300</v>
      </c>
      <c r="Q4629" s="8">
        <f t="shared" si="363"/>
        <v>240</v>
      </c>
      <c r="R4629" s="2" t="s">
        <v>28</v>
      </c>
      <c r="S4629" s="9">
        <f t="shared" si="364"/>
        <v>0.05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VLOOKUP($A4630,'Sales Order '!$A$1:$I$4815,4,0)</f>
        <v>Furniture</v>
      </c>
      <c r="H4630" s="6" t="str">
        <f>VLOOKUP($A4630,'Sales Order '!$A$1:$I$4815,5,0)</f>
        <v>Flipkart</v>
      </c>
      <c r="I4630" s="6" t="str">
        <f>VLOOKUP($A4630,'Sales Order '!$A$1:$I$4815,6,0)</f>
        <v>DN-08568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6611</v>
      </c>
      <c r="Q4630" s="8">
        <f t="shared" si="363"/>
        <v>668</v>
      </c>
      <c r="R4630" s="2" t="s">
        <v>26</v>
      </c>
      <c r="S4630" s="9">
        <f t="shared" si="364"/>
        <v>0.05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VLOOKUP($A4631,'Sales Order '!$A$1:$I$4815,4,0)</f>
        <v>Furniture</v>
      </c>
      <c r="H4631" s="6" t="str">
        <f>VLOOKUP($A4631,'Sales Order '!$A$1:$I$4815,5,0)</f>
        <v>Snapdeal</v>
      </c>
      <c r="I4631" s="6" t="str">
        <f>VLOOKUP($A4631,'Sales Order '!$A$1:$I$4815,6,0)</f>
        <v>VG-34077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294588</v>
      </c>
      <c r="Q4631" s="8">
        <f t="shared" si="363"/>
        <v>2345</v>
      </c>
      <c r="R4631" s="2" t="s">
        <v>50</v>
      </c>
      <c r="S4631" s="9">
        <f t="shared" si="364"/>
        <v>0.15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VLOOKUP($A4632,'Sales Order '!$A$1:$I$4815,4,0)</f>
        <v>Furniture</v>
      </c>
      <c r="H4632" s="6" t="str">
        <f>VLOOKUP($A4632,'Sales Order '!$A$1:$I$4815,5,0)</f>
        <v>Amazon</v>
      </c>
      <c r="I4632" s="6" t="str">
        <f>VLOOKUP($A4632,'Sales Order '!$A$1:$I$4815,6,0)</f>
        <v>TT-32762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1623</v>
      </c>
      <c r="Q4632" s="8">
        <f t="shared" si="363"/>
        <v>77</v>
      </c>
      <c r="R4632" s="2" t="s">
        <v>28</v>
      </c>
      <c r="S4632" s="9">
        <f t="shared" si="364"/>
        <v>0.02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VLOOKUP($A4633,'Sales Order '!$A$1:$I$4815,4,0)</f>
        <v>Office Supplies</v>
      </c>
      <c r="H4633" s="6" t="str">
        <f>VLOOKUP($A4633,'Sales Order '!$A$1:$I$4815,5,0)</f>
        <v>Snapdeal</v>
      </c>
      <c r="I4633" s="6" t="str">
        <f>VLOOKUP($A4633,'Sales Order '!$A$1:$I$4815,6,0)</f>
        <v>AB-01525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580</v>
      </c>
      <c r="Q4633" s="8">
        <f t="shared" si="363"/>
        <v>30</v>
      </c>
      <c r="R4633" s="2" t="s">
        <v>50</v>
      </c>
      <c r="S4633" s="9">
        <f t="shared" si="364"/>
        <v>0.02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VLOOKUP($A4634,'Sales Order '!$A$1:$I$4815,4,0)</f>
        <v>Furniture</v>
      </c>
      <c r="H4634" s="6" t="str">
        <f>VLOOKUP($A4634,'Sales Order '!$A$1:$I$4815,5,0)</f>
        <v>Amazon</v>
      </c>
      <c r="I4634" s="6" t="str">
        <f>VLOOKUP($A4634,'Sales Order '!$A$1:$I$4815,6,0)</f>
        <v>AB-01482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6276</v>
      </c>
      <c r="Q4634" s="8">
        <f t="shared" si="363"/>
        <v>206</v>
      </c>
      <c r="R4634" s="2" t="s">
        <v>50</v>
      </c>
      <c r="S4634" s="9">
        <f t="shared" si="364"/>
        <v>0.05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VLOOKUP($A4635,'Sales Order '!$A$1:$I$4815,4,0)</f>
        <v>Office Supplies</v>
      </c>
      <c r="H4635" s="6" t="str">
        <f>VLOOKUP($A4635,'Sales Order '!$A$1:$I$4815,5,0)</f>
        <v>Website</v>
      </c>
      <c r="I4635" s="6" t="str">
        <f>VLOOKUP($A4635,'Sales Order '!$A$1:$I$4815,6,0)</f>
        <v>DE-09464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1169</v>
      </c>
      <c r="Q4635" s="8">
        <f t="shared" si="363"/>
        <v>97</v>
      </c>
      <c r="R4635" s="2" t="s">
        <v>50</v>
      </c>
      <c r="S4635" s="9">
        <f t="shared" si="364"/>
        <v>0.02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VLOOKUP($A4636,'Sales Order '!$A$1:$I$4815,4,0)</f>
        <v>Office Supplies</v>
      </c>
      <c r="H4636" s="6" t="str">
        <f>VLOOKUP($A4636,'Sales Order '!$A$1:$I$4815,5,0)</f>
        <v>Snapdeal</v>
      </c>
      <c r="I4636" s="6" t="str">
        <f>VLOOKUP($A4636,'Sales Order '!$A$1:$I$4815,6,0)</f>
        <v>KC-18740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3424</v>
      </c>
      <c r="Q4636" s="8">
        <f t="shared" si="363"/>
        <v>60</v>
      </c>
      <c r="R4636" s="2" t="s">
        <v>28</v>
      </c>
      <c r="S4636" s="9">
        <f t="shared" si="364"/>
        <v>0.02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VLOOKUP($A4637,'Sales Order '!$A$1:$I$4815,4,0)</f>
        <v>Technology</v>
      </c>
      <c r="H4637" s="6" t="str">
        <f>VLOOKUP($A4637,'Sales Order '!$A$1:$I$4815,5,0)</f>
        <v>Website</v>
      </c>
      <c r="I4637" s="6" t="str">
        <f>VLOOKUP($A4637,'Sales Order '!$A$1:$I$4815,6,0)</f>
        <v>PM-25362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62875</v>
      </c>
      <c r="Q4637" s="8">
        <f t="shared" si="363"/>
        <v>590</v>
      </c>
      <c r="R4637" s="2" t="s">
        <v>50</v>
      </c>
      <c r="S4637" s="9">
        <f t="shared" si="364"/>
        <v>0.09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VLOOKUP($A4638,'Sales Order '!$A$1:$I$4815,4,0)</f>
        <v>Office Supplies</v>
      </c>
      <c r="H4638" s="6" t="str">
        <f>VLOOKUP($A4638,'Sales Order '!$A$1:$I$4815,5,0)</f>
        <v>Snapdeal</v>
      </c>
      <c r="I4638" s="6" t="str">
        <f>VLOOKUP($A4638,'Sales Order '!$A$1:$I$4815,6,0)</f>
        <v>RP-27310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12880</v>
      </c>
      <c r="Q4638" s="8">
        <f t="shared" si="363"/>
        <v>236</v>
      </c>
      <c r="R4638" s="2" t="s">
        <v>50</v>
      </c>
      <c r="S4638" s="9">
        <f t="shared" si="364"/>
        <v>0.05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VLOOKUP($A4639,'Sales Order '!$A$1:$I$4815,4,0)</f>
        <v>Furniture</v>
      </c>
      <c r="H4639" s="6" t="str">
        <f>VLOOKUP($A4639,'Sales Order '!$A$1:$I$4815,5,0)</f>
        <v>Referral</v>
      </c>
      <c r="I4639" s="6" t="str">
        <f>VLOOKUP($A4639,'Sales Order '!$A$1:$I$4815,6,0)</f>
        <v>ML-21690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28928</v>
      </c>
      <c r="Q4639" s="8">
        <f t="shared" si="363"/>
        <v>958</v>
      </c>
      <c r="R4639" s="2" t="s">
        <v>50</v>
      </c>
      <c r="S4639" s="9">
        <f t="shared" si="364"/>
        <v>7.0000000000000007E-2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VLOOKUP($A4640,'Sales Order '!$A$1:$I$4815,4,0)</f>
        <v>Office Supplies</v>
      </c>
      <c r="H4640" s="6" t="str">
        <f>VLOOKUP($A4640,'Sales Order '!$A$1:$I$4815,5,0)</f>
        <v>India_Mart</v>
      </c>
      <c r="I4640" s="6" t="str">
        <f>VLOOKUP($A4640,'Sales Order '!$A$1:$I$4815,6,0)</f>
        <v>SC-31353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16960</v>
      </c>
      <c r="Q4640" s="8">
        <f t="shared" si="363"/>
        <v>384</v>
      </c>
      <c r="R4640" s="2" t="s">
        <v>28</v>
      </c>
      <c r="S4640" s="9">
        <f t="shared" si="364"/>
        <v>0.05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VLOOKUP($A4641,'Sales Order '!$A$1:$I$4815,4,0)</f>
        <v>Technology</v>
      </c>
      <c r="H4641" s="6" t="str">
        <f>VLOOKUP($A4641,'Sales Order '!$A$1:$I$4815,5,0)</f>
        <v>Referral</v>
      </c>
      <c r="I4641" s="6" t="str">
        <f>VLOOKUP($A4641,'Sales Order '!$A$1:$I$4815,6,0)</f>
        <v>EB-11942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147112</v>
      </c>
      <c r="Q4641" s="8">
        <f t="shared" si="363"/>
        <v>4138</v>
      </c>
      <c r="R4641" s="2" t="s">
        <v>28</v>
      </c>
      <c r="S4641" s="9">
        <f t="shared" si="364"/>
        <v>0.12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VLOOKUP($A4642,'Sales Order '!$A$1:$I$4815,4,0)</f>
        <v>Technology</v>
      </c>
      <c r="H4642" s="6" t="str">
        <f>VLOOKUP($A4642,'Sales Order '!$A$1:$I$4815,5,0)</f>
        <v>India_Mart</v>
      </c>
      <c r="I4642" s="6" t="str">
        <f>VLOOKUP($A4642,'Sales Order '!$A$1:$I$4815,6,0)</f>
        <v>ML-21690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1208438</v>
      </c>
      <c r="Q4642" s="8">
        <f t="shared" si="363"/>
        <v>11207</v>
      </c>
      <c r="R4642" s="2" t="s">
        <v>28</v>
      </c>
      <c r="S4642" s="9">
        <f t="shared" si="364"/>
        <v>0.15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VLOOKUP($A4643,'Sales Order '!$A$1:$I$4815,4,0)</f>
        <v>Office Supplies</v>
      </c>
      <c r="H4643" s="6" t="str">
        <f>VLOOKUP($A4643,'Sales Order '!$A$1:$I$4815,5,0)</f>
        <v>Amazon</v>
      </c>
      <c r="I4643" s="6" t="str">
        <f>VLOOKUP($A4643,'Sales Order '!$A$1:$I$4815,6,0)</f>
        <v>CH-05384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549</v>
      </c>
      <c r="Q4643" s="8">
        <f t="shared" si="363"/>
        <v>12</v>
      </c>
      <c r="R4643" s="2" t="s">
        <v>28</v>
      </c>
      <c r="S4643" s="9">
        <f t="shared" si="364"/>
        <v>0.02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VLOOKUP($A4644,'Sales Order '!$A$1:$I$4815,4,0)</f>
        <v>Furniture</v>
      </c>
      <c r="H4644" s="6" t="str">
        <f>VLOOKUP($A4644,'Sales Order '!$A$1:$I$4815,5,0)</f>
        <v>Amazon</v>
      </c>
      <c r="I4644" s="6" t="str">
        <f>VLOOKUP($A4644,'Sales Order '!$A$1:$I$4815,6,0)</f>
        <v>CC-07364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13023</v>
      </c>
      <c r="Q4644" s="8">
        <f t="shared" si="363"/>
        <v>363</v>
      </c>
      <c r="R4644" s="2" t="s">
        <v>28</v>
      </c>
      <c r="S4644" s="9">
        <f t="shared" si="364"/>
        <v>0.05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VLOOKUP($A4645,'Sales Order '!$A$1:$I$4815,4,0)</f>
        <v>Office Supplies</v>
      </c>
      <c r="H4645" s="6" t="str">
        <f>VLOOKUP($A4645,'Sales Order '!$A$1:$I$4815,5,0)</f>
        <v>Referral</v>
      </c>
      <c r="I4645" s="6" t="str">
        <f>VLOOKUP($A4645,'Sales Order '!$A$1:$I$4815,6,0)</f>
        <v>EB-11942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142296</v>
      </c>
      <c r="Q4645" s="8">
        <f t="shared" si="363"/>
        <v>1120</v>
      </c>
      <c r="R4645" s="2" t="s">
        <v>28</v>
      </c>
      <c r="S4645" s="9">
        <f t="shared" si="364"/>
        <v>0.12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VLOOKUP($A4646,'Sales Order '!$A$1:$I$4815,4,0)</f>
        <v>Technology</v>
      </c>
      <c r="H4646" s="6" t="str">
        <f>VLOOKUP($A4646,'Sales Order '!$A$1:$I$4815,5,0)</f>
        <v>Website</v>
      </c>
      <c r="I4646" s="6" t="str">
        <f>VLOOKUP($A4646,'Sales Order '!$A$1:$I$4815,6,0)</f>
        <v>LC-20500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107472</v>
      </c>
      <c r="Q4646" s="8">
        <f t="shared" si="363"/>
        <v>1716</v>
      </c>
      <c r="R4646" s="2" t="s">
        <v>28</v>
      </c>
      <c r="S4646" s="9">
        <f t="shared" si="364"/>
        <v>0.12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VLOOKUP($A4647,'Sales Order '!$A$1:$I$4815,4,0)</f>
        <v>Office Supplies</v>
      </c>
      <c r="H4647" s="6" t="str">
        <f>VLOOKUP($A4647,'Sales Order '!$A$1:$I$4815,5,0)</f>
        <v>Flipkart</v>
      </c>
      <c r="I4647" s="6" t="str">
        <f>VLOOKUP($A4647,'Sales Order '!$A$1:$I$4815,6,0)</f>
        <v>EH-11632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261504</v>
      </c>
      <c r="Q4647" s="8">
        <f t="shared" si="363"/>
        <v>1392</v>
      </c>
      <c r="R4647" s="2" t="s">
        <v>56</v>
      </c>
      <c r="S4647" s="9">
        <f t="shared" si="364"/>
        <v>0.15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VLOOKUP($A4648,'Sales Order '!$A$1:$I$4815,4,0)</f>
        <v>Office Supplies</v>
      </c>
      <c r="H4648" s="6" t="str">
        <f>VLOOKUP($A4648,'Sales Order '!$A$1:$I$4815,5,0)</f>
        <v>Flipkart</v>
      </c>
      <c r="I4648" s="6" t="str">
        <f>VLOOKUP($A4648,'Sales Order '!$A$1:$I$4815,6,0)</f>
        <v>JE-16485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1503</v>
      </c>
      <c r="Q4648" s="8">
        <f t="shared" si="363"/>
        <v>45</v>
      </c>
      <c r="R4648" s="2" t="s">
        <v>28</v>
      </c>
      <c r="S4648" s="9">
        <f t="shared" si="364"/>
        <v>0.02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VLOOKUP($A4649,'Sales Order '!$A$1:$I$4815,4,0)</f>
        <v>Technology</v>
      </c>
      <c r="H4649" s="6" t="str">
        <f>VLOOKUP($A4649,'Sales Order '!$A$1:$I$4815,5,0)</f>
        <v>Amazon</v>
      </c>
      <c r="I4649" s="6" t="str">
        <f>VLOOKUP($A4649,'Sales Order '!$A$1:$I$4815,6,0)</f>
        <v>RD-27720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43296</v>
      </c>
      <c r="Q4649" s="8">
        <f t="shared" si="363"/>
        <v>612</v>
      </c>
      <c r="R4649" s="2" t="s">
        <v>28</v>
      </c>
      <c r="S4649" s="9">
        <f t="shared" si="364"/>
        <v>7.0000000000000007E-2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VLOOKUP($A4650,'Sales Order '!$A$1:$I$4815,4,0)</f>
        <v>Furniture</v>
      </c>
      <c r="H4650" s="6" t="str">
        <f>VLOOKUP($A4650,'Sales Order '!$A$1:$I$4815,5,0)</f>
        <v>Amazon</v>
      </c>
      <c r="I4650" s="6" t="str">
        <f>VLOOKUP($A4650,'Sales Order '!$A$1:$I$4815,6,0)</f>
        <v>MG-21512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42426</v>
      </c>
      <c r="Q4650" s="8">
        <f t="shared" si="363"/>
        <v>1173</v>
      </c>
      <c r="R4650" s="2" t="s">
        <v>28</v>
      </c>
      <c r="S4650" s="9">
        <f t="shared" si="364"/>
        <v>7.0000000000000007E-2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VLOOKUP($A4651,'Sales Order '!$A$1:$I$4815,4,0)</f>
        <v>Office Supplies</v>
      </c>
      <c r="H4651" s="6" t="str">
        <f>VLOOKUP($A4651,'Sales Order '!$A$1:$I$4815,5,0)</f>
        <v>Snapdeal</v>
      </c>
      <c r="I4651" s="6" t="str">
        <f>VLOOKUP($A4651,'Sales Order '!$A$1:$I$4815,6,0)</f>
        <v>RD-28701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17622</v>
      </c>
      <c r="Q4651" s="8">
        <f t="shared" si="363"/>
        <v>336</v>
      </c>
      <c r="R4651" s="2" t="s">
        <v>28</v>
      </c>
      <c r="S4651" s="9">
        <f t="shared" si="364"/>
        <v>0.05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VLOOKUP($A4652,'Sales Order '!$A$1:$I$4815,4,0)</f>
        <v>Furniture</v>
      </c>
      <c r="H4652" s="6" t="str">
        <f>VLOOKUP($A4652,'Sales Order '!$A$1:$I$4815,5,0)</f>
        <v>Amazon</v>
      </c>
      <c r="I4652" s="6" t="str">
        <f>VLOOKUP($A4652,'Sales Order '!$A$1:$I$4815,6,0)</f>
        <v>PS-25158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44144</v>
      </c>
      <c r="Q4652" s="8">
        <f t="shared" si="363"/>
        <v>524</v>
      </c>
      <c r="R4652" s="2" t="s">
        <v>50</v>
      </c>
      <c r="S4652" s="9">
        <f t="shared" si="364"/>
        <v>7.0000000000000007E-2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VLOOKUP($A4653,'Sales Order '!$A$1:$I$4815,4,0)</f>
        <v>Office Supplies</v>
      </c>
      <c r="H4653" s="6" t="str">
        <f>VLOOKUP($A4653,'Sales Order '!$A$1:$I$4815,5,0)</f>
        <v>Flipkart</v>
      </c>
      <c r="I4653" s="6" t="str">
        <f>VLOOKUP($A4653,'Sales Order '!$A$1:$I$4815,6,0)</f>
        <v>HE-13958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10656</v>
      </c>
      <c r="Q4653" s="8">
        <f t="shared" si="363"/>
        <v>100</v>
      </c>
      <c r="R4653" s="2" t="s">
        <v>28</v>
      </c>
      <c r="S4653" s="9">
        <f t="shared" si="364"/>
        <v>0.05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VLOOKUP($A4654,'Sales Order '!$A$1:$I$4815,4,0)</f>
        <v>Office Supplies</v>
      </c>
      <c r="H4654" s="6" t="str">
        <f>VLOOKUP($A4654,'Sales Order '!$A$1:$I$4815,5,0)</f>
        <v>Snapdeal</v>
      </c>
      <c r="I4654" s="6" t="str">
        <f>VLOOKUP($A4654,'Sales Order '!$A$1:$I$4815,6,0)</f>
        <v>BT-03583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684</v>
      </c>
      <c r="Q4654" s="8">
        <f t="shared" si="363"/>
        <v>36</v>
      </c>
      <c r="R4654" s="2" t="s">
        <v>50</v>
      </c>
      <c r="S4654" s="9">
        <f t="shared" si="364"/>
        <v>0.02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VLOOKUP($A4655,'Sales Order '!$A$1:$I$4815,4,0)</f>
        <v>Technology</v>
      </c>
      <c r="H4655" s="6" t="str">
        <f>VLOOKUP($A4655,'Sales Order '!$A$1:$I$4815,5,0)</f>
        <v>Flipkart</v>
      </c>
      <c r="I4655" s="6" t="str">
        <f>VLOOKUP($A4655,'Sales Order '!$A$1:$I$4815,6,0)</f>
        <v>DK-08333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224064</v>
      </c>
      <c r="Q4655" s="8">
        <f t="shared" si="363"/>
        <v>1704</v>
      </c>
      <c r="R4655" s="2" t="s">
        <v>28</v>
      </c>
      <c r="S4655" s="9">
        <f t="shared" si="364"/>
        <v>0.12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VLOOKUP($A4656,'Sales Order '!$A$1:$I$4815,4,0)</f>
        <v>Furniture</v>
      </c>
      <c r="H4656" s="6" t="str">
        <f>VLOOKUP($A4656,'Sales Order '!$A$1:$I$4815,5,0)</f>
        <v>Referral</v>
      </c>
      <c r="I4656" s="6" t="str">
        <f>VLOOKUP($A4656,'Sales Order '!$A$1:$I$4815,6,0)</f>
        <v>PS-25401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32650</v>
      </c>
      <c r="Q4656" s="8">
        <f t="shared" si="363"/>
        <v>545</v>
      </c>
      <c r="R4656" s="2" t="s">
        <v>50</v>
      </c>
      <c r="S4656" s="9">
        <f t="shared" si="364"/>
        <v>7.0000000000000007E-2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VLOOKUP($A4657,'Sales Order '!$A$1:$I$4815,4,0)</f>
        <v>Office Supplies</v>
      </c>
      <c r="H4657" s="6" t="str">
        <f>VLOOKUP($A4657,'Sales Order '!$A$1:$I$4815,5,0)</f>
        <v>Referral</v>
      </c>
      <c r="I4657" s="6" t="str">
        <f>VLOOKUP($A4657,'Sales Order '!$A$1:$I$4815,6,0)</f>
        <v>CS-07236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2017</v>
      </c>
      <c r="Q4657" s="8">
        <f t="shared" si="363"/>
        <v>183</v>
      </c>
      <c r="R4657" s="2" t="s">
        <v>28</v>
      </c>
      <c r="S4657" s="9">
        <f t="shared" si="364"/>
        <v>0.02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VLOOKUP($A4658,'Sales Order '!$A$1:$I$4815,4,0)</f>
        <v>Furniture</v>
      </c>
      <c r="H4658" s="6" t="str">
        <f>VLOOKUP($A4658,'Sales Order '!$A$1:$I$4815,5,0)</f>
        <v>Amazon</v>
      </c>
      <c r="I4658" s="6" t="str">
        <f>VLOOKUP($A4658,'Sales Order '!$A$1:$I$4815,6,0)</f>
        <v>RP-26618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208054</v>
      </c>
      <c r="Q4658" s="8">
        <f t="shared" si="363"/>
        <v>2723</v>
      </c>
      <c r="R4658" s="2" t="s">
        <v>28</v>
      </c>
      <c r="S4658" s="9">
        <f t="shared" si="364"/>
        <v>0.12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VLOOKUP($A4659,'Sales Order '!$A$1:$I$4815,4,0)</f>
        <v>Technology</v>
      </c>
      <c r="H4659" s="6" t="str">
        <f>VLOOKUP($A4659,'Sales Order '!$A$1:$I$4815,5,0)</f>
        <v>India_Mart</v>
      </c>
      <c r="I4659" s="6" t="str">
        <f>VLOOKUP($A4659,'Sales Order '!$A$1:$I$4815,6,0)</f>
        <v>TB-32887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53928</v>
      </c>
      <c r="Q4659" s="8">
        <f t="shared" si="363"/>
        <v>978</v>
      </c>
      <c r="R4659" s="2" t="s">
        <v>28</v>
      </c>
      <c r="S4659" s="9">
        <f t="shared" si="364"/>
        <v>0.09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VLOOKUP($A4660,'Sales Order '!$A$1:$I$4815,4,0)</f>
        <v>Office Supplies</v>
      </c>
      <c r="H4660" s="6" t="str">
        <f>VLOOKUP($A4660,'Sales Order '!$A$1:$I$4815,5,0)</f>
        <v>Amazon</v>
      </c>
      <c r="I4660" s="6" t="str">
        <f>VLOOKUP($A4660,'Sales Order '!$A$1:$I$4815,6,0)</f>
        <v>AR-00275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764</v>
      </c>
      <c r="Q4660" s="8">
        <f t="shared" si="363"/>
        <v>42</v>
      </c>
      <c r="R4660" s="2" t="s">
        <v>28</v>
      </c>
      <c r="S4660" s="9">
        <f t="shared" si="364"/>
        <v>0.02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VLOOKUP($A4661,'Sales Order '!$A$1:$I$4815,4,0)</f>
        <v>Office Supplies</v>
      </c>
      <c r="H4661" s="6" t="str">
        <f>VLOOKUP($A4661,'Sales Order '!$A$1:$I$4815,5,0)</f>
        <v>India_Mart</v>
      </c>
      <c r="I4661" s="6" t="str">
        <f>VLOOKUP($A4661,'Sales Order '!$A$1:$I$4815,6,0)</f>
        <v>KM-18821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1647</v>
      </c>
      <c r="Q4661" s="8">
        <f t="shared" si="363"/>
        <v>33</v>
      </c>
      <c r="R4661" s="2" t="s">
        <v>50</v>
      </c>
      <c r="S4661" s="9">
        <f t="shared" si="364"/>
        <v>0.02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VLOOKUP($A4662,'Sales Order '!$A$1:$I$4815,4,0)</f>
        <v>Technology</v>
      </c>
      <c r="H4662" s="6" t="str">
        <f>VLOOKUP($A4662,'Sales Order '!$A$1:$I$4815,5,0)</f>
        <v>Flipkart</v>
      </c>
      <c r="I4662" s="6" t="str">
        <f>VLOOKUP($A4662,'Sales Order '!$A$1:$I$4815,6,0)</f>
        <v>PS-25158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55008</v>
      </c>
      <c r="Q4662" s="8">
        <f t="shared" si="363"/>
        <v>1080</v>
      </c>
      <c r="R4662" s="2" t="s">
        <v>28</v>
      </c>
      <c r="S4662" s="9">
        <f t="shared" si="364"/>
        <v>0.09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VLOOKUP($A4663,'Sales Order '!$A$1:$I$4815,4,0)</f>
        <v>Office Supplies</v>
      </c>
      <c r="H4663" s="6" t="str">
        <f>VLOOKUP($A4663,'Sales Order '!$A$1:$I$4815,5,0)</f>
        <v>Website</v>
      </c>
      <c r="I4663" s="6" t="str">
        <f>VLOOKUP($A4663,'Sales Order '!$A$1:$I$4815,6,0)</f>
        <v>JB-15460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3056</v>
      </c>
      <c r="Q4663" s="8">
        <f t="shared" si="363"/>
        <v>84</v>
      </c>
      <c r="R4663" s="2" t="s">
        <v>28</v>
      </c>
      <c r="S4663" s="9">
        <f t="shared" si="364"/>
        <v>0.02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VLOOKUP($A4664,'Sales Order '!$A$1:$I$4815,4,0)</f>
        <v>Technology</v>
      </c>
      <c r="H4664" s="6" t="str">
        <f>VLOOKUP($A4664,'Sales Order '!$A$1:$I$4815,5,0)</f>
        <v>India_Mart</v>
      </c>
      <c r="I4664" s="6" t="str">
        <f>VLOOKUP($A4664,'Sales Order '!$A$1:$I$4815,6,0)</f>
        <v>GH-13638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726327</v>
      </c>
      <c r="Q4664" s="8">
        <f t="shared" si="363"/>
        <v>7344</v>
      </c>
      <c r="R4664" s="2" t="s">
        <v>28</v>
      </c>
      <c r="S4664" s="9">
        <f t="shared" si="364"/>
        <v>0.15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VLOOKUP($A4665,'Sales Order '!$A$1:$I$4815,4,0)</f>
        <v>Office Supplies</v>
      </c>
      <c r="H4665" s="6" t="str">
        <f>VLOOKUP($A4665,'Sales Order '!$A$1:$I$4815,5,0)</f>
        <v>India_Mart</v>
      </c>
      <c r="I4665" s="6" t="str">
        <f>VLOOKUP($A4665,'Sales Order '!$A$1:$I$4815,6,0)</f>
        <v>BP-02948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6066</v>
      </c>
      <c r="Q4665" s="8">
        <f t="shared" si="363"/>
        <v>135</v>
      </c>
      <c r="R4665" s="2" t="s">
        <v>50</v>
      </c>
      <c r="S4665" s="9">
        <f t="shared" si="364"/>
        <v>0.05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VLOOKUP($A4666,'Sales Order '!$A$1:$I$4815,4,0)</f>
        <v>Technology</v>
      </c>
      <c r="H4666" s="6" t="str">
        <f>VLOOKUP($A4666,'Sales Order '!$A$1:$I$4815,5,0)</f>
        <v>Website</v>
      </c>
      <c r="I4666" s="6" t="str">
        <f>VLOOKUP($A4666,'Sales Order '!$A$1:$I$4815,6,0)</f>
        <v>LH-20905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56825</v>
      </c>
      <c r="Q4666" s="8">
        <f t="shared" si="363"/>
        <v>220</v>
      </c>
      <c r="R4666" s="2" t="s">
        <v>56</v>
      </c>
      <c r="S4666" s="9">
        <f t="shared" si="364"/>
        <v>0.09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VLOOKUP($A4667,'Sales Order '!$A$1:$I$4815,4,0)</f>
        <v>Furniture</v>
      </c>
      <c r="H4667" s="6" t="str">
        <f>VLOOKUP($A4667,'Sales Order '!$A$1:$I$4815,5,0)</f>
        <v>Snapdeal</v>
      </c>
      <c r="I4667" s="6" t="str">
        <f>VLOOKUP($A4667,'Sales Order '!$A$1:$I$4815,6,0)</f>
        <v>JM-17073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4744</v>
      </c>
      <c r="Q4667" s="8">
        <f t="shared" si="363"/>
        <v>90</v>
      </c>
      <c r="R4667" s="2" t="s">
        <v>50</v>
      </c>
      <c r="S4667" s="9">
        <f t="shared" si="364"/>
        <v>0.02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VLOOKUP($A4668,'Sales Order '!$A$1:$I$4815,4,0)</f>
        <v>Office Supplies</v>
      </c>
      <c r="H4668" s="6" t="str">
        <f>VLOOKUP($A4668,'Sales Order '!$A$1:$I$4815,5,0)</f>
        <v>Snapdeal</v>
      </c>
      <c r="I4668" s="6" t="str">
        <f>VLOOKUP($A4668,'Sales Order '!$A$1:$I$4815,6,0)</f>
        <v>TW-32331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1798</v>
      </c>
      <c r="Q4668" s="8">
        <f t="shared" si="363"/>
        <v>148</v>
      </c>
      <c r="R4668" s="2" t="s">
        <v>50</v>
      </c>
      <c r="S4668" s="9">
        <f t="shared" si="364"/>
        <v>0.02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VLOOKUP($A4669,'Sales Order '!$A$1:$I$4815,4,0)</f>
        <v>Technology</v>
      </c>
      <c r="H4669" s="6" t="str">
        <f>VLOOKUP($A4669,'Sales Order '!$A$1:$I$4815,5,0)</f>
        <v>Flipkart</v>
      </c>
      <c r="I4669" s="6" t="str">
        <f>VLOOKUP($A4669,'Sales Order '!$A$1:$I$4815,6,0)</f>
        <v>TW-32286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389207</v>
      </c>
      <c r="Q4669" s="8">
        <f t="shared" si="363"/>
        <v>1071</v>
      </c>
      <c r="R4669" s="2" t="s">
        <v>28</v>
      </c>
      <c r="S4669" s="9">
        <f t="shared" si="364"/>
        <v>0.15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VLOOKUP($A4670,'Sales Order '!$A$1:$I$4815,4,0)</f>
        <v>Office Supplies</v>
      </c>
      <c r="H4670" s="6" t="str">
        <f>VLOOKUP($A4670,'Sales Order '!$A$1:$I$4815,5,0)</f>
        <v>Referral</v>
      </c>
      <c r="I4670" s="6" t="str">
        <f>VLOOKUP($A4670,'Sales Order '!$A$1:$I$4815,6,0)</f>
        <v>JH-17795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13360</v>
      </c>
      <c r="Q4670" s="8">
        <f t="shared" si="363"/>
        <v>156</v>
      </c>
      <c r="R4670" s="2" t="s">
        <v>26</v>
      </c>
      <c r="S4670" s="9">
        <f t="shared" si="364"/>
        <v>0.05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VLOOKUP($A4671,'Sales Order '!$A$1:$I$4815,4,0)</f>
        <v>Technology</v>
      </c>
      <c r="H4671" s="6" t="str">
        <f>VLOOKUP($A4671,'Sales Order '!$A$1:$I$4815,5,0)</f>
        <v>Website</v>
      </c>
      <c r="I4671" s="6" t="str">
        <f>VLOOKUP($A4671,'Sales Order '!$A$1:$I$4815,6,0)</f>
        <v>RD-28606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73402</v>
      </c>
      <c r="Q4671" s="8">
        <f t="shared" si="363"/>
        <v>1141</v>
      </c>
      <c r="R4671" s="2" t="s">
        <v>28</v>
      </c>
      <c r="S4671" s="9">
        <f t="shared" si="364"/>
        <v>0.09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VLOOKUP($A4672,'Sales Order '!$A$1:$I$4815,4,0)</f>
        <v>Office Supplies</v>
      </c>
      <c r="H4672" s="6" t="str">
        <f>VLOOKUP($A4672,'Sales Order '!$A$1:$I$4815,5,0)</f>
        <v>Referral</v>
      </c>
      <c r="I4672" s="6" t="str">
        <f>VLOOKUP($A4672,'Sales Order '!$A$1:$I$4815,6,0)</f>
        <v>BM-02896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8496</v>
      </c>
      <c r="Q4672" s="8">
        <f t="shared" si="363"/>
        <v>176</v>
      </c>
      <c r="R4672" s="2" t="s">
        <v>50</v>
      </c>
      <c r="S4672" s="9">
        <f t="shared" si="364"/>
        <v>0.05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VLOOKUP($A4673,'Sales Order '!$A$1:$I$4815,4,0)</f>
        <v>Office Supplies</v>
      </c>
      <c r="H4673" s="6" t="str">
        <f>VLOOKUP($A4673,'Sales Order '!$A$1:$I$4815,5,0)</f>
        <v>India_Mart</v>
      </c>
      <c r="I4673" s="6" t="str">
        <f>VLOOKUP($A4673,'Sales Order '!$A$1:$I$4815,6,0)</f>
        <v>NM-24533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1872</v>
      </c>
      <c r="Q4673" s="8">
        <f t="shared" si="363"/>
        <v>63</v>
      </c>
      <c r="R4673" s="2" t="s">
        <v>50</v>
      </c>
      <c r="S4673" s="9">
        <f t="shared" si="364"/>
        <v>0.02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VLOOKUP($A4674,'Sales Order '!$A$1:$I$4815,4,0)</f>
        <v>Technology</v>
      </c>
      <c r="H4674" s="6" t="str">
        <f>VLOOKUP($A4674,'Sales Order '!$A$1:$I$4815,5,0)</f>
        <v>Flipkart</v>
      </c>
      <c r="I4674" s="6" t="str">
        <f>VLOOKUP($A4674,'Sales Order '!$A$1:$I$4815,6,0)</f>
        <v>BG-04709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8160</v>
      </c>
      <c r="Q4674" s="8">
        <f t="shared" si="363"/>
        <v>685</v>
      </c>
      <c r="R4674" s="2" t="s">
        <v>28</v>
      </c>
      <c r="S4674" s="9">
        <f t="shared" si="364"/>
        <v>0.05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VLOOKUP($A4675,'Sales Order '!$A$1:$I$4815,4,0)</f>
        <v>Office Supplies</v>
      </c>
      <c r="H4675" s="6" t="str">
        <f>VLOOKUP($A4675,'Sales Order '!$A$1:$I$4815,5,0)</f>
        <v>Flipkart</v>
      </c>
      <c r="I4675" s="6" t="str">
        <f>VLOOKUP($A4675,'Sales Order '!$A$1:$I$4815,6,0)</f>
        <v>JG-15486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244</v>
      </c>
      <c r="Q4675" s="8">
        <f t="shared" si="363"/>
        <v>10</v>
      </c>
      <c r="R4675" s="2" t="s">
        <v>28</v>
      </c>
      <c r="S4675" s="9">
        <f t="shared" si="364"/>
        <v>0.02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VLOOKUP($A4676,'Sales Order '!$A$1:$I$4815,4,0)</f>
        <v>Office Supplies</v>
      </c>
      <c r="H4676" s="6" t="str">
        <f>VLOOKUP($A4676,'Sales Order '!$A$1:$I$4815,5,0)</f>
        <v>Flipkart</v>
      </c>
      <c r="I4676" s="6" t="str">
        <f>VLOOKUP($A4676,'Sales Order '!$A$1:$I$4815,6,0)</f>
        <v>AG-00132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5184</v>
      </c>
      <c r="Q4676" s="8">
        <f t="shared" si="363"/>
        <v>32</v>
      </c>
      <c r="R4676" s="2" t="s">
        <v>28</v>
      </c>
      <c r="S4676" s="9">
        <f t="shared" si="364"/>
        <v>0.05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VLOOKUP($A4677,'Sales Order '!$A$1:$I$4815,4,0)</f>
        <v>Furniture</v>
      </c>
      <c r="H4677" s="6" t="str">
        <f>VLOOKUP($A4677,'Sales Order '!$A$1:$I$4815,5,0)</f>
        <v>India_Mart</v>
      </c>
      <c r="I4677" s="6" t="str">
        <f>VLOOKUP($A4677,'Sales Order '!$A$1:$I$4815,6,0)</f>
        <v>RK-28259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3224</v>
      </c>
      <c r="Q4677" s="8">
        <f t="shared" si="363"/>
        <v>323</v>
      </c>
      <c r="R4677" s="2" t="s">
        <v>26</v>
      </c>
      <c r="S4677" s="9">
        <f t="shared" si="364"/>
        <v>0.02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VLOOKUP($A4678,'Sales Order '!$A$1:$I$4815,4,0)</f>
        <v>Technology</v>
      </c>
      <c r="H4678" s="6" t="str">
        <f>VLOOKUP($A4678,'Sales Order '!$A$1:$I$4815,5,0)</f>
        <v>Snapdeal</v>
      </c>
      <c r="I4678" s="6" t="str">
        <f>VLOOKUP($A4678,'Sales Order '!$A$1:$I$4815,6,0)</f>
        <v>GH-12762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23528</v>
      </c>
      <c r="Q4678" s="8">
        <f t="shared" si="363"/>
        <v>338</v>
      </c>
      <c r="R4678" s="2" t="s">
        <v>50</v>
      </c>
      <c r="S4678" s="9">
        <f t="shared" si="364"/>
        <v>0.05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VLOOKUP($A4679,'Sales Order '!$A$1:$I$4815,4,0)</f>
        <v>Furniture</v>
      </c>
      <c r="H4679" s="6" t="str">
        <f>VLOOKUP($A4679,'Sales Order '!$A$1:$I$4815,5,0)</f>
        <v>Flipkart</v>
      </c>
      <c r="I4679" s="6" t="str">
        <f>VLOOKUP($A4679,'Sales Order '!$A$1:$I$4815,6,0)</f>
        <v>AG-02487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11832</v>
      </c>
      <c r="Q4679" s="8">
        <f t="shared" si="363"/>
        <v>430</v>
      </c>
      <c r="R4679" s="2" t="s">
        <v>50</v>
      </c>
      <c r="S4679" s="9">
        <f t="shared" si="364"/>
        <v>0.05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VLOOKUP($A4680,'Sales Order '!$A$1:$I$4815,4,0)</f>
        <v>Office Supplies</v>
      </c>
      <c r="H4680" s="6" t="str">
        <f>VLOOKUP($A4680,'Sales Order '!$A$1:$I$4815,5,0)</f>
        <v>Snapdeal</v>
      </c>
      <c r="I4680" s="6" t="str">
        <f>VLOOKUP($A4680,'Sales Order '!$A$1:$I$4815,6,0)</f>
        <v>AA-02045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9088</v>
      </c>
      <c r="Q4680" s="8">
        <f t="shared" si="363"/>
        <v>64</v>
      </c>
      <c r="R4680" s="2" t="s">
        <v>50</v>
      </c>
      <c r="S4680" s="9">
        <f t="shared" si="364"/>
        <v>0.05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VLOOKUP($A4681,'Sales Order '!$A$1:$I$4815,4,0)</f>
        <v>Office Supplies</v>
      </c>
      <c r="H4681" s="6" t="str">
        <f>VLOOKUP($A4681,'Sales Order '!$A$1:$I$4815,5,0)</f>
        <v>Website</v>
      </c>
      <c r="I4681" s="6" t="str">
        <f>VLOOKUP($A4681,'Sales Order '!$A$1:$I$4815,6,0)</f>
        <v>RR-27936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11664</v>
      </c>
      <c r="Q4681" s="8">
        <f t="shared" si="363"/>
        <v>108</v>
      </c>
      <c r="R4681" s="2" t="s">
        <v>28</v>
      </c>
      <c r="S4681" s="9">
        <f t="shared" si="364"/>
        <v>0.05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VLOOKUP($A4682,'Sales Order '!$A$1:$I$4815,4,0)</f>
        <v>Office Supplies</v>
      </c>
      <c r="H4682" s="6" t="str">
        <f>VLOOKUP($A4682,'Sales Order '!$A$1:$I$4815,5,0)</f>
        <v>Website</v>
      </c>
      <c r="I4682" s="6" t="str">
        <f>VLOOKUP($A4682,'Sales Order '!$A$1:$I$4815,6,0)</f>
        <v>SF-31226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5432</v>
      </c>
      <c r="Q4682" s="8">
        <f t="shared" si="363"/>
        <v>176</v>
      </c>
      <c r="R4682" s="2" t="s">
        <v>28</v>
      </c>
      <c r="S4682" s="9">
        <f t="shared" si="364"/>
        <v>0.05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VLOOKUP($A4683,'Sales Order '!$A$1:$I$4815,4,0)</f>
        <v>Technology</v>
      </c>
      <c r="H4683" s="6" t="str">
        <f>VLOOKUP($A4683,'Sales Order '!$A$1:$I$4815,5,0)</f>
        <v>Snapdeal</v>
      </c>
      <c r="I4683" s="6" t="str">
        <f>VLOOKUP($A4683,'Sales Order '!$A$1:$I$4815,6,0)</f>
        <v>NF-25059</v>
      </c>
      <c r="J4683" s="2">
        <v>2273</v>
      </c>
      <c r="K4683" s="2">
        <v>2229</v>
      </c>
      <c r="L4683" s="2">
        <v>1</v>
      </c>
      <c r="M4683" s="7">
        <f t="shared" ref="M4683:M4746" si="365">SUM(K4683*L4683)</f>
        <v>2229</v>
      </c>
      <c r="N4683" s="7">
        <f t="shared" ref="N4683:N4746" si="366">SUM(J4683*L4683)</f>
        <v>2273</v>
      </c>
      <c r="O4683" s="2">
        <v>44</v>
      </c>
      <c r="P4683" s="8">
        <f t="shared" ref="P4683:P4746" si="367">SUM(N4683*L4683)</f>
        <v>2273</v>
      </c>
      <c r="Q4683" s="8">
        <f t="shared" ref="Q4683:Q4746" si="368">SUM(N4683-M4683)</f>
        <v>44</v>
      </c>
      <c r="R4683" s="2" t="s">
        <v>28</v>
      </c>
      <c r="S4683" s="9">
        <f t="shared" ref="S4683:S4746" si="369">IF(AND(P4683&lt;5000),2%,IF(AND(P4683&gt;=5000,P4683&lt;25000),5%,IF(AND(P4683&gt;=25000,P4683&lt;50000),7%,IF(AND(P4683&gt;=50000,P4683&lt;100000),9%,IF(AND(P4683&gt;=100000,P4683&lt;250000),12%,IF(AND(P4683&gt;=250000),15%))))))</f>
        <v>0.02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VLOOKUP($A4684,'Sales Order '!$A$1:$I$4815,4,0)</f>
        <v>Technology</v>
      </c>
      <c r="H4684" s="6" t="str">
        <f>VLOOKUP($A4684,'Sales Order '!$A$1:$I$4815,5,0)</f>
        <v>Website</v>
      </c>
      <c r="I4684" s="6" t="str">
        <f>VLOOKUP($A4684,'Sales Order '!$A$1:$I$4815,6,0)</f>
        <v>PH-26409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1036007</v>
      </c>
      <c r="Q4684" s="8">
        <f t="shared" si="368"/>
        <v>16065</v>
      </c>
      <c r="R4684" s="2" t="s">
        <v>26</v>
      </c>
      <c r="S4684" s="9">
        <f t="shared" si="369"/>
        <v>0.15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VLOOKUP($A4685,'Sales Order '!$A$1:$I$4815,4,0)</f>
        <v>Technology</v>
      </c>
      <c r="H4685" s="6" t="str">
        <f>VLOOKUP($A4685,'Sales Order '!$A$1:$I$4815,5,0)</f>
        <v>Snapdeal</v>
      </c>
      <c r="I4685" s="6" t="str">
        <f>VLOOKUP($A4685,'Sales Order '!$A$1:$I$4815,6,0)</f>
        <v>RP-26618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1587</v>
      </c>
      <c r="Q4685" s="8">
        <f t="shared" si="368"/>
        <v>159</v>
      </c>
      <c r="R4685" s="2" t="s">
        <v>56</v>
      </c>
      <c r="S4685" s="9">
        <f t="shared" si="369"/>
        <v>0.02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VLOOKUP($A4686,'Sales Order '!$A$1:$I$4815,4,0)</f>
        <v>Furniture</v>
      </c>
      <c r="H4686" s="6" t="str">
        <f>VLOOKUP($A4686,'Sales Order '!$A$1:$I$4815,5,0)</f>
        <v>Flipkart</v>
      </c>
      <c r="I4686" s="6" t="str">
        <f>VLOOKUP($A4686,'Sales Order '!$A$1:$I$4815,6,0)</f>
        <v>CD-05379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1770</v>
      </c>
      <c r="Q4686" s="8">
        <f t="shared" si="368"/>
        <v>178</v>
      </c>
      <c r="R4686" s="2" t="s">
        <v>50</v>
      </c>
      <c r="S4686" s="9">
        <f t="shared" si="369"/>
        <v>0.02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VLOOKUP($A4687,'Sales Order '!$A$1:$I$4815,4,0)</f>
        <v>Furniture</v>
      </c>
      <c r="H4687" s="6" t="str">
        <f>VLOOKUP($A4687,'Sales Order '!$A$1:$I$4815,5,0)</f>
        <v>Referral</v>
      </c>
      <c r="I4687" s="6" t="str">
        <f>VLOOKUP($A4687,'Sales Order '!$A$1:$I$4815,6,0)</f>
        <v>DP-08348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77224</v>
      </c>
      <c r="Q4687" s="8">
        <f t="shared" si="368"/>
        <v>315</v>
      </c>
      <c r="R4687" s="2" t="s">
        <v>28</v>
      </c>
      <c r="S4687" s="9">
        <f t="shared" si="369"/>
        <v>0.09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VLOOKUP($A4688,'Sales Order '!$A$1:$I$4815,4,0)</f>
        <v>Office Supplies</v>
      </c>
      <c r="H4688" s="6" t="str">
        <f>VLOOKUP($A4688,'Sales Order '!$A$1:$I$4815,5,0)</f>
        <v>Flipkart</v>
      </c>
      <c r="I4688" s="6" t="str">
        <f>VLOOKUP($A4688,'Sales Order '!$A$1:$I$4815,6,0)</f>
        <v>CS-04692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3289</v>
      </c>
      <c r="Q4688" s="8">
        <f t="shared" si="368"/>
        <v>184</v>
      </c>
      <c r="R4688" s="2" t="s">
        <v>28</v>
      </c>
      <c r="S4688" s="9">
        <f t="shared" si="369"/>
        <v>0.02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VLOOKUP($A4689,'Sales Order '!$A$1:$I$4815,4,0)</f>
        <v>Furniture</v>
      </c>
      <c r="H4689" s="6" t="str">
        <f>VLOOKUP($A4689,'Sales Order '!$A$1:$I$4815,5,0)</f>
        <v>Website</v>
      </c>
      <c r="I4689" s="6" t="str">
        <f>VLOOKUP($A4689,'Sales Order '!$A$1:$I$4815,6,0)</f>
        <v>RD-27712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8351</v>
      </c>
      <c r="Q4689" s="8">
        <f t="shared" si="368"/>
        <v>318</v>
      </c>
      <c r="R4689" s="2" t="s">
        <v>50</v>
      </c>
      <c r="S4689" s="9">
        <f t="shared" si="369"/>
        <v>0.05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VLOOKUP($A4690,'Sales Order '!$A$1:$I$4815,4,0)</f>
        <v>Technology</v>
      </c>
      <c r="H4690" s="6" t="str">
        <f>VLOOKUP($A4690,'Sales Order '!$A$1:$I$4815,5,0)</f>
        <v>Snapdeal</v>
      </c>
      <c r="I4690" s="6" t="str">
        <f>VLOOKUP($A4690,'Sales Order '!$A$1:$I$4815,6,0)</f>
        <v>PO-25520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7141</v>
      </c>
      <c r="Q4690" s="8">
        <f t="shared" si="368"/>
        <v>600</v>
      </c>
      <c r="R4690" s="2" t="s">
        <v>28</v>
      </c>
      <c r="S4690" s="9">
        <f t="shared" si="369"/>
        <v>0.05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VLOOKUP($A4691,'Sales Order '!$A$1:$I$4815,4,0)</f>
        <v>Office Supplies</v>
      </c>
      <c r="H4691" s="6" t="str">
        <f>VLOOKUP($A4691,'Sales Order '!$A$1:$I$4815,5,0)</f>
        <v>India_Mart</v>
      </c>
      <c r="I4691" s="6" t="str">
        <f>VLOOKUP($A4691,'Sales Order '!$A$1:$I$4815,6,0)</f>
        <v>CB-06944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3544</v>
      </c>
      <c r="Q4691" s="8">
        <f t="shared" si="368"/>
        <v>180</v>
      </c>
      <c r="R4691" s="2" t="s">
        <v>28</v>
      </c>
      <c r="S4691" s="9">
        <f t="shared" si="369"/>
        <v>0.02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VLOOKUP($A4692,'Sales Order '!$A$1:$I$4815,4,0)</f>
        <v>Office Supplies</v>
      </c>
      <c r="H4692" s="6" t="str">
        <f>VLOOKUP($A4692,'Sales Order '!$A$1:$I$4815,5,0)</f>
        <v>Flipkart</v>
      </c>
      <c r="I4692" s="6" t="str">
        <f>VLOOKUP($A4692,'Sales Order '!$A$1:$I$4815,6,0)</f>
        <v>HL-14230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4500</v>
      </c>
      <c r="Q4692" s="8">
        <f t="shared" si="368"/>
        <v>72</v>
      </c>
      <c r="R4692" s="2" t="s">
        <v>28</v>
      </c>
      <c r="S4692" s="9">
        <f t="shared" si="369"/>
        <v>0.02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VLOOKUP($A4693,'Sales Order '!$A$1:$I$4815,4,0)</f>
        <v>Office Supplies</v>
      </c>
      <c r="H4693" s="6" t="str">
        <f>VLOOKUP($A4693,'Sales Order '!$A$1:$I$4815,5,0)</f>
        <v>Referral</v>
      </c>
      <c r="I4693" s="6" t="str">
        <f>VLOOKUP($A4693,'Sales Order '!$A$1:$I$4815,6,0)</f>
        <v>NK-24224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3232</v>
      </c>
      <c r="Q4693" s="8">
        <f t="shared" si="368"/>
        <v>60</v>
      </c>
      <c r="R4693" s="2" t="s">
        <v>28</v>
      </c>
      <c r="S4693" s="9">
        <f t="shared" si="369"/>
        <v>0.02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VLOOKUP($A4694,'Sales Order '!$A$1:$I$4815,4,0)</f>
        <v>Office Supplies</v>
      </c>
      <c r="H4694" s="6" t="str">
        <f>VLOOKUP($A4694,'Sales Order '!$A$1:$I$4815,5,0)</f>
        <v>Snapdeal</v>
      </c>
      <c r="I4694" s="6" t="str">
        <f>VLOOKUP($A4694,'Sales Order '!$A$1:$I$4815,6,0)</f>
        <v>RP-26628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39100</v>
      </c>
      <c r="Q4694" s="8">
        <f t="shared" si="368"/>
        <v>720</v>
      </c>
      <c r="R4694" s="2" t="s">
        <v>28</v>
      </c>
      <c r="S4694" s="9">
        <f t="shared" si="369"/>
        <v>7.0000000000000007E-2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VLOOKUP($A4695,'Sales Order '!$A$1:$I$4815,4,0)</f>
        <v>Furniture</v>
      </c>
      <c r="H4695" s="6" t="str">
        <f>VLOOKUP($A4695,'Sales Order '!$A$1:$I$4815,5,0)</f>
        <v>Website</v>
      </c>
      <c r="I4695" s="6" t="str">
        <f>VLOOKUP($A4695,'Sales Order '!$A$1:$I$4815,6,0)</f>
        <v>AR-02049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11745</v>
      </c>
      <c r="Q4695" s="8">
        <f t="shared" si="368"/>
        <v>324</v>
      </c>
      <c r="R4695" s="2" t="s">
        <v>28</v>
      </c>
      <c r="S4695" s="9">
        <f t="shared" si="369"/>
        <v>0.05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VLOOKUP($A4696,'Sales Order '!$A$1:$I$4815,4,0)</f>
        <v>Furniture</v>
      </c>
      <c r="H4696" s="6" t="str">
        <f>VLOOKUP($A4696,'Sales Order '!$A$1:$I$4815,5,0)</f>
        <v>Amazon</v>
      </c>
      <c r="I4696" s="6" t="str">
        <f>VLOOKUP($A4696,'Sales Order '!$A$1:$I$4815,6,0)</f>
        <v>JB-15460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4443</v>
      </c>
      <c r="Q4696" s="8">
        <f t="shared" si="368"/>
        <v>364</v>
      </c>
      <c r="R4696" s="2" t="s">
        <v>50</v>
      </c>
      <c r="S4696" s="9">
        <f t="shared" si="369"/>
        <v>0.02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VLOOKUP($A4697,'Sales Order '!$A$1:$I$4815,4,0)</f>
        <v>Office Supplies</v>
      </c>
      <c r="H4697" s="6" t="str">
        <f>VLOOKUP($A4697,'Sales Order '!$A$1:$I$4815,5,0)</f>
        <v>Website</v>
      </c>
      <c r="I4697" s="6" t="str">
        <f>VLOOKUP($A4697,'Sales Order '!$A$1:$I$4815,6,0)</f>
        <v>RR-27936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18336</v>
      </c>
      <c r="Q4697" s="8">
        <f t="shared" si="368"/>
        <v>340</v>
      </c>
      <c r="R4697" s="2" t="s">
        <v>50</v>
      </c>
      <c r="S4697" s="9">
        <f t="shared" si="369"/>
        <v>0.05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VLOOKUP($A4698,'Sales Order '!$A$1:$I$4815,4,0)</f>
        <v>Office Supplies</v>
      </c>
      <c r="H4698" s="6" t="str">
        <f>VLOOKUP($A4698,'Sales Order '!$A$1:$I$4815,5,0)</f>
        <v>India_Mart</v>
      </c>
      <c r="I4698" s="6" t="str">
        <f>VLOOKUP($A4698,'Sales Order '!$A$1:$I$4815,6,0)</f>
        <v>DK-09934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187</v>
      </c>
      <c r="Q4698" s="8">
        <f t="shared" si="368"/>
        <v>11</v>
      </c>
      <c r="R4698" s="2" t="s">
        <v>56</v>
      </c>
      <c r="S4698" s="9">
        <f t="shared" si="369"/>
        <v>0.02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VLOOKUP($A4699,'Sales Order '!$A$1:$I$4815,4,0)</f>
        <v>Office Supplies</v>
      </c>
      <c r="H4699" s="6" t="str">
        <f>VLOOKUP($A4699,'Sales Order '!$A$1:$I$4815,5,0)</f>
        <v>Website</v>
      </c>
      <c r="I4699" s="6" t="str">
        <f>VLOOKUP($A4699,'Sales Order '!$A$1:$I$4815,6,0)</f>
        <v>RR-27936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1264</v>
      </c>
      <c r="Q4699" s="8">
        <f t="shared" si="368"/>
        <v>16</v>
      </c>
      <c r="R4699" s="2" t="s">
        <v>50</v>
      </c>
      <c r="S4699" s="9">
        <f t="shared" si="369"/>
        <v>0.02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VLOOKUP($A4700,'Sales Order '!$A$1:$I$4815,4,0)</f>
        <v>Office Supplies</v>
      </c>
      <c r="H4700" s="6" t="str">
        <f>VLOOKUP($A4700,'Sales Order '!$A$1:$I$4815,5,0)</f>
        <v>Flipkart</v>
      </c>
      <c r="I4700" s="6" t="str">
        <f>VLOOKUP($A4700,'Sales Order '!$A$1:$I$4815,6,0)</f>
        <v>BT-03392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691</v>
      </c>
      <c r="Q4700" s="8">
        <f t="shared" si="368"/>
        <v>45</v>
      </c>
      <c r="R4700" s="2" t="s">
        <v>28</v>
      </c>
      <c r="S4700" s="9">
        <f t="shared" si="369"/>
        <v>0.02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VLOOKUP($A4701,'Sales Order '!$A$1:$I$4815,4,0)</f>
        <v>Technology</v>
      </c>
      <c r="H4701" s="6" t="str">
        <f>VLOOKUP($A4701,'Sales Order '!$A$1:$I$4815,5,0)</f>
        <v>India_Mart</v>
      </c>
      <c r="I4701" s="6" t="str">
        <f>VLOOKUP($A4701,'Sales Order '!$A$1:$I$4815,6,0)</f>
        <v>ES-10835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24348</v>
      </c>
      <c r="Q4701" s="8">
        <f t="shared" si="368"/>
        <v>558</v>
      </c>
      <c r="R4701" s="2" t="s">
        <v>28</v>
      </c>
      <c r="S4701" s="9">
        <f t="shared" si="369"/>
        <v>0.05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VLOOKUP($A4702,'Sales Order '!$A$1:$I$4815,4,0)</f>
        <v>Furniture</v>
      </c>
      <c r="H4702" s="6" t="str">
        <f>VLOOKUP($A4702,'Sales Order '!$A$1:$I$4815,5,0)</f>
        <v>Referral</v>
      </c>
      <c r="I4702" s="6" t="str">
        <f>VLOOKUP($A4702,'Sales Order '!$A$1:$I$4815,6,0)</f>
        <v>CS-07232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17712</v>
      </c>
      <c r="Q4702" s="8">
        <f t="shared" si="368"/>
        <v>441</v>
      </c>
      <c r="R4702" s="2" t="s">
        <v>28</v>
      </c>
      <c r="S4702" s="9">
        <f t="shared" si="369"/>
        <v>0.05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VLOOKUP($A4703,'Sales Order '!$A$1:$I$4815,4,0)</f>
        <v>Technology</v>
      </c>
      <c r="H4703" s="6" t="str">
        <f>VLOOKUP($A4703,'Sales Order '!$A$1:$I$4815,5,0)</f>
        <v>Flipkart</v>
      </c>
      <c r="I4703" s="6" t="str">
        <f>VLOOKUP($A4703,'Sales Order '!$A$1:$I$4815,6,0)</f>
        <v>AO-01811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26160</v>
      </c>
      <c r="Q4703" s="8">
        <f t="shared" si="368"/>
        <v>248</v>
      </c>
      <c r="R4703" s="2" t="s">
        <v>28</v>
      </c>
      <c r="S4703" s="9">
        <f t="shared" si="369"/>
        <v>7.0000000000000007E-2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VLOOKUP($A4704,'Sales Order '!$A$1:$I$4815,4,0)</f>
        <v>Furniture</v>
      </c>
      <c r="H4704" s="6" t="str">
        <f>VLOOKUP($A4704,'Sales Order '!$A$1:$I$4815,5,0)</f>
        <v>India_Mart</v>
      </c>
      <c r="I4704" s="6" t="str">
        <f>VLOOKUP($A4704,'Sales Order '!$A$1:$I$4815,6,0)</f>
        <v>TS-33627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4724</v>
      </c>
      <c r="Q4704" s="8">
        <f t="shared" si="368"/>
        <v>90</v>
      </c>
      <c r="R4704" s="2" t="s">
        <v>28</v>
      </c>
      <c r="S4704" s="9">
        <f t="shared" si="369"/>
        <v>0.02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VLOOKUP($A4705,'Sales Order '!$A$1:$I$4815,4,0)</f>
        <v>Technology</v>
      </c>
      <c r="H4705" s="6" t="str">
        <f>VLOOKUP($A4705,'Sales Order '!$A$1:$I$4815,5,0)</f>
        <v>Snapdeal</v>
      </c>
      <c r="I4705" s="6" t="str">
        <f>VLOOKUP($A4705,'Sales Order '!$A$1:$I$4815,6,0)</f>
        <v>RA-28358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1290660</v>
      </c>
      <c r="Q4705" s="8">
        <f t="shared" si="368"/>
        <v>6720</v>
      </c>
      <c r="R4705" s="2" t="s">
        <v>26</v>
      </c>
      <c r="S4705" s="9">
        <f t="shared" si="369"/>
        <v>0.15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VLOOKUP($A4706,'Sales Order '!$A$1:$I$4815,4,0)</f>
        <v>Furniture</v>
      </c>
      <c r="H4706" s="6" t="str">
        <f>VLOOKUP($A4706,'Sales Order '!$A$1:$I$4815,5,0)</f>
        <v>Website</v>
      </c>
      <c r="I4706" s="6" t="str">
        <f>VLOOKUP($A4706,'Sales Order '!$A$1:$I$4815,6,0)</f>
        <v>JE-15587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9084</v>
      </c>
      <c r="Q4706" s="8">
        <f t="shared" si="368"/>
        <v>254</v>
      </c>
      <c r="R4706" s="2" t="s">
        <v>26</v>
      </c>
      <c r="S4706" s="9">
        <f t="shared" si="369"/>
        <v>0.05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VLOOKUP($A4707,'Sales Order '!$A$1:$I$4815,4,0)</f>
        <v>Office Supplies</v>
      </c>
      <c r="H4707" s="6" t="str">
        <f>VLOOKUP($A4707,'Sales Order '!$A$1:$I$4815,5,0)</f>
        <v>Snapdeal</v>
      </c>
      <c r="I4707" s="6" t="str">
        <f>VLOOKUP($A4707,'Sales Order '!$A$1:$I$4815,6,0)</f>
        <v>JE-17272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456</v>
      </c>
      <c r="Q4707" s="8">
        <f t="shared" si="368"/>
        <v>26</v>
      </c>
      <c r="R4707" s="2" t="s">
        <v>50</v>
      </c>
      <c r="S4707" s="9">
        <f t="shared" si="369"/>
        <v>0.02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VLOOKUP($A4708,'Sales Order '!$A$1:$I$4815,4,0)</f>
        <v>Technology</v>
      </c>
      <c r="H4708" s="6" t="str">
        <f>VLOOKUP($A4708,'Sales Order '!$A$1:$I$4815,5,0)</f>
        <v>India_Mart</v>
      </c>
      <c r="I4708" s="6" t="str">
        <f>VLOOKUP($A4708,'Sales Order '!$A$1:$I$4815,6,0)</f>
        <v>YS-34265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28544</v>
      </c>
      <c r="Q4708" s="8">
        <f t="shared" si="368"/>
        <v>920</v>
      </c>
      <c r="R4708" s="2" t="s">
        <v>28</v>
      </c>
      <c r="S4708" s="9">
        <f t="shared" si="369"/>
        <v>7.0000000000000007E-2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VLOOKUP($A4709,'Sales Order '!$A$1:$I$4815,4,0)</f>
        <v>Office Supplies</v>
      </c>
      <c r="H4709" s="6" t="str">
        <f>VLOOKUP($A4709,'Sales Order '!$A$1:$I$4815,5,0)</f>
        <v>Snapdeal</v>
      </c>
      <c r="I4709" s="6" t="str">
        <f>VLOOKUP($A4709,'Sales Order '!$A$1:$I$4815,6,0)</f>
        <v>JO-16901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1998</v>
      </c>
      <c r="Q4709" s="8">
        <f t="shared" si="368"/>
        <v>42</v>
      </c>
      <c r="R4709" s="2" t="s">
        <v>50</v>
      </c>
      <c r="S4709" s="9">
        <f t="shared" si="369"/>
        <v>0.02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VLOOKUP($A4710,'Sales Order '!$A$1:$I$4815,4,0)</f>
        <v>Furniture</v>
      </c>
      <c r="H4710" s="6" t="str">
        <f>VLOOKUP($A4710,'Sales Order '!$A$1:$I$4815,5,0)</f>
        <v>Flipkart</v>
      </c>
      <c r="I4710" s="6" t="str">
        <f>VLOOKUP($A4710,'Sales Order '!$A$1:$I$4815,6,0)</f>
        <v>AB-00014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285552</v>
      </c>
      <c r="Q4710" s="8">
        <f t="shared" si="368"/>
        <v>900</v>
      </c>
      <c r="R4710" s="2" t="s">
        <v>28</v>
      </c>
      <c r="S4710" s="9">
        <f t="shared" si="369"/>
        <v>0.15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VLOOKUP($A4711,'Sales Order '!$A$1:$I$4815,4,0)</f>
        <v>Office Supplies</v>
      </c>
      <c r="H4711" s="6" t="str">
        <f>VLOOKUP($A4711,'Sales Order '!$A$1:$I$4815,5,0)</f>
        <v>Snapdeal</v>
      </c>
      <c r="I4711" s="6" t="str">
        <f>VLOOKUP($A4711,'Sales Order '!$A$1:$I$4815,6,0)</f>
        <v>DK-08333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11968</v>
      </c>
      <c r="Q4711" s="8">
        <f t="shared" si="368"/>
        <v>88</v>
      </c>
      <c r="R4711" s="2" t="s">
        <v>28</v>
      </c>
      <c r="S4711" s="9">
        <f t="shared" si="369"/>
        <v>0.05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VLOOKUP($A4712,'Sales Order '!$A$1:$I$4815,4,0)</f>
        <v>Office Supplies</v>
      </c>
      <c r="H4712" s="6" t="str">
        <f>VLOOKUP($A4712,'Sales Order '!$A$1:$I$4815,5,0)</f>
        <v>Amazon</v>
      </c>
      <c r="I4712" s="6" t="str">
        <f>VLOOKUP($A4712,'Sales Order '!$A$1:$I$4815,6,0)</f>
        <v>SC-28936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13275</v>
      </c>
      <c r="Q4712" s="8">
        <f t="shared" si="368"/>
        <v>220</v>
      </c>
      <c r="R4712" s="2" t="s">
        <v>50</v>
      </c>
      <c r="S4712" s="9">
        <f t="shared" si="369"/>
        <v>0.05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VLOOKUP($A4713,'Sales Order '!$A$1:$I$4815,4,0)</f>
        <v>Office Supplies</v>
      </c>
      <c r="H4713" s="6" t="str">
        <f>VLOOKUP($A4713,'Sales Order '!$A$1:$I$4815,5,0)</f>
        <v>Snapdeal</v>
      </c>
      <c r="I4713" s="6" t="str">
        <f>VLOOKUP($A4713,'Sales Order '!$A$1:$I$4815,6,0)</f>
        <v>VB-33807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1280</v>
      </c>
      <c r="Q4713" s="8">
        <f t="shared" si="368"/>
        <v>20</v>
      </c>
      <c r="R4713" s="2" t="s">
        <v>50</v>
      </c>
      <c r="S4713" s="9">
        <f t="shared" si="369"/>
        <v>0.02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VLOOKUP($A4714,'Sales Order '!$A$1:$I$4815,4,0)</f>
        <v>Office Supplies</v>
      </c>
      <c r="H4714" s="6" t="str">
        <f>VLOOKUP($A4714,'Sales Order '!$A$1:$I$4815,5,0)</f>
        <v>India_Mart</v>
      </c>
      <c r="I4714" s="6" t="str">
        <f>VLOOKUP($A4714,'Sales Order '!$A$1:$I$4815,6,0)</f>
        <v>RK-28259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564</v>
      </c>
      <c r="Q4714" s="8">
        <f t="shared" si="368"/>
        <v>20</v>
      </c>
      <c r="R4714" s="2" t="s">
        <v>28</v>
      </c>
      <c r="S4714" s="9">
        <f t="shared" si="369"/>
        <v>0.02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VLOOKUP($A4715,'Sales Order '!$A$1:$I$4815,4,0)</f>
        <v>Technology</v>
      </c>
      <c r="H4715" s="6" t="str">
        <f>VLOOKUP($A4715,'Sales Order '!$A$1:$I$4815,5,0)</f>
        <v>India_Mart</v>
      </c>
      <c r="I4715" s="6" t="str">
        <f>VLOOKUP($A4715,'Sales Order '!$A$1:$I$4815,6,0)</f>
        <v>MM-21898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25392</v>
      </c>
      <c r="Q4715" s="8">
        <f t="shared" si="368"/>
        <v>636</v>
      </c>
      <c r="R4715" s="2" t="s">
        <v>50</v>
      </c>
      <c r="S4715" s="9">
        <f t="shared" si="369"/>
        <v>7.0000000000000007E-2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VLOOKUP($A4716,'Sales Order '!$A$1:$I$4815,4,0)</f>
        <v>Furniture</v>
      </c>
      <c r="H4716" s="6" t="str">
        <f>VLOOKUP($A4716,'Sales Order '!$A$1:$I$4815,5,0)</f>
        <v>India_Mart</v>
      </c>
      <c r="I4716" s="6" t="str">
        <f>VLOOKUP($A4716,'Sales Order '!$A$1:$I$4815,6,0)</f>
        <v>BE-04202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23576</v>
      </c>
      <c r="Q4716" s="8">
        <f t="shared" si="368"/>
        <v>546</v>
      </c>
      <c r="R4716" s="2" t="s">
        <v>50</v>
      </c>
      <c r="S4716" s="9">
        <f t="shared" si="369"/>
        <v>0.05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VLOOKUP($A4717,'Sales Order '!$A$1:$I$4815,4,0)</f>
        <v>Technology</v>
      </c>
      <c r="H4717" s="6" t="str">
        <f>VLOOKUP($A4717,'Sales Order '!$A$1:$I$4815,5,0)</f>
        <v>Amazon</v>
      </c>
      <c r="I4717" s="6" t="str">
        <f>VLOOKUP($A4717,'Sales Order '!$A$1:$I$4815,6,0)</f>
        <v>CS-07236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319284</v>
      </c>
      <c r="Q4717" s="8">
        <f t="shared" si="368"/>
        <v>5778</v>
      </c>
      <c r="R4717" s="2" t="s">
        <v>28</v>
      </c>
      <c r="S4717" s="9">
        <f t="shared" si="369"/>
        <v>0.15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VLOOKUP($A4718,'Sales Order '!$A$1:$I$4815,4,0)</f>
        <v>Office Supplies</v>
      </c>
      <c r="H4718" s="6" t="str">
        <f>VLOOKUP($A4718,'Sales Order '!$A$1:$I$4815,5,0)</f>
        <v>Referral</v>
      </c>
      <c r="I4718" s="6" t="str">
        <f>VLOOKUP($A4718,'Sales Order '!$A$1:$I$4815,6,0)</f>
        <v>BP-04400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279</v>
      </c>
      <c r="Q4718" s="8">
        <f t="shared" si="368"/>
        <v>25</v>
      </c>
      <c r="R4718" s="2" t="s">
        <v>28</v>
      </c>
      <c r="S4718" s="9">
        <f t="shared" si="369"/>
        <v>0.02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VLOOKUP($A4719,'Sales Order '!$A$1:$I$4815,4,0)</f>
        <v>Office Supplies</v>
      </c>
      <c r="H4719" s="6" t="str">
        <f>VLOOKUP($A4719,'Sales Order '!$A$1:$I$4815,5,0)</f>
        <v>India_Mart</v>
      </c>
      <c r="I4719" s="6" t="str">
        <f>VLOOKUP($A4719,'Sales Order '!$A$1:$I$4815,6,0)</f>
        <v>AB-01494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2064</v>
      </c>
      <c r="Q4719" s="8">
        <f t="shared" si="368"/>
        <v>86</v>
      </c>
      <c r="R4719" s="2" t="s">
        <v>28</v>
      </c>
      <c r="S4719" s="9">
        <f t="shared" si="369"/>
        <v>0.02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VLOOKUP($A4720,'Sales Order '!$A$1:$I$4815,4,0)</f>
        <v>Office Supplies</v>
      </c>
      <c r="H4720" s="6" t="str">
        <f>VLOOKUP($A4720,'Sales Order '!$A$1:$I$4815,5,0)</f>
        <v>Snapdeal</v>
      </c>
      <c r="I4720" s="6" t="str">
        <f>VLOOKUP($A4720,'Sales Order '!$A$1:$I$4815,6,0)</f>
        <v>PO-25394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3548</v>
      </c>
      <c r="Q4720" s="8">
        <f t="shared" si="368"/>
        <v>146</v>
      </c>
      <c r="R4720" s="2" t="s">
        <v>50</v>
      </c>
      <c r="S4720" s="9">
        <f t="shared" si="369"/>
        <v>0.02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VLOOKUP($A4721,'Sales Order '!$A$1:$I$4815,4,0)</f>
        <v>Technology</v>
      </c>
      <c r="H4721" s="6" t="str">
        <f>VLOOKUP($A4721,'Sales Order '!$A$1:$I$4815,5,0)</f>
        <v>Snapdeal</v>
      </c>
      <c r="I4721" s="6" t="str">
        <f>VLOOKUP($A4721,'Sales Order '!$A$1:$I$4815,6,0)</f>
        <v>IM-14181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2808</v>
      </c>
      <c r="Q4721" s="8">
        <f t="shared" si="368"/>
        <v>134</v>
      </c>
      <c r="R4721" s="2" t="s">
        <v>28</v>
      </c>
      <c r="S4721" s="9">
        <f t="shared" si="369"/>
        <v>0.02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VLOOKUP($A4722,'Sales Order '!$A$1:$I$4815,4,0)</f>
        <v>Furniture</v>
      </c>
      <c r="H4722" s="6" t="str">
        <f>VLOOKUP($A4722,'Sales Order '!$A$1:$I$4815,5,0)</f>
        <v>Website</v>
      </c>
      <c r="I4722" s="6" t="str">
        <f>VLOOKUP($A4722,'Sales Order '!$A$1:$I$4815,6,0)</f>
        <v>CW-07883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16488</v>
      </c>
      <c r="Q4722" s="8">
        <f t="shared" si="368"/>
        <v>682</v>
      </c>
      <c r="R4722" s="2" t="s">
        <v>28</v>
      </c>
      <c r="S4722" s="9">
        <f t="shared" si="369"/>
        <v>0.05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VLOOKUP($A4723,'Sales Order '!$A$1:$I$4815,4,0)</f>
        <v>Office Supplies</v>
      </c>
      <c r="H4723" s="6" t="str">
        <f>VLOOKUP($A4723,'Sales Order '!$A$1:$I$4815,5,0)</f>
        <v>Amazon</v>
      </c>
      <c r="I4723" s="6" t="str">
        <f>VLOOKUP($A4723,'Sales Order '!$A$1:$I$4815,6,0)</f>
        <v>VT-33760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1962</v>
      </c>
      <c r="Q4723" s="8">
        <f t="shared" si="368"/>
        <v>54</v>
      </c>
      <c r="R4723" s="2" t="s">
        <v>50</v>
      </c>
      <c r="S4723" s="9">
        <f t="shared" si="369"/>
        <v>0.02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VLOOKUP($A4724,'Sales Order '!$A$1:$I$4815,4,0)</f>
        <v>Furniture</v>
      </c>
      <c r="H4724" s="6" t="str">
        <f>VLOOKUP($A4724,'Sales Order '!$A$1:$I$4815,5,0)</f>
        <v>India_Mart</v>
      </c>
      <c r="I4724" s="6" t="str">
        <f>VLOOKUP($A4724,'Sales Order '!$A$1:$I$4815,6,0)</f>
        <v>NR-24159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20196</v>
      </c>
      <c r="Q4724" s="8">
        <f t="shared" si="368"/>
        <v>303</v>
      </c>
      <c r="R4724" s="2" t="s">
        <v>50</v>
      </c>
      <c r="S4724" s="9">
        <f t="shared" si="369"/>
        <v>0.05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VLOOKUP($A4725,'Sales Order '!$A$1:$I$4815,4,0)</f>
        <v>Furniture</v>
      </c>
      <c r="H4725" s="6" t="str">
        <f>VLOOKUP($A4725,'Sales Order '!$A$1:$I$4815,5,0)</f>
        <v>Snapdeal</v>
      </c>
      <c r="I4725" s="6" t="str">
        <f>VLOOKUP($A4725,'Sales Order '!$A$1:$I$4815,6,0)</f>
        <v>TS-32660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22194</v>
      </c>
      <c r="Q4725" s="8">
        <f t="shared" si="368"/>
        <v>348</v>
      </c>
      <c r="R4725" s="2" t="s">
        <v>50</v>
      </c>
      <c r="S4725" s="9">
        <f t="shared" si="369"/>
        <v>0.05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VLOOKUP($A4726,'Sales Order '!$A$1:$I$4815,4,0)</f>
        <v>Office Supplies</v>
      </c>
      <c r="H4726" s="6" t="str">
        <f>VLOOKUP($A4726,'Sales Order '!$A$1:$I$4815,5,0)</f>
        <v>Website</v>
      </c>
      <c r="I4726" s="6" t="str">
        <f>VLOOKUP($A4726,'Sales Order '!$A$1:$I$4815,6,0)</f>
        <v>FM-11500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279</v>
      </c>
      <c r="Q4726" s="8">
        <f t="shared" si="368"/>
        <v>25</v>
      </c>
      <c r="R4726" s="2" t="s">
        <v>26</v>
      </c>
      <c r="S4726" s="9">
        <f t="shared" si="369"/>
        <v>0.02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VLOOKUP($A4727,'Sales Order '!$A$1:$I$4815,4,0)</f>
        <v>Technology</v>
      </c>
      <c r="H4727" s="6" t="str">
        <f>VLOOKUP($A4727,'Sales Order '!$A$1:$I$4815,5,0)</f>
        <v>Referral</v>
      </c>
      <c r="I4727" s="6" t="str">
        <f>VLOOKUP($A4727,'Sales Order '!$A$1:$I$4815,6,0)</f>
        <v>SC-30138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24832</v>
      </c>
      <c r="Q4727" s="8">
        <f t="shared" si="368"/>
        <v>344</v>
      </c>
      <c r="R4727" s="2" t="s">
        <v>50</v>
      </c>
      <c r="S4727" s="9">
        <f t="shared" si="369"/>
        <v>0.05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VLOOKUP($A4728,'Sales Order '!$A$1:$I$4815,4,0)</f>
        <v>Technology</v>
      </c>
      <c r="H4728" s="6" t="str">
        <f>VLOOKUP($A4728,'Sales Order '!$A$1:$I$4815,5,0)</f>
        <v>India_Mart</v>
      </c>
      <c r="I4728" s="6" t="str">
        <f>VLOOKUP($A4728,'Sales Order '!$A$1:$I$4815,6,0)</f>
        <v>HE-13958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319480</v>
      </c>
      <c r="Q4728" s="8">
        <f t="shared" si="368"/>
        <v>3745</v>
      </c>
      <c r="R4728" s="2" t="s">
        <v>26</v>
      </c>
      <c r="S4728" s="9">
        <f t="shared" si="369"/>
        <v>0.15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VLOOKUP($A4729,'Sales Order '!$A$1:$I$4815,4,0)</f>
        <v>Technology</v>
      </c>
      <c r="H4729" s="6" t="str">
        <f>VLOOKUP($A4729,'Sales Order '!$A$1:$I$4815,5,0)</f>
        <v>Flipkart</v>
      </c>
      <c r="I4729" s="6" t="str">
        <f>VLOOKUP($A4729,'Sales Order '!$A$1:$I$4815,6,0)</f>
        <v>TB-33331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25348</v>
      </c>
      <c r="Q4729" s="8">
        <f t="shared" si="368"/>
        <v>244</v>
      </c>
      <c r="R4729" s="2" t="s">
        <v>26</v>
      </c>
      <c r="S4729" s="9">
        <f t="shared" si="369"/>
        <v>7.0000000000000007E-2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VLOOKUP($A4730,'Sales Order '!$A$1:$I$4815,4,0)</f>
        <v>Furniture</v>
      </c>
      <c r="H4730" s="6" t="str">
        <f>VLOOKUP($A4730,'Sales Order '!$A$1:$I$4815,5,0)</f>
        <v>Amazon</v>
      </c>
      <c r="I4730" s="6" t="str">
        <f>VLOOKUP($A4730,'Sales Order '!$A$1:$I$4815,6,0)</f>
        <v>BF-03559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56484</v>
      </c>
      <c r="Q4730" s="8">
        <f t="shared" si="368"/>
        <v>618</v>
      </c>
      <c r="R4730" s="2" t="s">
        <v>50</v>
      </c>
      <c r="S4730" s="9">
        <f t="shared" si="369"/>
        <v>0.09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VLOOKUP($A4731,'Sales Order '!$A$1:$I$4815,4,0)</f>
        <v>Office Supplies</v>
      </c>
      <c r="H4731" s="6" t="str">
        <f>VLOOKUP($A4731,'Sales Order '!$A$1:$I$4815,5,0)</f>
        <v>Referral</v>
      </c>
      <c r="I4731" s="6" t="str">
        <f>VLOOKUP($A4731,'Sales Order '!$A$1:$I$4815,6,0)</f>
        <v>GZ-13318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560</v>
      </c>
      <c r="Q4731" s="8">
        <f t="shared" si="368"/>
        <v>6</v>
      </c>
      <c r="R4731" s="2" t="s">
        <v>50</v>
      </c>
      <c r="S4731" s="9">
        <f t="shared" si="369"/>
        <v>0.02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VLOOKUP($A4732,'Sales Order '!$A$1:$I$4815,4,0)</f>
        <v>Technology</v>
      </c>
      <c r="H4732" s="6" t="str">
        <f>VLOOKUP($A4732,'Sales Order '!$A$1:$I$4815,5,0)</f>
        <v>Website</v>
      </c>
      <c r="I4732" s="6" t="str">
        <f>VLOOKUP($A4732,'Sales Order '!$A$1:$I$4815,6,0)</f>
        <v>EB-11131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2857</v>
      </c>
      <c r="Q4732" s="8">
        <f t="shared" si="368"/>
        <v>235</v>
      </c>
      <c r="R4732" s="2" t="s">
        <v>28</v>
      </c>
      <c r="S4732" s="9">
        <f t="shared" si="369"/>
        <v>0.02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VLOOKUP($A4733,'Sales Order '!$A$1:$I$4815,4,0)</f>
        <v>Furniture</v>
      </c>
      <c r="H4733" s="6" t="str">
        <f>VLOOKUP($A4733,'Sales Order '!$A$1:$I$4815,5,0)</f>
        <v>Amazon</v>
      </c>
      <c r="I4733" s="6" t="str">
        <f>VLOOKUP($A4733,'Sales Order '!$A$1:$I$4815,6,0)</f>
        <v>EH-10856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38214</v>
      </c>
      <c r="Q4733" s="8">
        <f t="shared" si="368"/>
        <v>1167</v>
      </c>
      <c r="R4733" s="2" t="s">
        <v>50</v>
      </c>
      <c r="S4733" s="9">
        <f t="shared" si="369"/>
        <v>7.0000000000000007E-2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VLOOKUP($A4734,'Sales Order '!$A$1:$I$4815,4,0)</f>
        <v>Technology</v>
      </c>
      <c r="H4734" s="6" t="str">
        <f>VLOOKUP($A4734,'Sales Order '!$A$1:$I$4815,5,0)</f>
        <v>India_Mart</v>
      </c>
      <c r="I4734" s="6" t="str">
        <f>VLOOKUP($A4734,'Sales Order '!$A$1:$I$4815,6,0)</f>
        <v>VB-33807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35512</v>
      </c>
      <c r="Q4734" s="8">
        <f t="shared" si="368"/>
        <v>1928</v>
      </c>
      <c r="R4734" s="2" t="s">
        <v>28</v>
      </c>
      <c r="S4734" s="9">
        <f t="shared" si="369"/>
        <v>7.0000000000000007E-2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VLOOKUP($A4735,'Sales Order '!$A$1:$I$4815,4,0)</f>
        <v>Office Supplies</v>
      </c>
      <c r="H4735" s="6" t="str">
        <f>VLOOKUP($A4735,'Sales Order '!$A$1:$I$4815,5,0)</f>
        <v>Flipkart</v>
      </c>
      <c r="I4735" s="6" t="str">
        <f>VLOOKUP($A4735,'Sales Order '!$A$1:$I$4815,6,0)</f>
        <v>JJ-15878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549</v>
      </c>
      <c r="Q4735" s="8">
        <f t="shared" si="368"/>
        <v>15</v>
      </c>
      <c r="R4735" s="2" t="s">
        <v>50</v>
      </c>
      <c r="S4735" s="9">
        <f t="shared" si="369"/>
        <v>0.02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VLOOKUP($A4736,'Sales Order '!$A$1:$I$4815,4,0)</f>
        <v>Furniture</v>
      </c>
      <c r="H4736" s="6" t="str">
        <f>VLOOKUP($A4736,'Sales Order '!$A$1:$I$4815,5,0)</f>
        <v>India_Mart</v>
      </c>
      <c r="I4736" s="6" t="str">
        <f>VLOOKUP($A4736,'Sales Order '!$A$1:$I$4815,6,0)</f>
        <v>CV-05397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269064</v>
      </c>
      <c r="Q4736" s="8">
        <f t="shared" si="368"/>
        <v>3696</v>
      </c>
      <c r="R4736" s="2" t="s">
        <v>28</v>
      </c>
      <c r="S4736" s="9">
        <f t="shared" si="369"/>
        <v>0.15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VLOOKUP($A4737,'Sales Order '!$A$1:$I$4815,4,0)</f>
        <v>Furniture</v>
      </c>
      <c r="H4737" s="6" t="str">
        <f>VLOOKUP($A4737,'Sales Order '!$A$1:$I$4815,5,0)</f>
        <v>Referral</v>
      </c>
      <c r="I4737" s="6" t="str">
        <f>VLOOKUP($A4737,'Sales Order '!$A$1:$I$4815,6,0)</f>
        <v>TG-31680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2083</v>
      </c>
      <c r="Q4737" s="8">
        <f t="shared" si="368"/>
        <v>79</v>
      </c>
      <c r="R4737" s="2" t="s">
        <v>28</v>
      </c>
      <c r="S4737" s="9">
        <f t="shared" si="369"/>
        <v>0.02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VLOOKUP($A4738,'Sales Order '!$A$1:$I$4815,4,0)</f>
        <v>Office Supplies</v>
      </c>
      <c r="H4738" s="6" t="str">
        <f>VLOOKUP($A4738,'Sales Order '!$A$1:$I$4815,5,0)</f>
        <v>Flipkart</v>
      </c>
      <c r="I4738" s="6" t="str">
        <f>VLOOKUP($A4738,'Sales Order '!$A$1:$I$4815,6,0)</f>
        <v>CD-05428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69</v>
      </c>
      <c r="Q4738" s="8">
        <f t="shared" si="368"/>
        <v>5</v>
      </c>
      <c r="R4738" s="2" t="s">
        <v>28</v>
      </c>
      <c r="S4738" s="9">
        <f t="shared" si="369"/>
        <v>0.02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VLOOKUP($A4739,'Sales Order '!$A$1:$I$4815,4,0)</f>
        <v>Technology</v>
      </c>
      <c r="H4739" s="6" t="str">
        <f>VLOOKUP($A4739,'Sales Order '!$A$1:$I$4815,5,0)</f>
        <v>Flipkart</v>
      </c>
      <c r="I4739" s="6" t="str">
        <f>VLOOKUP($A4739,'Sales Order '!$A$1:$I$4815,6,0)</f>
        <v>EH-11632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31772</v>
      </c>
      <c r="Q4739" s="8">
        <f t="shared" si="368"/>
        <v>306</v>
      </c>
      <c r="R4739" s="2" t="s">
        <v>28</v>
      </c>
      <c r="S4739" s="9">
        <f t="shared" si="369"/>
        <v>7.0000000000000007E-2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VLOOKUP($A4740,'Sales Order '!$A$1:$I$4815,4,0)</f>
        <v>Furniture</v>
      </c>
      <c r="H4740" s="6" t="str">
        <f>VLOOKUP($A4740,'Sales Order '!$A$1:$I$4815,5,0)</f>
        <v>Referral</v>
      </c>
      <c r="I4740" s="6" t="str">
        <f>VLOOKUP($A4740,'Sales Order '!$A$1:$I$4815,6,0)</f>
        <v>DH-10549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11496</v>
      </c>
      <c r="Q4740" s="8">
        <f t="shared" si="368"/>
        <v>582</v>
      </c>
      <c r="R4740" s="2" t="s">
        <v>28</v>
      </c>
      <c r="S4740" s="9">
        <f t="shared" si="369"/>
        <v>0.05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VLOOKUP($A4741,'Sales Order '!$A$1:$I$4815,4,0)</f>
        <v>Furniture</v>
      </c>
      <c r="H4741" s="6" t="str">
        <f>VLOOKUP($A4741,'Sales Order '!$A$1:$I$4815,5,0)</f>
        <v>India_Mart</v>
      </c>
      <c r="I4741" s="6" t="str">
        <f>VLOOKUP($A4741,'Sales Order '!$A$1:$I$4815,6,0)</f>
        <v>SK-27275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19616</v>
      </c>
      <c r="Q4741" s="8">
        <f t="shared" si="368"/>
        <v>810</v>
      </c>
      <c r="R4741" s="2" t="s">
        <v>28</v>
      </c>
      <c r="S4741" s="9">
        <f t="shared" si="369"/>
        <v>0.05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VLOOKUP($A4742,'Sales Order '!$A$1:$I$4815,4,0)</f>
        <v>Office Supplies</v>
      </c>
      <c r="H4742" s="6" t="str">
        <f>VLOOKUP($A4742,'Sales Order '!$A$1:$I$4815,5,0)</f>
        <v>Amazon</v>
      </c>
      <c r="I4742" s="6" t="str">
        <f>VLOOKUP($A4742,'Sales Order '!$A$1:$I$4815,6,0)</f>
        <v>MS-23033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16938</v>
      </c>
      <c r="Q4742" s="8">
        <f t="shared" si="368"/>
        <v>270</v>
      </c>
      <c r="R4742" s="2" t="s">
        <v>50</v>
      </c>
      <c r="S4742" s="9">
        <f t="shared" si="369"/>
        <v>0.05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VLOOKUP($A4743,'Sales Order '!$A$1:$I$4815,4,0)</f>
        <v>Office Supplies</v>
      </c>
      <c r="H4743" s="6" t="str">
        <f>VLOOKUP($A4743,'Sales Order '!$A$1:$I$4815,5,0)</f>
        <v>Snapdeal</v>
      </c>
      <c r="I4743" s="6" t="str">
        <f>VLOOKUP($A4743,'Sales Order '!$A$1:$I$4815,6,0)</f>
        <v>PS-26004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560</v>
      </c>
      <c r="Q4743" s="8">
        <f t="shared" si="368"/>
        <v>6</v>
      </c>
      <c r="R4743" s="2" t="s">
        <v>50</v>
      </c>
      <c r="S4743" s="9">
        <f t="shared" si="369"/>
        <v>0.02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VLOOKUP($A4744,'Sales Order '!$A$1:$I$4815,4,0)</f>
        <v>Technology</v>
      </c>
      <c r="H4744" s="6" t="str">
        <f>VLOOKUP($A4744,'Sales Order '!$A$1:$I$4815,5,0)</f>
        <v>India_Mart</v>
      </c>
      <c r="I4744" s="6" t="str">
        <f>VLOOKUP($A4744,'Sales Order '!$A$1:$I$4815,6,0)</f>
        <v>LC-20770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83754</v>
      </c>
      <c r="Q4744" s="8">
        <f t="shared" si="368"/>
        <v>2535</v>
      </c>
      <c r="R4744" s="2" t="s">
        <v>50</v>
      </c>
      <c r="S4744" s="9">
        <f t="shared" si="369"/>
        <v>0.09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VLOOKUP($A4745,'Sales Order '!$A$1:$I$4815,4,0)</f>
        <v>Furniture</v>
      </c>
      <c r="H4745" s="6" t="str">
        <f>VLOOKUP($A4745,'Sales Order '!$A$1:$I$4815,5,0)</f>
        <v>India_Mart</v>
      </c>
      <c r="I4745" s="6" t="str">
        <f>VLOOKUP($A4745,'Sales Order '!$A$1:$I$4815,6,0)</f>
        <v>AS-00460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21824</v>
      </c>
      <c r="Q4745" s="8">
        <f t="shared" si="368"/>
        <v>360</v>
      </c>
      <c r="R4745" s="2" t="s">
        <v>56</v>
      </c>
      <c r="S4745" s="9">
        <f t="shared" si="369"/>
        <v>0.05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VLOOKUP($A4746,'Sales Order '!$A$1:$I$4815,4,0)</f>
        <v>Office Supplies</v>
      </c>
      <c r="H4746" s="6" t="str">
        <f>VLOOKUP($A4746,'Sales Order '!$A$1:$I$4815,5,0)</f>
        <v>Snapdeal</v>
      </c>
      <c r="I4746" s="6" t="str">
        <f>VLOOKUP($A4746,'Sales Order '!$A$1:$I$4815,6,0)</f>
        <v>CR-06173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232</v>
      </c>
      <c r="Q4746" s="8">
        <f t="shared" si="368"/>
        <v>4</v>
      </c>
      <c r="R4746" s="2" t="s">
        <v>28</v>
      </c>
      <c r="S4746" s="9">
        <f t="shared" si="369"/>
        <v>0.02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VLOOKUP($A4747,'Sales Order '!$A$1:$I$4815,4,0)</f>
        <v>Office Supplies</v>
      </c>
      <c r="H4747" s="6" t="str">
        <f>VLOOKUP($A4747,'Sales Order '!$A$1:$I$4815,5,0)</f>
        <v>India_Mart</v>
      </c>
      <c r="I4747" s="6" t="str">
        <f>VLOOKUP($A4747,'Sales Order '!$A$1:$I$4815,6,0)</f>
        <v>BE-03161</v>
      </c>
      <c r="J4747" s="2">
        <v>1081</v>
      </c>
      <c r="K4747" s="2">
        <v>983</v>
      </c>
      <c r="L4747" s="2">
        <v>3</v>
      </c>
      <c r="M4747" s="7">
        <f t="shared" ref="M4747:M4810" si="370">SUM(K4747*L4747)</f>
        <v>2949</v>
      </c>
      <c r="N4747" s="7">
        <f t="shared" ref="N4747:N4810" si="371">SUM(J4747*L4747)</f>
        <v>3243</v>
      </c>
      <c r="O4747" s="2">
        <v>44</v>
      </c>
      <c r="P4747" s="8">
        <f t="shared" ref="P4747:P4810" si="372">SUM(N4747*L4747)</f>
        <v>9729</v>
      </c>
      <c r="Q4747" s="8">
        <f t="shared" ref="Q4747:Q4810" si="373">SUM(N4747-M4747)</f>
        <v>294</v>
      </c>
      <c r="R4747" s="2" t="s">
        <v>28</v>
      </c>
      <c r="S4747" s="9">
        <f t="shared" ref="S4747:S4810" si="374">IF(AND(P4747&lt;5000),2%,IF(AND(P4747&gt;=5000,P4747&lt;25000),5%,IF(AND(P4747&gt;=25000,P4747&lt;50000),7%,IF(AND(P4747&gt;=50000,P4747&lt;100000),9%,IF(AND(P4747&gt;=100000,P4747&lt;250000),12%,IF(AND(P4747&gt;=250000),15%))))))</f>
        <v>0.05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VLOOKUP($A4748,'Sales Order '!$A$1:$I$4815,4,0)</f>
        <v>Office Supplies</v>
      </c>
      <c r="H4748" s="6" t="str">
        <f>VLOOKUP($A4748,'Sales Order '!$A$1:$I$4815,5,0)</f>
        <v>Snapdeal</v>
      </c>
      <c r="I4748" s="6" t="str">
        <f>VLOOKUP($A4748,'Sales Order '!$A$1:$I$4815,6,0)</f>
        <v>ER-11950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6120</v>
      </c>
      <c r="Q4748" s="8">
        <f t="shared" si="373"/>
        <v>60</v>
      </c>
      <c r="R4748" s="2" t="s">
        <v>28</v>
      </c>
      <c r="S4748" s="9">
        <f t="shared" si="374"/>
        <v>0.05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VLOOKUP($A4749,'Sales Order '!$A$1:$I$4815,4,0)</f>
        <v>Technology</v>
      </c>
      <c r="H4749" s="6" t="str">
        <f>VLOOKUP($A4749,'Sales Order '!$A$1:$I$4815,5,0)</f>
        <v>Amazon</v>
      </c>
      <c r="I4749" s="6" t="str">
        <f>VLOOKUP($A4749,'Sales Order '!$A$1:$I$4815,6,0)</f>
        <v>LW-19571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54216</v>
      </c>
      <c r="Q4749" s="8">
        <f t="shared" si="373"/>
        <v>1800</v>
      </c>
      <c r="R4749" s="2" t="s">
        <v>26</v>
      </c>
      <c r="S4749" s="9">
        <f t="shared" si="374"/>
        <v>0.09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VLOOKUP($A4750,'Sales Order '!$A$1:$I$4815,4,0)</f>
        <v>Technology</v>
      </c>
      <c r="H4750" s="6" t="str">
        <f>VLOOKUP($A4750,'Sales Order '!$A$1:$I$4815,5,0)</f>
        <v>Snapdeal</v>
      </c>
      <c r="I4750" s="6" t="str">
        <f>VLOOKUP($A4750,'Sales Order '!$A$1:$I$4815,6,0)</f>
        <v>RH-28410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63150</v>
      </c>
      <c r="Q4750" s="8">
        <f t="shared" si="373"/>
        <v>590</v>
      </c>
      <c r="R4750" s="2" t="s">
        <v>28</v>
      </c>
      <c r="S4750" s="9">
        <f t="shared" si="374"/>
        <v>0.09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VLOOKUP($A4751,'Sales Order '!$A$1:$I$4815,4,0)</f>
        <v>Technology</v>
      </c>
      <c r="H4751" s="6" t="str">
        <f>VLOOKUP($A4751,'Sales Order '!$A$1:$I$4815,5,0)</f>
        <v>Amazon</v>
      </c>
      <c r="I4751" s="6" t="str">
        <f>VLOOKUP($A4751,'Sales Order '!$A$1:$I$4815,6,0)</f>
        <v>EB-12116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175808</v>
      </c>
      <c r="Q4751" s="8">
        <f t="shared" si="373"/>
        <v>1616</v>
      </c>
      <c r="R4751" s="2" t="s">
        <v>28</v>
      </c>
      <c r="S4751" s="9">
        <f t="shared" si="374"/>
        <v>0.12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VLOOKUP($A4752,'Sales Order '!$A$1:$I$4815,4,0)</f>
        <v>Furniture</v>
      </c>
      <c r="H4752" s="6" t="str">
        <f>VLOOKUP($A4752,'Sales Order '!$A$1:$I$4815,5,0)</f>
        <v>Flipkart</v>
      </c>
      <c r="I4752" s="6" t="str">
        <f>VLOOKUP($A4752,'Sales Order '!$A$1:$I$4815,6,0)</f>
        <v>SS-29025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19328</v>
      </c>
      <c r="Q4752" s="8">
        <f t="shared" si="373"/>
        <v>538</v>
      </c>
      <c r="R4752" s="2" t="s">
        <v>28</v>
      </c>
      <c r="S4752" s="9">
        <f t="shared" si="374"/>
        <v>0.05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VLOOKUP($A4753,'Sales Order '!$A$1:$I$4815,4,0)</f>
        <v>Office Supplies</v>
      </c>
      <c r="H4753" s="6" t="str">
        <f>VLOOKUP($A4753,'Sales Order '!$A$1:$I$4815,5,0)</f>
        <v>Snapdeal</v>
      </c>
      <c r="I4753" s="6" t="str">
        <f>VLOOKUP($A4753,'Sales Order '!$A$1:$I$4815,6,0)</f>
        <v>EB-10909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268</v>
      </c>
      <c r="Q4753" s="8">
        <f t="shared" si="373"/>
        <v>10</v>
      </c>
      <c r="R4753" s="2" t="s">
        <v>50</v>
      </c>
      <c r="S4753" s="9">
        <f t="shared" si="374"/>
        <v>0.02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VLOOKUP($A4754,'Sales Order '!$A$1:$I$4815,4,0)</f>
        <v>Furniture</v>
      </c>
      <c r="H4754" s="6" t="str">
        <f>VLOOKUP($A4754,'Sales Order '!$A$1:$I$4815,5,0)</f>
        <v>Flipkart</v>
      </c>
      <c r="I4754" s="6" t="str">
        <f>VLOOKUP($A4754,'Sales Order '!$A$1:$I$4815,6,0)</f>
        <v>TW-32331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2778</v>
      </c>
      <c r="Q4754" s="8">
        <f t="shared" si="373"/>
        <v>205</v>
      </c>
      <c r="R4754" s="2" t="s">
        <v>28</v>
      </c>
      <c r="S4754" s="9">
        <f t="shared" si="374"/>
        <v>0.02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VLOOKUP($A4755,'Sales Order '!$A$1:$I$4815,4,0)</f>
        <v>Furniture</v>
      </c>
      <c r="H4755" s="6" t="str">
        <f>VLOOKUP($A4755,'Sales Order '!$A$1:$I$4815,5,0)</f>
        <v>Website</v>
      </c>
      <c r="I4755" s="6" t="str">
        <f>VLOOKUP($A4755,'Sales Order '!$A$1:$I$4815,6,0)</f>
        <v>NK-24224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28928</v>
      </c>
      <c r="Q4755" s="8">
        <f t="shared" si="373"/>
        <v>958</v>
      </c>
      <c r="R4755" s="2" t="s">
        <v>50</v>
      </c>
      <c r="S4755" s="9">
        <f t="shared" si="374"/>
        <v>7.0000000000000007E-2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VLOOKUP($A4756,'Sales Order '!$A$1:$I$4815,4,0)</f>
        <v>Office Supplies</v>
      </c>
      <c r="H4756" s="6" t="str">
        <f>VLOOKUP($A4756,'Sales Order '!$A$1:$I$4815,5,0)</f>
        <v>Snapdeal</v>
      </c>
      <c r="I4756" s="6" t="str">
        <f>VLOOKUP($A4756,'Sales Order '!$A$1:$I$4815,6,0)</f>
        <v>AG-02487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32536</v>
      </c>
      <c r="Q4756" s="8">
        <f t="shared" si="373"/>
        <v>616</v>
      </c>
      <c r="R4756" s="2" t="s">
        <v>28</v>
      </c>
      <c r="S4756" s="9">
        <f t="shared" si="374"/>
        <v>7.0000000000000007E-2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VLOOKUP($A4757,'Sales Order '!$A$1:$I$4815,4,0)</f>
        <v>Technology</v>
      </c>
      <c r="H4757" s="6" t="str">
        <f>VLOOKUP($A4757,'Sales Order '!$A$1:$I$4815,5,0)</f>
        <v>Flipkart</v>
      </c>
      <c r="I4757" s="6" t="str">
        <f>VLOOKUP($A4757,'Sales Order '!$A$1:$I$4815,6,0)</f>
        <v>TG-33131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75411</v>
      </c>
      <c r="Q4757" s="8">
        <f t="shared" si="373"/>
        <v>954</v>
      </c>
      <c r="R4757" s="2" t="s">
        <v>50</v>
      </c>
      <c r="S4757" s="9">
        <f t="shared" si="374"/>
        <v>0.09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VLOOKUP($A4758,'Sales Order '!$A$1:$I$4815,4,0)</f>
        <v>Technology</v>
      </c>
      <c r="H4758" s="6" t="str">
        <f>VLOOKUP($A4758,'Sales Order '!$A$1:$I$4815,5,0)</f>
        <v>Website</v>
      </c>
      <c r="I4758" s="6" t="str">
        <f>VLOOKUP($A4758,'Sales Order '!$A$1:$I$4815,6,0)</f>
        <v>RA-26616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54540</v>
      </c>
      <c r="Q4758" s="8">
        <f t="shared" si="373"/>
        <v>174</v>
      </c>
      <c r="R4758" s="2" t="s">
        <v>50</v>
      </c>
      <c r="S4758" s="9">
        <f t="shared" si="374"/>
        <v>0.09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VLOOKUP($A4759,'Sales Order '!$A$1:$I$4815,4,0)</f>
        <v>Technology</v>
      </c>
      <c r="H4759" s="6" t="str">
        <f>VLOOKUP($A4759,'Sales Order '!$A$1:$I$4815,5,0)</f>
        <v>Amazon</v>
      </c>
      <c r="I4759" s="6" t="str">
        <f>VLOOKUP($A4759,'Sales Order '!$A$1:$I$4815,6,0)</f>
        <v>KM-18821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2526</v>
      </c>
      <c r="Q4759" s="8">
        <f t="shared" si="373"/>
        <v>118</v>
      </c>
      <c r="R4759" s="2" t="s">
        <v>28</v>
      </c>
      <c r="S4759" s="9">
        <f t="shared" si="374"/>
        <v>0.02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VLOOKUP($A4760,'Sales Order '!$A$1:$I$4815,4,0)</f>
        <v>Furniture</v>
      </c>
      <c r="H4760" s="6" t="str">
        <f>VLOOKUP($A4760,'Sales Order '!$A$1:$I$4815,5,0)</f>
        <v>Referral</v>
      </c>
      <c r="I4760" s="6" t="str">
        <f>VLOOKUP($A4760,'Sales Order '!$A$1:$I$4815,6,0)</f>
        <v>HL-14164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12704</v>
      </c>
      <c r="Q4760" s="8">
        <f t="shared" si="373"/>
        <v>120</v>
      </c>
      <c r="R4760" s="2" t="s">
        <v>50</v>
      </c>
      <c r="S4760" s="9">
        <f t="shared" si="374"/>
        <v>0.05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VLOOKUP($A4761,'Sales Order '!$A$1:$I$4815,4,0)</f>
        <v>Office Supplies</v>
      </c>
      <c r="H4761" s="6" t="str">
        <f>VLOOKUP($A4761,'Sales Order '!$A$1:$I$4815,5,0)</f>
        <v>Amazon</v>
      </c>
      <c r="I4761" s="6" t="str">
        <f>VLOOKUP($A4761,'Sales Order '!$A$1:$I$4815,6,0)</f>
        <v>TB-33124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516</v>
      </c>
      <c r="Q4761" s="8">
        <f t="shared" si="373"/>
        <v>22</v>
      </c>
      <c r="R4761" s="2" t="s">
        <v>28</v>
      </c>
      <c r="S4761" s="9">
        <f t="shared" si="374"/>
        <v>0.02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VLOOKUP($A4762,'Sales Order '!$A$1:$I$4815,4,0)</f>
        <v>Office Supplies</v>
      </c>
      <c r="H4762" s="6" t="str">
        <f>VLOOKUP($A4762,'Sales Order '!$A$1:$I$4815,5,0)</f>
        <v>Flipkart</v>
      </c>
      <c r="I4762" s="6" t="str">
        <f>VLOOKUP($A4762,'Sales Order '!$A$1:$I$4815,6,0)</f>
        <v>DG-08346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7992</v>
      </c>
      <c r="Q4762" s="8">
        <f t="shared" si="373"/>
        <v>84</v>
      </c>
      <c r="R4762" s="2" t="s">
        <v>50</v>
      </c>
      <c r="S4762" s="9">
        <f t="shared" si="374"/>
        <v>0.05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VLOOKUP($A4763,'Sales Order '!$A$1:$I$4815,4,0)</f>
        <v>Office Supplies</v>
      </c>
      <c r="H4763" s="6" t="str">
        <f>VLOOKUP($A4763,'Sales Order '!$A$1:$I$4815,5,0)</f>
        <v>Amazon</v>
      </c>
      <c r="I4763" s="6" t="str">
        <f>VLOOKUP($A4763,'Sales Order '!$A$1:$I$4815,6,0)</f>
        <v>TS-31983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4412</v>
      </c>
      <c r="Q4763" s="8">
        <f t="shared" si="373"/>
        <v>146</v>
      </c>
      <c r="R4763" s="2" t="s">
        <v>28</v>
      </c>
      <c r="S4763" s="9">
        <f t="shared" si="374"/>
        <v>0.02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VLOOKUP($A4764,'Sales Order '!$A$1:$I$4815,4,0)</f>
        <v>Furniture</v>
      </c>
      <c r="H4764" s="6" t="str">
        <f>VLOOKUP($A4764,'Sales Order '!$A$1:$I$4815,5,0)</f>
        <v>Referral</v>
      </c>
      <c r="I4764" s="6" t="str">
        <f>VLOOKUP($A4764,'Sales Order '!$A$1:$I$4815,6,0)</f>
        <v>JM-17034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162025</v>
      </c>
      <c r="Q4764" s="8">
        <f t="shared" si="373"/>
        <v>2985</v>
      </c>
      <c r="R4764" s="2" t="s">
        <v>56</v>
      </c>
      <c r="S4764" s="9">
        <f t="shared" si="374"/>
        <v>0.12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VLOOKUP($A4765,'Sales Order '!$A$1:$I$4815,4,0)</f>
        <v>Office Supplies</v>
      </c>
      <c r="H4765" s="6" t="str">
        <f>VLOOKUP($A4765,'Sales Order '!$A$1:$I$4815,5,0)</f>
        <v>Flipkart</v>
      </c>
      <c r="I4765" s="6" t="str">
        <f>VLOOKUP($A4765,'Sales Order '!$A$1:$I$4815,6,0)</f>
        <v>BM-02856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1575</v>
      </c>
      <c r="Q4765" s="8">
        <f t="shared" si="373"/>
        <v>20</v>
      </c>
      <c r="R4765" s="2" t="s">
        <v>28</v>
      </c>
      <c r="S4765" s="9">
        <f t="shared" si="374"/>
        <v>0.02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VLOOKUP($A4766,'Sales Order '!$A$1:$I$4815,4,0)</f>
        <v>Office Supplies</v>
      </c>
      <c r="H4766" s="6" t="str">
        <f>VLOOKUP($A4766,'Sales Order '!$A$1:$I$4815,5,0)</f>
        <v>Snapdeal</v>
      </c>
      <c r="I4766" s="6" t="str">
        <f>VLOOKUP($A4766,'Sales Order '!$A$1:$I$4815,6,0)</f>
        <v>LB-19151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4675</v>
      </c>
      <c r="Q4766" s="8">
        <f t="shared" si="373"/>
        <v>55</v>
      </c>
      <c r="R4766" s="2" t="s">
        <v>28</v>
      </c>
      <c r="S4766" s="9">
        <f t="shared" si="374"/>
        <v>0.02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VLOOKUP($A4767,'Sales Order '!$A$1:$I$4815,4,0)</f>
        <v>Office Supplies</v>
      </c>
      <c r="H4767" s="6" t="str">
        <f>VLOOKUP($A4767,'Sales Order '!$A$1:$I$4815,5,0)</f>
        <v>Snapdeal</v>
      </c>
      <c r="I4767" s="6" t="str">
        <f>VLOOKUP($A4767,'Sales Order '!$A$1:$I$4815,6,0)</f>
        <v>RD-28612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18704</v>
      </c>
      <c r="Q4767" s="8">
        <f t="shared" si="373"/>
        <v>388</v>
      </c>
      <c r="R4767" s="2" t="s">
        <v>50</v>
      </c>
      <c r="S4767" s="9">
        <f t="shared" si="374"/>
        <v>0.05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VLOOKUP($A4768,'Sales Order '!$A$1:$I$4815,4,0)</f>
        <v>Office Supplies</v>
      </c>
      <c r="H4768" s="6" t="str">
        <f>VLOOKUP($A4768,'Sales Order '!$A$1:$I$4815,5,0)</f>
        <v>India_Mart</v>
      </c>
      <c r="I4768" s="6" t="str">
        <f>VLOOKUP($A4768,'Sales Order '!$A$1:$I$4815,6,0)</f>
        <v>JD-16405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1557</v>
      </c>
      <c r="Q4768" s="8">
        <f t="shared" si="373"/>
        <v>54</v>
      </c>
      <c r="R4768" s="2" t="s">
        <v>50</v>
      </c>
      <c r="S4768" s="9">
        <f t="shared" si="374"/>
        <v>0.02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VLOOKUP($A4769,'Sales Order '!$A$1:$I$4815,4,0)</f>
        <v>Office Supplies</v>
      </c>
      <c r="H4769" s="6" t="str">
        <f>VLOOKUP($A4769,'Sales Order '!$A$1:$I$4815,5,0)</f>
        <v>Flipkart</v>
      </c>
      <c r="I4769" s="6" t="str">
        <f>VLOOKUP($A4769,'Sales Order '!$A$1:$I$4815,6,0)</f>
        <v>PB-25628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49833</v>
      </c>
      <c r="Q4769" s="8">
        <f t="shared" si="373"/>
        <v>469</v>
      </c>
      <c r="R4769" s="2" t="s">
        <v>50</v>
      </c>
      <c r="S4769" s="9">
        <f t="shared" si="374"/>
        <v>7.0000000000000007E-2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VLOOKUP($A4770,'Sales Order '!$A$1:$I$4815,4,0)</f>
        <v>Office Supplies</v>
      </c>
      <c r="H4770" s="6" t="str">
        <f>VLOOKUP($A4770,'Sales Order '!$A$1:$I$4815,5,0)</f>
        <v>India_Mart</v>
      </c>
      <c r="I4770" s="6" t="str">
        <f>VLOOKUP($A4770,'Sales Order '!$A$1:$I$4815,6,0)</f>
        <v>BE-04222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700</v>
      </c>
      <c r="Q4770" s="8">
        <f t="shared" si="373"/>
        <v>34</v>
      </c>
      <c r="R4770" s="2" t="s">
        <v>50</v>
      </c>
      <c r="S4770" s="9">
        <f t="shared" si="374"/>
        <v>0.02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VLOOKUP($A4771,'Sales Order '!$A$1:$I$4815,4,0)</f>
        <v>Office Supplies</v>
      </c>
      <c r="H4771" s="6" t="str">
        <f>VLOOKUP($A4771,'Sales Order '!$A$1:$I$4815,5,0)</f>
        <v>Amazon</v>
      </c>
      <c r="I4771" s="6" t="str">
        <f>VLOOKUP($A4771,'Sales Order '!$A$1:$I$4815,6,0)</f>
        <v>CR-06245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166</v>
      </c>
      <c r="Q4771" s="8">
        <f t="shared" si="373"/>
        <v>9</v>
      </c>
      <c r="R4771" s="2" t="s">
        <v>50</v>
      </c>
      <c r="S4771" s="9">
        <f t="shared" si="374"/>
        <v>0.02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VLOOKUP($A4772,'Sales Order '!$A$1:$I$4815,4,0)</f>
        <v>Furniture</v>
      </c>
      <c r="H4772" s="6" t="str">
        <f>VLOOKUP($A4772,'Sales Order '!$A$1:$I$4815,5,0)</f>
        <v>Referral</v>
      </c>
      <c r="I4772" s="6" t="str">
        <f>VLOOKUP($A4772,'Sales Order '!$A$1:$I$4815,6,0)</f>
        <v>FM-11500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72234</v>
      </c>
      <c r="Q4772" s="8">
        <f t="shared" si="373"/>
        <v>1362</v>
      </c>
      <c r="R4772" s="2" t="s">
        <v>56</v>
      </c>
      <c r="S4772" s="9">
        <f t="shared" si="374"/>
        <v>0.09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VLOOKUP($A4773,'Sales Order '!$A$1:$I$4815,4,0)</f>
        <v>Office Supplies</v>
      </c>
      <c r="H4773" s="6" t="str">
        <f>VLOOKUP($A4773,'Sales Order '!$A$1:$I$4815,5,0)</f>
        <v>Referral</v>
      </c>
      <c r="I4773" s="6" t="str">
        <f>VLOOKUP($A4773,'Sales Order '!$A$1:$I$4815,6,0)</f>
        <v>DB-09222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79</v>
      </c>
      <c r="Q4773" s="8">
        <f t="shared" si="373"/>
        <v>4</v>
      </c>
      <c r="R4773" s="2" t="s">
        <v>50</v>
      </c>
      <c r="S4773" s="9">
        <f t="shared" si="374"/>
        <v>0.02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VLOOKUP($A4774,'Sales Order '!$A$1:$I$4815,4,0)</f>
        <v>Technology</v>
      </c>
      <c r="H4774" s="6" t="str">
        <f>VLOOKUP($A4774,'Sales Order '!$A$1:$I$4815,5,0)</f>
        <v>Referral</v>
      </c>
      <c r="I4774" s="6" t="str">
        <f>VLOOKUP($A4774,'Sales Order '!$A$1:$I$4815,6,0)</f>
        <v>RD-27720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6585</v>
      </c>
      <c r="Q4774" s="8">
        <f t="shared" si="373"/>
        <v>480</v>
      </c>
      <c r="R4774" s="2" t="s">
        <v>50</v>
      </c>
      <c r="S4774" s="9">
        <f t="shared" si="374"/>
        <v>0.05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VLOOKUP($A4775,'Sales Order '!$A$1:$I$4815,4,0)</f>
        <v>Furniture</v>
      </c>
      <c r="H4775" s="6" t="str">
        <f>VLOOKUP($A4775,'Sales Order '!$A$1:$I$4815,5,0)</f>
        <v>Flipkart</v>
      </c>
      <c r="I4775" s="6" t="str">
        <f>VLOOKUP($A4775,'Sales Order '!$A$1:$I$4815,6,0)</f>
        <v>LD-20572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47696</v>
      </c>
      <c r="Q4775" s="8">
        <f t="shared" si="373"/>
        <v>444</v>
      </c>
      <c r="R4775" s="2" t="s">
        <v>28</v>
      </c>
      <c r="S4775" s="9">
        <f t="shared" si="374"/>
        <v>7.0000000000000007E-2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VLOOKUP($A4776,'Sales Order '!$A$1:$I$4815,4,0)</f>
        <v>Office Supplies</v>
      </c>
      <c r="H4776" s="6" t="str">
        <f>VLOOKUP($A4776,'Sales Order '!$A$1:$I$4815,5,0)</f>
        <v>India_Mart</v>
      </c>
      <c r="I4776" s="6" t="str">
        <f>VLOOKUP($A4776,'Sales Order '!$A$1:$I$4815,6,0)</f>
        <v>KM-18821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2664</v>
      </c>
      <c r="Q4776" s="8">
        <f t="shared" si="373"/>
        <v>50</v>
      </c>
      <c r="R4776" s="2" t="s">
        <v>28</v>
      </c>
      <c r="S4776" s="9">
        <f t="shared" si="374"/>
        <v>0.02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VLOOKUP($A4777,'Sales Order '!$A$1:$I$4815,4,0)</f>
        <v>Furniture</v>
      </c>
      <c r="H4777" s="6" t="str">
        <f>VLOOKUP($A4777,'Sales Order '!$A$1:$I$4815,5,0)</f>
        <v>Flipkart</v>
      </c>
      <c r="I4777" s="6" t="str">
        <f>VLOOKUP($A4777,'Sales Order '!$A$1:$I$4815,6,0)</f>
        <v>JD-16405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42633</v>
      </c>
      <c r="Q4777" s="8">
        <f t="shared" si="373"/>
        <v>792</v>
      </c>
      <c r="R4777" s="2" t="s">
        <v>28</v>
      </c>
      <c r="S4777" s="9">
        <f t="shared" si="374"/>
        <v>7.0000000000000007E-2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VLOOKUP($A4778,'Sales Order '!$A$1:$I$4815,4,0)</f>
        <v>Office Supplies</v>
      </c>
      <c r="H4778" s="6" t="str">
        <f>VLOOKUP($A4778,'Sales Order '!$A$1:$I$4815,5,0)</f>
        <v>Website</v>
      </c>
      <c r="I4778" s="6" t="str">
        <f>VLOOKUP($A4778,'Sales Order '!$A$1:$I$4815,6,0)</f>
        <v>SW-31327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3088</v>
      </c>
      <c r="Q4778" s="8">
        <f t="shared" si="373"/>
        <v>80</v>
      </c>
      <c r="R4778" s="2" t="s">
        <v>50</v>
      </c>
      <c r="S4778" s="9">
        <f t="shared" si="374"/>
        <v>0.02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VLOOKUP($A4779,'Sales Order '!$A$1:$I$4815,4,0)</f>
        <v>Furniture</v>
      </c>
      <c r="H4779" s="6" t="str">
        <f>VLOOKUP($A4779,'Sales Order '!$A$1:$I$4815,5,0)</f>
        <v>Website</v>
      </c>
      <c r="I4779" s="6" t="str">
        <f>VLOOKUP($A4779,'Sales Order '!$A$1:$I$4815,6,0)</f>
        <v>EH-11722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214656</v>
      </c>
      <c r="Q4779" s="8">
        <f t="shared" si="373"/>
        <v>2016</v>
      </c>
      <c r="R4779" s="2" t="s">
        <v>50</v>
      </c>
      <c r="S4779" s="9">
        <f t="shared" si="374"/>
        <v>0.12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VLOOKUP($A4780,'Sales Order '!$A$1:$I$4815,4,0)</f>
        <v>Technology</v>
      </c>
      <c r="H4780" s="6" t="str">
        <f>VLOOKUP($A4780,'Sales Order '!$A$1:$I$4815,5,0)</f>
        <v>Website</v>
      </c>
      <c r="I4780" s="6" t="str">
        <f>VLOOKUP($A4780,'Sales Order '!$A$1:$I$4815,6,0)</f>
        <v>BF-04513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54243</v>
      </c>
      <c r="Q4780" s="8">
        <f t="shared" si="373"/>
        <v>999</v>
      </c>
      <c r="R4780" s="2" t="s">
        <v>28</v>
      </c>
      <c r="S4780" s="9">
        <f t="shared" si="374"/>
        <v>0.09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VLOOKUP($A4781,'Sales Order '!$A$1:$I$4815,4,0)</f>
        <v>Office Supplies</v>
      </c>
      <c r="H4781" s="6" t="str">
        <f>VLOOKUP($A4781,'Sales Order '!$A$1:$I$4815,5,0)</f>
        <v>Flipkart</v>
      </c>
      <c r="I4781" s="6" t="str">
        <f>VLOOKUP($A4781,'Sales Order '!$A$1:$I$4815,6,0)</f>
        <v>JG-15181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1692</v>
      </c>
      <c r="Q4781" s="8">
        <f t="shared" si="373"/>
        <v>45</v>
      </c>
      <c r="R4781" s="2" t="s">
        <v>50</v>
      </c>
      <c r="S4781" s="9">
        <f t="shared" si="374"/>
        <v>0.02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VLOOKUP($A4782,'Sales Order '!$A$1:$I$4815,4,0)</f>
        <v>Office Supplies</v>
      </c>
      <c r="H4782" s="6" t="str">
        <f>VLOOKUP($A4782,'Sales Order '!$A$1:$I$4815,5,0)</f>
        <v>Snapdeal</v>
      </c>
      <c r="I4782" s="6" t="str">
        <f>VLOOKUP($A4782,'Sales Order '!$A$1:$I$4815,6,0)</f>
        <v>RD-27720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6321</v>
      </c>
      <c r="Q4782" s="8">
        <f t="shared" si="373"/>
        <v>77</v>
      </c>
      <c r="R4782" s="2" t="s">
        <v>50</v>
      </c>
      <c r="S4782" s="9">
        <f t="shared" si="374"/>
        <v>0.05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VLOOKUP($A4783,'Sales Order '!$A$1:$I$4815,4,0)</f>
        <v>Technology</v>
      </c>
      <c r="H4783" s="6" t="str">
        <f>VLOOKUP($A4783,'Sales Order '!$A$1:$I$4815,5,0)</f>
        <v>Referral</v>
      </c>
      <c r="I4783" s="6" t="str">
        <f>VLOOKUP($A4783,'Sales Order '!$A$1:$I$4815,6,0)</f>
        <v>CS-05980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73440</v>
      </c>
      <c r="Q4783" s="8">
        <f t="shared" si="373"/>
        <v>2055</v>
      </c>
      <c r="R4783" s="2" t="s">
        <v>28</v>
      </c>
      <c r="S4783" s="9">
        <f t="shared" si="374"/>
        <v>0.09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VLOOKUP($A4784,'Sales Order '!$A$1:$I$4815,4,0)</f>
        <v>Office Supplies</v>
      </c>
      <c r="H4784" s="6" t="str">
        <f>VLOOKUP($A4784,'Sales Order '!$A$1:$I$4815,5,0)</f>
        <v>Snapdeal</v>
      </c>
      <c r="I4784" s="6" t="str">
        <f>VLOOKUP($A4784,'Sales Order '!$A$1:$I$4815,6,0)</f>
        <v>CM-07653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27025</v>
      </c>
      <c r="Q4784" s="8">
        <f t="shared" si="373"/>
        <v>490</v>
      </c>
      <c r="R4784" s="2" t="s">
        <v>28</v>
      </c>
      <c r="S4784" s="9">
        <f t="shared" si="374"/>
        <v>7.0000000000000007E-2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VLOOKUP($A4785,'Sales Order '!$A$1:$I$4815,4,0)</f>
        <v>Furniture</v>
      </c>
      <c r="H4785" s="6" t="str">
        <f>VLOOKUP($A4785,'Sales Order '!$A$1:$I$4815,5,0)</f>
        <v>Flipkart</v>
      </c>
      <c r="I4785" s="6" t="str">
        <f>VLOOKUP($A4785,'Sales Order '!$A$1:$I$4815,6,0)</f>
        <v>PB-26445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4676</v>
      </c>
      <c r="Q4785" s="8">
        <f t="shared" si="373"/>
        <v>132</v>
      </c>
      <c r="R4785" s="2" t="s">
        <v>50</v>
      </c>
      <c r="S4785" s="9">
        <f t="shared" si="374"/>
        <v>0.02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VLOOKUP($A4786,'Sales Order '!$A$1:$I$4815,4,0)</f>
        <v>Office Supplies</v>
      </c>
      <c r="H4786" s="6" t="str">
        <f>VLOOKUP($A4786,'Sales Order '!$A$1:$I$4815,5,0)</f>
        <v>Flipkart</v>
      </c>
      <c r="I4786" s="6" t="str">
        <f>VLOOKUP($A4786,'Sales Order '!$A$1:$I$4815,6,0)</f>
        <v>SS-29460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2368</v>
      </c>
      <c r="Q4786" s="8">
        <f t="shared" si="373"/>
        <v>48</v>
      </c>
      <c r="R4786" s="2" t="s">
        <v>28</v>
      </c>
      <c r="S4786" s="9">
        <f t="shared" si="374"/>
        <v>0.02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VLOOKUP($A4787,'Sales Order '!$A$1:$I$4815,4,0)</f>
        <v>Office Supplies</v>
      </c>
      <c r="H4787" s="6" t="str">
        <f>VLOOKUP($A4787,'Sales Order '!$A$1:$I$4815,5,0)</f>
        <v>Snapdeal</v>
      </c>
      <c r="I4787" s="6" t="str">
        <f>VLOOKUP($A4787,'Sales Order '!$A$1:$I$4815,6,0)</f>
        <v>CY-06866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1616</v>
      </c>
      <c r="Q4787" s="8">
        <f t="shared" si="373"/>
        <v>66</v>
      </c>
      <c r="R4787" s="2" t="s">
        <v>50</v>
      </c>
      <c r="S4787" s="9">
        <f t="shared" si="374"/>
        <v>0.02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VLOOKUP($A4788,'Sales Order '!$A$1:$I$4815,4,0)</f>
        <v>Technology</v>
      </c>
      <c r="H4788" s="6" t="str">
        <f>VLOOKUP($A4788,'Sales Order '!$A$1:$I$4815,5,0)</f>
        <v>Flipkart</v>
      </c>
      <c r="I4788" s="6" t="str">
        <f>VLOOKUP($A4788,'Sales Order '!$A$1:$I$4815,6,0)</f>
        <v>SC-29198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134064</v>
      </c>
      <c r="Q4788" s="8">
        <f t="shared" si="373"/>
        <v>1272</v>
      </c>
      <c r="R4788" s="2" t="s">
        <v>50</v>
      </c>
      <c r="S4788" s="9">
        <f t="shared" si="374"/>
        <v>0.12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VLOOKUP($A4789,'Sales Order '!$A$1:$I$4815,4,0)</f>
        <v>Furniture</v>
      </c>
      <c r="H4789" s="6" t="str">
        <f>VLOOKUP($A4789,'Sales Order '!$A$1:$I$4815,5,0)</f>
        <v>Referral</v>
      </c>
      <c r="I4789" s="6" t="str">
        <f>VLOOKUP($A4789,'Sales Order '!$A$1:$I$4815,6,0)</f>
        <v>BD-04524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21744</v>
      </c>
      <c r="Q4789" s="8">
        <f t="shared" si="373"/>
        <v>552</v>
      </c>
      <c r="R4789" s="2" t="s">
        <v>28</v>
      </c>
      <c r="S4789" s="9">
        <f t="shared" si="374"/>
        <v>0.05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VLOOKUP($A4790,'Sales Order '!$A$1:$I$4815,4,0)</f>
        <v>Office Supplies</v>
      </c>
      <c r="H4790" s="6" t="str">
        <f>VLOOKUP($A4790,'Sales Order '!$A$1:$I$4815,5,0)</f>
        <v>India_Mart</v>
      </c>
      <c r="I4790" s="6" t="str">
        <f>VLOOKUP($A4790,'Sales Order '!$A$1:$I$4815,6,0)</f>
        <v>TB-33394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1152</v>
      </c>
      <c r="Q4790" s="8">
        <f t="shared" si="373"/>
        <v>39</v>
      </c>
      <c r="R4790" s="2" t="s">
        <v>26</v>
      </c>
      <c r="S4790" s="9">
        <f t="shared" si="374"/>
        <v>0.02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VLOOKUP($A4791,'Sales Order '!$A$1:$I$4815,4,0)</f>
        <v>Office Supplies</v>
      </c>
      <c r="H4791" s="6" t="str">
        <f>VLOOKUP($A4791,'Sales Order '!$A$1:$I$4815,5,0)</f>
        <v>Website</v>
      </c>
      <c r="I4791" s="6" t="str">
        <f>VLOOKUP($A4791,'Sales Order '!$A$1:$I$4815,6,0)</f>
        <v>BF-04513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22384</v>
      </c>
      <c r="Q4791" s="8">
        <f t="shared" si="373"/>
        <v>264</v>
      </c>
      <c r="R4791" s="2" t="s">
        <v>26</v>
      </c>
      <c r="S4791" s="9">
        <f t="shared" si="374"/>
        <v>0.05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VLOOKUP($A4792,'Sales Order '!$A$1:$I$4815,4,0)</f>
        <v>Office Supplies</v>
      </c>
      <c r="H4792" s="6" t="str">
        <f>VLOOKUP($A4792,'Sales Order '!$A$1:$I$4815,5,0)</f>
        <v>Referral</v>
      </c>
      <c r="I4792" s="6" t="str">
        <f>VLOOKUP($A4792,'Sales Order '!$A$1:$I$4815,6,0)</f>
        <v>KM-18537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2250</v>
      </c>
      <c r="Q4792" s="8">
        <f t="shared" si="373"/>
        <v>45</v>
      </c>
      <c r="R4792" s="2" t="s">
        <v>28</v>
      </c>
      <c r="S4792" s="9">
        <f t="shared" si="374"/>
        <v>0.02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VLOOKUP($A4793,'Sales Order '!$A$1:$I$4815,4,0)</f>
        <v>Furniture</v>
      </c>
      <c r="H4793" s="6" t="str">
        <f>VLOOKUP($A4793,'Sales Order '!$A$1:$I$4815,5,0)</f>
        <v>Amazon</v>
      </c>
      <c r="I4793" s="6" t="str">
        <f>VLOOKUP($A4793,'Sales Order '!$A$1:$I$4815,6,0)</f>
        <v>JF-17155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6744</v>
      </c>
      <c r="Q4793" s="8">
        <f t="shared" si="373"/>
        <v>190</v>
      </c>
      <c r="R4793" s="2" t="s">
        <v>28</v>
      </c>
      <c r="S4793" s="9">
        <f t="shared" si="374"/>
        <v>0.05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VLOOKUP($A4794,'Sales Order '!$A$1:$I$4815,4,0)</f>
        <v>Technology</v>
      </c>
      <c r="H4794" s="6" t="str">
        <f>VLOOKUP($A4794,'Sales Order '!$A$1:$I$4815,5,0)</f>
        <v>Snapdeal</v>
      </c>
      <c r="I4794" s="6" t="str">
        <f>VLOOKUP($A4794,'Sales Order '!$A$1:$I$4815,6,0)</f>
        <v>BD-03866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35512</v>
      </c>
      <c r="Q4794" s="8">
        <f t="shared" si="373"/>
        <v>1928</v>
      </c>
      <c r="R4794" s="2" t="s">
        <v>50</v>
      </c>
      <c r="S4794" s="9">
        <f t="shared" si="374"/>
        <v>7.0000000000000007E-2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VLOOKUP($A4795,'Sales Order '!$A$1:$I$4815,4,0)</f>
        <v>Furniture</v>
      </c>
      <c r="H4795" s="6" t="str">
        <f>VLOOKUP($A4795,'Sales Order '!$A$1:$I$4815,5,0)</f>
        <v>Referral</v>
      </c>
      <c r="I4795" s="6" t="str">
        <f>VLOOKUP($A4795,'Sales Order '!$A$1:$I$4815,6,0)</f>
        <v>JD-15116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11840</v>
      </c>
      <c r="Q4795" s="8">
        <f t="shared" si="373"/>
        <v>650</v>
      </c>
      <c r="R4795" s="2" t="s">
        <v>28</v>
      </c>
      <c r="S4795" s="9">
        <f t="shared" si="374"/>
        <v>0.05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VLOOKUP($A4796,'Sales Order '!$A$1:$I$4815,4,0)</f>
        <v>Technology</v>
      </c>
      <c r="H4796" s="6" t="str">
        <f>VLOOKUP($A4796,'Sales Order '!$A$1:$I$4815,5,0)</f>
        <v>Snapdeal</v>
      </c>
      <c r="I4796" s="6" t="str">
        <f>VLOOKUP($A4796,'Sales Order '!$A$1:$I$4815,6,0)</f>
        <v>EB-11131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35868</v>
      </c>
      <c r="Q4796" s="8">
        <f t="shared" si="373"/>
        <v>1632</v>
      </c>
      <c r="R4796" s="2" t="s">
        <v>50</v>
      </c>
      <c r="S4796" s="9">
        <f t="shared" si="374"/>
        <v>7.0000000000000007E-2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VLOOKUP($A4797,'Sales Order '!$A$1:$I$4815,4,0)</f>
        <v>Furniture</v>
      </c>
      <c r="H4797" s="6" t="str">
        <f>VLOOKUP($A4797,'Sales Order '!$A$1:$I$4815,5,0)</f>
        <v>India_Mart</v>
      </c>
      <c r="I4797" s="6" t="str">
        <f>VLOOKUP($A4797,'Sales Order '!$A$1:$I$4815,6,0)</f>
        <v>MT-22239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4761</v>
      </c>
      <c r="Q4797" s="8">
        <f t="shared" si="373"/>
        <v>393</v>
      </c>
      <c r="R4797" s="2" t="s">
        <v>28</v>
      </c>
      <c r="S4797" s="9">
        <f t="shared" si="374"/>
        <v>0.02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VLOOKUP($A4798,'Sales Order '!$A$1:$I$4815,4,0)</f>
        <v>Office Supplies</v>
      </c>
      <c r="H4798" s="6" t="str">
        <f>VLOOKUP($A4798,'Sales Order '!$A$1:$I$4815,5,0)</f>
        <v>Snapdeal</v>
      </c>
      <c r="I4798" s="6" t="str">
        <f>VLOOKUP($A4798,'Sales Order '!$A$1:$I$4815,6,0)</f>
        <v>DR-08504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51940</v>
      </c>
      <c r="Q4798" s="8">
        <f t="shared" si="373"/>
        <v>672</v>
      </c>
      <c r="R4798" s="2" t="s">
        <v>28</v>
      </c>
      <c r="S4798" s="9">
        <f t="shared" si="374"/>
        <v>0.09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VLOOKUP($A4799,'Sales Order '!$A$1:$I$4815,4,0)</f>
        <v>Office Supplies</v>
      </c>
      <c r="H4799" s="6" t="str">
        <f>VLOOKUP($A4799,'Sales Order '!$A$1:$I$4815,5,0)</f>
        <v>Website</v>
      </c>
      <c r="I4799" s="6" t="str">
        <f>VLOOKUP($A4799,'Sales Order '!$A$1:$I$4815,6,0)</f>
        <v>DP-08348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10896</v>
      </c>
      <c r="Q4799" s="8">
        <f t="shared" si="373"/>
        <v>156</v>
      </c>
      <c r="R4799" s="2" t="s">
        <v>28</v>
      </c>
      <c r="S4799" s="9">
        <f t="shared" si="374"/>
        <v>0.05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VLOOKUP($A4800,'Sales Order '!$A$1:$I$4815,4,0)</f>
        <v>Technology</v>
      </c>
      <c r="H4800" s="6" t="str">
        <f>VLOOKUP($A4800,'Sales Order '!$A$1:$I$4815,5,0)</f>
        <v>Website</v>
      </c>
      <c r="I4800" s="6" t="str">
        <f>VLOOKUP($A4800,'Sales Order '!$A$1:$I$4815,6,0)</f>
        <v>TB-33124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33124</v>
      </c>
      <c r="Q4800" s="8">
        <f t="shared" si="373"/>
        <v>1216</v>
      </c>
      <c r="R4800" s="2" t="s">
        <v>28</v>
      </c>
      <c r="S4800" s="9">
        <f t="shared" si="374"/>
        <v>7.0000000000000007E-2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VLOOKUP($A4801,'Sales Order '!$A$1:$I$4815,4,0)</f>
        <v>Furniture</v>
      </c>
      <c r="H4801" s="6" t="str">
        <f>VLOOKUP($A4801,'Sales Order '!$A$1:$I$4815,5,0)</f>
        <v>Flipkart</v>
      </c>
      <c r="I4801" s="6" t="str">
        <f>VLOOKUP($A4801,'Sales Order '!$A$1:$I$4815,6,0)</f>
        <v>CB-07633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73512</v>
      </c>
      <c r="Q4801" s="8">
        <f t="shared" si="373"/>
        <v>462</v>
      </c>
      <c r="R4801" s="2" t="s">
        <v>28</v>
      </c>
      <c r="S4801" s="9">
        <f t="shared" si="374"/>
        <v>0.09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VLOOKUP($A4802,'Sales Order '!$A$1:$I$4815,4,0)</f>
        <v>Technology</v>
      </c>
      <c r="H4802" s="6" t="str">
        <f>VLOOKUP($A4802,'Sales Order '!$A$1:$I$4815,5,0)</f>
        <v>Website</v>
      </c>
      <c r="I4802" s="6" t="str">
        <f>VLOOKUP($A4802,'Sales Order '!$A$1:$I$4815,6,0)</f>
        <v>MT-22444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24597</v>
      </c>
      <c r="Q4802" s="8">
        <f t="shared" si="373"/>
        <v>462</v>
      </c>
      <c r="R4802" s="2" t="s">
        <v>28</v>
      </c>
      <c r="S4802" s="9">
        <f t="shared" si="374"/>
        <v>0.05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VLOOKUP($A4803,'Sales Order '!$A$1:$I$4815,4,0)</f>
        <v>Technology</v>
      </c>
      <c r="H4803" s="6" t="str">
        <f>VLOOKUP($A4803,'Sales Order '!$A$1:$I$4815,5,0)</f>
        <v>India_Mart</v>
      </c>
      <c r="I4803" s="6" t="str">
        <f>VLOOKUP($A4803,'Sales Order '!$A$1:$I$4815,6,0)</f>
        <v>CC-07364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27691</v>
      </c>
      <c r="Q4803" s="8">
        <f t="shared" si="373"/>
        <v>2075</v>
      </c>
      <c r="R4803" s="2" t="s">
        <v>28</v>
      </c>
      <c r="S4803" s="9">
        <f t="shared" si="374"/>
        <v>7.0000000000000007E-2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VLOOKUP($A4804,'Sales Order '!$A$1:$I$4815,4,0)</f>
        <v>Furniture</v>
      </c>
      <c r="H4804" s="6" t="str">
        <f>VLOOKUP($A4804,'Sales Order '!$A$1:$I$4815,5,0)</f>
        <v>Flipkart</v>
      </c>
      <c r="I4804" s="6" t="str">
        <f>VLOOKUP($A4804,'Sales Order '!$A$1:$I$4815,6,0)</f>
        <v>DG-08346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2155</v>
      </c>
      <c r="Q4804" s="8">
        <f t="shared" si="373"/>
        <v>141</v>
      </c>
      <c r="R4804" s="2" t="s">
        <v>28</v>
      </c>
      <c r="S4804" s="9">
        <f t="shared" si="374"/>
        <v>0.02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VLOOKUP($A4805,'Sales Order '!$A$1:$I$4815,4,0)</f>
        <v>Furniture</v>
      </c>
      <c r="H4805" s="6" t="str">
        <f>VLOOKUP($A4805,'Sales Order '!$A$1:$I$4815,5,0)</f>
        <v>India_Mart</v>
      </c>
      <c r="I4805" s="6" t="str">
        <f>VLOOKUP($A4805,'Sales Order '!$A$1:$I$4815,6,0)</f>
        <v>AO-01810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26622</v>
      </c>
      <c r="Q4805" s="8">
        <f t="shared" si="373"/>
        <v>645</v>
      </c>
      <c r="R4805" s="2" t="s">
        <v>28</v>
      </c>
      <c r="S4805" s="9">
        <f t="shared" si="374"/>
        <v>7.0000000000000007E-2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VLOOKUP($A4806,'Sales Order '!$A$1:$I$4815,4,0)</f>
        <v>Technology</v>
      </c>
      <c r="H4806" s="6" t="str">
        <f>VLOOKUP($A4806,'Sales Order '!$A$1:$I$4815,5,0)</f>
        <v>India_Mart</v>
      </c>
      <c r="I4806" s="6" t="str">
        <f>VLOOKUP($A4806,'Sales Order '!$A$1:$I$4815,6,0)</f>
        <v>LW-19650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61050</v>
      </c>
      <c r="Q4806" s="8">
        <f t="shared" si="373"/>
        <v>690</v>
      </c>
      <c r="R4806" s="2" t="s">
        <v>50</v>
      </c>
      <c r="S4806" s="9">
        <f t="shared" si="374"/>
        <v>0.09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VLOOKUP($A4807,'Sales Order '!$A$1:$I$4815,4,0)</f>
        <v>Technology</v>
      </c>
      <c r="H4807" s="6" t="str">
        <f>VLOOKUP($A4807,'Sales Order '!$A$1:$I$4815,5,0)</f>
        <v>Referral</v>
      </c>
      <c r="I4807" s="6" t="str">
        <f>VLOOKUP($A4807,'Sales Order '!$A$1:$I$4815,6,0)</f>
        <v>LS-20633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6768</v>
      </c>
      <c r="Q4807" s="8">
        <f t="shared" si="373"/>
        <v>256</v>
      </c>
      <c r="R4807" s="2" t="s">
        <v>50</v>
      </c>
      <c r="S4807" s="9">
        <f t="shared" si="374"/>
        <v>0.05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VLOOKUP($A4808,'Sales Order '!$A$1:$I$4815,4,0)</f>
        <v>Furniture</v>
      </c>
      <c r="H4808" s="6" t="str">
        <f>VLOOKUP($A4808,'Sales Order '!$A$1:$I$4815,5,0)</f>
        <v>Referral</v>
      </c>
      <c r="I4808" s="6" t="str">
        <f>VLOOKUP($A4808,'Sales Order '!$A$1:$I$4815,6,0)</f>
        <v>BM-02896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1186</v>
      </c>
      <c r="Q4808" s="8">
        <f t="shared" si="373"/>
        <v>45</v>
      </c>
      <c r="R4808" s="2" t="s">
        <v>50</v>
      </c>
      <c r="S4808" s="9">
        <f t="shared" si="374"/>
        <v>0.02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VLOOKUP($A4809,'Sales Order '!$A$1:$I$4815,4,0)</f>
        <v>Office Supplies</v>
      </c>
      <c r="H4809" s="6" t="str">
        <f>VLOOKUP($A4809,'Sales Order '!$A$1:$I$4815,5,0)</f>
        <v>Amazon</v>
      </c>
      <c r="I4809" s="6" t="str">
        <f>VLOOKUP($A4809,'Sales Order '!$A$1:$I$4815,6,0)</f>
        <v>MC-21069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38160</v>
      </c>
      <c r="Q4809" s="8">
        <f t="shared" si="373"/>
        <v>576</v>
      </c>
      <c r="R4809" s="2" t="s">
        <v>26</v>
      </c>
      <c r="S4809" s="9">
        <f t="shared" si="374"/>
        <v>7.0000000000000007E-2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VLOOKUP($A4810,'Sales Order '!$A$1:$I$4815,4,0)</f>
        <v>Furniture</v>
      </c>
      <c r="H4810" s="6" t="str">
        <f>VLOOKUP($A4810,'Sales Order '!$A$1:$I$4815,5,0)</f>
        <v>Snapdeal</v>
      </c>
      <c r="I4810" s="6" t="str">
        <f>VLOOKUP($A4810,'Sales Order '!$A$1:$I$4815,6,0)</f>
        <v>PK-26161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75159</v>
      </c>
      <c r="Q4810" s="8">
        <f t="shared" si="373"/>
        <v>954</v>
      </c>
      <c r="R4810" s="2" t="s">
        <v>28</v>
      </c>
      <c r="S4810" s="9">
        <f t="shared" si="374"/>
        <v>0.09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VLOOKUP($A4811,'Sales Order '!$A$1:$I$4815,4,0)</f>
        <v>Office Supplies</v>
      </c>
      <c r="H4811" s="6" t="str">
        <f>VLOOKUP($A4811,'Sales Order '!$A$1:$I$4815,5,0)</f>
        <v>Referral</v>
      </c>
      <c r="I4811" s="6" t="str">
        <f>VLOOKUP($A4811,'Sales Order '!$A$1:$I$4815,6,0)</f>
        <v>PO-25842</v>
      </c>
      <c r="J4811" s="2">
        <v>63</v>
      </c>
      <c r="K4811" s="2">
        <v>59</v>
      </c>
      <c r="L4811" s="2">
        <v>9</v>
      </c>
      <c r="M4811" s="7">
        <f t="shared" ref="M4811:M4815" si="375">SUM(K4811*L4811)</f>
        <v>531</v>
      </c>
      <c r="N4811" s="7">
        <f t="shared" ref="N4811:N4815" si="376">SUM(J4811*L4811)</f>
        <v>567</v>
      </c>
      <c r="O4811" s="2">
        <v>10</v>
      </c>
      <c r="P4811" s="8">
        <f t="shared" ref="P4811:P4815" si="377">SUM(N4811*L4811)</f>
        <v>5103</v>
      </c>
      <c r="Q4811" s="8">
        <f t="shared" ref="Q4811:Q4815" si="378">SUM(N4811-M4811)</f>
        <v>36</v>
      </c>
      <c r="R4811" s="2" t="s">
        <v>28</v>
      </c>
      <c r="S4811" s="9">
        <f t="shared" ref="S4811:S4815" si="379">IF(AND(P4811&lt;5000),2%,IF(AND(P4811&gt;=5000,P4811&lt;25000),5%,IF(AND(P4811&gt;=25000,P4811&lt;50000),7%,IF(AND(P4811&gt;=50000,P4811&lt;100000),9%,IF(AND(P4811&gt;=100000,P4811&lt;250000),12%,IF(AND(P4811&gt;=250000),15%))))))</f>
        <v>0.05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VLOOKUP($A4812,'Sales Order '!$A$1:$I$4815,4,0)</f>
        <v>Furniture</v>
      </c>
      <c r="H4812" s="6" t="str">
        <f>VLOOKUP($A4812,'Sales Order '!$A$1:$I$4815,5,0)</f>
        <v>Referral</v>
      </c>
      <c r="I4812" s="6" t="str">
        <f>VLOOKUP($A4812,'Sales Order '!$A$1:$I$4815,6,0)</f>
        <v>ES-10835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183175</v>
      </c>
      <c r="Q4812" s="8">
        <f t="shared" si="378"/>
        <v>3345</v>
      </c>
      <c r="R4812" s="2" t="s">
        <v>50</v>
      </c>
      <c r="S4812" s="9">
        <f t="shared" si="379"/>
        <v>0.12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VLOOKUP($A4813,'Sales Order '!$A$1:$I$4815,4,0)</f>
        <v>Office Supplies</v>
      </c>
      <c r="H4813" s="6" t="str">
        <f>VLOOKUP($A4813,'Sales Order '!$A$1:$I$4815,5,0)</f>
        <v>Referral</v>
      </c>
      <c r="I4813" s="6" t="str">
        <f>VLOOKUP($A4813,'Sales Order '!$A$1:$I$4815,6,0)</f>
        <v>JM-17073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61</v>
      </c>
      <c r="Q4813" s="8">
        <f t="shared" si="378"/>
        <v>4</v>
      </c>
      <c r="R4813" s="2" t="s">
        <v>28</v>
      </c>
      <c r="S4813" s="9">
        <f t="shared" si="379"/>
        <v>0.02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VLOOKUP($A4814,'Sales Order '!$A$1:$I$4815,4,0)</f>
        <v>Office Supplies</v>
      </c>
      <c r="H4814" s="6" t="str">
        <f>VLOOKUP($A4814,'Sales Order '!$A$1:$I$4815,5,0)</f>
        <v>Referral</v>
      </c>
      <c r="I4814" s="6" t="str">
        <f>VLOOKUP($A4814,'Sales Order '!$A$1:$I$4815,6,0)</f>
        <v>SC-28936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896</v>
      </c>
      <c r="Q4814" s="8">
        <f t="shared" si="378"/>
        <v>8</v>
      </c>
      <c r="R4814" s="2" t="s">
        <v>28</v>
      </c>
      <c r="S4814" s="9">
        <f t="shared" si="379"/>
        <v>0.02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VLOOKUP($A4815,'Sales Order '!$A$1:$I$4815,4,0)</f>
        <v>Office Supplies</v>
      </c>
      <c r="H4815" s="6" t="str">
        <f>VLOOKUP($A4815,'Sales Order '!$A$1:$I$4815,5,0)</f>
        <v>India_Mart</v>
      </c>
      <c r="I4815" s="6" t="str">
        <f>VLOOKUP($A4815,'Sales Order '!$A$1:$I$4815,6,0)</f>
        <v>AO-01810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3404</v>
      </c>
      <c r="Q4815" s="8">
        <f t="shared" si="378"/>
        <v>156</v>
      </c>
      <c r="R4815" s="2" t="s">
        <v>26</v>
      </c>
      <c r="S4815" s="9">
        <f t="shared" si="379"/>
        <v>0.02</v>
      </c>
    </row>
    <row r="4816" spans="1:19" x14ac:dyDescent="0.25">
      <c r="Q4816" s="8"/>
    </row>
    <row r="4817" spans="17:17" x14ac:dyDescent="0.25">
      <c r="Q4817" s="8"/>
    </row>
    <row r="4818" spans="17:17" x14ac:dyDescent="0.25">
      <c r="Q4818" s="8"/>
    </row>
    <row r="4819" spans="17:17" x14ac:dyDescent="0.25">
      <c r="Q4819" s="8"/>
    </row>
    <row r="4820" spans="17:17" x14ac:dyDescent="0.25">
      <c r="Q4820" s="8"/>
    </row>
    <row r="4821" spans="17:17" x14ac:dyDescent="0.25">
      <c r="Q4821" s="8"/>
    </row>
    <row r="4822" spans="17:17" x14ac:dyDescent="0.25">
      <c r="Q4822" s="8"/>
    </row>
    <row r="4823" spans="17:17" x14ac:dyDescent="0.25">
      <c r="Q4823" s="8"/>
    </row>
    <row r="4824" spans="17:17" x14ac:dyDescent="0.25">
      <c r="Q4824" s="8"/>
    </row>
    <row r="4825" spans="17:17" x14ac:dyDescent="0.25">
      <c r="Q4825" s="8"/>
    </row>
    <row r="4826" spans="17:17" x14ac:dyDescent="0.25">
      <c r="Q4826" s="8"/>
    </row>
    <row r="4827" spans="17:17" x14ac:dyDescent="0.25">
      <c r="Q4827" s="8"/>
    </row>
    <row r="4828" spans="17:17" x14ac:dyDescent="0.25">
      <c r="Q4828" s="8"/>
    </row>
    <row r="4829" spans="17:17" x14ac:dyDescent="0.25">
      <c r="Q4829" s="8"/>
    </row>
    <row r="4830" spans="17:17" x14ac:dyDescent="0.25">
      <c r="Q4830" s="8"/>
    </row>
    <row r="4831" spans="17:17" x14ac:dyDescent="0.25">
      <c r="Q4831" s="8"/>
    </row>
    <row r="4832" spans="17:17" x14ac:dyDescent="0.25">
      <c r="Q4832" s="8"/>
    </row>
    <row r="4833" spans="17:17" x14ac:dyDescent="0.25">
      <c r="Q4833" s="8"/>
    </row>
    <row r="4834" spans="17:17" x14ac:dyDescent="0.25">
      <c r="Q4834" s="8"/>
    </row>
    <row r="4835" spans="17:17" x14ac:dyDescent="0.25">
      <c r="Q4835" s="8"/>
    </row>
    <row r="4836" spans="17:17" x14ac:dyDescent="0.25">
      <c r="Q4836" s="8"/>
    </row>
    <row r="4837" spans="17:17" x14ac:dyDescent="0.25">
      <c r="Q4837" s="8"/>
    </row>
    <row r="4838" spans="17:17" x14ac:dyDescent="0.25">
      <c r="Q4838" s="8"/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ht="14.45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ht="14.45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ht="14.45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ht="14.45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ht="14.45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ht="14.45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ht="14.45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ht="14.45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ht="14.45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ht="14.45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ht="14.45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ht="14.45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ht="14.45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ht="14.45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ht="14.45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ht="14.45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ht="14.45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ht="14.45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ht="14.45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ht="14.45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ht="14.45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2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2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2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2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2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2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2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2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2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2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2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2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2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2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Ramnath</cp:lastModifiedBy>
  <dcterms:created xsi:type="dcterms:W3CDTF">2022-11-26T08:10:01Z</dcterms:created>
  <dcterms:modified xsi:type="dcterms:W3CDTF">2024-05-08T12:49:21Z</dcterms:modified>
</cp:coreProperties>
</file>