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7" i="1"/>
  <c r="J8"/>
  <c r="J9"/>
  <c r="J10"/>
  <c r="J11"/>
  <c r="J6"/>
  <c r="B33"/>
  <c r="B34"/>
  <c r="B35"/>
  <c r="B36"/>
  <c r="B37"/>
  <c r="B32"/>
  <c r="D27"/>
  <c r="F11"/>
  <c r="C23"/>
  <c r="C21"/>
  <c r="C19"/>
  <c r="C15"/>
  <c r="C13"/>
  <c r="F7"/>
  <c r="F8"/>
  <c r="F9"/>
  <c r="F10"/>
  <c r="F6"/>
  <c r="C17" l="1"/>
</calcChain>
</file>

<file path=xl/sharedStrings.xml><?xml version="1.0" encoding="utf-8"?>
<sst xmlns="http://schemas.openxmlformats.org/spreadsheetml/2006/main" count="39" uniqueCount="36">
  <si>
    <t>Details of Product in shop</t>
  </si>
  <si>
    <t>S.NO</t>
  </si>
  <si>
    <t>Product_id</t>
  </si>
  <si>
    <t>Product_name</t>
  </si>
  <si>
    <t>Product_price</t>
  </si>
  <si>
    <t>Product_discount</t>
  </si>
  <si>
    <t>Mouse</t>
  </si>
  <si>
    <t>P001</t>
  </si>
  <si>
    <t>P002</t>
  </si>
  <si>
    <t>pen drive</t>
  </si>
  <si>
    <t>Discount amount</t>
  </si>
  <si>
    <t>P003</t>
  </si>
  <si>
    <t>Hard disk</t>
  </si>
  <si>
    <t>P004</t>
  </si>
  <si>
    <t>laptop</t>
  </si>
  <si>
    <t>P005</t>
  </si>
  <si>
    <t>Printer</t>
  </si>
  <si>
    <t>finding Discount amout</t>
  </si>
  <si>
    <t>Sum of total products price</t>
  </si>
  <si>
    <t>Average of product price</t>
  </si>
  <si>
    <t>minimum of product discount</t>
  </si>
  <si>
    <t>Maximum of product discount amount</t>
  </si>
  <si>
    <t>Sum of product price greater then 1000</t>
  </si>
  <si>
    <t>Count of product price is less then 500</t>
  </si>
  <si>
    <t>P006</t>
  </si>
  <si>
    <t>find the product price in between range of 1000 to 1500</t>
  </si>
  <si>
    <t>Fetching product using name</t>
  </si>
  <si>
    <t>printer</t>
  </si>
  <si>
    <t>Pie chart</t>
  </si>
  <si>
    <t>BAR Chart</t>
  </si>
  <si>
    <t>Category</t>
  </si>
  <si>
    <t>computerdevice</t>
  </si>
  <si>
    <t>storagedevice</t>
  </si>
  <si>
    <t>eletronic</t>
  </si>
  <si>
    <t>eletronicdevice</t>
  </si>
  <si>
    <t>concatenate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</si>
</sst>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3" fillId="5" borderId="0" xfId="0" applyFont="1" applyFill="1"/>
    <xf numFmtId="0" fontId="3" fillId="6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/>
    <xf numFmtId="0" fontId="3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Sheet1!$C$6:$C$11</c:f>
              <c:strCache>
                <c:ptCount val="6"/>
                <c:pt idx="0">
                  <c:v>Mouse</c:v>
                </c:pt>
                <c:pt idx="1">
                  <c:v>pen drive</c:v>
                </c:pt>
                <c:pt idx="2">
                  <c:v>Hard disk</c:v>
                </c:pt>
                <c:pt idx="3">
                  <c:v>laptop</c:v>
                </c:pt>
                <c:pt idx="4">
                  <c:v>Printer</c:v>
                </c:pt>
                <c:pt idx="5">
                  <c:v>Hard disk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700</c:v>
                </c:pt>
                <c:pt idx="1">
                  <c:v>650</c:v>
                </c:pt>
                <c:pt idx="2">
                  <c:v>750</c:v>
                </c:pt>
                <c:pt idx="3">
                  <c:v>40000</c:v>
                </c:pt>
                <c:pt idx="4">
                  <c:v>60000</c:v>
                </c:pt>
                <c:pt idx="5">
                  <c:v>1200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Sheet1!$C$6:$C$11</c:f>
              <c:strCache>
                <c:ptCount val="6"/>
                <c:pt idx="0">
                  <c:v>Mouse</c:v>
                </c:pt>
                <c:pt idx="1">
                  <c:v>pen drive</c:v>
                </c:pt>
                <c:pt idx="2">
                  <c:v>Hard disk</c:v>
                </c:pt>
                <c:pt idx="3">
                  <c:v>laptop</c:v>
                </c:pt>
                <c:pt idx="4">
                  <c:v>Printer</c:v>
                </c:pt>
                <c:pt idx="5">
                  <c:v>Hard disk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700</c:v>
                </c:pt>
                <c:pt idx="1">
                  <c:v>650</c:v>
                </c:pt>
                <c:pt idx="2">
                  <c:v>750</c:v>
                </c:pt>
                <c:pt idx="3">
                  <c:v>40000</c:v>
                </c:pt>
                <c:pt idx="4">
                  <c:v>60000</c:v>
                </c:pt>
                <c:pt idx="5">
                  <c:v>1200</c:v>
                </c:pt>
              </c:numCache>
            </c:numRef>
          </c:val>
        </c:ser>
        <c:shape val="box"/>
        <c:axId val="94738688"/>
        <c:axId val="140902400"/>
        <c:axId val="0"/>
      </c:bar3DChart>
      <c:catAx>
        <c:axId val="94738688"/>
        <c:scaling>
          <c:orientation val="minMax"/>
        </c:scaling>
        <c:axPos val="b"/>
        <c:tickLblPos val="nextTo"/>
        <c:crossAx val="140902400"/>
        <c:crosses val="autoZero"/>
        <c:auto val="1"/>
        <c:lblAlgn val="ctr"/>
        <c:lblOffset val="100"/>
      </c:catAx>
      <c:valAx>
        <c:axId val="140902400"/>
        <c:scaling>
          <c:orientation val="minMax"/>
        </c:scaling>
        <c:axPos val="l"/>
        <c:majorGridlines/>
        <c:numFmt formatCode="General" sourceLinked="1"/>
        <c:tickLblPos val="nextTo"/>
        <c:crossAx val="9473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15</xdr:row>
      <xdr:rowOff>175260</xdr:rowOff>
    </xdr:from>
    <xdr:to>
      <xdr:col>14</xdr:col>
      <xdr:colOff>68580</xdr:colOff>
      <xdr:row>29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35</xdr:row>
      <xdr:rowOff>30480</xdr:rowOff>
    </xdr:from>
    <xdr:to>
      <xdr:col>13</xdr:col>
      <xdr:colOff>236220</xdr:colOff>
      <xdr:row>50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topLeftCell="A8" workbookViewId="0">
      <selection activeCell="L8" sqref="L8"/>
    </sheetView>
  </sheetViews>
  <sheetFormatPr defaultRowHeight="14.4"/>
  <cols>
    <col min="1" max="1" width="17.5546875" customWidth="1"/>
    <col min="2" max="2" width="26.5546875" customWidth="1"/>
    <col min="3" max="3" width="23.21875" customWidth="1"/>
    <col min="4" max="4" width="20.5546875" customWidth="1"/>
    <col min="5" max="5" width="20.77734375" customWidth="1"/>
    <col min="6" max="6" width="12" customWidth="1"/>
    <col min="8" max="8" width="16.6640625" customWidth="1"/>
    <col min="10" max="10" width="22.33203125" customWidth="1"/>
  </cols>
  <sheetData>
    <row r="1" spans="1:12" ht="2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>
      <c r="F3" s="6" t="s">
        <v>17</v>
      </c>
      <c r="G3" s="6"/>
      <c r="H3" s="6"/>
    </row>
    <row r="5" spans="1:12" ht="18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10</v>
      </c>
      <c r="G5" s="2"/>
      <c r="H5" s="2" t="s">
        <v>30</v>
      </c>
      <c r="J5" s="2" t="s">
        <v>35</v>
      </c>
    </row>
    <row r="6" spans="1:12">
      <c r="A6">
        <v>1</v>
      </c>
      <c r="B6" t="s">
        <v>7</v>
      </c>
      <c r="C6" t="s">
        <v>6</v>
      </c>
      <c r="D6">
        <v>700</v>
      </c>
      <c r="E6" s="1">
        <v>0.05</v>
      </c>
      <c r="F6">
        <f>D6*(1-E6)</f>
        <v>665</v>
      </c>
      <c r="H6" t="s">
        <v>31</v>
      </c>
      <c r="J6" t="str">
        <f>(C6&amp;" "&amp;H6)</f>
        <v>Mouse computerdevice</v>
      </c>
    </row>
    <row r="7" spans="1:12">
      <c r="A7">
        <v>2</v>
      </c>
      <c r="B7" t="s">
        <v>8</v>
      </c>
      <c r="C7" t="s">
        <v>9</v>
      </c>
      <c r="D7">
        <v>650</v>
      </c>
      <c r="E7" s="1">
        <v>0.06</v>
      </c>
      <c r="F7">
        <f t="shared" ref="F7:F11" si="0">D7*(1-E7)</f>
        <v>611</v>
      </c>
      <c r="H7" t="s">
        <v>33</v>
      </c>
      <c r="J7" t="str">
        <f t="shared" ref="J7:J11" si="1">(C7&amp;" "&amp;H7)</f>
        <v>pen drive eletronic</v>
      </c>
    </row>
    <row r="8" spans="1:12">
      <c r="A8">
        <v>3</v>
      </c>
      <c r="B8" t="s">
        <v>11</v>
      </c>
      <c r="C8" t="s">
        <v>12</v>
      </c>
      <c r="D8">
        <v>750</v>
      </c>
      <c r="E8" s="1">
        <v>0</v>
      </c>
      <c r="F8">
        <f t="shared" si="0"/>
        <v>750</v>
      </c>
      <c r="H8" t="s">
        <v>32</v>
      </c>
      <c r="J8" t="str">
        <f t="shared" si="1"/>
        <v>Hard disk storagedevice</v>
      </c>
    </row>
    <row r="9" spans="1:12">
      <c r="A9">
        <v>4</v>
      </c>
      <c r="B9" t="s">
        <v>13</v>
      </c>
      <c r="C9" t="s">
        <v>14</v>
      </c>
      <c r="D9">
        <v>40000</v>
      </c>
      <c r="E9" s="1">
        <v>0.1</v>
      </c>
      <c r="F9">
        <f t="shared" si="0"/>
        <v>36000</v>
      </c>
      <c r="H9" t="s">
        <v>34</v>
      </c>
      <c r="J9" t="str">
        <f t="shared" si="1"/>
        <v>laptop eletronicdevice</v>
      </c>
    </row>
    <row r="10" spans="1:12">
      <c r="A10">
        <v>5</v>
      </c>
      <c r="B10" t="s">
        <v>15</v>
      </c>
      <c r="C10" t="s">
        <v>16</v>
      </c>
      <c r="D10">
        <v>60000</v>
      </c>
      <c r="E10" s="1">
        <v>0.15</v>
      </c>
      <c r="F10">
        <f t="shared" si="0"/>
        <v>51000</v>
      </c>
      <c r="H10" t="s">
        <v>33</v>
      </c>
      <c r="J10" t="str">
        <f t="shared" si="1"/>
        <v>Printer eletronic</v>
      </c>
    </row>
    <row r="11" spans="1:12">
      <c r="A11">
        <v>5</v>
      </c>
      <c r="B11" t="s">
        <v>24</v>
      </c>
      <c r="C11" t="s">
        <v>12</v>
      </c>
      <c r="D11">
        <v>1200</v>
      </c>
      <c r="E11" s="1">
        <v>0.03</v>
      </c>
      <c r="F11">
        <f t="shared" si="0"/>
        <v>1164</v>
      </c>
      <c r="H11" t="s">
        <v>32</v>
      </c>
      <c r="J11" t="str">
        <f t="shared" si="1"/>
        <v>Hard disk storagedevice</v>
      </c>
    </row>
    <row r="13" spans="1:12" ht="18">
      <c r="A13" s="4" t="s">
        <v>18</v>
      </c>
      <c r="B13" s="4"/>
      <c r="C13">
        <f>SUM(D6:D10)</f>
        <v>102100</v>
      </c>
    </row>
    <row r="15" spans="1:12" ht="18">
      <c r="A15" s="4" t="s">
        <v>19</v>
      </c>
      <c r="B15" s="4"/>
      <c r="C15">
        <f>AVERAGE(D6:D10)</f>
        <v>20420</v>
      </c>
      <c r="K15" s="10" t="s">
        <v>28</v>
      </c>
      <c r="L15" s="10"/>
    </row>
    <row r="17" spans="1:7" ht="18">
      <c r="A17" s="4" t="s">
        <v>21</v>
      </c>
      <c r="B17" s="4"/>
      <c r="C17">
        <f>MAX(F6:F10)</f>
        <v>51000</v>
      </c>
    </row>
    <row r="19" spans="1:7" ht="18">
      <c r="A19" s="4" t="s">
        <v>20</v>
      </c>
      <c r="B19" s="4"/>
      <c r="C19" s="1">
        <f>MIN(E6:E10)</f>
        <v>0</v>
      </c>
    </row>
    <row r="21" spans="1:7" ht="18">
      <c r="A21" s="4" t="s">
        <v>22</v>
      </c>
      <c r="B21" s="4"/>
      <c r="C21">
        <f>SUMIF(D6:D10,"&gt;1000")</f>
        <v>100000</v>
      </c>
    </row>
    <row r="23" spans="1:7" ht="18">
      <c r="A23" s="3" t="s">
        <v>23</v>
      </c>
      <c r="B23" s="3"/>
      <c r="C23">
        <f>COUNTIF(D6:D10,"&lt;500")</f>
        <v>0</v>
      </c>
    </row>
    <row r="27" spans="1:7" ht="18">
      <c r="A27" s="3" t="s">
        <v>26</v>
      </c>
      <c r="B27" s="3"/>
      <c r="C27" t="s">
        <v>27</v>
      </c>
      <c r="D27">
        <f>VLOOKUP(C27,C6:D11,2)</f>
        <v>60000</v>
      </c>
    </row>
    <row r="31" spans="1:7" ht="18">
      <c r="A31" s="12" t="s">
        <v>25</v>
      </c>
      <c r="B31" s="12"/>
      <c r="C31" s="12"/>
      <c r="D31" s="11"/>
      <c r="E31" s="11"/>
      <c r="F31" s="11"/>
      <c r="G31" s="11"/>
    </row>
    <row r="32" spans="1:7">
      <c r="B32" s="8" t="str">
        <f>IF(AND(D6&gt;700,D6&lt;1000),"badget friendly","Luxurious")</f>
        <v>Luxurious</v>
      </c>
    </row>
    <row r="33" spans="2:10" ht="18">
      <c r="B33" s="8" t="str">
        <f>IF(AND(D7&gt;700,D7&lt;1000),"badget friendly","Luxurious")</f>
        <v>Luxurious</v>
      </c>
      <c r="J33" s="9" t="s">
        <v>29</v>
      </c>
    </row>
    <row r="34" spans="2:10">
      <c r="B34" s="7" t="str">
        <f>IF(AND(D8&gt;700,D8&lt;1000),"badget friendly","Luxurious")</f>
        <v>badget friendly</v>
      </c>
    </row>
    <row r="35" spans="2:10">
      <c r="B35" s="8" t="str">
        <f>IF(AND(D9&gt;700,D9&lt;1000),"badget friendly","Luxurious")</f>
        <v>Luxurious</v>
      </c>
    </row>
    <row r="36" spans="2:10">
      <c r="B36" s="8" t="str">
        <f>IF(AND(D10&gt;700,D10&lt;1000),"badget friendly","Luxurious")</f>
        <v>Luxurious</v>
      </c>
    </row>
    <row r="37" spans="2:10">
      <c r="B37" s="8" t="str">
        <f>IF(AND(D11&gt;700,D11&lt;1000),"badget friendly","Luxurious")</f>
        <v>Luxurious</v>
      </c>
    </row>
  </sheetData>
  <mergeCells count="10">
    <mergeCell ref="A1:L1"/>
    <mergeCell ref="F3:H3"/>
    <mergeCell ref="A13:B13"/>
    <mergeCell ref="A15:B15"/>
    <mergeCell ref="A17:B17"/>
    <mergeCell ref="K15:L15"/>
    <mergeCell ref="A23:B23"/>
    <mergeCell ref="A27:B27"/>
    <mergeCell ref="A19:B19"/>
    <mergeCell ref="A21:B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2022-05-30T11:42:41Z</dcterms:created>
  <dcterms:modified xsi:type="dcterms:W3CDTF">2022-05-31T17:29:47Z</dcterms:modified>
</cp:coreProperties>
</file>