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FD7189F8-46FD-1C4E-9E0C-A580E82C3AB9}" xr6:coauthVersionLast="47" xr6:coauthVersionMax="47" xr10:uidLastSave="{00000000-0000-0000-0000-000000000000}"/>
  <bookViews>
    <workbookView xWindow="860" yWindow="1760" windowWidth="22080" windowHeight="1578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 a="1"/>
  <c r="D3" i="8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F5" i="8" a="1"/>
  <c r="E4" i="8" a="1"/>
  <c r="H4" i="8" a="1"/>
  <c r="N10" i="8" a="1"/>
  <c r="D2" i="8" a="1"/>
  <c r="I4" i="8" a="1"/>
  <c r="I6" i="8" a="1"/>
  <c r="N11" i="8" a="1"/>
  <c r="O13" i="8" a="1"/>
  <c r="L9" i="8" a="1"/>
  <c r="M2" i="8" a="1"/>
  <c r="C2" i="8" a="1"/>
  <c r="L3" i="8" a="1"/>
  <c r="J2" i="8" a="1"/>
  <c r="O4" i="8" a="1"/>
  <c r="J4" i="8" a="1"/>
  <c r="O7" i="8" a="1"/>
  <c r="G3" i="8" a="1"/>
  <c r="G5" i="8" a="1"/>
  <c r="O14" i="8" a="1"/>
  <c r="H5" i="8" a="1"/>
  <c r="E3" i="8" a="1"/>
  <c r="E2" i="8" a="1"/>
  <c r="M8" i="8" a="1"/>
  <c r="N2" i="8" a="1"/>
  <c r="F3" i="8" a="1"/>
  <c r="N3" i="8" a="1"/>
  <c r="N9" i="8" a="1"/>
  <c r="K10" i="8" a="1"/>
  <c r="L8" i="8" a="1"/>
  <c r="M10" i="8" a="1"/>
  <c r="L4" i="8" a="1"/>
  <c r="M4" i="8" a="1"/>
  <c r="O5" i="8" a="1"/>
  <c r="L2" i="8" a="1"/>
  <c r="J3" i="8" a="1"/>
  <c r="M5" i="8" a="1"/>
  <c r="F2" i="8" a="1"/>
  <c r="O2" i="8" a="1"/>
  <c r="H6" i="8" a="1"/>
  <c r="K8" i="8" a="1"/>
  <c r="G4" i="8" a="1"/>
  <c r="G2" i="8" a="1"/>
  <c r="J7" i="8" a="1"/>
  <c r="M7" i="8" a="1"/>
  <c r="J9" i="8" a="1"/>
  <c r="K2" i="8" a="1"/>
  <c r="J6" i="8" a="1"/>
  <c r="N8" i="8" a="1"/>
  <c r="O9" i="8" a="1"/>
  <c r="K7" i="8" a="1"/>
  <c r="M9" i="8" a="1"/>
  <c r="I7" i="8" a="1"/>
  <c r="M6" i="8" a="1"/>
  <c r="N7" i="8" a="1"/>
  <c r="N6" i="8" a="1"/>
  <c r="L10" i="8" a="1"/>
  <c r="J5" i="8" a="1"/>
  <c r="N13" i="8" a="1"/>
  <c r="L5" i="8" a="1"/>
  <c r="O11" i="8" a="1"/>
  <c r="J8" i="8" a="1"/>
  <c r="H2" i="8" a="1"/>
  <c r="H3" i="8" a="1"/>
  <c r="L6" i="8" a="1"/>
  <c r="K3" i="8" a="1"/>
  <c r="O12" i="8" a="1"/>
  <c r="I3" i="8" a="1"/>
  <c r="I5" i="8" a="1"/>
  <c r="K5" i="8" a="1"/>
  <c r="O6" i="8" a="1"/>
  <c r="M11" i="8" a="1"/>
  <c r="N4" i="8" a="1"/>
  <c r="H7" i="8" a="1"/>
  <c r="O3" i="8" a="1"/>
  <c r="N5" i="8" a="1"/>
  <c r="I2" i="8" a="1"/>
  <c r="F4" i="8" a="1"/>
  <c r="G6" i="8" a="1"/>
  <c r="N12" i="8" a="1"/>
  <c r="K4" i="8" a="1"/>
  <c r="M12" i="8" a="1"/>
  <c r="M3" i="8" a="1"/>
  <c r="O10" i="8" a="1"/>
  <c r="I8" i="8" a="1"/>
  <c r="K9" i="8" a="1"/>
  <c r="L11" i="8" a="1"/>
  <c r="O8" i="8" a="1"/>
  <c r="L7" i="8" a="1"/>
  <c r="K6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2" i="8"/>
  <c r="C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<sst xmlns="http://schemas.openxmlformats.org/spreadsheetml/2006/main" count="80" uniqueCount="77">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</sst>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6"/>
  <sheetViews>
    <sheetView tabSelected="1" topLeftCell="A9" zoomScale="141" workbookViewId="0">
      <selection activeCell="B27" sqref="B27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42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5</v>
      </c>
      <c r="C6" t="s">
        <v>39</v>
      </c>
    </row>
    <row r="7" spans="1:7" x14ac:dyDescent="0.2">
      <c r="A7" t="s">
        <v>23</v>
      </c>
      <c r="B7">
        <v>14</v>
      </c>
    </row>
    <row r="8" spans="1:7" x14ac:dyDescent="0.2">
      <c r="A8" t="s">
        <v>24</v>
      </c>
      <c r="B8">
        <v>1</v>
      </c>
    </row>
    <row r="9" spans="1:7" x14ac:dyDescent="0.2">
      <c r="A9" t="s">
        <v>26</v>
      </c>
      <c r="B9" s="5">
        <v>0.01</v>
      </c>
      <c r="C9" t="s">
        <v>41</v>
      </c>
      <c r="G9" t="s">
        <v>40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34</v>
      </c>
      <c r="B13">
        <v>2.5</v>
      </c>
      <c r="C13" t="s">
        <v>35</v>
      </c>
    </row>
    <row r="14" spans="1:7" x14ac:dyDescent="0.2">
      <c r="A14" t="s">
        <v>36</v>
      </c>
      <c r="B14" s="7">
        <v>0.05</v>
      </c>
      <c r="C14" t="s">
        <v>37</v>
      </c>
    </row>
    <row r="15" spans="1:7" x14ac:dyDescent="0.2">
      <c r="A15" t="s">
        <v>43</v>
      </c>
      <c r="B15" s="9">
        <v>0.02</v>
      </c>
      <c r="C15" t="s">
        <v>44</v>
      </c>
      <c r="G15" t="s">
        <v>45</v>
      </c>
    </row>
    <row r="16" spans="1:7" x14ac:dyDescent="0.2">
      <c r="A16" t="s">
        <v>57</v>
      </c>
      <c r="B16" s="8">
        <v>1</v>
      </c>
      <c r="C16" t="s">
        <v>58</v>
      </c>
    </row>
    <row r="17" spans="1:5" x14ac:dyDescent="0.2">
      <c r="A17" t="s">
        <v>46</v>
      </c>
      <c r="B17">
        <v>90</v>
      </c>
      <c r="C17" t="s">
        <v>47</v>
      </c>
    </row>
    <row r="18" spans="1:5" x14ac:dyDescent="0.2">
      <c r="A18" t="s">
        <v>53</v>
      </c>
      <c r="B18">
        <v>90</v>
      </c>
      <c r="C18" t="s">
        <v>54</v>
      </c>
    </row>
    <row r="19" spans="1:5" x14ac:dyDescent="0.2">
      <c r="A19" t="s">
        <v>55</v>
      </c>
      <c r="B19" s="11">
        <v>0.5</v>
      </c>
      <c r="C19" t="s">
        <v>61</v>
      </c>
    </row>
    <row r="20" spans="1:5" x14ac:dyDescent="0.2">
      <c r="A20" t="s">
        <v>59</v>
      </c>
      <c r="B20" s="12">
        <v>1</v>
      </c>
      <c r="C20" t="s">
        <v>60</v>
      </c>
    </row>
    <row r="21" spans="1:5" x14ac:dyDescent="0.2">
      <c r="A21" t="s">
        <v>48</v>
      </c>
      <c r="B21" s="10">
        <f>0.7*2.38/1000/B15</f>
        <v>8.3299999999999999E-2</v>
      </c>
      <c r="C21" t="s">
        <v>51</v>
      </c>
    </row>
    <row r="22" spans="1:5" x14ac:dyDescent="0.2">
      <c r="A22" t="s">
        <v>49</v>
      </c>
      <c r="B22" s="10">
        <f>B21*0.9</f>
        <v>7.4969999999999995E-2</v>
      </c>
      <c r="C22" t="s">
        <v>52</v>
      </c>
    </row>
    <row r="23" spans="1:5" x14ac:dyDescent="0.2">
      <c r="A23" t="s">
        <v>50</v>
      </c>
      <c r="B23">
        <v>1.5</v>
      </c>
      <c r="C23" t="s">
        <v>56</v>
      </c>
    </row>
    <row r="24" spans="1:5" x14ac:dyDescent="0.2">
      <c r="A24" t="s">
        <v>67</v>
      </c>
      <c r="B24">
        <v>279113</v>
      </c>
      <c r="C24" t="s">
        <v>72</v>
      </c>
    </row>
    <row r="25" spans="1:5" x14ac:dyDescent="0.2">
      <c r="A25" t="s">
        <v>73</v>
      </c>
      <c r="B25">
        <v>13.8</v>
      </c>
      <c r="C25" t="s">
        <v>74</v>
      </c>
      <c r="D25">
        <v>10</v>
      </c>
      <c r="E25">
        <v>17</v>
      </c>
    </row>
    <row r="26" spans="1:5" x14ac:dyDescent="0.2">
      <c r="A26" t="s">
        <v>76</v>
      </c>
      <c r="B26">
        <v>1</v>
      </c>
      <c r="C26" t="s">
        <v>75</v>
      </c>
    </row>
  </sheetData>
  <autoFilter ref="A1:G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sqref="A1:F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66</v>
      </c>
    </row>
    <row r="2" spans="1:5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64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63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62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topLeftCell="E1"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38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33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>
      <selection activeCell="D3" sqref="D3"/>
    </sheetView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 cm="1">
        <f t="array" aca="1" ref="C2" ca="1">IF(INDIRECT(ADDRESS(COLUMN(C2),ROW(C2)))="", "",INDIRECT(ADDRESS(COLUMN(C2),ROW(C2))))</f>
        <v>0</v>
      </c>
      <c r="D2" cm="1">
        <f t="array" aca="1" ref="D2" ca="1">IF(INDIRECT(ADDRESS(COLUMN(D2),ROW(D2)))="", "",INDIRECT(ADDRESS(COLUMN(D2),ROW(D2))))</f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 cm="1">
        <f t="array" aca="1" ref="D3" ca="1">IF(INDIRECT(ADDRESS(COLUMN(D3),ROW(D3)))="", "",INDIRECT(ADDRESS(COLUMN(D3),ROW(D3))))</f>
        <v>1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1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2023-08-25T02:12:44Z</dcterms:modified>
</cp:coreProperties>
</file>