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0A4B4498-E426-854C-9710-E1772DC8A165}" xr6:coauthVersionLast="47" xr6:coauthVersionMax="47" xr10:uidLastSave="{00000000-0000-0000-0000-000000000000}"/>
  <bookViews>
    <workbookView xWindow="0" yWindow="740" windowWidth="34560" windowHeight="21600" activeTab="1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30" i="4" l="1"/>
  <c r="G7" i="2"/>
  <c r="F7" i="2" s="1"/>
  <c r="G6" i="2"/>
  <c r="F6" i="2" s="1"/>
  <c r="G5" i="2"/>
  <c r="F5" i="2" s="1"/>
  <c r="G4" i="2"/>
  <c r="G3" i="2"/>
  <c r="G2" i="2"/>
  <c r="D35" i="4"/>
  <c r="B9" i="4"/>
  <c r="D2" i="7"/>
  <c r="D3" i="7" s="1"/>
  <c r="D4" i="4"/>
  <c r="D3" i="4"/>
  <c r="D2" i="4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tc={5B19C8E6-302A-2C4E-AD17-FFF89DD9C276}</author>
    <author>tc={0A493894-0BE2-3646-9CA8-F6EB43E39E12}</author>
    <author>tc={E3294B68-B3C5-4A43-B614-3E4CB6542780}</author>
    <author>tc={3844B481-F1F1-B448-A37D-14DB0AD39FFD}</author>
    <author>tc={64CC0157-61C7-0C4E-9796-EB847F5CFAAE}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6" authorId="5" shapeId="0" xr:uid="{5B19C8E6-302A-2C4E-AD17-FFF89DD9C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Age-adjusted = 0.733%.
Not age-adjusted = 1.28%</t>
      </text>
    </comment>
    <comment ref="E8" authorId="6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7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8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1" authorId="9" shapeId="0" xr:uid="{64CC0157-61C7-0C4E-9796-EB847F5CFA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Originally, 0.15
Reply:
    Calibrated with 1.5 variant strain at 0.137
Reply:
    Calibrated automatically jointly with nelder mead approach, successfully at 0.125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  <comment ref="D22" authorId="10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
Reply:
    Was 10 in prior runs
Reply:
    7.6 is calibrated.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<sst xmlns="http://schemas.openxmlformats.org/spreadsheetml/2006/main" count="147" uniqueCount="115">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</sst>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1" applyFont="1" applyFill="1"/>
    <xf numFmtId="11" fontId="0" fillId="0" borderId="0" xfId="1" applyNumberFormat="1" applyFont="1" applyFill="1"/>
    <xf numFmtId="9" fontId="0" fillId="0" borderId="0" xfId="2" applyFont="1" applyFill="1"/>
    <xf numFmtId="10" fontId="0" fillId="0" borderId="0" xfId="2" applyNumberFormat="1" applyFont="1" applyFill="1"/>
    <xf numFmtId="9" fontId="0" fillId="0" borderId="0" xfId="0" applyNumberFormat="1"/>
    <xf numFmtId="2" fontId="0" fillId="0" borderId="0" xfId="2" applyNumberFormat="1" applyFont="1" applyFill="1"/>
    <xf numFmtId="164" fontId="0" fillId="0" borderId="0" xfId="2" applyNumberFormat="1" applyFont="1" applyFill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D6" dT="2024-02-23T22:32:02.93" personId="{3AABDFAA-7D8C-674E-BCF6-F68A3F52C914}" id="{5B19C8E6-302A-2C4E-AD17-FFF89DD9C276}">
    <text>Age-adjusted = 0.733%.
Not age-adjusted = 1.28%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1" dT="2024-02-21T15:14:55.07" personId="{3AABDFAA-7D8C-674E-BCF6-F68A3F52C914}" id="{64CC0157-61C7-0C4E-9796-EB847F5CFAAE}">
    <text>Originally, 0.15</text>
  </threadedComment>
  <threadedComment ref="D21" dT="2024-02-23T22:29:25.05" personId="{3AABDFAA-7D8C-674E-BCF6-F68A3F52C914}" id="{DC124B1D-D0F3-994F-B467-F0CAA81F27EA}" parentId="{64CC0157-61C7-0C4E-9796-EB847F5CFAAE}">
    <text>Calibrated with 1.5 variant strain at 0.137</text>
  </threadedComment>
  <threadedComment ref="D21" dT="2024-02-28T14:32:23.26" personId="{3AABDFAA-7D8C-674E-BCF6-F68A3F52C914}" id="{793ED0A7-5CC8-2E46-915A-FCC5C044C5CC}" parentId="{64CC0157-61C7-0C4E-9796-EB847F5CFAAE}">
    <text>Calibrated automatically jointly with nelder mead approach, successfully at 0.125</text>
  </threadedComment>
  <threadedComment ref="D21" dT="2024-02-28T15:14:30.91" personId="{3AABDFAA-7D8C-674E-BCF6-F68A3F52C914}" id="{41533902-DF0B-2F48-873C-60DF55507B16}" parentId="{64CC0157-61C7-0C4E-9796-EB847F5CFAAE}">
    <text xml:space="preserve">Calibrated with age-adjusted IFR:
solution$par_x000D_         c        tau _x000D_12.5096989  0.1188833 </text>
  </threadedComment>
  <threadedComment ref="D21" dT="2024-02-28T22:21:47.30" personId="{3AABDFAA-7D8C-674E-BCF6-F68A3F52C914}" id="{7D931A60-9BD7-7645-AD0D-0A1A6D0128E4}" parentId="{64CC0157-61C7-0C4E-9796-EB847F5CFAAE}">
    <text>Calibrated again with deaths target of 144.45 (mean deaths per 100k people across US states) and 112 days of maximum intervention level (median computed across US states).</text>
  </threadedComment>
  <threadedComment ref="D22" dT="2024-01-26T19:42:11.64" personId="{3AABDFAA-7D8C-674E-BCF6-F68A3F52C914}" id="{D8CCF875-0E4B-7C40-BA99-EEFE3C00154E}">
    <text>Was 7</text>
  </threadedComment>
  <threadedComment ref="D22" dT="2024-02-28T14:32:59.43" personId="{3AABDFAA-7D8C-674E-BCF6-F68A3F52C914}" id="{255BDC7B-10AD-7C41-B70A-01A4988B066A}" parentId="{D8CCF875-0E4B-7C40-BA99-EEFE3C00154E}">
    <text>Was 10 in prior runs</text>
  </threadedComment>
  <threadedComment ref="D22" dT="2024-02-28T14:33:19.78" personId="{3AABDFAA-7D8C-674E-BCF6-F68A3F52C914}" id="{01030644-7500-C040-98B1-FCFECBC52455}" parentId="{D8CCF875-0E4B-7C40-BA99-EEFE3C00154E}">
    <text>7.6 is calibrated.</text>
  </threadedComment>
  <threadedComment ref="D22" dT="2024-02-28T15:15:19.98" personId="{3AABDFAA-7D8C-674E-BCF6-F68A3F52C914}" id="{69FC2B62-ABF8-0446-8D37-184F2A714F3C}" parentId="{D8CCF875-0E4B-7C40-BA99-EEFE3C00154E}">
    <text xml:space="preserve">Calibrated with age-adjusted IFR:
solution$par
         c        tau 
12.5096989  0.1188833 </text>
  </threadedComment>
  <threadedComment ref="D22" dT="2024-02-28T22:22:06.98" personId="{3AABDFAA-7D8C-674E-BCF6-F68A3F52C914}" id="{C8BEA2BE-7C4A-3046-85A9-7244E96076D1}" parentId="{D8CCF875-0E4B-7C40-BA99-EEFE3C00154E}">
    <text>Calibrated again with deaths target of 144.45 (mean deaths per 100k people across US states) and 112 days of maximum intervention level (median computed across US states).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tabSelected="1" zoomScale="136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8" sqref="C18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2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2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2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2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4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5">
        <v>240676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6">
        <f>11.4*10^6</f>
        <v>11400000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7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5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2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8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9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0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1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1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2">
        <v>0.1422919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2">
        <v>17.913607599999999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>
        <f>ROUND(1/D2+1/D3+D29,0)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5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2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2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2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2">
        <v>1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>
        <v>1000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>
        <v>1001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D9" sqref="D9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parameters</vt:lpstr>
      <vt:lpstr>healthcosts</vt:lpstr>
      <vt:lpstr>jurisdiction</vt:lpstr>
      <vt:lpstr>commuting_area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2024-04-18T13:52:31Z</dcterms:modified>
</cp:coreProperties>
</file>