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9-2024 TO 30-9-2024\16-9-2024 TO 30-9-2024\"/>
    </mc:Choice>
  </mc:AlternateContent>
  <xr:revisionPtr revIDLastSave="0" documentId="13_ncr:1_{1E2A8659-4158-4555-8527-FD258944C517}" xr6:coauthVersionLast="47" xr6:coauthVersionMax="47" xr10:uidLastSave="{00000000-0000-0000-0000-000000000000}"/>
  <bookViews>
    <workbookView xWindow="-120" yWindow="-120" windowWidth="20730" windowHeight="11160" tabRatio="863" activeTab="2" xr2:uid="{00000000-000D-0000-FFFF-FFFF00000000}"/>
  </bookViews>
  <sheets>
    <sheet name="Front Page" sheetId="1" r:id="rId1"/>
    <sheet name="1. B2B- IPP" sheetId="2" state="hidden" r:id="rId2"/>
    <sheet name="2. B2C" sheetId="3" r:id="rId3"/>
    <sheet name="4. Goods Sending Expense" sheetId="5" state="hidden" r:id="rId4"/>
    <sheet name="3. B2B-Non Power" sheetId="4" state="hidden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2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2">'2. B2C'!$3:$3</definedName>
    <definedName name="_xlnm.Print_Titles" localSheetId="4">'3. B2B-Non Power'!$3:$3</definedName>
    <definedName name="_xlnm.Print_Titles" localSheetId="3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9" i="18" l="1"/>
  <c r="G28" i="18"/>
  <c r="G62" i="18"/>
  <c r="G13" i="18"/>
  <c r="A17" i="19"/>
  <c r="A18" i="19" s="1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29" i="19" s="1"/>
  <c r="A30" i="19" s="1"/>
  <c r="G33" i="19"/>
  <c r="L60" i="3"/>
  <c r="L61" i="3"/>
  <c r="L62" i="3"/>
  <c r="L63" i="3"/>
  <c r="L64" i="3"/>
  <c r="L65" i="3"/>
  <c r="L56" i="3"/>
  <c r="L57" i="3"/>
  <c r="L58" i="3"/>
  <c r="L59" i="3"/>
  <c r="L41" i="3"/>
  <c r="L42" i="3"/>
  <c r="L43" i="3"/>
  <c r="L44" i="3"/>
  <c r="L45" i="3"/>
  <c r="L46" i="3"/>
  <c r="L47" i="3"/>
  <c r="L48" i="3"/>
  <c r="L49" i="3"/>
  <c r="L33" i="3"/>
  <c r="L34" i="3"/>
  <c r="L35" i="3"/>
  <c r="L36" i="3"/>
  <c r="L37" i="3"/>
  <c r="L38" i="3"/>
  <c r="L39" i="3"/>
  <c r="L40" i="3"/>
  <c r="L26" i="3"/>
  <c r="L27" i="3"/>
  <c r="L28" i="3" l="1"/>
  <c r="L29" i="3"/>
  <c r="L30" i="3"/>
  <c r="L31" i="3"/>
  <c r="L32" i="3"/>
  <c r="L24" i="3"/>
  <c r="L25" i="3"/>
  <c r="L16" i="3" l="1"/>
  <c r="L17" i="3"/>
  <c r="L18" i="3"/>
  <c r="L19" i="3"/>
  <c r="L20" i="3"/>
  <c r="L21" i="3"/>
  <c r="L22" i="3"/>
  <c r="L23" i="3"/>
  <c r="L6" i="3"/>
  <c r="L7" i="3"/>
  <c r="L8" i="3"/>
  <c r="L9" i="3"/>
  <c r="L10" i="3"/>
  <c r="L11" i="3"/>
  <c r="L12" i="3"/>
  <c r="L13" i="3"/>
  <c r="L14" i="3"/>
  <c r="L15" i="3"/>
  <c r="L5" i="3"/>
  <c r="D3" i="7"/>
  <c r="L6" i="20"/>
  <c r="G75" i="18"/>
  <c r="E6" i="20"/>
  <c r="G46" i="18"/>
  <c r="H4" i="3"/>
  <c r="F4" i="3"/>
  <c r="D4" i="3"/>
  <c r="J4" i="3" l="1"/>
  <c r="L50" i="3"/>
  <c r="L51" i="3"/>
  <c r="L52" i="3"/>
  <c r="L53" i="3"/>
  <c r="L54" i="3"/>
  <c r="L55" i="3"/>
  <c r="E18" i="20"/>
  <c r="J4" i="6"/>
  <c r="E4" i="6"/>
  <c r="D4" i="6"/>
  <c r="A7" i="19"/>
  <c r="A8" i="19" s="1"/>
  <c r="A9" i="19" s="1"/>
  <c r="A10" i="19" s="1"/>
  <c r="A11" i="19" s="1"/>
  <c r="A12" i="19" s="1"/>
  <c r="A13" i="19" s="1"/>
  <c r="A14" i="19" s="1"/>
  <c r="A15" i="19" s="1"/>
  <c r="H4" i="6"/>
  <c r="O8" i="18" l="1"/>
  <c r="E2" i="10" l="1"/>
  <c r="C13" i="1" s="1"/>
  <c r="O40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L4" i="6"/>
  <c r="C9" i="1" s="1"/>
  <c r="D28" i="1"/>
  <c r="C20" i="1" l="1"/>
</calcChain>
</file>

<file path=xl/sharedStrings.xml><?xml version="1.0" encoding="utf-8"?>
<sst xmlns="http://schemas.openxmlformats.org/spreadsheetml/2006/main" count="1033" uniqueCount="336">
  <si>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</si>
  <si>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</si>
  <si>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</si>
  <si>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</si>
  <si>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</si>
  <si>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</si>
  <si>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</si>
  <si>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</si>
  <si>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</si>
  <si>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</si>
  <si>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</si>
  <si>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</si>
  <si>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</si>
  <si>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</si>
  <si>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</si>
  <si>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</si>
  <si>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</si>
  <si>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</si>
  <si>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</si>
  <si>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</si>
  <si>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</si>
  <si>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</si>
  <si>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</si>
  <si>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</si>
  <si>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</si>
  <si>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</si>
  <si>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</si>
  <si>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</si>
  <si>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</si>
  <si>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</si>
  <si>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</si>
  <si>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</si>
  <si>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</si>
  <si>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</si>
  <si>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</si>
  <si>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</si>
  <si>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</si>
  <si>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</si>
  <si>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</si>
  <si>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</si>
  <si>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</si>
  <si>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</si>
  <si>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</si>
  <si>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</si>
  <si>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</si>
  <si>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</si>
  <si>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</si>
  <si>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</si>
  <si>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</si>
  <si>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</si>
  <si>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</si>
  <si>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</si>
  <si>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</si>
  <si>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</si>
  <si>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</si>
  <si>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</si>
  <si>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</si>
  <si>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</si>
  <si>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</si>
  <si>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</si>
  <si>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</si>
  <si>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</si>
  <si>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</si>
  <si>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</si>
  <si>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</si>
  <si>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</si>
  <si>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</si>
  <si>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</si>
  <si>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</si>
  <si>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</si>
  <si>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</si>
  <si>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</si>
  <si>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</si>
  <si>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</si>
  <si>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</si>
  <si>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</si>
  <si>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</si>
  <si>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</si>
  <si>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</si>
  <si>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</si>
  <si>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</si>
  <si>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</si>
  <si>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</si>
  <si>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</si>
  <si>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</si>
  <si>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</si>
  <si>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</si>
  <si>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</si>
  <si>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</si>
  <si>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</si>
  <si>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</si>
  <si>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</si>
  <si>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</si>
  <si>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</si>
  <si>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</si>
  <si>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</si>
  <si>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</si>
  <si>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</si>
  <si>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</si>
  <si>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</si>
  <si>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</si>
  <si>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</si>
  <si>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</si>
  <si>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</si>
  <si>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</si>
  <si>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</si>
  <si>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</si>
  <si>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</si>
  <si>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</si>
  <si>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</si>
  <si>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</si>
  <si>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</si>
  <si>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</si>
  <si>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</si>
  <si>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</si>
  <si>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</si>
  <si>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</si>
  <si>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</si>
  <si>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</si>
  <si>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</si>
  <si>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</si>
  <si>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</si>
  <si>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</si>
  <si>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</si>
  <si>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Remaks</t>
  </si>
  <si>
    <t>arif</t>
  </si>
  <si>
    <t>dipok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</si>
  <si>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</si>
  <si>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</si>
  <si>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</si>
  <si>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</si>
  <si>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</si>
  <si>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</si>
  <si>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</si>
  <si>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</si>
  <si>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</si>
  <si>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</si>
  <si>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bus,auto,cng</t>
  </si>
  <si>
    <t>auto</t>
  </si>
  <si>
    <t>mini bus</t>
  </si>
  <si>
    <t>police fari cumilla</t>
  </si>
  <si>
    <t>b-bariya,tinlack pir,kosba</t>
  </si>
  <si>
    <t>kandirpar</t>
  </si>
  <si>
    <t>_______________</t>
  </si>
  <si>
    <t>TOTAL</t>
  </si>
  <si>
    <t>helper</t>
  </si>
  <si>
    <t>bus,auto</t>
  </si>
  <si>
    <t>Depot</t>
  </si>
  <si>
    <t>Unloading</t>
  </si>
  <si>
    <t>unloading</t>
  </si>
  <si>
    <t>courier</t>
  </si>
  <si>
    <t>Cost: Conveyance,food</t>
  </si>
  <si>
    <t>helper,Executive</t>
  </si>
  <si>
    <t>23/12/2023 to 31/1/2023</t>
  </si>
  <si>
    <t>Electricity bill</t>
  </si>
  <si>
    <t>Previous unit-935,current unit-1008</t>
  </si>
  <si>
    <t>73 unit</t>
  </si>
  <si>
    <t>one month</t>
  </si>
  <si>
    <t>1-12-2023 T0 1-1-2024</t>
  </si>
  <si>
    <t>water bill</t>
  </si>
  <si>
    <t>Received</t>
  </si>
  <si>
    <t>shoyagazi,cumilla</t>
  </si>
  <si>
    <t>5 person food</t>
  </si>
  <si>
    <t>3 person food</t>
  </si>
  <si>
    <t>shanto,sohel,arif,shah alam</t>
  </si>
  <si>
    <t>16.9.2024- 30.9.2024</t>
  </si>
  <si>
    <t>Bill No: Cum/56/September'2024</t>
  </si>
  <si>
    <t>Month:  September-2024</t>
  </si>
  <si>
    <t xml:space="preserve">067654	</t>
  </si>
  <si>
    <t xml:space="preserve">067489	</t>
  </si>
  <si>
    <t xml:space="preserve">067909	</t>
  </si>
  <si>
    <t xml:space="preserve">067886	</t>
  </si>
  <si>
    <t xml:space="preserve">067916	</t>
  </si>
  <si>
    <t xml:space="preserve">068024	</t>
  </si>
  <si>
    <t xml:space="preserve">68018	</t>
  </si>
  <si>
    <t xml:space="preserve">067100	</t>
  </si>
  <si>
    <t xml:space="preserve">068121	</t>
  </si>
  <si>
    <t xml:space="preserve">067582	</t>
  </si>
  <si>
    <t xml:space="preserve">068266	</t>
  </si>
  <si>
    <t xml:space="preserve">		
M/S Ma motors	</t>
  </si>
  <si>
    <t xml:space="preserve">	
Sarkar Automobiles</t>
  </si>
  <si>
    <t xml:space="preserve">M/S Ma motors	</t>
  </si>
  <si>
    <t xml:space="preserve">	
M/S Ma motors	</t>
  </si>
  <si>
    <t xml:space="preserve">Sm Motors	</t>
  </si>
  <si>
    <t xml:space="preserve">Ma Babar doa rent e car	</t>
  </si>
  <si>
    <t xml:space="preserve">		
Maa Babar Doa Automobiles</t>
  </si>
  <si>
    <t>Maa motors and servicing centre</t>
  </si>
  <si>
    <t>Bismillah Workshop</t>
  </si>
  <si>
    <t xml:space="preserve">	
Alam brathers</t>
  </si>
  <si>
    <t>shanto</t>
  </si>
  <si>
    <t>shanto &amp; shah alam</t>
  </si>
  <si>
    <t>sohel</t>
  </si>
  <si>
    <t xml:space="preserve">	
Mozumder market, poddar bazar bishoroad</t>
  </si>
  <si>
    <t>Companyganj, Muradnagar, Cumilla</t>
  </si>
  <si>
    <t>Mozumder market, poddar bazar bishoroad</t>
  </si>
  <si>
    <t xml:space="preserve">	
nishchintopur market, cantonment.</t>
  </si>
  <si>
    <t>van</t>
  </si>
  <si>
    <t xml:space="preserve">068117	</t>
  </si>
  <si>
    <t xml:space="preserve">068118	</t>
  </si>
  <si>
    <t xml:space="preserve">068225	</t>
  </si>
  <si>
    <t xml:space="preserve">068228	</t>
  </si>
  <si>
    <t xml:space="preserve">068223	</t>
  </si>
  <si>
    <t xml:space="preserve">068105	</t>
  </si>
  <si>
    <t xml:space="preserve">068116	</t>
  </si>
  <si>
    <t xml:space="preserve">067488	</t>
  </si>
  <si>
    <t xml:space="preserve">067487	</t>
  </si>
  <si>
    <t xml:space="preserve">Santo Auto mobile	</t>
  </si>
  <si>
    <t xml:space="preserve">Jononi motors &amp;rent a car	</t>
  </si>
  <si>
    <t>Momin Hondha Service Centre</t>
  </si>
  <si>
    <t xml:space="preserve">	
New Tipti Motros</t>
  </si>
  <si>
    <t xml:space="preserve">	
Rubel Honda Servicing</t>
  </si>
  <si>
    <t xml:space="preserve">	
Jibon Honda Workshop</t>
  </si>
  <si>
    <t xml:space="preserve">M/S Malek Auto	</t>
  </si>
  <si>
    <t>Imran Motors Parts</t>
  </si>
  <si>
    <t xml:space="preserve">	
vay vay Motorsaycel and sarvicing center	</t>
  </si>
  <si>
    <t>shah alam &amp; shanto</t>
  </si>
  <si>
    <t>habibur rahman</t>
  </si>
  <si>
    <t xml:space="preserve">Chinaiya more, Homna, Cumilla,Horinar more,Matlab north,Chandpur	</t>
  </si>
  <si>
    <t xml:space="preserve">	
chandpur,hazigong	</t>
  </si>
  <si>
    <t>kasba.b baria	,mizan member market men rood Nasir nogor</t>
  </si>
  <si>
    <t>besid of rupsha cenema hall,karimpur road,chowmuhoni,Hospital Road,Maijdee, Raster Matha,Senbagh,Noakhali</t>
  </si>
  <si>
    <t>cumilla depot</t>
  </si>
  <si>
    <t>shah alam &amp;  shanto</t>
  </si>
  <si>
    <t>bank deposted</t>
  </si>
  <si>
    <t>petty cash bill</t>
  </si>
  <si>
    <t>gum tap</t>
  </si>
  <si>
    <t>New Sudarshon Out</t>
  </si>
  <si>
    <t>Sazzad lub &amp; CNG parts</t>
  </si>
  <si>
    <t xml:space="preserve">068638	</t>
  </si>
  <si>
    <t xml:space="preserve">068637	</t>
  </si>
  <si>
    <t xml:space="preserve">68639	</t>
  </si>
  <si>
    <t>Shah Jahan Workshop</t>
  </si>
  <si>
    <t>Alauddin Honda Servicing</t>
  </si>
  <si>
    <t>Fatema Motors</t>
  </si>
  <si>
    <t xml:space="preserve">Fatema Motors	</t>
  </si>
  <si>
    <t>sohel  &amp; shanto</t>
  </si>
  <si>
    <t xml:space="preserve">068375	</t>
  </si>
  <si>
    <t xml:space="preserve">68611	</t>
  </si>
  <si>
    <t xml:space="preserve">068619	</t>
  </si>
  <si>
    <t xml:space="preserve">068636	</t>
  </si>
  <si>
    <t>Mostufa auto mobails workshop</t>
  </si>
  <si>
    <t>M/S A2Z BIKE BAZAR</t>
  </si>
  <si>
    <t>Ma- Babar dhoya Motors</t>
  </si>
  <si>
    <t>Madina Motorcycle Engineering Workshop</t>
  </si>
  <si>
    <t xml:space="preserve">068106	</t>
  </si>
  <si>
    <t>M/S Bhuiyan Traders</t>
  </si>
  <si>
    <t>QR,key rinks</t>
  </si>
  <si>
    <t xml:space="preserve">068829	</t>
  </si>
  <si>
    <t xml:space="preserve">068901	</t>
  </si>
  <si>
    <t xml:space="preserve">068891	</t>
  </si>
  <si>
    <t xml:space="preserve">068895	</t>
  </si>
  <si>
    <t xml:space="preserve">068899	</t>
  </si>
  <si>
    <t xml:space="preserve">068898	</t>
  </si>
  <si>
    <t xml:space="preserve">068982	</t>
  </si>
  <si>
    <t xml:space="preserve">069002	</t>
  </si>
  <si>
    <t xml:space="preserve">	
Jannat auto	</t>
  </si>
  <si>
    <t xml:space="preserve">Bokti Motors	</t>
  </si>
  <si>
    <t xml:space="preserve">Alif Auto	</t>
  </si>
  <si>
    <t xml:space="preserve">Denso Motors	</t>
  </si>
  <si>
    <t xml:space="preserve">M/S Khalil motors	</t>
  </si>
  <si>
    <t xml:space="preserve">	
Forhad motor parts</t>
  </si>
  <si>
    <t>MASUM MOTORS &amp; WORKSHOP</t>
  </si>
  <si>
    <t xml:space="preserve">		
Asia Motors</t>
  </si>
  <si>
    <t>kosba,b-bariya</t>
  </si>
  <si>
    <t>b-bariya</t>
  </si>
  <si>
    <t>b-bariya-bishoroad</t>
  </si>
  <si>
    <t>College Road,Kobirhat,Noakhali.,	Academy Road,Gudam Quater,Feni.</t>
  </si>
  <si>
    <t>akhora,kasba. b baria,</t>
  </si>
  <si>
    <t>Nosor momotaz market, chor jabbar bus stand sonapur, Noakha,Front side of zila school, maizdee Noakhali</t>
  </si>
  <si>
    <t>truck</t>
  </si>
  <si>
    <t xml:space="preserve">Iliotganj, Dowdkandi, Cumilla	</t>
  </si>
  <si>
    <t>Jangaliya, cumilla	,Mozumder market, poddar bazar bishoroad</t>
  </si>
  <si>
    <t xml:space="preserve">69003	</t>
  </si>
  <si>
    <t xml:space="preserve">068933	</t>
  </si>
  <si>
    <t xml:space="preserve">069078	</t>
  </si>
  <si>
    <t xml:space="preserve">069146	</t>
  </si>
  <si>
    <t xml:space="preserve">69056	</t>
  </si>
  <si>
    <t xml:space="preserve">069073	</t>
  </si>
  <si>
    <t xml:space="preserve">069145	</t>
  </si>
  <si>
    <t xml:space="preserve">069082	</t>
  </si>
  <si>
    <t xml:space="preserve">069062	</t>
  </si>
  <si>
    <t xml:space="preserve">069156	</t>
  </si>
  <si>
    <t xml:space="preserve">069157	</t>
  </si>
  <si>
    <t xml:space="preserve">069147	</t>
  </si>
  <si>
    <t xml:space="preserve">069148	</t>
  </si>
  <si>
    <t xml:space="preserve">069155	</t>
  </si>
  <si>
    <t xml:space="preserve">069151	</t>
  </si>
  <si>
    <t xml:space="preserve">069264	</t>
  </si>
  <si>
    <t xml:space="preserve">069277	</t>
  </si>
  <si>
    <t>Al-Amin Tyre &amp; Battery Shop</t>
  </si>
  <si>
    <t xml:space="preserve">M A Enterprise	</t>
  </si>
  <si>
    <t xml:space="preserve">	
Bike Treatment	</t>
  </si>
  <si>
    <t>Nazrul Motors</t>
  </si>
  <si>
    <t xml:space="preserve">Nahar Motors	</t>
  </si>
  <si>
    <t>City Bike Shop &amp; Servicing Center</t>
  </si>
  <si>
    <t xml:space="preserve">	
Mayar Dowa Honda Servicing Center</t>
  </si>
  <si>
    <t>M/S Sohel Traders</t>
  </si>
  <si>
    <t>Monir Motors</t>
  </si>
  <si>
    <t>Mayar Dowa Motors</t>
  </si>
  <si>
    <t xml:space="preserve">Asia Motors	</t>
  </si>
  <si>
    <t xml:space="preserve">Hazi Auto	</t>
  </si>
  <si>
    <t xml:space="preserve">Rashid Autoz	</t>
  </si>
  <si>
    <t xml:space="preserve">Mamun Auto	</t>
  </si>
  <si>
    <t xml:space="preserve">	
Chawmuhoni Oil	</t>
  </si>
  <si>
    <t>sohel,shanto</t>
  </si>
  <si>
    <t xml:space="preserve">	
Voroshar bazar, Burichong, cumilla	</t>
  </si>
  <si>
    <t xml:space="preserve">	
ashuganj. b baria	</t>
  </si>
  <si>
    <t>baburhat,Wairles,,Bongobondu road,Sadar,Chandpur,Baypas road,beside City plaz,College get,Sonapur,Ramgonj,Raipur,South themoni,Ramgoti road,Lakshimpur.</t>
  </si>
  <si>
    <t>Iliotganj, Dowdkandi, Cumilla</t>
  </si>
  <si>
    <t xml:space="preserve">Jangaliya, cumilla	</t>
  </si>
  <si>
    <t>Near Delta Gate,Chawmuhoni,,karimpur road,chowmuhoni, Noakhali</t>
  </si>
  <si>
    <t>8603,8604</t>
  </si>
  <si>
    <t>shah alam &amp; sohel &amp; shanto</t>
  </si>
  <si>
    <t>Raipur,South themoni,Ramgoti road,Lakshimpur.</t>
  </si>
  <si>
    <t xml:space="preserve">	
 poddar bazar bishoroad</t>
  </si>
  <si>
    <t xml:space="preserve"> cantonment.</t>
  </si>
  <si>
    <t xml:space="preserve"> poddar bazar bishoroad</t>
  </si>
  <si>
    <t>Companyganj,  Cumilla</t>
  </si>
  <si>
    <t>Horinar more,Matlab north,Chandpur</t>
  </si>
  <si>
    <t>akhora,b-briya</t>
  </si>
  <si>
    <t>kosba,b-briya</t>
  </si>
  <si>
    <t xml:space="preserve"> sonapur, Noakhali,</t>
  </si>
  <si>
    <t xml:space="preserve">ashuganj. b baria	</t>
  </si>
  <si>
    <t>chowmuhoni, Noakhali</t>
  </si>
  <si>
    <t>arif,sohel,habib</t>
  </si>
  <si>
    <t>Nasir nogor,b-bariya</t>
  </si>
  <si>
    <t>b-bariya,bishoroad</t>
  </si>
  <si>
    <t>Jangaliya, cumilla</t>
  </si>
  <si>
    <t>Food Bill After Work(11.24pm)</t>
  </si>
  <si>
    <t xml:space="preserve">Voroshar bazar, Burichong, cumilla	</t>
  </si>
  <si>
    <t>leakage product  send from b-bariya</t>
  </si>
  <si>
    <t>sohel,arif,ahah alam,shanto</t>
  </si>
  <si>
    <t>homna</t>
  </si>
  <si>
    <t>chinaya mor</t>
  </si>
  <si>
    <t>noakhali</t>
  </si>
  <si>
    <t>mazdi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</si>
</sst>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18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theme="1"/>
      <name val="Dasans"/>
    </font>
    <font>
      <b/>
      <u/>
      <sz val="14"/>
      <color theme="1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0" fillId="0" borderId="0" applyNumberFormat="0" applyFill="0" applyBorder="0" applyAlignment="0" applyProtection="0"/>
  </cellStyleXfs>
  <cellXfs count="425">
    <xf numFmtId="0" fontId="0" fillId="0" borderId="0" xfId="0"/>
    <xf numFmtId="0" fontId="5" fillId="0" borderId="3" xfId="0" applyFont="1" applyBorder="1" applyAlignment="1" applyProtection="1">
      <alignment horizontal="center" vertical="center"/>
      <protection locked="0"/>
    </xf>
    <xf numFmtId="43" fontId="5" fillId="0" borderId="3" xfId="1" applyFont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left" vertical="center"/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/>
      <protection locked="0"/>
    </xf>
    <xf numFmtId="0" fontId="5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164" fontId="10" fillId="2" borderId="3" xfId="0" applyNumberFormat="1" applyFont="1" applyFill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vertical="center"/>
      <protection locked="0"/>
    </xf>
    <xf numFmtId="0" fontId="10" fillId="0" borderId="19" xfId="0" applyFont="1" applyBorder="1" applyAlignment="1" applyProtection="1">
      <alignment vertical="center"/>
      <protection locked="0"/>
    </xf>
    <xf numFmtId="0" fontId="10" fillId="0" borderId="3" xfId="0" applyFont="1" applyBorder="1" applyAlignment="1" applyProtection="1">
      <alignment horizontal="center" vertical="center" wrapText="1"/>
      <protection locked="0"/>
    </xf>
    <xf numFmtId="164" fontId="11" fillId="4" borderId="13" xfId="0" applyNumberFormat="1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15" fontId="12" fillId="0" borderId="3" xfId="0" applyNumberFormat="1" applyFont="1" applyBorder="1" applyAlignment="1" applyProtection="1">
      <alignment horizontal="left" wrapText="1"/>
      <protection locked="0"/>
    </xf>
    <xf numFmtId="0" fontId="13" fillId="0" borderId="3" xfId="0" applyFont="1" applyBorder="1" applyAlignment="1" applyProtection="1">
      <alignment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5" borderId="3" xfId="0" applyFont="1" applyFill="1" applyBorder="1" applyAlignment="1" applyProtection="1">
      <alignment horizontal="center" wrapText="1"/>
      <protection locked="0"/>
    </xf>
    <xf numFmtId="0" fontId="16" fillId="0" borderId="3" xfId="0" applyFont="1" applyBorder="1" applyAlignment="1" applyProtection="1">
      <alignment horizontal="center"/>
      <protection locked="0"/>
    </xf>
    <xf numFmtId="0" fontId="11" fillId="0" borderId="3" xfId="0" applyFont="1" applyBorder="1" applyAlignment="1" applyProtection="1">
      <alignment horizontal="center"/>
      <protection locked="0"/>
    </xf>
    <xf numFmtId="0" fontId="16" fillId="0" borderId="3" xfId="0" applyFont="1" applyBorder="1" applyProtection="1">
      <protection locked="0"/>
    </xf>
    <xf numFmtId="0" fontId="12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7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8" fillId="0" borderId="0" xfId="0" applyFont="1" applyProtection="1"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6" borderId="3" xfId="0" applyFont="1" applyFill="1" applyBorder="1" applyAlignment="1">
      <alignment horizontal="center" vertical="center"/>
    </xf>
    <xf numFmtId="0" fontId="20" fillId="6" borderId="3" xfId="0" applyFont="1" applyFill="1" applyBorder="1" applyAlignment="1">
      <alignment horizontal="center" vertical="center"/>
    </xf>
    <xf numFmtId="164" fontId="22" fillId="0" borderId="13" xfId="0" applyNumberFormat="1" applyFont="1" applyBorder="1" applyAlignment="1" applyProtection="1">
      <alignment horizontal="center"/>
      <protection locked="0"/>
    </xf>
    <xf numFmtId="0" fontId="22" fillId="0" borderId="13" xfId="0" applyFont="1" applyBorder="1" applyAlignment="1" applyProtection="1">
      <alignment horizontal="center"/>
      <protection locked="0"/>
    </xf>
    <xf numFmtId="164" fontId="18" fillId="0" borderId="3" xfId="0" applyNumberFormat="1" applyFont="1" applyBorder="1" applyProtection="1">
      <protection locked="0"/>
    </xf>
    <xf numFmtId="0" fontId="18" fillId="0" borderId="3" xfId="0" applyFont="1" applyBorder="1" applyProtection="1">
      <protection locked="0"/>
    </xf>
    <xf numFmtId="0" fontId="22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3" fillId="3" borderId="13" xfId="0" applyFont="1" applyFill="1" applyBorder="1" applyAlignment="1">
      <alignment horizontal="center" vertical="center"/>
    </xf>
    <xf numFmtId="164" fontId="22" fillId="7" borderId="3" xfId="0" applyNumberFormat="1" applyFont="1" applyFill="1" applyBorder="1" applyAlignment="1" applyProtection="1">
      <alignment horizontal="center"/>
      <protection locked="0"/>
    </xf>
    <xf numFmtId="0" fontId="22" fillId="7" borderId="3" xfId="0" applyFont="1" applyFill="1" applyBorder="1" applyAlignment="1" applyProtection="1">
      <alignment horizontal="center"/>
      <protection locked="0"/>
    </xf>
    <xf numFmtId="0" fontId="18" fillId="2" borderId="3" xfId="0" applyFont="1" applyFill="1" applyBorder="1" applyAlignment="1" applyProtection="1">
      <alignment horizontal="center" vertical="center"/>
      <protection locked="0"/>
    </xf>
    <xf numFmtId="0" fontId="22" fillId="2" borderId="3" xfId="0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Protection="1">
      <protection locked="0"/>
    </xf>
    <xf numFmtId="0" fontId="22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right"/>
      <protection locked="0"/>
    </xf>
    <xf numFmtId="0" fontId="25" fillId="4" borderId="3" xfId="0" applyFont="1" applyFill="1" applyBorder="1" applyAlignment="1">
      <alignment horizontal="center"/>
    </xf>
    <xf numFmtId="0" fontId="22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6" fillId="0" borderId="0" xfId="0" applyFont="1"/>
    <xf numFmtId="0" fontId="26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12" xfId="0" applyFont="1" applyBorder="1" applyAlignment="1">
      <alignment horizontal="center" vertical="center"/>
    </xf>
    <xf numFmtId="0" fontId="26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4" fillId="0" borderId="0" xfId="0" applyFont="1" applyAlignment="1">
      <alignment horizontal="left"/>
    </xf>
    <xf numFmtId="0" fontId="24" fillId="0" borderId="0" xfId="0" applyFont="1"/>
    <xf numFmtId="0" fontId="24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vertical="center"/>
    </xf>
    <xf numFmtId="43" fontId="4" fillId="2" borderId="3" xfId="1" applyFont="1" applyFill="1" applyBorder="1" applyAlignment="1" applyProtection="1">
      <alignment horizontal="center" vertical="center" wrapText="1"/>
      <protection locked="0"/>
    </xf>
    <xf numFmtId="164" fontId="10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 applyProtection="1">
      <alignment horizontal="center" vertical="center"/>
      <protection locked="0"/>
    </xf>
    <xf numFmtId="41" fontId="6" fillId="0" borderId="3" xfId="1" applyNumberFormat="1" applyFont="1" applyBorder="1" applyAlignment="1" applyProtection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6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3" fillId="0" borderId="3" xfId="0" applyFont="1" applyBorder="1" applyProtection="1">
      <protection locked="0"/>
    </xf>
    <xf numFmtId="0" fontId="13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2" fillId="0" borderId="28" xfId="0" applyFont="1" applyBorder="1" applyAlignment="1">
      <alignment horizontal="center" vertical="center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30" fillId="2" borderId="3" xfId="0" applyNumberFormat="1" applyFont="1" applyFill="1" applyBorder="1" applyProtection="1">
      <protection locked="0"/>
    </xf>
    <xf numFmtId="0" fontId="30" fillId="2" borderId="3" xfId="0" applyFont="1" applyFill="1" applyBorder="1" applyAlignment="1" applyProtection="1">
      <alignment wrapText="1"/>
      <protection locked="0"/>
    </xf>
    <xf numFmtId="0" fontId="30" fillId="2" borderId="3" xfId="0" applyFont="1" applyFill="1" applyBorder="1" applyProtection="1">
      <protection locked="0"/>
    </xf>
    <xf numFmtId="0" fontId="30" fillId="2" borderId="3" xfId="0" applyFont="1" applyFill="1" applyBorder="1" applyAlignment="1" applyProtection="1">
      <alignment horizontal="center"/>
      <protection locked="0"/>
    </xf>
    <xf numFmtId="164" fontId="30" fillId="0" borderId="3" xfId="0" applyNumberFormat="1" applyFont="1" applyBorder="1" applyAlignment="1" applyProtection="1">
      <alignment wrapText="1"/>
      <protection locked="0"/>
    </xf>
    <xf numFmtId="0" fontId="30" fillId="2" borderId="3" xfId="0" applyFont="1" applyFill="1" applyBorder="1" applyAlignment="1" applyProtection="1">
      <alignment horizontal="left" vertical="center" wrapText="1"/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164" fontId="31" fillId="0" borderId="3" xfId="0" applyNumberFormat="1" applyFont="1" applyBorder="1" applyProtection="1">
      <protection locked="0"/>
    </xf>
    <xf numFmtId="0" fontId="31" fillId="0" borderId="3" xfId="0" applyFont="1" applyBorder="1" applyProtection="1">
      <protection locked="0"/>
    </xf>
    <xf numFmtId="0" fontId="31" fillId="0" borderId="3" xfId="0" applyFont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8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6" fillId="0" borderId="6" xfId="0" applyFont="1" applyBorder="1"/>
    <xf numFmtId="165" fontId="0" fillId="0" borderId="3" xfId="0" applyNumberFormat="1" applyBorder="1"/>
    <xf numFmtId="165" fontId="33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43" fontId="4" fillId="2" borderId="3" xfId="1" applyFont="1" applyFill="1" applyBorder="1" applyAlignment="1" applyProtection="1">
      <alignment horizontal="left" vertical="center" wrapText="1"/>
      <protection locked="0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6" fillId="2" borderId="3" xfId="0" applyFont="1" applyFill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0" fontId="6" fillId="0" borderId="28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3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43" fontId="6" fillId="0" borderId="3" xfId="1" applyFont="1" applyBorder="1" applyAlignment="1" applyProtection="1">
      <alignment horizontal="center" vertical="center"/>
    </xf>
    <xf numFmtId="43" fontId="5" fillId="0" borderId="3" xfId="1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  <protection locked="0"/>
    </xf>
    <xf numFmtId="43" fontId="5" fillId="0" borderId="29" xfId="1" applyFont="1" applyBorder="1" applyAlignment="1" applyProtection="1">
      <alignment horizontal="center" vertical="center"/>
      <protection locked="0"/>
    </xf>
    <xf numFmtId="0" fontId="6" fillId="0" borderId="29" xfId="0" applyFont="1" applyBorder="1" applyAlignment="1" applyProtection="1">
      <alignment vertical="center"/>
      <protection locked="0"/>
    </xf>
    <xf numFmtId="0" fontId="6" fillId="0" borderId="22" xfId="0" applyFont="1" applyBorder="1" applyAlignment="1" applyProtection="1">
      <alignment horizontal="left" vertical="center"/>
      <protection locked="0"/>
    </xf>
    <xf numFmtId="0" fontId="6" fillId="0" borderId="23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right" vertical="center"/>
      <protection locked="0"/>
    </xf>
    <xf numFmtId="0" fontId="6" fillId="0" borderId="29" xfId="0" applyFont="1" applyBorder="1" applyAlignment="1" applyProtection="1">
      <alignment horizontal="center" vertical="center"/>
      <protection locked="0"/>
    </xf>
    <xf numFmtId="0" fontId="6" fillId="0" borderId="30" xfId="0" applyFont="1" applyBorder="1" applyAlignment="1" applyProtection="1">
      <alignment horizontal="center" vertical="center"/>
      <protection locked="0"/>
    </xf>
    <xf numFmtId="0" fontId="6" fillId="0" borderId="31" xfId="0" applyFont="1" applyBorder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0" fontId="11" fillId="2" borderId="13" xfId="0" applyFont="1" applyFill="1" applyBorder="1" applyAlignment="1">
      <alignment horizontal="center" vertical="center"/>
    </xf>
    <xf numFmtId="0" fontId="0" fillId="2" borderId="0" xfId="0" applyFill="1"/>
    <xf numFmtId="0" fontId="27" fillId="0" borderId="3" xfId="0" applyFont="1" applyBorder="1" applyAlignment="1">
      <alignment horizontal="center" vertical="center" wrapText="1"/>
    </xf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1" fillId="0" borderId="3" xfId="0" applyFont="1" applyBorder="1" applyAlignment="1" applyProtection="1">
      <alignment horizontal="center" vertical="center"/>
      <protection locked="0"/>
    </xf>
    <xf numFmtId="164" fontId="11" fillId="2" borderId="13" xfId="0" applyNumberFormat="1" applyFont="1" applyFill="1" applyBorder="1" applyAlignment="1">
      <alignment horizontal="center" vertical="center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0" fontId="37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2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15" fontId="12" fillId="2" borderId="18" xfId="0" applyNumberFormat="1" applyFont="1" applyFill="1" applyBorder="1" applyAlignment="1" applyProtection="1">
      <alignment horizontal="left" wrapText="1"/>
      <protection locked="0"/>
    </xf>
    <xf numFmtId="0" fontId="13" fillId="0" borderId="18" xfId="0" applyFont="1" applyBorder="1" applyAlignment="1" applyProtection="1">
      <alignment horizontal="center" wrapText="1"/>
      <protection locked="0"/>
    </xf>
    <xf numFmtId="0" fontId="13" fillId="0" borderId="18" xfId="0" applyFont="1" applyBorder="1" applyAlignment="1" applyProtection="1">
      <alignment wrapText="1"/>
      <protection locked="0"/>
    </xf>
    <xf numFmtId="0" fontId="13" fillId="0" borderId="18" xfId="0" applyFont="1" applyBorder="1" applyAlignment="1" applyProtection="1">
      <alignment horizontal="center" vertical="center" wrapText="1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5" fillId="2" borderId="3" xfId="0" applyNumberFormat="1" applyFont="1" applyFill="1" applyBorder="1" applyAlignment="1" applyProtection="1">
      <alignment vertical="center"/>
      <protection locked="0"/>
    </xf>
    <xf numFmtId="0" fontId="5" fillId="0" borderId="3" xfId="0" applyFont="1" applyBorder="1" applyAlignment="1" applyProtection="1">
      <alignment vertical="center"/>
      <protection locked="0"/>
    </xf>
    <xf numFmtId="164" fontId="5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65" fontId="8" fillId="2" borderId="3" xfId="0" applyNumberFormat="1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165" fontId="8" fillId="9" borderId="3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8" fillId="9" borderId="18" xfId="0" applyFont="1" applyFill="1" applyBorder="1" applyAlignment="1" applyProtection="1">
      <alignment horizontal="center" vertical="center" wrapText="1"/>
      <protection locked="0"/>
    </xf>
    <xf numFmtId="0" fontId="39" fillId="2" borderId="3" xfId="0" applyFont="1" applyFill="1" applyBorder="1" applyAlignment="1" applyProtection="1">
      <alignment horizontal="center" vertical="center"/>
      <protection locked="0"/>
    </xf>
    <xf numFmtId="165" fontId="24" fillId="2" borderId="3" xfId="0" applyNumberFormat="1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165" fontId="24" fillId="9" borderId="3" xfId="0" applyNumberFormat="1" applyFont="1" applyFill="1" applyBorder="1" applyAlignment="1">
      <alignment horizontal="center" vertical="center"/>
    </xf>
    <xf numFmtId="0" fontId="39" fillId="9" borderId="3" xfId="0" applyFont="1" applyFill="1" applyBorder="1" applyAlignment="1" applyProtection="1">
      <alignment horizontal="center" vertical="center"/>
      <protection locked="0"/>
    </xf>
    <xf numFmtId="0" fontId="41" fillId="2" borderId="2" xfId="0" applyFont="1" applyFill="1" applyBorder="1" applyAlignment="1">
      <alignment horizontal="center" vertical="center" wrapText="1"/>
    </xf>
    <xf numFmtId="0" fontId="24" fillId="9" borderId="3" xfId="0" applyFont="1" applyFill="1" applyBorder="1" applyAlignment="1">
      <alignment horizontal="center" vertical="center"/>
    </xf>
    <xf numFmtId="0" fontId="39" fillId="2" borderId="3" xfId="0" applyFont="1" applyFill="1" applyBorder="1" applyAlignment="1" applyProtection="1">
      <alignment horizontal="center"/>
      <protection locked="0"/>
    </xf>
    <xf numFmtId="165" fontId="24" fillId="11" borderId="3" xfId="0" applyNumberFormat="1" applyFont="1" applyFill="1" applyBorder="1" applyAlignment="1">
      <alignment horizontal="center" vertical="center"/>
    </xf>
    <xf numFmtId="0" fontId="38" fillId="11" borderId="3" xfId="0" applyFont="1" applyFill="1" applyBorder="1" applyAlignment="1" applyProtection="1">
      <alignment horizontal="center" vertical="center" wrapText="1"/>
      <protection locked="0"/>
    </xf>
    <xf numFmtId="0" fontId="39" fillId="11" borderId="3" xfId="0" applyFont="1" applyFill="1" applyBorder="1" applyAlignment="1" applyProtection="1">
      <alignment horizontal="center" vertical="center"/>
      <protection locked="0"/>
    </xf>
    <xf numFmtId="0" fontId="24" fillId="9" borderId="3" xfId="0" applyFont="1" applyFill="1" applyBorder="1" applyAlignment="1">
      <alignment horizontal="center"/>
    </xf>
    <xf numFmtId="0" fontId="24" fillId="0" borderId="3" xfId="0" applyFont="1" applyBorder="1" applyAlignment="1">
      <alignment horizontal="center" wrapText="1"/>
    </xf>
    <xf numFmtId="0" fontId="24" fillId="0" borderId="3" xfId="0" applyFont="1" applyBorder="1" applyAlignment="1">
      <alignment horizontal="center"/>
    </xf>
    <xf numFmtId="0" fontId="24" fillId="2" borderId="3" xfId="0" applyFont="1" applyFill="1" applyBorder="1" applyAlignment="1">
      <alignment horizontal="center" wrapText="1"/>
    </xf>
    <xf numFmtId="0" fontId="24" fillId="2" borderId="3" xfId="0" applyFont="1" applyFill="1" applyBorder="1" applyAlignment="1">
      <alignment horizontal="center"/>
    </xf>
    <xf numFmtId="0" fontId="24" fillId="9" borderId="3" xfId="0" applyFont="1" applyFill="1" applyBorder="1" applyAlignment="1">
      <alignment horizontal="center" wrapText="1"/>
    </xf>
    <xf numFmtId="0" fontId="41" fillId="2" borderId="3" xfId="0" applyFont="1" applyFill="1" applyBorder="1" applyAlignment="1">
      <alignment horizontal="center" vertical="center" wrapText="1"/>
    </xf>
    <xf numFmtId="0" fontId="42" fillId="0" borderId="3" xfId="2" applyFont="1" applyBorder="1" applyAlignment="1">
      <alignment horizontal="center"/>
    </xf>
    <xf numFmtId="0" fontId="38" fillId="0" borderId="3" xfId="0" applyFont="1" applyBorder="1" applyAlignment="1" applyProtection="1">
      <alignment horizontal="center" vertical="center" wrapText="1"/>
      <protection locked="0"/>
    </xf>
    <xf numFmtId="0" fontId="39" fillId="0" borderId="3" xfId="0" applyFont="1" applyBorder="1" applyAlignment="1" applyProtection="1">
      <alignment horizontal="center" vertical="center"/>
      <protection locked="0"/>
    </xf>
    <xf numFmtId="0" fontId="24" fillId="10" borderId="3" xfId="0" applyFont="1" applyFill="1" applyBorder="1" applyAlignment="1">
      <alignment horizontal="center"/>
    </xf>
    <xf numFmtId="0" fontId="24" fillId="10" borderId="3" xfId="0" applyFont="1" applyFill="1" applyBorder="1" applyAlignment="1">
      <alignment horizontal="center" wrapText="1"/>
    </xf>
    <xf numFmtId="0" fontId="24" fillId="2" borderId="23" xfId="0" applyFont="1" applyFill="1" applyBorder="1" applyAlignment="1">
      <alignment horizontal="center"/>
    </xf>
    <xf numFmtId="0" fontId="24" fillId="2" borderId="2" xfId="0" applyFont="1" applyFill="1" applyBorder="1" applyAlignment="1">
      <alignment horizontal="center" wrapText="1"/>
    </xf>
    <xf numFmtId="0" fontId="43" fillId="2" borderId="3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 wrapText="1"/>
    </xf>
    <xf numFmtId="0" fontId="43" fillId="0" borderId="3" xfId="0" applyFont="1" applyBorder="1" applyAlignment="1">
      <alignment horizontal="center" wrapText="1"/>
    </xf>
    <xf numFmtId="0" fontId="43" fillId="2" borderId="23" xfId="0" applyFont="1" applyFill="1" applyBorder="1" applyAlignment="1">
      <alignment horizontal="center"/>
    </xf>
    <xf numFmtId="0" fontId="24" fillId="11" borderId="3" xfId="0" applyFont="1" applyFill="1" applyBorder="1" applyAlignment="1">
      <alignment horizontal="center"/>
    </xf>
    <xf numFmtId="0" fontId="24" fillId="11" borderId="3" xfId="0" applyFont="1" applyFill="1" applyBorder="1" applyAlignment="1">
      <alignment horizontal="center" wrapText="1"/>
    </xf>
    <xf numFmtId="0" fontId="39" fillId="11" borderId="3" xfId="0" applyFont="1" applyFill="1" applyBorder="1" applyAlignment="1" applyProtection="1">
      <alignment horizontal="center"/>
      <protection locked="0"/>
    </xf>
    <xf numFmtId="0" fontId="39" fillId="9" borderId="3" xfId="0" applyFont="1" applyFill="1" applyBorder="1" applyAlignment="1" applyProtection="1">
      <alignment horizontal="center"/>
      <protection locked="0"/>
    </xf>
    <xf numFmtId="0" fontId="2" fillId="9" borderId="3" xfId="0" applyFont="1" applyFill="1" applyBorder="1" applyAlignment="1">
      <alignment horizontal="center" vertical="center"/>
    </xf>
    <xf numFmtId="49" fontId="13" fillId="0" borderId="3" xfId="0" applyNumberFormat="1" applyFont="1" applyBorder="1" applyAlignment="1" applyProtection="1">
      <alignment wrapText="1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43" fontId="4" fillId="0" borderId="19" xfId="1" applyFont="1" applyBorder="1" applyAlignment="1" applyProtection="1">
      <alignment horizontal="center" vertical="center" wrapText="1"/>
      <protection locked="0"/>
    </xf>
    <xf numFmtId="43" fontId="4" fillId="0" borderId="2" xfId="1" applyFont="1" applyBorder="1" applyAlignment="1" applyProtection="1">
      <alignment horizontal="center" vertical="center" wrapText="1"/>
      <protection locked="0"/>
    </xf>
    <xf numFmtId="0" fontId="7" fillId="2" borderId="14" xfId="0" applyFont="1" applyFill="1" applyBorder="1" applyAlignment="1" applyProtection="1">
      <alignment horizontal="center" vertical="center"/>
      <protection locked="0"/>
    </xf>
    <xf numFmtId="0" fontId="7" fillId="2" borderId="15" xfId="0" applyFont="1" applyFill="1" applyBorder="1" applyAlignment="1" applyProtection="1">
      <alignment horizontal="center" vertical="center"/>
      <protection locked="0"/>
    </xf>
    <xf numFmtId="0" fontId="7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39" fillId="9" borderId="3" xfId="0" applyFont="1" applyFill="1" applyBorder="1" applyAlignment="1" applyProtection="1">
      <alignment horizontal="center" vertical="center"/>
      <protection locked="0"/>
    </xf>
    <xf numFmtId="0" fontId="38" fillId="0" borderId="3" xfId="0" applyFont="1" applyBorder="1" applyAlignment="1" applyProtection="1">
      <alignment horizontal="center" vertical="center" wrapText="1"/>
      <protection locked="0"/>
    </xf>
    <xf numFmtId="0" fontId="39" fillId="0" borderId="3" xfId="0" applyFont="1" applyBorder="1" applyAlignment="1" applyProtection="1">
      <alignment horizontal="center" vertical="center"/>
      <protection locked="0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39" fillId="2" borderId="3" xfId="0" applyFont="1" applyFill="1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24" fillId="2" borderId="13" xfId="0" applyFont="1" applyFill="1" applyBorder="1" applyAlignment="1">
      <alignment horizontal="center" vertical="center"/>
    </xf>
    <xf numFmtId="0" fontId="24" fillId="2" borderId="18" xfId="0" applyFont="1" applyFill="1" applyBorder="1" applyAlignment="1">
      <alignment horizontal="center" vertical="center"/>
    </xf>
    <xf numFmtId="0" fontId="39" fillId="2" borderId="13" xfId="0" applyFont="1" applyFill="1" applyBorder="1" applyAlignment="1" applyProtection="1">
      <alignment horizontal="center" vertical="center"/>
      <protection locked="0"/>
    </xf>
    <xf numFmtId="0" fontId="39" fillId="2" borderId="18" xfId="0" applyFont="1" applyFill="1" applyBorder="1" applyAlignment="1" applyProtection="1">
      <alignment horizontal="center" vertical="center"/>
      <protection locked="0"/>
    </xf>
    <xf numFmtId="0" fontId="38" fillId="2" borderId="21" xfId="0" applyFont="1" applyFill="1" applyBorder="1" applyAlignment="1" applyProtection="1">
      <alignment horizontal="center" vertical="center" wrapText="1"/>
      <protection locked="0"/>
    </xf>
    <xf numFmtId="0" fontId="39" fillId="2" borderId="21" xfId="0" applyFont="1" applyFill="1" applyBorder="1" applyAlignment="1" applyProtection="1">
      <alignment horizontal="center" vertical="center"/>
      <protection locked="0"/>
    </xf>
    <xf numFmtId="0" fontId="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9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8" xfId="0" applyFont="1" applyFill="1" applyBorder="1" applyAlignment="1">
      <alignment horizontal="center" vertical="center" wrapText="1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3" xfId="0" applyFont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20" fillId="0" borderId="13" xfId="0" applyFont="1" applyBorder="1" applyAlignment="1" applyProtection="1">
      <alignment horizontal="center" vertical="center"/>
      <protection locked="0"/>
    </xf>
    <xf numFmtId="0" fontId="20" fillId="0" borderId="3" xfId="0" applyFont="1" applyBorder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vertical="center"/>
      <protection locked="0"/>
    </xf>
    <xf numFmtId="0" fontId="24" fillId="0" borderId="3" xfId="0" applyFont="1" applyBorder="1" applyAlignment="1" applyProtection="1">
      <alignment horizontal="center" vertical="center"/>
      <protection locked="0"/>
    </xf>
    <xf numFmtId="0" fontId="26" fillId="0" borderId="6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0" borderId="1" xfId="0" applyFont="1" applyBorder="1" applyAlignment="1">
      <alignment horizontal="right" vertical="center"/>
    </xf>
    <xf numFmtId="0" fontId="7" fillId="0" borderId="20" xfId="0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8" fillId="0" borderId="24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8" fillId="0" borderId="26" xfId="0" applyFont="1" applyBorder="1" applyAlignment="1">
      <alignment horizontal="center"/>
    </xf>
    <xf numFmtId="0" fontId="27" fillId="0" borderId="6" xfId="0" applyFont="1" applyBorder="1" applyAlignment="1">
      <alignment horizontal="center"/>
    </xf>
    <xf numFmtId="0" fontId="27" fillId="0" borderId="0" xfId="0" applyFont="1" applyAlignment="1">
      <alignment horizontal="center"/>
    </xf>
    <xf numFmtId="0" fontId="27" fillId="0" borderId="7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28" fillId="0" borderId="22" xfId="0" applyFont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29" xfId="0" applyFont="1" applyBorder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202.40.179.6:1374/da/portal?page=opdor&amp;xdornum=DO--069108&amp;nexttab=DOs&amp;command=Show&amp;embeddedpage=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view="pageBreakPreview" topLeftCell="B10" zoomScale="112" zoomScaleNormal="112" zoomScaleSheetLayoutView="112" workbookViewId="0">
      <selection activeCell="D8" sqref="D8"/>
    </sheetView>
  </sheetViews>
  <sheetFormatPr defaultRowHeight="15"/>
  <cols>
    <col min="1" max="1" width="24.7109375" customWidth="1"/>
    <col min="2" max="2" width="42.28515625" customWidth="1"/>
    <col min="3" max="3" width="34.85546875" style="47" bestFit="1" customWidth="1"/>
    <col min="4" max="4" width="76.85546875" customWidth="1"/>
  </cols>
  <sheetData>
    <row r="1" spans="1:4" ht="51" customHeight="1">
      <c r="A1" s="323" t="s">
        <v>0</v>
      </c>
      <c r="B1" s="324"/>
      <c r="C1" s="324"/>
      <c r="D1" s="325"/>
    </row>
    <row r="2" spans="1:4" ht="23.25">
      <c r="A2" s="326" t="s">
        <v>1</v>
      </c>
      <c r="B2" s="327"/>
      <c r="C2" s="138" t="s">
        <v>2</v>
      </c>
      <c r="D2" s="227" t="s">
        <v>165</v>
      </c>
    </row>
    <row r="3" spans="1:4" ht="20.25">
      <c r="A3" s="4" t="s">
        <v>3</v>
      </c>
      <c r="B3" s="7" t="s">
        <v>119</v>
      </c>
      <c r="C3" s="8" t="s">
        <v>167</v>
      </c>
      <c r="D3" s="8" t="s">
        <v>166</v>
      </c>
    </row>
    <row r="4" spans="1:4" ht="33.75" customHeight="1">
      <c r="A4" s="1" t="s">
        <v>4</v>
      </c>
      <c r="B4" s="1" t="s">
        <v>5</v>
      </c>
      <c r="C4" s="2" t="s">
        <v>6</v>
      </c>
      <c r="D4" s="228" t="s">
        <v>5</v>
      </c>
    </row>
    <row r="5" spans="1:4" ht="20.25">
      <c r="A5" s="174">
        <v>1</v>
      </c>
      <c r="B5" s="3" t="s">
        <v>7</v>
      </c>
      <c r="C5" s="175">
        <f>'1. B2B- IPP'!M4</f>
        <v>0</v>
      </c>
      <c r="D5" s="229"/>
    </row>
    <row r="6" spans="1:4" ht="20.25">
      <c r="A6" s="174">
        <v>2</v>
      </c>
      <c r="B6" s="3" t="s">
        <v>8</v>
      </c>
      <c r="C6" s="175">
        <f>'2. B2C'!L4</f>
        <v>23900</v>
      </c>
      <c r="D6" s="229" t="s">
        <v>130</v>
      </c>
    </row>
    <row r="7" spans="1:4" ht="20.25">
      <c r="A7" s="174">
        <v>3</v>
      </c>
      <c r="B7" s="3" t="s">
        <v>9</v>
      </c>
      <c r="C7" s="175">
        <f>'3. B2B-Non Power'!L4</f>
        <v>0</v>
      </c>
      <c r="D7" s="229"/>
    </row>
    <row r="8" spans="1:4" ht="20.25">
      <c r="A8" s="174">
        <v>4</v>
      </c>
      <c r="B8" s="3" t="s">
        <v>10</v>
      </c>
      <c r="C8" s="175">
        <f>'4. Goods Sending Expense'!L4</f>
        <v>0</v>
      </c>
      <c r="D8" s="229"/>
    </row>
    <row r="9" spans="1:4" ht="20.25">
      <c r="A9" s="174">
        <v>5</v>
      </c>
      <c r="B9" s="3" t="s">
        <v>11</v>
      </c>
      <c r="C9" s="175">
        <f>'5. Goods Receiving Expense'!L4</f>
        <v>550</v>
      </c>
      <c r="D9" s="229" t="s">
        <v>151</v>
      </c>
    </row>
    <row r="10" spans="1:4" ht="20.25">
      <c r="A10" s="174">
        <v>6</v>
      </c>
      <c r="B10" s="3" t="s">
        <v>12</v>
      </c>
      <c r="C10" s="175">
        <f>'6.WH-Depot Maintenance'!D3</f>
        <v>140</v>
      </c>
      <c r="D10" s="229" t="s">
        <v>150</v>
      </c>
    </row>
    <row r="11" spans="1:4" ht="20.25">
      <c r="A11" s="174">
        <v>7</v>
      </c>
      <c r="B11" s="3" t="s">
        <v>13</v>
      </c>
      <c r="C11" s="175">
        <f>'7. Utilities'!F2</f>
        <v>0</v>
      </c>
      <c r="D11" s="229"/>
    </row>
    <row r="12" spans="1:4" ht="20.25">
      <c r="A12" s="174">
        <v>8</v>
      </c>
      <c r="B12" s="3" t="s">
        <v>14</v>
      </c>
      <c r="C12" s="175">
        <f>'8. Printing'!E2</f>
        <v>0</v>
      </c>
      <c r="D12" s="229"/>
    </row>
    <row r="13" spans="1:4" ht="20.25">
      <c r="A13" s="174">
        <v>9</v>
      </c>
      <c r="B13" s="3" t="s">
        <v>15</v>
      </c>
      <c r="C13" s="175">
        <f>'9. Stationary'!E2</f>
        <v>0</v>
      </c>
      <c r="D13" s="229"/>
    </row>
    <row r="14" spans="1:4" ht="20.25">
      <c r="A14" s="174">
        <v>10</v>
      </c>
      <c r="B14" s="3" t="s">
        <v>16</v>
      </c>
      <c r="C14" s="175">
        <f>'10-11.Delivery Van Expense'!D2</f>
        <v>0</v>
      </c>
      <c r="D14" s="229"/>
    </row>
    <row r="15" spans="1:4" ht="20.25">
      <c r="A15" s="174">
        <v>11</v>
      </c>
      <c r="B15" s="3" t="s">
        <v>17</v>
      </c>
      <c r="C15" s="175">
        <f>'10-11.Delivery Van Expense'!D13</f>
        <v>0</v>
      </c>
      <c r="D15" s="229"/>
    </row>
    <row r="16" spans="1:4" ht="20.25">
      <c r="A16" s="174">
        <v>12</v>
      </c>
      <c r="B16" s="3" t="s">
        <v>18</v>
      </c>
      <c r="C16" s="175">
        <f>'12. Entertainment'!D2</f>
        <v>0</v>
      </c>
      <c r="D16" s="229"/>
    </row>
    <row r="17" spans="1:7" ht="20.25">
      <c r="A17" s="174">
        <v>13</v>
      </c>
      <c r="B17" s="3" t="s">
        <v>19</v>
      </c>
      <c r="C17" s="175">
        <f>'13. Food Allowance'!D2</f>
        <v>200</v>
      </c>
      <c r="D17" s="229" t="s">
        <v>123</v>
      </c>
    </row>
    <row r="18" spans="1:7" ht="20.25">
      <c r="A18" s="174">
        <v>14</v>
      </c>
      <c r="B18" s="3" t="s">
        <v>20</v>
      </c>
      <c r="C18" s="175">
        <f>'14. Conveyance'!D2</f>
        <v>450</v>
      </c>
      <c r="D18" s="229" t="s">
        <v>21</v>
      </c>
    </row>
    <row r="19" spans="1:7" ht="20.25">
      <c r="A19" s="174">
        <v>15</v>
      </c>
      <c r="B19" s="3" t="s">
        <v>22</v>
      </c>
      <c r="C19" s="175">
        <f>'15. For Security'!D2</f>
        <v>0</v>
      </c>
      <c r="D19" s="230"/>
      <c r="G19" t="s">
        <v>128</v>
      </c>
    </row>
    <row r="20" spans="1:7" ht="20.25">
      <c r="A20" s="174"/>
      <c r="B20" s="4" t="s">
        <v>23</v>
      </c>
      <c r="C20" s="175">
        <f>SUM(C5:C19)</f>
        <v>25240</v>
      </c>
      <c r="D20" s="230"/>
    </row>
    <row r="21" spans="1:7" ht="20.25">
      <c r="A21" s="231"/>
      <c r="B21" s="232"/>
      <c r="C21" s="173"/>
      <c r="D21" s="233"/>
    </row>
    <row r="22" spans="1:7" ht="20.25">
      <c r="A22" s="231"/>
      <c r="B22" s="234"/>
      <c r="C22" s="1" t="s">
        <v>24</v>
      </c>
      <c r="D22" s="2" t="s">
        <v>25</v>
      </c>
    </row>
    <row r="23" spans="1:7" ht="20.25">
      <c r="A23" s="231"/>
      <c r="B23" s="232"/>
      <c r="C23" s="174" t="s">
        <v>26</v>
      </c>
      <c r="D23" s="235">
        <f>'1. B2B- IPP'!D4</f>
        <v>0</v>
      </c>
    </row>
    <row r="24" spans="1:7" ht="20.25">
      <c r="A24" s="231"/>
      <c r="B24" s="232"/>
      <c r="C24" s="174" t="s">
        <v>8</v>
      </c>
      <c r="D24" s="235">
        <f>'2. B2C'!D4</f>
        <v>4504</v>
      </c>
    </row>
    <row r="25" spans="1:7" ht="20.25">
      <c r="A25" s="231"/>
      <c r="B25" s="232"/>
      <c r="C25" s="174" t="s">
        <v>27</v>
      </c>
      <c r="D25" s="235">
        <f>'3. B2B-Non Power'!D4</f>
        <v>0</v>
      </c>
    </row>
    <row r="26" spans="1:7" ht="20.25">
      <c r="A26" s="231"/>
      <c r="B26" s="232"/>
      <c r="C26" s="174" t="s">
        <v>10</v>
      </c>
      <c r="D26" s="235">
        <f>'4. Goods Sending Expense'!D4</f>
        <v>0</v>
      </c>
    </row>
    <row r="27" spans="1:7" ht="20.25">
      <c r="A27" s="231"/>
      <c r="B27" s="232"/>
      <c r="C27" s="174" t="s">
        <v>28</v>
      </c>
      <c r="D27" s="235">
        <f>'5. Goods Receiving Expense'!D4</f>
        <v>5946</v>
      </c>
    </row>
    <row r="28" spans="1:7" ht="20.25">
      <c r="A28" s="231"/>
      <c r="B28" s="232"/>
      <c r="C28" s="1" t="s">
        <v>29</v>
      </c>
      <c r="D28" s="236">
        <f>SUM(D23:D27)</f>
        <v>10450</v>
      </c>
    </row>
    <row r="29" spans="1:7" ht="20.25">
      <c r="A29" s="231"/>
      <c r="B29" s="232"/>
      <c r="C29" s="237"/>
      <c r="D29" s="238"/>
    </row>
    <row r="30" spans="1:7" ht="20.25">
      <c r="A30" s="231"/>
      <c r="B30" s="232"/>
      <c r="C30" s="237"/>
      <c r="D30" s="238"/>
    </row>
    <row r="31" spans="1:7" ht="20.25">
      <c r="A31" s="231"/>
      <c r="B31" s="232"/>
      <c r="C31" s="237"/>
      <c r="D31" s="238"/>
    </row>
    <row r="32" spans="1:7" ht="20.25">
      <c r="A32" s="231"/>
      <c r="B32" s="232"/>
      <c r="C32" s="237"/>
      <c r="D32" s="238"/>
    </row>
    <row r="33" spans="1:6" ht="20.25">
      <c r="A33" s="231"/>
      <c r="B33" s="232"/>
      <c r="C33" s="237"/>
      <c r="D33" s="238"/>
    </row>
    <row r="34" spans="1:6" ht="20.25">
      <c r="A34" s="231"/>
      <c r="B34" s="232"/>
      <c r="C34" s="6"/>
      <c r="D34" s="239"/>
    </row>
    <row r="35" spans="1:6" ht="20.25">
      <c r="A35" s="231"/>
      <c r="B35" s="232"/>
      <c r="C35" s="6"/>
      <c r="D35" s="239"/>
    </row>
    <row r="36" spans="1:6" ht="20.25">
      <c r="A36" s="231"/>
      <c r="B36" s="232"/>
      <c r="C36" s="6"/>
      <c r="D36" s="239"/>
    </row>
    <row r="37" spans="1:6" ht="20.25">
      <c r="A37" s="240" t="s">
        <v>30</v>
      </c>
      <c r="B37" s="5" t="s">
        <v>82</v>
      </c>
      <c r="C37" s="5" t="s">
        <v>31</v>
      </c>
      <c r="D37" s="241" t="s">
        <v>133</v>
      </c>
      <c r="F37" s="6" t="s">
        <v>128</v>
      </c>
    </row>
    <row r="38" spans="1:6" ht="20.25">
      <c r="A38" s="242"/>
      <c r="B38" s="6"/>
      <c r="C38" s="6"/>
      <c r="D38" s="243"/>
    </row>
    <row r="39" spans="1:6" ht="20.25">
      <c r="A39" s="242"/>
      <c r="B39" s="6"/>
      <c r="C39" s="6"/>
      <c r="D39" s="243"/>
    </row>
    <row r="40" spans="1:6" ht="20.25">
      <c r="A40" s="231"/>
      <c r="B40" s="232"/>
      <c r="C40" s="6"/>
      <c r="D40" s="239"/>
    </row>
    <row r="41" spans="1:6" ht="20.25">
      <c r="A41" s="231"/>
      <c r="B41" s="232"/>
      <c r="C41" s="6"/>
      <c r="D41" s="239"/>
    </row>
    <row r="42" spans="1:6" ht="20.25">
      <c r="A42" s="231"/>
      <c r="B42" s="232"/>
      <c r="C42" s="6"/>
      <c r="D42" s="239"/>
    </row>
    <row r="43" spans="1:6" ht="20.25">
      <c r="A43" s="244"/>
      <c r="B43" s="232"/>
      <c r="C43" s="6" t="s">
        <v>143</v>
      </c>
      <c r="D43" s="239"/>
    </row>
    <row r="44" spans="1:6" ht="20.25">
      <c r="A44" s="244" t="s">
        <v>134</v>
      </c>
      <c r="B44" s="245"/>
      <c r="C44" s="245" t="s">
        <v>32</v>
      </c>
      <c r="D44" s="246" t="s">
        <v>33</v>
      </c>
    </row>
  </sheetData>
  <mergeCells count="2">
    <mergeCell ref="A1:D1"/>
    <mergeCell ref="A2:B2"/>
  </mergeCells>
  <phoneticPr fontId="34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0" sqref="D10"/>
    </sheetView>
  </sheetViews>
  <sheetFormatPr defaultRowHeight="1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>
      <c r="A1" s="45"/>
      <c r="B1" s="378" t="s">
        <v>58</v>
      </c>
      <c r="C1" s="378"/>
      <c r="D1" s="272"/>
      <c r="E1" s="272"/>
      <c r="F1" s="58"/>
      <c r="G1" s="46"/>
    </row>
    <row r="2" spans="1:17">
      <c r="A2" s="59"/>
      <c r="B2" s="59"/>
      <c r="C2" s="48" t="s">
        <v>23</v>
      </c>
      <c r="D2" s="48"/>
      <c r="E2" s="48"/>
      <c r="F2" s="48">
        <f>SUM(F4:F5)</f>
        <v>0</v>
      </c>
      <c r="G2" s="59"/>
    </row>
    <row r="3" spans="1:17">
      <c r="A3" s="49" t="s">
        <v>36</v>
      </c>
      <c r="B3" s="50" t="s">
        <v>59</v>
      </c>
      <c r="C3" s="50" t="s">
        <v>60</v>
      </c>
      <c r="D3" s="50"/>
      <c r="E3" s="50"/>
      <c r="F3" s="50" t="s">
        <v>56</v>
      </c>
      <c r="G3" s="51" t="s">
        <v>57</v>
      </c>
    </row>
    <row r="4" spans="1:17" ht="30">
      <c r="A4" s="52" t="s">
        <v>153</v>
      </c>
      <c r="B4" s="53" t="s">
        <v>154</v>
      </c>
      <c r="C4" s="273">
        <v>44957</v>
      </c>
      <c r="D4" s="274" t="s">
        <v>155</v>
      </c>
      <c r="E4" s="55" t="s">
        <v>156</v>
      </c>
      <c r="F4" s="55"/>
      <c r="G4" s="54" t="s">
        <v>157</v>
      </c>
    </row>
    <row r="5" spans="1:17">
      <c r="A5" s="56" t="s">
        <v>158</v>
      </c>
      <c r="B5" s="57" t="s">
        <v>159</v>
      </c>
      <c r="C5" s="273">
        <v>44957</v>
      </c>
      <c r="D5" s="54"/>
      <c r="E5" s="54"/>
      <c r="F5" s="55"/>
      <c r="G5" s="54" t="s">
        <v>157</v>
      </c>
    </row>
    <row r="6" spans="1:17">
      <c r="K6" s="52"/>
      <c r="L6" s="53"/>
      <c r="M6" s="273"/>
      <c r="N6" s="274"/>
      <c r="O6" s="55"/>
      <c r="P6" s="55"/>
      <c r="Q6" s="54"/>
    </row>
    <row r="7" spans="1:17">
      <c r="K7" s="56"/>
      <c r="L7" s="57"/>
      <c r="M7" s="273"/>
      <c r="N7" s="54"/>
      <c r="O7" s="54"/>
      <c r="P7" s="55"/>
      <c r="Q7" s="54"/>
    </row>
    <row r="9" spans="1:17">
      <c r="F9" t="s">
        <v>160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>
      <c r="A1" s="379" t="s">
        <v>61</v>
      </c>
      <c r="B1" s="380"/>
      <c r="C1" s="380"/>
      <c r="D1" s="381"/>
      <c r="E1" s="381"/>
      <c r="F1" s="382"/>
    </row>
    <row r="2" spans="1:6">
      <c r="A2" s="60"/>
      <c r="B2" s="60"/>
      <c r="C2" s="60"/>
      <c r="D2" s="61" t="s">
        <v>23</v>
      </c>
      <c r="E2" s="62">
        <f>SUM(E4:E25)</f>
        <v>0</v>
      </c>
      <c r="F2" s="60"/>
    </row>
    <row r="3" spans="1:6">
      <c r="A3" s="63" t="s">
        <v>36</v>
      </c>
      <c r="B3" s="64" t="s">
        <v>55</v>
      </c>
      <c r="C3" s="64" t="s">
        <v>5</v>
      </c>
      <c r="D3" s="64" t="s">
        <v>62</v>
      </c>
      <c r="E3" s="64" t="s">
        <v>56</v>
      </c>
      <c r="F3" s="64" t="s">
        <v>57</v>
      </c>
    </row>
    <row r="4" spans="1:6">
      <c r="A4" s="56"/>
      <c r="B4" s="54"/>
      <c r="C4" s="54"/>
      <c r="D4" s="54"/>
      <c r="E4" s="54"/>
      <c r="F4" s="54"/>
    </row>
    <row r="5" spans="1:6">
      <c r="A5" s="56"/>
      <c r="B5" s="54"/>
      <c r="C5" s="54"/>
      <c r="D5" s="55"/>
      <c r="E5" s="55"/>
      <c r="F5" s="54"/>
    </row>
    <row r="6" spans="1:6">
      <c r="A6" s="56"/>
      <c r="B6" s="54"/>
      <c r="C6" s="54"/>
      <c r="D6" s="54"/>
      <c r="E6" s="54"/>
      <c r="F6" s="54"/>
    </row>
    <row r="7" spans="1:6">
      <c r="A7" s="56"/>
      <c r="B7" s="54"/>
      <c r="C7" s="54"/>
      <c r="D7" s="54"/>
      <c r="E7" s="54"/>
      <c r="F7" s="54"/>
    </row>
    <row r="8" spans="1:6">
      <c r="A8" s="56"/>
      <c r="B8" s="54"/>
      <c r="C8" s="54"/>
      <c r="D8" s="54"/>
      <c r="E8" s="54"/>
      <c r="F8" s="54"/>
    </row>
    <row r="9" spans="1:6">
      <c r="A9" s="56"/>
      <c r="B9" s="54"/>
      <c r="C9" s="54"/>
      <c r="D9" s="54"/>
      <c r="E9" s="54"/>
      <c r="F9" s="54"/>
    </row>
    <row r="10" spans="1:6">
      <c r="A10" s="56"/>
      <c r="B10" s="54"/>
      <c r="C10" s="54"/>
      <c r="D10" s="54"/>
      <c r="E10" s="54"/>
      <c r="F10" s="54"/>
    </row>
    <row r="11" spans="1:6">
      <c r="A11" s="56"/>
      <c r="B11" s="54"/>
      <c r="C11" s="54"/>
      <c r="D11" s="54"/>
      <c r="E11" s="54"/>
      <c r="F11" s="54"/>
    </row>
    <row r="12" spans="1:6">
      <c r="A12" s="56"/>
      <c r="B12" s="54"/>
      <c r="C12" s="54"/>
      <c r="D12" s="54"/>
      <c r="E12" s="54"/>
      <c r="F12" s="54"/>
    </row>
    <row r="13" spans="1:6">
      <c r="A13" s="56"/>
      <c r="B13" s="54"/>
      <c r="C13" s="54"/>
      <c r="D13" s="54"/>
      <c r="E13" s="54"/>
      <c r="F13" s="54"/>
    </row>
    <row r="14" spans="1:6">
      <c r="A14" s="56"/>
      <c r="B14" s="54"/>
      <c r="C14" s="54"/>
      <c r="D14" s="54"/>
      <c r="E14" s="54"/>
      <c r="F14" s="54"/>
    </row>
    <row r="15" spans="1:6">
      <c r="A15" s="56"/>
      <c r="B15" s="54"/>
      <c r="C15" s="54"/>
      <c r="D15" s="54"/>
      <c r="E15" s="54"/>
      <c r="F15" s="54"/>
    </row>
    <row r="16" spans="1:6">
      <c r="A16" s="56"/>
      <c r="B16" s="54"/>
      <c r="C16" s="54"/>
      <c r="D16" s="54"/>
      <c r="E16" s="54"/>
      <c r="F16" s="54"/>
    </row>
    <row r="17" spans="1:6">
      <c r="A17" s="56"/>
      <c r="B17" s="54"/>
      <c r="C17" s="54"/>
      <c r="D17" s="54"/>
      <c r="E17" s="54"/>
      <c r="F17" s="54"/>
    </row>
    <row r="18" spans="1:6">
      <c r="A18" s="56"/>
      <c r="B18" s="54"/>
      <c r="C18" s="54"/>
      <c r="D18" s="54"/>
      <c r="E18" s="54"/>
      <c r="F18" s="54"/>
    </row>
    <row r="19" spans="1:6">
      <c r="A19" s="56"/>
      <c r="B19" s="54"/>
      <c r="C19" s="54"/>
      <c r="D19" s="54"/>
      <c r="E19" s="54"/>
      <c r="F19" s="54"/>
    </row>
    <row r="20" spans="1:6">
      <c r="A20" s="56"/>
      <c r="B20" s="54"/>
      <c r="C20" s="54"/>
      <c r="D20" s="54"/>
      <c r="E20" s="54"/>
      <c r="F20" s="54"/>
    </row>
    <row r="21" spans="1:6">
      <c r="A21" s="56"/>
      <c r="B21" s="54"/>
      <c r="C21" s="54"/>
      <c r="D21" s="54"/>
      <c r="E21" s="54"/>
      <c r="F21" s="54"/>
    </row>
    <row r="22" spans="1:6">
      <c r="A22" s="56"/>
      <c r="B22" s="54"/>
      <c r="C22" s="54"/>
      <c r="D22" s="54"/>
      <c r="E22" s="54"/>
      <c r="F22" s="54"/>
    </row>
    <row r="23" spans="1:6">
      <c r="A23" s="56"/>
      <c r="B23" s="54"/>
      <c r="C23" s="54"/>
      <c r="D23" s="54"/>
      <c r="E23" s="54"/>
      <c r="F23" s="54"/>
    </row>
    <row r="24" spans="1:6">
      <c r="A24" s="56"/>
      <c r="B24" s="54"/>
      <c r="C24" s="54"/>
      <c r="D24" s="54"/>
      <c r="E24" s="54"/>
      <c r="F24" s="54"/>
    </row>
    <row r="25" spans="1:6">
      <c r="A25" s="56"/>
      <c r="B25" s="54"/>
      <c r="C25" s="54"/>
      <c r="D25" s="54"/>
      <c r="E25" s="54"/>
      <c r="F25" s="54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/>
  <cols>
    <col min="1" max="1" width="10.140625" bestFit="1" customWidth="1"/>
    <col min="2" max="2" width="24.140625" customWidth="1"/>
    <col min="3" max="3" width="15.7109375" customWidth="1"/>
    <col min="4" max="4" width="11.28515625" style="47" customWidth="1"/>
    <col min="5" max="5" width="11.5703125" style="47" customWidth="1"/>
    <col min="6" max="6" width="16.28515625" customWidth="1"/>
  </cols>
  <sheetData>
    <row r="1" spans="1:6" ht="21">
      <c r="A1" s="65"/>
      <c r="B1" s="383" t="s">
        <v>63</v>
      </c>
      <c r="C1" s="384"/>
      <c r="D1" s="384"/>
      <c r="E1" s="384"/>
      <c r="F1" s="67"/>
    </row>
    <row r="2" spans="1:6" ht="21">
      <c r="A2" s="65"/>
      <c r="B2" s="66"/>
      <c r="C2" s="65"/>
      <c r="D2" s="68" t="s">
        <v>23</v>
      </c>
      <c r="E2" s="69">
        <f>SUM(E4:E23)</f>
        <v>0</v>
      </c>
      <c r="F2" s="67"/>
    </row>
    <row r="3" spans="1:6">
      <c r="A3" s="70" t="s">
        <v>36</v>
      </c>
      <c r="B3" s="71" t="s">
        <v>55</v>
      </c>
      <c r="C3" s="71" t="s">
        <v>5</v>
      </c>
      <c r="D3" s="71" t="s">
        <v>62</v>
      </c>
      <c r="E3" s="71" t="s">
        <v>56</v>
      </c>
      <c r="F3" s="71" t="s">
        <v>57</v>
      </c>
    </row>
    <row r="4" spans="1:6">
      <c r="A4" s="204"/>
      <c r="B4" s="205"/>
      <c r="C4" s="206"/>
      <c r="D4" s="207"/>
      <c r="E4" s="76"/>
      <c r="F4" s="73"/>
    </row>
    <row r="5" spans="1:6">
      <c r="A5" s="204"/>
      <c r="B5" s="205"/>
      <c r="C5" s="209"/>
      <c r="D5" s="210"/>
      <c r="E5" s="76"/>
      <c r="F5" s="73"/>
    </row>
    <row r="6" spans="1:6">
      <c r="A6" s="204"/>
      <c r="F6" s="74"/>
    </row>
    <row r="7" spans="1:6">
      <c r="A7" s="204"/>
      <c r="B7" s="73"/>
      <c r="C7" s="73"/>
      <c r="D7" s="76"/>
      <c r="E7" s="76"/>
      <c r="F7" s="73"/>
    </row>
    <row r="8" spans="1:6">
      <c r="A8" s="100"/>
      <c r="B8" s="100"/>
      <c r="C8" s="100"/>
      <c r="D8" s="212"/>
      <c r="E8" s="212"/>
      <c r="F8" s="100"/>
    </row>
    <row r="9" spans="1:6">
      <c r="A9" s="100"/>
      <c r="B9" s="100"/>
      <c r="C9" s="100"/>
      <c r="D9" s="212"/>
      <c r="E9" s="212"/>
      <c r="F9" s="100"/>
    </row>
    <row r="10" spans="1:6">
      <c r="A10" s="72"/>
      <c r="B10" s="73"/>
      <c r="C10" s="73"/>
      <c r="D10" s="76"/>
      <c r="E10" s="76"/>
      <c r="F10" s="100"/>
    </row>
    <row r="11" spans="1:6" ht="15.75">
      <c r="A11" s="72"/>
      <c r="B11" s="73"/>
      <c r="C11" s="73"/>
      <c r="D11" s="76"/>
      <c r="E11" s="198"/>
      <c r="F11" s="73"/>
    </row>
    <row r="12" spans="1:6">
      <c r="A12" s="72"/>
      <c r="B12" s="73"/>
      <c r="C12" s="73"/>
      <c r="D12" s="76"/>
      <c r="E12" s="76"/>
      <c r="F12" s="73"/>
    </row>
    <row r="13" spans="1:6">
      <c r="A13" s="72"/>
      <c r="B13" s="73"/>
      <c r="C13" s="73"/>
      <c r="D13" s="76"/>
      <c r="E13" s="76"/>
      <c r="F13" s="73"/>
    </row>
    <row r="14" spans="1:6">
      <c r="A14" s="72"/>
      <c r="B14" s="73"/>
      <c r="C14" s="73"/>
      <c r="D14" s="76"/>
      <c r="E14" s="76"/>
      <c r="F14" s="73"/>
    </row>
    <row r="15" spans="1:6">
      <c r="A15" s="72"/>
      <c r="B15" s="73"/>
      <c r="C15" s="73"/>
      <c r="D15" s="76"/>
      <c r="E15" s="76"/>
      <c r="F15" s="73"/>
    </row>
    <row r="16" spans="1:6">
      <c r="A16" s="72"/>
      <c r="B16" s="73"/>
      <c r="C16" s="73"/>
      <c r="D16" s="76"/>
      <c r="E16" s="76"/>
      <c r="F16" s="73"/>
    </row>
    <row r="17" spans="1:6">
      <c r="A17" s="72"/>
      <c r="B17" s="73"/>
      <c r="C17" s="73"/>
      <c r="D17" s="76"/>
      <c r="E17" s="76"/>
      <c r="F17" s="73"/>
    </row>
    <row r="18" spans="1:6">
      <c r="A18" s="72"/>
      <c r="B18" s="73"/>
      <c r="C18" s="73"/>
      <c r="D18" s="76"/>
      <c r="E18" s="76"/>
      <c r="F18" s="73"/>
    </row>
    <row r="19" spans="1:6">
      <c r="A19" s="72"/>
      <c r="B19" s="73"/>
      <c r="C19" s="73"/>
      <c r="D19" s="76"/>
      <c r="E19" s="76"/>
      <c r="F19" s="73"/>
    </row>
    <row r="20" spans="1:6">
      <c r="A20" s="72"/>
      <c r="B20" s="73"/>
      <c r="C20" s="73"/>
      <c r="D20" s="76"/>
      <c r="E20" s="76"/>
      <c r="F20" s="73"/>
    </row>
    <row r="21" spans="1:6">
      <c r="A21" s="72"/>
      <c r="B21" s="73"/>
      <c r="C21" s="73"/>
      <c r="D21" s="76"/>
      <c r="E21" s="76"/>
      <c r="F21" s="73"/>
    </row>
    <row r="22" spans="1:6">
      <c r="A22" s="72"/>
      <c r="B22" s="73"/>
      <c r="C22" s="73"/>
      <c r="D22" s="76"/>
      <c r="E22" s="76"/>
      <c r="F22" s="73"/>
    </row>
    <row r="23" spans="1:6">
      <c r="A23" s="72"/>
      <c r="B23" s="73"/>
      <c r="C23" s="73"/>
      <c r="D23" s="76"/>
      <c r="E23" s="76"/>
      <c r="F23" s="73"/>
    </row>
    <row r="24" spans="1:6">
      <c r="F24" s="73"/>
    </row>
    <row r="25" spans="1:6">
      <c r="F25" s="73"/>
    </row>
    <row r="26" spans="1:6">
      <c r="F26" s="73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>
      <c r="A1" s="385" t="s">
        <v>64</v>
      </c>
      <c r="B1" s="385"/>
      <c r="C1" s="385"/>
      <c r="D1" s="385"/>
      <c r="E1" s="385"/>
    </row>
    <row r="2" spans="1:5">
      <c r="A2" s="77"/>
      <c r="B2" s="77"/>
      <c r="C2" s="78" t="s">
        <v>23</v>
      </c>
      <c r="D2" s="78">
        <f>SUM(D4:D9)</f>
        <v>0</v>
      </c>
      <c r="E2" s="77"/>
    </row>
    <row r="3" spans="1:5">
      <c r="A3" s="79" t="s">
        <v>36</v>
      </c>
      <c r="B3" s="80" t="s">
        <v>65</v>
      </c>
      <c r="C3" s="79" t="s">
        <v>62</v>
      </c>
      <c r="D3" s="79" t="s">
        <v>56</v>
      </c>
      <c r="E3" s="81" t="s">
        <v>57</v>
      </c>
    </row>
    <row r="4" spans="1:5">
      <c r="A4" s="55"/>
      <c r="B4" s="55"/>
      <c r="C4" s="55"/>
      <c r="D4" s="55"/>
      <c r="E4" s="55"/>
    </row>
    <row r="5" spans="1:5">
      <c r="A5" s="55"/>
      <c r="B5" s="55"/>
      <c r="C5" s="55"/>
      <c r="D5" s="55"/>
      <c r="E5" s="55"/>
    </row>
    <row r="6" spans="1:5">
      <c r="A6" s="55"/>
      <c r="B6" s="55"/>
      <c r="C6" s="55"/>
      <c r="D6" s="55"/>
      <c r="E6" s="55"/>
    </row>
    <row r="7" spans="1:5">
      <c r="A7" s="55"/>
      <c r="B7" s="55"/>
      <c r="C7" s="55"/>
      <c r="D7" s="55"/>
      <c r="E7" s="55"/>
    </row>
    <row r="8" spans="1:5">
      <c r="A8" s="55"/>
      <c r="B8" s="55"/>
      <c r="C8" s="55"/>
      <c r="D8" s="55"/>
      <c r="E8" s="55"/>
    </row>
    <row r="9" spans="1:5">
      <c r="A9" s="55"/>
      <c r="B9" s="55"/>
      <c r="C9" s="55"/>
      <c r="D9" s="55"/>
      <c r="E9" s="55"/>
    </row>
    <row r="10" spans="1:5">
      <c r="A10" s="77"/>
      <c r="B10" s="77"/>
      <c r="C10" s="77"/>
      <c r="D10" s="77"/>
      <c r="E10" s="77"/>
    </row>
    <row r="11" spans="1:5">
      <c r="A11" s="77"/>
      <c r="B11" s="77"/>
      <c r="C11" s="77"/>
      <c r="D11" s="77"/>
      <c r="E11" s="77"/>
    </row>
    <row r="12" spans="1:5" ht="15.75">
      <c r="A12" s="385" t="s">
        <v>17</v>
      </c>
      <c r="B12" s="385"/>
      <c r="C12" s="385"/>
      <c r="D12" s="385"/>
      <c r="E12" s="385"/>
    </row>
    <row r="13" spans="1:5">
      <c r="A13" s="77"/>
      <c r="B13" s="77"/>
      <c r="C13" s="78" t="s">
        <v>23</v>
      </c>
      <c r="D13" s="78">
        <f>SUM(D15:D25)</f>
        <v>0</v>
      </c>
      <c r="E13" s="77"/>
    </row>
    <row r="14" spans="1:5">
      <c r="A14" s="79" t="s">
        <v>36</v>
      </c>
      <c r="B14" s="80" t="s">
        <v>65</v>
      </c>
      <c r="C14" s="79" t="s">
        <v>62</v>
      </c>
      <c r="D14" s="79" t="s">
        <v>56</v>
      </c>
      <c r="E14" s="81" t="s">
        <v>57</v>
      </c>
    </row>
    <row r="15" spans="1:5">
      <c r="A15" s="55"/>
      <c r="B15" s="55"/>
      <c r="C15" s="55"/>
      <c r="D15" s="55"/>
      <c r="E15" s="55"/>
    </row>
    <row r="16" spans="1:5">
      <c r="A16" s="55"/>
      <c r="B16" s="55"/>
      <c r="C16" s="55"/>
      <c r="D16" s="55"/>
      <c r="E16" s="55"/>
    </row>
    <row r="17" spans="1:5">
      <c r="A17" s="55"/>
      <c r="B17" s="55"/>
      <c r="C17" s="55"/>
      <c r="D17" s="55"/>
      <c r="E17" s="55"/>
    </row>
    <row r="18" spans="1:5">
      <c r="A18" s="55"/>
      <c r="B18" s="55"/>
      <c r="C18" s="55"/>
      <c r="D18" s="55"/>
      <c r="E18" s="55"/>
    </row>
    <row r="19" spans="1:5">
      <c r="A19" s="55"/>
      <c r="B19" s="55"/>
      <c r="C19" s="55"/>
      <c r="D19" s="55"/>
      <c r="E19" s="55"/>
    </row>
    <row r="20" spans="1:5">
      <c r="A20" s="55"/>
      <c r="B20" s="55"/>
      <c r="C20" s="55"/>
      <c r="D20" s="55"/>
      <c r="E20" s="55"/>
    </row>
    <row r="21" spans="1:5">
      <c r="A21" s="55"/>
      <c r="B21" s="55"/>
      <c r="C21" s="55"/>
      <c r="D21" s="55"/>
      <c r="E21" s="55"/>
    </row>
    <row r="22" spans="1:5">
      <c r="A22" s="54"/>
      <c r="B22" s="54"/>
      <c r="C22" s="54"/>
      <c r="D22" s="54"/>
      <c r="E22" s="54"/>
    </row>
    <row r="23" spans="1:5">
      <c r="A23" s="54"/>
      <c r="B23" s="54"/>
      <c r="C23" s="54"/>
      <c r="D23" s="54"/>
      <c r="E23" s="54"/>
    </row>
    <row r="24" spans="1:5">
      <c r="A24" s="54"/>
      <c r="B24" s="54"/>
      <c r="C24" s="54"/>
      <c r="D24" s="54"/>
      <c r="E24" s="54"/>
    </row>
    <row r="25" spans="1:5">
      <c r="A25" s="54"/>
      <c r="B25" s="54"/>
      <c r="C25" s="54"/>
      <c r="D25" s="54"/>
      <c r="E25" s="54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activeCell="F7" sqref="F7"/>
    </sheetView>
  </sheetViews>
  <sheetFormatPr defaultRowHeight="1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>
      <c r="A1" s="386" t="s">
        <v>66</v>
      </c>
      <c r="B1" s="386"/>
      <c r="C1" s="387"/>
      <c r="D1" s="387"/>
      <c r="E1" s="386"/>
    </row>
    <row r="2" spans="1:5" ht="21">
      <c r="A2" s="82"/>
      <c r="B2" s="82"/>
      <c r="C2" s="83" t="s">
        <v>23</v>
      </c>
      <c r="D2" s="83">
        <f>SUM(D4:D16)</f>
        <v>0</v>
      </c>
      <c r="E2" s="82"/>
    </row>
    <row r="3" spans="1:5">
      <c r="A3" s="84" t="s">
        <v>36</v>
      </c>
      <c r="B3" s="85" t="s">
        <v>55</v>
      </c>
      <c r="C3" s="85" t="s">
        <v>5</v>
      </c>
      <c r="D3" s="85" t="s">
        <v>56</v>
      </c>
      <c r="E3" s="85" t="s">
        <v>57</v>
      </c>
    </row>
    <row r="4" spans="1:5">
      <c r="A4" s="72"/>
      <c r="B4" s="75"/>
      <c r="C4" s="76"/>
      <c r="D4" s="76"/>
      <c r="E4" s="73"/>
    </row>
    <row r="5" spans="1:5">
      <c r="A5" s="72"/>
      <c r="B5" s="75"/>
      <c r="C5" s="76"/>
      <c r="D5" s="86"/>
      <c r="E5" s="87"/>
    </row>
    <row r="6" spans="1:5">
      <c r="A6" s="72"/>
      <c r="B6" s="75"/>
      <c r="C6" s="76"/>
      <c r="D6" s="76"/>
      <c r="E6" s="73"/>
    </row>
    <row r="7" spans="1:5">
      <c r="A7" s="72"/>
      <c r="B7" s="73"/>
      <c r="C7" s="73"/>
      <c r="D7" s="76"/>
      <c r="E7" s="73"/>
    </row>
    <row r="8" spans="1:5">
      <c r="A8" s="72"/>
      <c r="B8" s="73"/>
      <c r="C8" s="73"/>
      <c r="D8" s="76"/>
      <c r="E8" s="73"/>
    </row>
    <row r="9" spans="1:5">
      <c r="A9" s="72"/>
      <c r="B9" s="73"/>
      <c r="C9" s="73"/>
      <c r="D9" s="76"/>
      <c r="E9" s="73"/>
    </row>
    <row r="10" spans="1:5">
      <c r="A10" s="72"/>
      <c r="B10" s="73"/>
      <c r="C10" s="73"/>
      <c r="D10" s="76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E13" sqref="E13"/>
    </sheetView>
  </sheetViews>
  <sheetFormatPr defaultRowHeight="1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28.7109375" customWidth="1"/>
  </cols>
  <sheetData>
    <row r="1" spans="1:5" ht="18.75">
      <c r="A1" s="388" t="s">
        <v>19</v>
      </c>
      <c r="B1" s="388"/>
      <c r="C1" s="388"/>
      <c r="D1" s="388"/>
      <c r="E1" s="388"/>
    </row>
    <row r="2" spans="1:5">
      <c r="A2" s="88"/>
      <c r="B2" s="65"/>
      <c r="C2" s="89" t="s">
        <v>23</v>
      </c>
      <c r="D2" s="89">
        <f>SUM(D4:D30)</f>
        <v>200</v>
      </c>
      <c r="E2" s="65"/>
    </row>
    <row r="3" spans="1:5">
      <c r="A3" s="84" t="s">
        <v>67</v>
      </c>
      <c r="B3" s="85" t="s">
        <v>68</v>
      </c>
      <c r="C3" s="85" t="s">
        <v>69</v>
      </c>
      <c r="D3" s="85" t="s">
        <v>56</v>
      </c>
      <c r="E3" s="85" t="s">
        <v>57</v>
      </c>
    </row>
    <row r="4" spans="1:5">
      <c r="A4" s="72">
        <v>45565</v>
      </c>
      <c r="B4" s="73" t="s">
        <v>304</v>
      </c>
      <c r="C4" s="76">
        <v>1</v>
      </c>
      <c r="D4" s="73">
        <v>200</v>
      </c>
      <c r="E4" s="73" t="s">
        <v>328</v>
      </c>
    </row>
    <row r="5" spans="1:5">
      <c r="A5" s="72"/>
      <c r="B5" s="73"/>
      <c r="C5" s="73"/>
      <c r="D5" s="73"/>
      <c r="E5" s="73"/>
    </row>
    <row r="6" spans="1:5">
      <c r="A6" s="72"/>
      <c r="B6" s="73"/>
      <c r="C6" s="73"/>
      <c r="D6" s="73"/>
      <c r="E6" s="73"/>
    </row>
    <row r="7" spans="1:5">
      <c r="A7" s="72"/>
      <c r="B7" s="73"/>
      <c r="C7" s="73"/>
      <c r="D7" s="73"/>
      <c r="E7" s="73"/>
    </row>
    <row r="8" spans="1:5">
      <c r="A8" s="72"/>
      <c r="B8" s="73"/>
      <c r="C8" s="73"/>
      <c r="D8" s="73"/>
      <c r="E8" s="73"/>
    </row>
    <row r="9" spans="1:5">
      <c r="A9" s="72"/>
      <c r="B9" s="73"/>
      <c r="C9" s="73"/>
      <c r="D9" s="73"/>
      <c r="E9" s="73"/>
    </row>
    <row r="10" spans="1:5">
      <c r="A10" s="72"/>
      <c r="B10" s="73"/>
      <c r="C10" s="73"/>
      <c r="D10" s="73"/>
      <c r="E10" s="73"/>
    </row>
    <row r="11" spans="1:5">
      <c r="A11" s="72"/>
      <c r="B11" s="73"/>
      <c r="C11" s="73"/>
      <c r="D11" s="73"/>
      <c r="E11" s="73"/>
    </row>
    <row r="12" spans="1:5">
      <c r="A12" s="72"/>
      <c r="B12" s="73"/>
      <c r="C12" s="73"/>
      <c r="D12" s="73"/>
      <c r="E12" s="73"/>
    </row>
    <row r="13" spans="1:5">
      <c r="A13" s="72"/>
      <c r="B13" s="73"/>
      <c r="C13" s="73"/>
      <c r="D13" s="73"/>
      <c r="E13" s="73"/>
    </row>
    <row r="14" spans="1:5">
      <c r="A14" s="72"/>
      <c r="B14" s="73"/>
      <c r="C14" s="73"/>
      <c r="D14" s="73"/>
      <c r="E14" s="73"/>
    </row>
    <row r="15" spans="1:5">
      <c r="A15" s="72"/>
      <c r="B15" s="73"/>
      <c r="C15" s="73"/>
      <c r="D15" s="73"/>
      <c r="E15" s="73"/>
    </row>
    <row r="16" spans="1:5">
      <c r="A16" s="72"/>
      <c r="B16" s="73"/>
      <c r="C16" s="73"/>
      <c r="D16" s="73"/>
      <c r="E16" s="73"/>
    </row>
    <row r="17" spans="1:5">
      <c r="A17" s="72"/>
      <c r="B17" s="73"/>
      <c r="C17" s="73"/>
      <c r="D17" s="73"/>
      <c r="E17" s="73"/>
    </row>
    <row r="18" spans="1:5">
      <c r="A18" s="72"/>
      <c r="B18" s="73"/>
      <c r="C18" s="73"/>
      <c r="D18" s="73"/>
      <c r="E18" s="73"/>
    </row>
    <row r="19" spans="1:5">
      <c r="A19" s="72"/>
      <c r="B19" s="73"/>
      <c r="C19" s="73"/>
      <c r="D19" s="73"/>
      <c r="E19" s="73"/>
    </row>
    <row r="20" spans="1:5">
      <c r="A20" s="72"/>
      <c r="B20" s="73"/>
      <c r="C20" s="73"/>
      <c r="D20" s="73"/>
      <c r="E20" s="73"/>
    </row>
    <row r="21" spans="1:5">
      <c r="A21" s="72"/>
      <c r="B21" s="73"/>
      <c r="C21" s="73"/>
      <c r="D21" s="73"/>
      <c r="E21" s="73"/>
    </row>
    <row r="22" spans="1:5">
      <c r="A22" s="72"/>
      <c r="B22" s="73"/>
      <c r="C22" s="73"/>
      <c r="D22" s="73"/>
      <c r="E22" s="73"/>
    </row>
    <row r="23" spans="1:5">
      <c r="A23" s="72"/>
      <c r="B23" s="73"/>
      <c r="C23" s="73"/>
      <c r="D23" s="73"/>
      <c r="E23" s="73"/>
    </row>
    <row r="24" spans="1:5">
      <c r="A24" s="72"/>
      <c r="B24" s="73"/>
      <c r="C24" s="73"/>
      <c r="D24" s="73"/>
      <c r="E24" s="73"/>
    </row>
    <row r="25" spans="1:5">
      <c r="A25" s="72"/>
      <c r="B25" s="73"/>
      <c r="C25" s="73"/>
      <c r="D25" s="73"/>
      <c r="E25" s="73"/>
    </row>
    <row r="26" spans="1:5">
      <c r="A26" s="72"/>
      <c r="B26" s="73"/>
      <c r="C26" s="73"/>
      <c r="D26" s="73"/>
      <c r="E26" s="73"/>
    </row>
    <row r="27" spans="1:5">
      <c r="A27" s="72"/>
      <c r="B27" s="73"/>
      <c r="C27" s="73"/>
      <c r="D27" s="73"/>
      <c r="E27" s="73"/>
    </row>
    <row r="28" spans="1:5">
      <c r="A28" s="72"/>
      <c r="B28" s="73"/>
      <c r="C28" s="73"/>
      <c r="D28" s="73"/>
      <c r="E28" s="73"/>
    </row>
    <row r="29" spans="1:5">
      <c r="A29" s="72"/>
      <c r="B29" s="73"/>
      <c r="C29" s="73"/>
      <c r="D29" s="73"/>
      <c r="E29" s="73"/>
    </row>
    <row r="30" spans="1:5">
      <c r="A30" s="72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5"/>
  <sheetViews>
    <sheetView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activeCell="A10" sqref="A10:XFD10"/>
    </sheetView>
  </sheetViews>
  <sheetFormatPr defaultRowHeight="15"/>
  <cols>
    <col min="1" max="1" width="13.85546875" style="47" customWidth="1"/>
    <col min="2" max="2" width="20.85546875" bestFit="1" customWidth="1"/>
    <col min="3" max="3" width="16.140625" style="112" customWidth="1"/>
    <col min="4" max="4" width="14.5703125" customWidth="1"/>
    <col min="5" max="5" width="22.85546875" customWidth="1"/>
  </cols>
  <sheetData>
    <row r="1" spans="1:5" ht="18.75">
      <c r="A1" s="389" t="s">
        <v>20</v>
      </c>
      <c r="B1" s="389"/>
      <c r="C1" s="389"/>
      <c r="D1" s="389"/>
      <c r="E1" s="389"/>
    </row>
    <row r="2" spans="1:5">
      <c r="A2" s="194"/>
      <c r="B2" s="95"/>
      <c r="C2" s="191" t="s">
        <v>23</v>
      </c>
      <c r="D2" s="91">
        <f>SUM(D4:D35)</f>
        <v>450</v>
      </c>
      <c r="E2" s="64"/>
    </row>
    <row r="3" spans="1:5">
      <c r="A3" s="92" t="s">
        <v>67</v>
      </c>
      <c r="B3" s="93" t="s">
        <v>68</v>
      </c>
      <c r="C3" s="192" t="s">
        <v>5</v>
      </c>
      <c r="D3" s="93" t="s">
        <v>56</v>
      </c>
      <c r="E3" s="93" t="s">
        <v>57</v>
      </c>
    </row>
    <row r="4" spans="1:5">
      <c r="A4" s="72">
        <v>45551</v>
      </c>
      <c r="B4" s="212" t="s">
        <v>125</v>
      </c>
      <c r="C4" s="193" t="s">
        <v>135</v>
      </c>
      <c r="D4" s="76">
        <v>40</v>
      </c>
      <c r="E4" s="94" t="s">
        <v>223</v>
      </c>
    </row>
    <row r="5" spans="1:5">
      <c r="A5" s="72">
        <v>45552</v>
      </c>
      <c r="B5" s="212" t="s">
        <v>191</v>
      </c>
      <c r="C5" s="193" t="s">
        <v>135</v>
      </c>
      <c r="D5" s="76">
        <v>50</v>
      </c>
      <c r="E5" s="94" t="s">
        <v>224</v>
      </c>
    </row>
    <row r="6" spans="1:5">
      <c r="A6" s="72">
        <v>45553</v>
      </c>
      <c r="B6" s="76" t="s">
        <v>127</v>
      </c>
      <c r="C6" s="193" t="s">
        <v>135</v>
      </c>
      <c r="D6" s="76">
        <v>80</v>
      </c>
      <c r="E6" s="94" t="s">
        <v>223</v>
      </c>
    </row>
    <row r="7" spans="1:5">
      <c r="A7" s="72">
        <v>45556</v>
      </c>
      <c r="B7" s="76" t="s">
        <v>125</v>
      </c>
      <c r="C7" s="193" t="s">
        <v>135</v>
      </c>
      <c r="D7" s="76">
        <v>50</v>
      </c>
      <c r="E7" s="94" t="s">
        <v>225</v>
      </c>
    </row>
    <row r="8" spans="1:5">
      <c r="A8" s="72">
        <v>45559</v>
      </c>
      <c r="B8" s="55" t="s">
        <v>189</v>
      </c>
      <c r="C8" s="193" t="s">
        <v>135</v>
      </c>
      <c r="D8" s="55">
        <v>80</v>
      </c>
      <c r="E8" s="95" t="s">
        <v>246</v>
      </c>
    </row>
    <row r="9" spans="1:5">
      <c r="A9" s="72">
        <v>45561</v>
      </c>
      <c r="B9" s="55" t="s">
        <v>191</v>
      </c>
      <c r="C9" s="193" t="s">
        <v>135</v>
      </c>
      <c r="D9" s="55">
        <v>40</v>
      </c>
      <c r="E9" s="95" t="s">
        <v>223</v>
      </c>
    </row>
    <row r="10" spans="1:5">
      <c r="A10" s="72">
        <v>45562</v>
      </c>
      <c r="B10" s="55" t="s">
        <v>191</v>
      </c>
      <c r="C10" s="193" t="s">
        <v>135</v>
      </c>
      <c r="D10" s="55">
        <v>40</v>
      </c>
      <c r="E10" s="95" t="s">
        <v>223</v>
      </c>
    </row>
    <row r="11" spans="1:5">
      <c r="A11" s="72">
        <v>45565</v>
      </c>
      <c r="B11" s="55" t="s">
        <v>127</v>
      </c>
      <c r="C11" s="193" t="s">
        <v>135</v>
      </c>
      <c r="D11" s="55">
        <v>70</v>
      </c>
      <c r="E11" s="95" t="s">
        <v>223</v>
      </c>
    </row>
    <row r="12" spans="1:5">
      <c r="A12" s="194"/>
      <c r="B12" s="95"/>
      <c r="C12" s="12"/>
      <c r="D12" s="95"/>
      <c r="E12" s="95"/>
    </row>
    <row r="13" spans="1:5">
      <c r="A13" s="194"/>
      <c r="B13" s="95"/>
      <c r="C13" s="12"/>
      <c r="D13" s="95"/>
      <c r="E13" s="95"/>
    </row>
    <row r="14" spans="1:5">
      <c r="A14" s="194"/>
      <c r="B14" s="95"/>
      <c r="C14" s="12"/>
      <c r="D14" s="95"/>
      <c r="E14" s="95"/>
    </row>
    <row r="15" spans="1:5">
      <c r="A15" s="194"/>
      <c r="B15" s="95"/>
      <c r="C15" s="12"/>
      <c r="D15" s="95"/>
      <c r="E15" s="95"/>
    </row>
    <row r="16" spans="1:5">
      <c r="A16" s="194"/>
      <c r="B16" s="95"/>
      <c r="C16" s="12"/>
      <c r="D16" s="95"/>
      <c r="E16" s="95"/>
    </row>
    <row r="17" spans="1:5">
      <c r="A17" s="194"/>
      <c r="B17" s="95"/>
      <c r="C17" s="12"/>
      <c r="D17" s="95"/>
      <c r="E17" s="95"/>
    </row>
    <row r="18" spans="1:5">
      <c r="A18" s="194"/>
      <c r="B18" s="95"/>
      <c r="C18" s="12"/>
      <c r="D18" s="95"/>
      <c r="E18" s="95"/>
    </row>
    <row r="19" spans="1:5">
      <c r="A19" s="194"/>
      <c r="B19" s="95"/>
      <c r="C19" s="12"/>
      <c r="D19" s="95"/>
      <c r="E19" s="95"/>
    </row>
    <row r="20" spans="1:5">
      <c r="A20" s="194"/>
      <c r="B20" s="95"/>
      <c r="C20" s="12"/>
      <c r="D20" s="95"/>
      <c r="E20" s="95"/>
    </row>
    <row r="21" spans="1:5">
      <c r="A21" s="194"/>
      <c r="B21" s="95"/>
      <c r="C21" s="12"/>
      <c r="D21" s="95"/>
      <c r="E21" s="95"/>
    </row>
    <row r="22" spans="1:5">
      <c r="A22" s="194"/>
      <c r="B22" s="95"/>
      <c r="C22" s="12"/>
      <c r="D22" s="95"/>
      <c r="E22" s="95"/>
    </row>
    <row r="23" spans="1:5">
      <c r="A23" s="194"/>
      <c r="B23" s="95"/>
      <c r="C23" s="12"/>
      <c r="D23" s="95"/>
      <c r="E23" s="95"/>
    </row>
    <row r="24" spans="1:5">
      <c r="A24" s="194"/>
      <c r="B24" s="95"/>
      <c r="C24" s="12"/>
      <c r="D24" s="95"/>
      <c r="E24" s="95"/>
    </row>
    <row r="25" spans="1:5">
      <c r="A25" s="194"/>
      <c r="B25" s="95"/>
      <c r="C25" s="12"/>
      <c r="D25" s="95"/>
      <c r="E25" s="95"/>
    </row>
    <row r="26" spans="1:5">
      <c r="A26" s="194"/>
      <c r="B26" s="95"/>
      <c r="C26" s="12"/>
      <c r="D26" s="95"/>
      <c r="E26" s="95"/>
    </row>
    <row r="27" spans="1:5">
      <c r="A27" s="194"/>
      <c r="B27" s="95"/>
      <c r="C27" s="12"/>
      <c r="D27" s="95"/>
      <c r="E27" s="95"/>
    </row>
    <row r="28" spans="1:5">
      <c r="A28" s="194"/>
      <c r="B28" s="95"/>
      <c r="C28" s="12"/>
      <c r="D28" s="95"/>
      <c r="E28" s="95"/>
    </row>
    <row r="29" spans="1:5">
      <c r="A29" s="194"/>
      <c r="B29" s="95"/>
      <c r="C29" s="12"/>
      <c r="D29" s="95"/>
      <c r="E29" s="95"/>
    </row>
    <row r="30" spans="1:5">
      <c r="A30" s="194"/>
      <c r="B30" s="95"/>
      <c r="C30" s="12"/>
      <c r="D30" s="95"/>
      <c r="E30" s="95"/>
    </row>
    <row r="31" spans="1:5">
      <c r="A31" s="194"/>
      <c r="B31" s="95"/>
      <c r="C31" s="12"/>
      <c r="D31" s="95"/>
      <c r="E31" s="95"/>
    </row>
    <row r="32" spans="1:5">
      <c r="A32" s="194"/>
      <c r="B32" s="95"/>
      <c r="C32" s="12"/>
      <c r="D32" s="95"/>
      <c r="E32" s="95"/>
    </row>
    <row r="33" spans="1:5">
      <c r="A33" s="194"/>
      <c r="B33" s="95"/>
      <c r="C33" s="12"/>
      <c r="D33" s="95"/>
      <c r="E33" s="95"/>
    </row>
    <row r="34" spans="1:5">
      <c r="A34" s="194"/>
      <c r="B34" s="95"/>
      <c r="C34" s="12"/>
      <c r="D34" s="95"/>
      <c r="E34" s="95"/>
    </row>
    <row r="35" spans="1:5">
      <c r="A35" s="194"/>
      <c r="B35" s="95"/>
      <c r="C35" s="12"/>
      <c r="D35" s="95"/>
      <c r="E35" s="95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>
      <c r="A1" s="388" t="s">
        <v>70</v>
      </c>
      <c r="B1" s="388"/>
      <c r="C1" s="388"/>
      <c r="D1" s="388"/>
      <c r="E1" s="388"/>
    </row>
    <row r="2" spans="1:5">
      <c r="A2" s="65"/>
      <c r="B2" s="65"/>
      <c r="C2" s="96" t="s">
        <v>23</v>
      </c>
      <c r="D2" s="96">
        <f>SUM(D4:D30)</f>
        <v>0</v>
      </c>
      <c r="E2" s="65"/>
    </row>
    <row r="3" spans="1:5">
      <c r="A3" s="97" t="s">
        <v>36</v>
      </c>
      <c r="B3" s="97" t="s">
        <v>68</v>
      </c>
      <c r="C3" s="97" t="s">
        <v>5</v>
      </c>
      <c r="D3" s="97" t="s">
        <v>56</v>
      </c>
      <c r="E3" s="97" t="s">
        <v>57</v>
      </c>
    </row>
    <row r="4" spans="1:5">
      <c r="A4" s="216"/>
      <c r="B4" s="73"/>
      <c r="C4" s="73"/>
      <c r="D4" s="73"/>
      <c r="E4" s="73"/>
    </row>
    <row r="5" spans="1:5">
      <c r="A5" s="216"/>
      <c r="B5" s="73"/>
      <c r="C5" s="73"/>
      <c r="D5" s="73"/>
      <c r="E5" s="73"/>
    </row>
    <row r="6" spans="1:5">
      <c r="A6" s="216"/>
      <c r="B6" s="73"/>
      <c r="C6" s="73"/>
      <c r="D6" s="73"/>
      <c r="E6" s="73"/>
    </row>
    <row r="7" spans="1:5">
      <c r="A7" s="216"/>
      <c r="B7" s="73"/>
      <c r="C7" s="73"/>
      <c r="D7" s="73"/>
      <c r="E7" s="73"/>
    </row>
    <row r="8" spans="1:5">
      <c r="A8" s="216"/>
      <c r="B8" s="73"/>
      <c r="C8" s="73"/>
      <c r="D8" s="73"/>
      <c r="E8" s="73"/>
    </row>
    <row r="9" spans="1:5">
      <c r="A9" s="73"/>
      <c r="B9" s="73"/>
      <c r="C9" s="73"/>
      <c r="D9" s="73"/>
      <c r="E9" s="73"/>
    </row>
    <row r="10" spans="1:5">
      <c r="A10" s="73"/>
      <c r="B10" s="73"/>
      <c r="C10" s="73"/>
      <c r="D10" s="73"/>
      <c r="E10" s="73"/>
    </row>
    <row r="11" spans="1:5">
      <c r="A11" s="73"/>
      <c r="B11" s="73"/>
      <c r="C11" s="73"/>
      <c r="D11" s="73"/>
      <c r="E11" s="73"/>
    </row>
    <row r="12" spans="1:5">
      <c r="A12" s="73"/>
      <c r="B12" s="73"/>
      <c r="C12" s="73"/>
      <c r="D12" s="73"/>
      <c r="E12" s="73"/>
    </row>
    <row r="13" spans="1:5">
      <c r="A13" s="73"/>
      <c r="B13" s="73"/>
      <c r="C13" s="73"/>
      <c r="D13" s="73"/>
      <c r="E13" s="73"/>
    </row>
    <row r="14" spans="1:5">
      <c r="A14" s="73"/>
      <c r="B14" s="73"/>
      <c r="C14" s="73"/>
      <c r="D14" s="73"/>
      <c r="E14" s="73"/>
    </row>
    <row r="15" spans="1:5">
      <c r="A15" s="73"/>
      <c r="B15" s="73"/>
      <c r="C15" s="73"/>
      <c r="D15" s="73"/>
      <c r="E15" s="73"/>
    </row>
    <row r="16" spans="1:5">
      <c r="A16" s="73"/>
      <c r="B16" s="73"/>
      <c r="C16" s="73"/>
      <c r="D16" s="73"/>
      <c r="E16" s="73"/>
    </row>
    <row r="17" spans="1:5">
      <c r="A17" s="73"/>
      <c r="B17" s="73"/>
      <c r="C17" s="73"/>
      <c r="D17" s="73"/>
      <c r="E17" s="73"/>
    </row>
    <row r="18" spans="1:5">
      <c r="A18" s="73"/>
      <c r="B18" s="73"/>
      <c r="C18" s="73"/>
      <c r="D18" s="73"/>
      <c r="E18" s="73"/>
    </row>
    <row r="19" spans="1:5">
      <c r="A19" s="73"/>
      <c r="B19" s="73"/>
      <c r="C19" s="73"/>
      <c r="D19" s="73"/>
      <c r="E19" s="73"/>
    </row>
    <row r="20" spans="1:5">
      <c r="A20" s="73"/>
      <c r="B20" s="73"/>
      <c r="C20" s="73"/>
      <c r="D20" s="73"/>
      <c r="E20" s="73"/>
    </row>
    <row r="21" spans="1:5">
      <c r="A21" s="73"/>
      <c r="B21" s="73"/>
      <c r="C21" s="73"/>
      <c r="D21" s="73"/>
      <c r="E21" s="73"/>
    </row>
    <row r="22" spans="1:5">
      <c r="A22" s="73"/>
      <c r="B22" s="73"/>
      <c r="C22" s="73"/>
      <c r="D22" s="73"/>
      <c r="E22" s="73"/>
    </row>
    <row r="23" spans="1:5">
      <c r="A23" s="73"/>
      <c r="B23" s="73"/>
      <c r="C23" s="73"/>
      <c r="D23" s="73"/>
      <c r="E23" s="73"/>
    </row>
    <row r="24" spans="1:5">
      <c r="A24" s="73"/>
      <c r="B24" s="73"/>
      <c r="C24" s="73"/>
      <c r="D24" s="73"/>
      <c r="E24" s="73"/>
    </row>
    <row r="25" spans="1:5">
      <c r="A25" s="73"/>
      <c r="B25" s="73"/>
      <c r="C25" s="73"/>
      <c r="D25" s="73"/>
      <c r="E25" s="73"/>
    </row>
    <row r="26" spans="1:5">
      <c r="A26" s="73"/>
      <c r="B26" s="73"/>
      <c r="C26" s="73"/>
      <c r="D26" s="73"/>
      <c r="E26" s="73"/>
    </row>
    <row r="27" spans="1:5">
      <c r="A27" s="73"/>
      <c r="B27" s="73"/>
      <c r="C27" s="73"/>
      <c r="D27" s="73"/>
      <c r="E27" s="73"/>
    </row>
    <row r="28" spans="1:5">
      <c r="A28" s="73"/>
      <c r="B28" s="73"/>
      <c r="C28" s="73"/>
      <c r="D28" s="73"/>
      <c r="E28" s="73"/>
    </row>
    <row r="29" spans="1:5">
      <c r="A29" s="73"/>
      <c r="B29" s="73"/>
      <c r="C29" s="73"/>
      <c r="D29" s="73"/>
      <c r="E29" s="73"/>
    </row>
    <row r="30" spans="1:5">
      <c r="A30" s="73"/>
      <c r="B30" s="73"/>
      <c r="C30" s="73"/>
      <c r="D30" s="73"/>
      <c r="E30" s="73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98" t="s">
        <v>71</v>
      </c>
      <c r="X1" s="9"/>
      <c r="Y1" s="9"/>
      <c r="Z1" s="9"/>
      <c r="AA1" s="77"/>
      <c r="AB1" s="77"/>
      <c r="AC1" s="77"/>
      <c r="AD1" s="77"/>
      <c r="AE1" s="77"/>
      <c r="AF1" s="77"/>
      <c r="AG1" s="77"/>
      <c r="AH1" s="77"/>
    </row>
    <row r="2" spans="1:34">
      <c r="A2" s="77"/>
      <c r="B2" s="90" t="s">
        <v>72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</row>
    <row r="3" spans="1:34">
      <c r="A3" s="98"/>
      <c r="B3" s="99" t="s">
        <v>73</v>
      </c>
      <c r="C3" s="99">
        <v>1</v>
      </c>
      <c r="D3" s="99">
        <v>2</v>
      </c>
      <c r="E3" s="99">
        <v>3</v>
      </c>
      <c r="F3" s="99">
        <v>4</v>
      </c>
      <c r="G3" s="99">
        <v>5</v>
      </c>
      <c r="H3" s="99">
        <v>6</v>
      </c>
      <c r="I3" s="99">
        <v>7</v>
      </c>
      <c r="J3" s="99">
        <v>8</v>
      </c>
      <c r="K3" s="99">
        <v>9</v>
      </c>
      <c r="L3" s="99">
        <v>10</v>
      </c>
      <c r="M3" s="99">
        <v>11</v>
      </c>
      <c r="N3" s="99">
        <v>12</v>
      </c>
      <c r="O3" s="99">
        <v>13</v>
      </c>
      <c r="P3" s="99">
        <v>14</v>
      </c>
      <c r="Q3" s="99">
        <v>15</v>
      </c>
      <c r="R3" s="99">
        <v>16</v>
      </c>
      <c r="S3" s="99">
        <v>17</v>
      </c>
      <c r="T3" s="99">
        <v>18</v>
      </c>
      <c r="U3" s="99">
        <v>19</v>
      </c>
      <c r="V3" s="99">
        <v>20</v>
      </c>
      <c r="W3" s="99">
        <v>21</v>
      </c>
      <c r="X3" s="99">
        <v>22</v>
      </c>
      <c r="Y3" s="99">
        <v>23</v>
      </c>
      <c r="Z3" s="99">
        <v>24</v>
      </c>
      <c r="AA3" s="99">
        <v>25</v>
      </c>
      <c r="AB3" s="99">
        <v>26</v>
      </c>
      <c r="AC3" s="99">
        <v>27</v>
      </c>
      <c r="AD3" s="99">
        <v>28</v>
      </c>
      <c r="AE3" s="99">
        <v>29</v>
      </c>
      <c r="AF3" s="99">
        <v>30</v>
      </c>
      <c r="AG3" s="99">
        <v>31</v>
      </c>
      <c r="AH3" s="99" t="s">
        <v>23</v>
      </c>
    </row>
    <row r="4" spans="1:34">
      <c r="A4" s="77"/>
      <c r="B4" s="54" t="s">
        <v>74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>
        <f>SUM(C4:AG4)</f>
        <v>0</v>
      </c>
    </row>
    <row r="5" spans="1:34">
      <c r="A5" s="77"/>
      <c r="B5" s="54" t="s">
        <v>8</v>
      </c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</row>
    <row r="6" spans="1:34">
      <c r="A6" s="77"/>
      <c r="B6" s="54" t="s">
        <v>9</v>
      </c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</row>
    <row r="7" spans="1:34">
      <c r="A7" s="77"/>
      <c r="B7" s="54" t="s">
        <v>10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</row>
    <row r="8" spans="1:34">
      <c r="A8" s="77"/>
      <c r="B8" s="54" t="s">
        <v>75</v>
      </c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>
      <c r="A9" s="77"/>
      <c r="B9" s="54"/>
      <c r="C9" s="100">
        <f>SUM(C4:C8)</f>
        <v>0</v>
      </c>
      <c r="D9" s="100">
        <f t="shared" ref="D9:Q9" si="0">SUM(D4:D8)</f>
        <v>0</v>
      </c>
      <c r="E9" s="100">
        <f t="shared" si="0"/>
        <v>0</v>
      </c>
      <c r="F9" s="100">
        <f t="shared" si="0"/>
        <v>0</v>
      </c>
      <c r="G9" s="100">
        <f t="shared" si="0"/>
        <v>0</v>
      </c>
      <c r="H9" s="100">
        <f t="shared" si="0"/>
        <v>0</v>
      </c>
      <c r="I9" s="100">
        <f t="shared" si="0"/>
        <v>0</v>
      </c>
      <c r="J9" s="100">
        <f t="shared" si="0"/>
        <v>0</v>
      </c>
      <c r="K9" s="100">
        <f t="shared" si="0"/>
        <v>0</v>
      </c>
      <c r="L9" s="100">
        <f t="shared" si="0"/>
        <v>0</v>
      </c>
      <c r="M9" s="100">
        <f t="shared" si="0"/>
        <v>0</v>
      </c>
      <c r="N9" s="100">
        <f t="shared" si="0"/>
        <v>0</v>
      </c>
      <c r="O9" s="100">
        <f t="shared" si="0"/>
        <v>0</v>
      </c>
      <c r="P9" s="100">
        <f t="shared" si="0"/>
        <v>0</v>
      </c>
      <c r="Q9" s="100">
        <f t="shared" si="0"/>
        <v>0</v>
      </c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spans="1:34">
      <c r="A10" s="77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/>
  <cols>
    <col min="2" max="2" width="9.7109375" style="141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>
      <c r="A1" s="395" t="s">
        <v>0</v>
      </c>
      <c r="B1" s="396"/>
      <c r="C1" s="396"/>
      <c r="D1" s="396"/>
      <c r="E1" s="397"/>
      <c r="G1" s="395" t="s">
        <v>0</v>
      </c>
      <c r="H1" s="396"/>
      <c r="I1" s="396"/>
      <c r="J1" s="396"/>
      <c r="K1" s="397"/>
    </row>
    <row r="2" spans="1:11">
      <c r="A2" s="364"/>
      <c r="B2" s="352"/>
      <c r="C2" s="352"/>
      <c r="D2" s="352"/>
      <c r="E2" s="365"/>
      <c r="G2" s="364"/>
      <c r="H2" s="352"/>
      <c r="I2" s="352"/>
      <c r="J2" s="352"/>
      <c r="K2" s="365"/>
    </row>
    <row r="3" spans="1:11" ht="15.75">
      <c r="A3" s="390" t="s">
        <v>76</v>
      </c>
      <c r="B3" s="391"/>
      <c r="C3" s="101" t="s">
        <v>114</v>
      </c>
      <c r="D3" s="101"/>
      <c r="E3" s="102"/>
      <c r="G3" s="223" t="s">
        <v>132</v>
      </c>
      <c r="H3" s="101"/>
      <c r="I3" s="101"/>
      <c r="J3" s="101"/>
      <c r="K3" s="102"/>
    </row>
    <row r="4" spans="1:11">
      <c r="A4" s="103"/>
      <c r="E4" s="104"/>
      <c r="G4" s="103"/>
      <c r="K4" s="104"/>
    </row>
    <row r="5" spans="1:11">
      <c r="A5" s="105" t="s">
        <v>77</v>
      </c>
      <c r="B5" s="176" t="s">
        <v>36</v>
      </c>
      <c r="C5" s="106" t="s">
        <v>55</v>
      </c>
      <c r="D5" s="106" t="s">
        <v>62</v>
      </c>
      <c r="E5" s="107" t="s">
        <v>56</v>
      </c>
      <c r="G5" s="105" t="s">
        <v>77</v>
      </c>
      <c r="H5" s="106" t="s">
        <v>36</v>
      </c>
      <c r="I5" s="106" t="s">
        <v>55</v>
      </c>
      <c r="J5" s="106" t="s">
        <v>62</v>
      </c>
      <c r="K5" s="107" t="s">
        <v>56</v>
      </c>
    </row>
    <row r="6" spans="1:11">
      <c r="A6" s="108">
        <v>1</v>
      </c>
      <c r="B6" s="145"/>
      <c r="C6" s="109"/>
      <c r="D6" s="109"/>
      <c r="E6" s="110"/>
      <c r="G6" s="108">
        <v>1</v>
      </c>
      <c r="H6" s="222"/>
      <c r="I6" s="109"/>
      <c r="J6" s="109"/>
      <c r="K6" s="110"/>
    </row>
    <row r="7" spans="1:11">
      <c r="A7" s="108">
        <v>2</v>
      </c>
      <c r="B7" s="145"/>
      <c r="C7" s="109"/>
      <c r="D7" s="109"/>
      <c r="E7" s="110"/>
      <c r="G7" s="108"/>
      <c r="H7" s="109"/>
      <c r="I7" s="109"/>
      <c r="J7" s="109"/>
      <c r="K7" s="110"/>
    </row>
    <row r="8" spans="1:11" ht="15.75">
      <c r="A8" s="108">
        <v>3</v>
      </c>
      <c r="B8" s="145"/>
      <c r="C8" s="109"/>
      <c r="D8" s="109"/>
      <c r="E8" s="110"/>
      <c r="G8" s="398" t="s">
        <v>23</v>
      </c>
      <c r="H8" s="399"/>
      <c r="I8" s="399"/>
      <c r="J8" s="400"/>
      <c r="K8" s="110"/>
    </row>
    <row r="9" spans="1:11">
      <c r="A9" s="108">
        <v>4</v>
      </c>
      <c r="B9" s="145"/>
      <c r="C9" s="109"/>
      <c r="D9" s="109"/>
      <c r="E9" s="110"/>
      <c r="G9" s="103"/>
      <c r="K9" s="104"/>
    </row>
    <row r="10" spans="1:11">
      <c r="A10" s="108">
        <v>5</v>
      </c>
      <c r="B10" s="145"/>
      <c r="C10" s="109"/>
      <c r="D10" s="109"/>
      <c r="E10" s="110"/>
      <c r="G10" s="111"/>
      <c r="H10" s="112"/>
      <c r="I10" s="112"/>
      <c r="J10" s="112"/>
      <c r="K10" s="113"/>
    </row>
    <row r="11" spans="1:11">
      <c r="A11" s="108">
        <v>6</v>
      </c>
      <c r="B11" s="145"/>
      <c r="C11" s="109"/>
      <c r="D11" s="109"/>
      <c r="E11" s="110"/>
      <c r="G11" s="114" t="s">
        <v>78</v>
      </c>
      <c r="H11" s="47"/>
      <c r="I11" s="47" t="s">
        <v>79</v>
      </c>
      <c r="J11" s="47" t="s">
        <v>80</v>
      </c>
      <c r="K11" s="115"/>
    </row>
    <row r="12" spans="1:11" ht="16.5" thickBot="1">
      <c r="A12" s="398" t="s">
        <v>23</v>
      </c>
      <c r="B12" s="399"/>
      <c r="C12" s="399"/>
      <c r="D12" s="400"/>
      <c r="E12" s="110">
        <f>SUM(E6:E11)</f>
        <v>0</v>
      </c>
      <c r="G12" s="116" t="s">
        <v>30</v>
      </c>
      <c r="H12" s="117"/>
      <c r="I12" s="117" t="s">
        <v>81</v>
      </c>
      <c r="J12" s="117" t="s">
        <v>82</v>
      </c>
      <c r="K12" s="118"/>
    </row>
    <row r="13" spans="1:11">
      <c r="A13" s="103"/>
      <c r="E13" s="104"/>
    </row>
    <row r="14" spans="1:11" ht="15.75" thickBot="1">
      <c r="A14" s="111"/>
      <c r="B14" s="177"/>
      <c r="C14" s="112"/>
      <c r="D14" s="112"/>
      <c r="E14" s="113"/>
    </row>
    <row r="15" spans="1:11" ht="21">
      <c r="A15" s="114" t="s">
        <v>78</v>
      </c>
      <c r="B15" s="178"/>
      <c r="C15" s="47" t="s">
        <v>79</v>
      </c>
      <c r="D15" s="47" t="s">
        <v>80</v>
      </c>
      <c r="E15" s="115"/>
      <c r="G15" s="395" t="s">
        <v>0</v>
      </c>
      <c r="H15" s="396"/>
      <c r="I15" s="396"/>
      <c r="J15" s="396"/>
      <c r="K15" s="397"/>
    </row>
    <row r="16" spans="1:11" ht="16.5" thickBot="1">
      <c r="A16" s="116" t="s">
        <v>30</v>
      </c>
      <c r="B16" s="179"/>
      <c r="C16" s="117" t="s">
        <v>81</v>
      </c>
      <c r="D16" s="117" t="s">
        <v>82</v>
      </c>
      <c r="E16" s="118"/>
      <c r="G16" s="364"/>
      <c r="H16" s="352"/>
      <c r="I16" s="352"/>
      <c r="J16" s="352"/>
      <c r="K16" s="365"/>
    </row>
    <row r="17" spans="1:11" ht="15.75">
      <c r="G17" s="390" t="s">
        <v>76</v>
      </c>
      <c r="H17" s="391"/>
      <c r="I17" s="101"/>
      <c r="J17" s="101"/>
      <c r="K17" s="102"/>
    </row>
    <row r="18" spans="1:11" ht="15.75" thickBot="1">
      <c r="G18" s="103"/>
      <c r="K18" s="104"/>
    </row>
    <row r="19" spans="1:11" ht="21">
      <c r="A19" s="395" t="s">
        <v>0</v>
      </c>
      <c r="B19" s="396"/>
      <c r="C19" s="396"/>
      <c r="D19" s="396"/>
      <c r="E19" s="397"/>
      <c r="G19" s="119" t="s">
        <v>77</v>
      </c>
      <c r="H19" s="48" t="s">
        <v>36</v>
      </c>
      <c r="I19" s="48" t="s">
        <v>55</v>
      </c>
      <c r="J19" s="48" t="s">
        <v>62</v>
      </c>
      <c r="K19" s="120" t="s">
        <v>56</v>
      </c>
    </row>
    <row r="20" spans="1:11">
      <c r="A20" s="364"/>
      <c r="B20" s="352"/>
      <c r="C20" s="352"/>
      <c r="D20" s="352"/>
      <c r="E20" s="365"/>
      <c r="G20" s="108">
        <v>1</v>
      </c>
      <c r="H20" s="109"/>
      <c r="I20" s="109"/>
      <c r="J20" s="109"/>
      <c r="K20" s="110"/>
    </row>
    <row r="21" spans="1:11" ht="15.75">
      <c r="A21" s="390" t="s">
        <v>76</v>
      </c>
      <c r="B21" s="391"/>
      <c r="C21" s="101"/>
      <c r="D21" s="101"/>
      <c r="E21" s="102"/>
      <c r="G21" s="108">
        <v>2</v>
      </c>
      <c r="H21" s="109"/>
      <c r="I21" s="109"/>
      <c r="J21" s="109"/>
      <c r="K21" s="110"/>
    </row>
    <row r="22" spans="1:11">
      <c r="A22" s="103"/>
      <c r="E22" s="104"/>
      <c r="G22" s="108">
        <v>3</v>
      </c>
      <c r="H22" s="109"/>
      <c r="I22" s="109"/>
      <c r="J22" s="109"/>
      <c r="K22" s="110"/>
    </row>
    <row r="23" spans="1:11">
      <c r="A23" s="119" t="s">
        <v>77</v>
      </c>
      <c r="B23" s="180" t="s">
        <v>36</v>
      </c>
      <c r="C23" s="48" t="s">
        <v>55</v>
      </c>
      <c r="D23" s="48" t="s">
        <v>62</v>
      </c>
      <c r="E23" s="120" t="s">
        <v>56</v>
      </c>
      <c r="G23" s="108">
        <v>4</v>
      </c>
      <c r="H23" s="109"/>
      <c r="I23" s="109"/>
      <c r="J23" s="109"/>
      <c r="K23" s="110"/>
    </row>
    <row r="24" spans="1:11">
      <c r="A24" s="108">
        <v>1</v>
      </c>
      <c r="B24" s="145"/>
      <c r="C24" s="109"/>
      <c r="D24" s="109"/>
      <c r="E24" s="110"/>
      <c r="G24" s="108">
        <v>5</v>
      </c>
      <c r="H24" s="109"/>
      <c r="I24" s="109"/>
      <c r="J24" s="109"/>
      <c r="K24" s="110"/>
    </row>
    <row r="25" spans="1:11">
      <c r="A25" s="108">
        <v>2</v>
      </c>
      <c r="B25" s="145"/>
      <c r="C25" s="109"/>
      <c r="D25" s="109"/>
      <c r="E25" s="110"/>
      <c r="G25" s="108">
        <v>6</v>
      </c>
      <c r="H25" s="109"/>
      <c r="I25" s="109"/>
      <c r="J25" s="109"/>
      <c r="K25" s="110"/>
    </row>
    <row r="26" spans="1:11">
      <c r="A26" s="108">
        <v>3</v>
      </c>
      <c r="B26" s="145"/>
      <c r="C26" s="109"/>
      <c r="D26" s="109"/>
      <c r="E26" s="110"/>
      <c r="G26" s="392" t="s">
        <v>23</v>
      </c>
      <c r="H26" s="393"/>
      <c r="I26" s="393"/>
      <c r="J26" s="394"/>
      <c r="K26" s="110"/>
    </row>
    <row r="27" spans="1:11">
      <c r="A27" s="108">
        <v>4</v>
      </c>
      <c r="B27" s="145"/>
      <c r="C27" s="109"/>
      <c r="D27" s="109"/>
      <c r="E27" s="110"/>
      <c r="G27" s="103"/>
      <c r="K27" s="104"/>
    </row>
    <row r="28" spans="1:11">
      <c r="A28" s="108">
        <v>5</v>
      </c>
      <c r="B28" s="145"/>
      <c r="C28" s="109"/>
      <c r="D28" s="109"/>
      <c r="E28" s="110"/>
      <c r="G28" s="103"/>
      <c r="K28" s="104"/>
    </row>
    <row r="29" spans="1:11">
      <c r="A29" s="108">
        <v>6</v>
      </c>
      <c r="B29" s="145"/>
      <c r="C29" s="109"/>
      <c r="D29" s="109"/>
      <c r="E29" s="110"/>
      <c r="G29" s="111"/>
      <c r="H29" s="112"/>
      <c r="I29" s="112"/>
      <c r="J29" s="112"/>
      <c r="K29" s="113"/>
    </row>
    <row r="30" spans="1:11">
      <c r="A30" s="392" t="s">
        <v>23</v>
      </c>
      <c r="B30" s="393"/>
      <c r="C30" s="393"/>
      <c r="D30" s="394"/>
      <c r="E30" s="110"/>
      <c r="G30" s="114" t="s">
        <v>78</v>
      </c>
      <c r="H30" s="47"/>
      <c r="I30" s="47" t="s">
        <v>79</v>
      </c>
      <c r="J30" s="47" t="s">
        <v>80</v>
      </c>
      <c r="K30" s="115"/>
    </row>
    <row r="31" spans="1:11" ht="16.5" thickBot="1">
      <c r="A31" s="103"/>
      <c r="E31" s="104"/>
      <c r="G31" s="116" t="s">
        <v>30</v>
      </c>
      <c r="H31" s="117"/>
      <c r="I31" s="117" t="s">
        <v>81</v>
      </c>
      <c r="J31" s="117" t="s">
        <v>82</v>
      </c>
      <c r="K31" s="118"/>
    </row>
    <row r="32" spans="1:11">
      <c r="A32" s="103"/>
      <c r="E32" s="104"/>
    </row>
    <row r="33" spans="1:5">
      <c r="A33" s="111"/>
      <c r="B33" s="177"/>
      <c r="C33" s="112"/>
      <c r="D33" s="112"/>
      <c r="E33" s="113"/>
    </row>
    <row r="34" spans="1:5">
      <c r="A34" s="114" t="s">
        <v>78</v>
      </c>
      <c r="B34" s="178"/>
      <c r="C34" s="47" t="s">
        <v>79</v>
      </c>
      <c r="D34" s="47" t="s">
        <v>80</v>
      </c>
      <c r="E34" s="115"/>
    </row>
    <row r="35" spans="1:5" ht="16.5" thickBot="1">
      <c r="A35" s="116" t="s">
        <v>30</v>
      </c>
      <c r="B35" s="179"/>
      <c r="C35" s="117" t="s">
        <v>81</v>
      </c>
      <c r="D35" s="117" t="s">
        <v>82</v>
      </c>
      <c r="E35" s="118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>
      <c r="A1" s="9"/>
      <c r="B1" s="9"/>
      <c r="C1" s="328" t="s">
        <v>34</v>
      </c>
      <c r="D1" s="329"/>
      <c r="E1" s="330"/>
      <c r="F1" s="10"/>
      <c r="G1" s="11"/>
      <c r="H1" s="9"/>
      <c r="I1" s="9"/>
      <c r="J1" s="9"/>
      <c r="K1" s="9"/>
      <c r="L1" s="9"/>
      <c r="M1" s="9"/>
    </row>
    <row r="2" spans="1:13">
      <c r="A2" s="9"/>
      <c r="B2" s="9"/>
      <c r="C2" s="9"/>
      <c r="D2" s="9"/>
      <c r="E2" s="9"/>
      <c r="F2" s="9"/>
      <c r="G2" s="11"/>
      <c r="H2" s="331" t="s">
        <v>35</v>
      </c>
      <c r="I2" s="331"/>
      <c r="J2" s="331"/>
      <c r="K2" s="331"/>
      <c r="L2" s="331"/>
      <c r="M2" s="9"/>
    </row>
    <row r="3" spans="1:13" ht="51.75" thickBot="1">
      <c r="A3" s="13" t="s">
        <v>36</v>
      </c>
      <c r="B3" s="13" t="s">
        <v>37</v>
      </c>
      <c r="C3" s="13" t="s">
        <v>38</v>
      </c>
      <c r="D3" s="14" t="s">
        <v>39</v>
      </c>
      <c r="E3" s="14" t="s">
        <v>40</v>
      </c>
      <c r="F3" s="14" t="s">
        <v>41</v>
      </c>
      <c r="G3" s="14" t="s">
        <v>42</v>
      </c>
      <c r="H3" s="13" t="s">
        <v>43</v>
      </c>
      <c r="I3" s="14" t="s">
        <v>44</v>
      </c>
      <c r="J3" s="13" t="s">
        <v>45</v>
      </c>
      <c r="K3" s="13" t="s">
        <v>46</v>
      </c>
      <c r="L3" s="13" t="s">
        <v>47</v>
      </c>
      <c r="M3" s="13" t="s">
        <v>23</v>
      </c>
    </row>
    <row r="4" spans="1:13" ht="15.75" thickBot="1">
      <c r="A4" s="15"/>
      <c r="B4" s="16"/>
      <c r="C4" s="16"/>
      <c r="D4" s="16">
        <f>SUM(D5:D100)</f>
        <v>0</v>
      </c>
      <c r="E4" s="16">
        <f t="shared" ref="E4:L4" si="0">SUM(E5:E100)</f>
        <v>0</v>
      </c>
      <c r="F4" s="16">
        <f t="shared" si="0"/>
        <v>0</v>
      </c>
      <c r="G4" s="17">
        <f t="shared" si="0"/>
        <v>0</v>
      </c>
      <c r="H4" s="18">
        <f t="shared" si="0"/>
        <v>0</v>
      </c>
      <c r="I4" s="18">
        <f t="shared" si="0"/>
        <v>0</v>
      </c>
      <c r="J4" s="16">
        <f t="shared" si="0"/>
        <v>0</v>
      </c>
      <c r="K4" s="16">
        <f t="shared" si="0"/>
        <v>0</v>
      </c>
      <c r="L4" s="16">
        <f t="shared" si="0"/>
        <v>0</v>
      </c>
      <c r="M4" s="19">
        <f>SUM(E4,F4,G4,I4,J4,K4,L4)</f>
        <v>0</v>
      </c>
    </row>
    <row r="5" spans="1:13">
      <c r="A5" s="20"/>
      <c r="B5" s="21"/>
      <c r="C5" s="22"/>
      <c r="D5" s="21"/>
      <c r="E5" s="21"/>
      <c r="F5" s="21"/>
      <c r="G5" s="22"/>
      <c r="H5" s="12"/>
      <c r="I5" s="12"/>
      <c r="J5" s="21"/>
      <c r="K5" s="21"/>
      <c r="L5" s="21"/>
      <c r="M5" s="21"/>
    </row>
    <row r="6" spans="1:13">
      <c r="A6" s="12"/>
      <c r="B6" s="12"/>
      <c r="C6" s="23"/>
      <c r="D6" s="12"/>
      <c r="E6" s="12"/>
      <c r="F6" s="12"/>
      <c r="G6" s="23"/>
      <c r="H6" s="12"/>
      <c r="I6" s="12"/>
      <c r="J6" s="12"/>
      <c r="K6" s="12"/>
      <c r="L6" s="12"/>
      <c r="M6" s="12"/>
    </row>
    <row r="7" spans="1:13">
      <c r="A7" s="12"/>
      <c r="B7" s="12"/>
      <c r="C7" s="23"/>
      <c r="D7" s="12"/>
      <c r="E7" s="12"/>
      <c r="F7" s="12"/>
      <c r="G7" s="23"/>
      <c r="H7" s="12"/>
      <c r="I7" s="12"/>
      <c r="J7" s="12"/>
      <c r="K7" s="12"/>
      <c r="L7" s="12"/>
      <c r="M7" s="12"/>
    </row>
    <row r="8" spans="1:13">
      <c r="A8" s="12"/>
      <c r="B8" s="12"/>
      <c r="C8" s="23"/>
      <c r="D8" s="12"/>
      <c r="E8" s="12"/>
      <c r="F8" s="12"/>
      <c r="G8" s="23"/>
      <c r="H8" s="12"/>
      <c r="I8" s="12"/>
      <c r="J8" s="12"/>
      <c r="K8" s="12"/>
      <c r="L8" s="12"/>
      <c r="M8" s="12"/>
    </row>
    <row r="9" spans="1:13">
      <c r="A9" s="12"/>
      <c r="B9" s="12"/>
      <c r="C9" s="23"/>
      <c r="D9" s="12"/>
      <c r="E9" s="12"/>
      <c r="F9" s="12"/>
      <c r="G9" s="23"/>
      <c r="H9" s="12"/>
      <c r="I9" s="12"/>
      <c r="J9" s="12"/>
      <c r="K9" s="12"/>
      <c r="L9" s="12"/>
      <c r="M9" s="23"/>
    </row>
    <row r="10" spans="1:13">
      <c r="A10" s="12"/>
      <c r="B10" s="12"/>
      <c r="C10" s="12"/>
      <c r="D10" s="12"/>
      <c r="E10" s="12"/>
      <c r="F10" s="12"/>
      <c r="G10" s="23"/>
      <c r="H10" s="12"/>
      <c r="I10" s="12"/>
      <c r="J10" s="12"/>
      <c r="K10" s="12"/>
      <c r="L10" s="12"/>
      <c r="M10" s="12"/>
    </row>
    <row r="11" spans="1:13">
      <c r="A11" s="12"/>
      <c r="B11" s="12"/>
      <c r="C11" s="12"/>
      <c r="D11" s="12"/>
      <c r="E11" s="12"/>
      <c r="F11" s="12"/>
      <c r="G11" s="23"/>
      <c r="H11" s="12"/>
      <c r="I11" s="12"/>
      <c r="J11" s="12"/>
      <c r="K11" s="12"/>
      <c r="L11" s="12"/>
      <c r="M11" s="12"/>
    </row>
    <row r="12" spans="1:13">
      <c r="A12" s="12"/>
      <c r="B12" s="12"/>
      <c r="C12" s="12"/>
      <c r="D12" s="12"/>
      <c r="E12" s="12"/>
      <c r="F12" s="12"/>
      <c r="G12" s="23"/>
      <c r="H12" s="12"/>
      <c r="I12" s="12"/>
      <c r="J12" s="12"/>
      <c r="K12" s="12"/>
      <c r="L12" s="12"/>
      <c r="M12" s="12"/>
    </row>
    <row r="13" spans="1:13">
      <c r="A13" s="12"/>
      <c r="B13" s="12"/>
      <c r="C13" s="12"/>
      <c r="D13" s="12"/>
      <c r="E13" s="12"/>
      <c r="F13" s="12"/>
      <c r="G13" s="23"/>
      <c r="H13" s="12"/>
      <c r="I13" s="12"/>
      <c r="J13" s="12"/>
      <c r="K13" s="12"/>
      <c r="L13" s="12"/>
      <c r="M13" s="12"/>
    </row>
    <row r="14" spans="1:13">
      <c r="A14" s="12"/>
      <c r="B14" s="12"/>
      <c r="C14" s="12"/>
      <c r="D14" s="12"/>
      <c r="E14" s="12"/>
      <c r="F14" s="12"/>
      <c r="G14" s="23"/>
      <c r="H14" s="12"/>
      <c r="I14" s="12"/>
      <c r="J14" s="12"/>
      <c r="K14" s="12"/>
      <c r="L14" s="12"/>
      <c r="M14" s="12"/>
    </row>
    <row r="15" spans="1:13">
      <c r="A15" s="12"/>
      <c r="B15" s="12"/>
      <c r="C15" s="12"/>
      <c r="D15" s="12"/>
      <c r="E15" s="12"/>
      <c r="F15" s="12"/>
      <c r="G15" s="23"/>
      <c r="H15" s="12"/>
      <c r="I15" s="12"/>
      <c r="J15" s="12"/>
      <c r="K15" s="12"/>
      <c r="L15" s="12"/>
      <c r="M15" s="12"/>
    </row>
    <row r="16" spans="1:13">
      <c r="A16" s="12"/>
      <c r="B16" s="12"/>
      <c r="C16" s="12"/>
      <c r="D16" s="12"/>
      <c r="E16" s="12"/>
      <c r="F16" s="12"/>
      <c r="G16" s="23"/>
      <c r="H16" s="12"/>
      <c r="I16" s="12"/>
      <c r="J16" s="12"/>
      <c r="K16" s="12"/>
      <c r="L16" s="12"/>
      <c r="M16" s="12"/>
    </row>
    <row r="17" spans="1:13">
      <c r="A17" s="12"/>
      <c r="B17" s="12"/>
      <c r="C17" s="12"/>
      <c r="D17" s="12"/>
      <c r="E17" s="12"/>
      <c r="F17" s="12"/>
      <c r="G17" s="23"/>
      <c r="H17" s="12"/>
      <c r="I17" s="12"/>
      <c r="J17" s="12"/>
      <c r="K17" s="12"/>
      <c r="L17" s="12"/>
      <c r="M17" s="12"/>
    </row>
    <row r="18" spans="1:13">
      <c r="A18" s="12"/>
      <c r="B18" s="12"/>
      <c r="C18" s="12"/>
      <c r="D18" s="12"/>
      <c r="E18" s="12"/>
      <c r="F18" s="12"/>
      <c r="G18" s="23"/>
      <c r="H18" s="12"/>
      <c r="I18" s="12"/>
      <c r="J18" s="12"/>
      <c r="K18" s="12"/>
      <c r="L18" s="12"/>
      <c r="M18" s="12"/>
    </row>
    <row r="19" spans="1:13">
      <c r="A19" s="12"/>
      <c r="B19" s="12"/>
      <c r="C19" s="12"/>
      <c r="D19" s="12"/>
      <c r="E19" s="12"/>
      <c r="F19" s="12"/>
      <c r="G19" s="23"/>
      <c r="H19" s="12"/>
      <c r="I19" s="12"/>
      <c r="J19" s="12"/>
      <c r="K19" s="12"/>
      <c r="L19" s="12"/>
      <c r="M19" s="12"/>
    </row>
    <row r="20" spans="1:13">
      <c r="A20" s="12"/>
      <c r="B20" s="12"/>
      <c r="C20" s="12"/>
      <c r="D20" s="12"/>
      <c r="E20" s="12"/>
      <c r="F20" s="12"/>
      <c r="G20" s="23"/>
      <c r="H20" s="12"/>
      <c r="I20" s="12"/>
      <c r="J20" s="12"/>
      <c r="K20" s="12"/>
      <c r="L20" s="12"/>
      <c r="M20" s="12"/>
    </row>
    <row r="21" spans="1:13">
      <c r="A21" s="12"/>
      <c r="B21" s="12"/>
      <c r="C21" s="12"/>
      <c r="D21" s="12"/>
      <c r="E21" s="12"/>
      <c r="F21" s="12"/>
      <c r="G21" s="23"/>
      <c r="H21" s="12"/>
      <c r="I21" s="12"/>
      <c r="J21" s="12"/>
      <c r="K21" s="12"/>
      <c r="L21" s="12"/>
      <c r="M21" s="12"/>
    </row>
    <row r="22" spans="1:13">
      <c r="A22" s="12"/>
      <c r="B22" s="12"/>
      <c r="C22" s="12"/>
      <c r="D22" s="12"/>
      <c r="E22" s="12"/>
      <c r="F22" s="12"/>
      <c r="G22" s="23"/>
      <c r="H22" s="12"/>
      <c r="I22" s="12"/>
      <c r="J22" s="12"/>
      <c r="K22" s="12"/>
      <c r="L22" s="12"/>
      <c r="M22" s="12"/>
    </row>
    <row r="23" spans="1:13">
      <c r="A23" s="12"/>
      <c r="B23" s="12"/>
      <c r="C23" s="12"/>
      <c r="D23" s="12"/>
      <c r="E23" s="12"/>
      <c r="F23" s="12"/>
      <c r="G23" s="23"/>
      <c r="H23" s="12"/>
      <c r="I23" s="12"/>
      <c r="J23" s="12"/>
      <c r="K23" s="12"/>
      <c r="L23" s="12"/>
      <c r="M23" s="12"/>
    </row>
    <row r="24" spans="1:13">
      <c r="A24" s="12"/>
      <c r="B24" s="12"/>
      <c r="C24" s="12"/>
      <c r="D24" s="12"/>
      <c r="E24" s="12"/>
      <c r="F24" s="12"/>
      <c r="G24" s="23"/>
      <c r="H24" s="12"/>
      <c r="I24" s="12"/>
      <c r="J24" s="12"/>
      <c r="K24" s="12"/>
      <c r="L24" s="12"/>
      <c r="M24" s="12"/>
    </row>
    <row r="25" spans="1:13">
      <c r="A25" s="12"/>
      <c r="B25" s="12"/>
      <c r="C25" s="12"/>
      <c r="D25" s="12"/>
      <c r="E25" s="12"/>
      <c r="F25" s="12"/>
      <c r="G25" s="23"/>
      <c r="H25" s="12"/>
      <c r="I25" s="12"/>
      <c r="J25" s="12"/>
      <c r="K25" s="12"/>
      <c r="L25" s="12"/>
      <c r="M25" s="12"/>
    </row>
    <row r="26" spans="1:13">
      <c r="A26" s="12"/>
      <c r="B26" s="12"/>
      <c r="C26" s="12"/>
      <c r="D26" s="12"/>
      <c r="E26" s="12"/>
      <c r="F26" s="12"/>
      <c r="G26" s="23"/>
      <c r="H26" s="12"/>
      <c r="I26" s="12"/>
      <c r="J26" s="12"/>
      <c r="K26" s="12"/>
      <c r="L26" s="12"/>
      <c r="M26" s="12"/>
    </row>
    <row r="27" spans="1:13">
      <c r="A27" s="12"/>
      <c r="B27" s="12"/>
      <c r="C27" s="12"/>
      <c r="D27" s="12"/>
      <c r="E27" s="12"/>
      <c r="F27" s="12"/>
      <c r="G27" s="23"/>
      <c r="H27" s="12"/>
      <c r="I27" s="12"/>
      <c r="J27" s="12"/>
      <c r="K27" s="12"/>
      <c r="L27" s="12"/>
      <c r="M27" s="12"/>
    </row>
    <row r="28" spans="1:13">
      <c r="A28" s="12"/>
      <c r="B28" s="12"/>
      <c r="C28" s="12"/>
      <c r="D28" s="12"/>
      <c r="E28" s="12"/>
      <c r="F28" s="12"/>
      <c r="G28" s="23"/>
      <c r="H28" s="12"/>
      <c r="I28" s="12"/>
      <c r="J28" s="12"/>
      <c r="K28" s="12"/>
      <c r="L28" s="12"/>
      <c r="M28" s="12"/>
    </row>
    <row r="29" spans="1:13">
      <c r="A29" s="12"/>
      <c r="B29" s="12"/>
      <c r="C29" s="12"/>
      <c r="D29" s="12"/>
      <c r="E29" s="12"/>
      <c r="F29" s="12"/>
      <c r="G29" s="23"/>
      <c r="H29" s="12"/>
      <c r="I29" s="12"/>
      <c r="J29" s="12"/>
      <c r="K29" s="12"/>
      <c r="L29" s="12"/>
      <c r="M29" s="12"/>
    </row>
    <row r="30" spans="1:13">
      <c r="A30" s="12"/>
      <c r="B30" s="12"/>
      <c r="C30" s="12"/>
      <c r="D30" s="12"/>
      <c r="E30" s="12"/>
      <c r="F30" s="12"/>
      <c r="G30" s="23"/>
      <c r="H30" s="12"/>
      <c r="I30" s="12"/>
      <c r="J30" s="12"/>
      <c r="K30" s="12"/>
      <c r="L30" s="12"/>
      <c r="M30" s="12"/>
    </row>
    <row r="31" spans="1:13">
      <c r="A31" s="12"/>
      <c r="B31" s="12"/>
      <c r="C31" s="12"/>
      <c r="D31" s="12"/>
      <c r="E31" s="12"/>
      <c r="F31" s="12"/>
      <c r="G31" s="23"/>
      <c r="H31" s="12"/>
      <c r="I31" s="12"/>
      <c r="J31" s="12"/>
      <c r="K31" s="12"/>
      <c r="L31" s="12"/>
      <c r="M31" s="12"/>
    </row>
    <row r="32" spans="1:13">
      <c r="A32" s="12"/>
      <c r="B32" s="12"/>
      <c r="C32" s="12"/>
      <c r="D32" s="12"/>
      <c r="E32" s="12"/>
      <c r="F32" s="12"/>
      <c r="G32" s="23"/>
      <c r="H32" s="12"/>
      <c r="I32" s="12"/>
      <c r="J32" s="12"/>
      <c r="K32" s="12"/>
      <c r="L32" s="12"/>
      <c r="M32" s="12"/>
    </row>
    <row r="33" spans="1:13">
      <c r="A33" s="12"/>
      <c r="B33" s="12"/>
      <c r="C33" s="12"/>
      <c r="D33" s="12"/>
      <c r="E33" s="12"/>
      <c r="F33" s="12"/>
      <c r="G33" s="23"/>
      <c r="H33" s="12"/>
      <c r="I33" s="12"/>
      <c r="J33" s="12"/>
      <c r="K33" s="12"/>
      <c r="L33" s="12"/>
      <c r="M33" s="12"/>
    </row>
    <row r="34" spans="1:13">
      <c r="A34" s="12"/>
      <c r="B34" s="12"/>
      <c r="C34" s="12"/>
      <c r="D34" s="12"/>
      <c r="E34" s="12"/>
      <c r="F34" s="12"/>
      <c r="G34" s="23"/>
      <c r="H34" s="12"/>
      <c r="I34" s="12"/>
      <c r="J34" s="12"/>
      <c r="K34" s="12"/>
      <c r="L34" s="12"/>
      <c r="M34" s="12"/>
    </row>
    <row r="35" spans="1:13">
      <c r="A35" s="12"/>
      <c r="B35" s="12"/>
      <c r="C35" s="12"/>
      <c r="D35" s="12"/>
      <c r="E35" s="12"/>
      <c r="F35" s="12"/>
      <c r="G35" s="23"/>
      <c r="H35" s="12"/>
      <c r="I35" s="12"/>
      <c r="J35" s="12"/>
      <c r="K35" s="12"/>
      <c r="L35" s="12"/>
      <c r="M35" s="12"/>
    </row>
    <row r="36" spans="1:13">
      <c r="A36" s="12"/>
      <c r="B36" s="12"/>
      <c r="C36" s="12"/>
      <c r="D36" s="12"/>
      <c r="E36" s="12"/>
      <c r="F36" s="12"/>
      <c r="G36" s="23"/>
      <c r="H36" s="12"/>
      <c r="I36" s="12"/>
      <c r="J36" s="12"/>
      <c r="K36" s="12"/>
      <c r="L36" s="12"/>
      <c r="M36" s="12"/>
    </row>
    <row r="37" spans="1:13">
      <c r="A37" s="12"/>
      <c r="B37" s="12"/>
      <c r="C37" s="12"/>
      <c r="D37" s="12"/>
      <c r="E37" s="12"/>
      <c r="F37" s="12"/>
      <c r="G37" s="23"/>
      <c r="H37" s="12"/>
      <c r="I37" s="12"/>
      <c r="J37" s="12"/>
      <c r="K37" s="12"/>
      <c r="L37" s="12"/>
      <c r="M37" s="12"/>
    </row>
    <row r="38" spans="1:13">
      <c r="A38" s="12"/>
      <c r="B38" s="12"/>
      <c r="C38" s="12"/>
      <c r="D38" s="12"/>
      <c r="E38" s="12"/>
      <c r="F38" s="12"/>
      <c r="G38" s="23"/>
      <c r="H38" s="12"/>
      <c r="I38" s="12"/>
      <c r="J38" s="12"/>
      <c r="K38" s="12"/>
      <c r="L38" s="12"/>
      <c r="M38" s="12"/>
    </row>
    <row r="39" spans="1:13">
      <c r="A39" s="12"/>
      <c r="B39" s="12"/>
      <c r="C39" s="12"/>
      <c r="D39" s="12"/>
      <c r="E39" s="12"/>
      <c r="F39" s="12"/>
      <c r="G39" s="23"/>
      <c r="H39" s="12"/>
      <c r="I39" s="12"/>
      <c r="J39" s="12"/>
      <c r="K39" s="12"/>
      <c r="L39" s="12"/>
      <c r="M39" s="12"/>
    </row>
    <row r="40" spans="1:13">
      <c r="A40" s="12"/>
      <c r="B40" s="12"/>
      <c r="C40" s="12"/>
      <c r="D40" s="12"/>
      <c r="E40" s="12"/>
      <c r="F40" s="12"/>
      <c r="G40" s="23"/>
      <c r="H40" s="12"/>
      <c r="I40" s="12"/>
      <c r="J40" s="12"/>
      <c r="K40" s="12"/>
      <c r="L40" s="12"/>
      <c r="M40" s="12"/>
    </row>
    <row r="41" spans="1:13">
      <c r="A41" s="12"/>
      <c r="B41" s="12"/>
      <c r="C41" s="12"/>
      <c r="D41" s="12"/>
      <c r="E41" s="12"/>
      <c r="F41" s="12"/>
      <c r="G41" s="23"/>
      <c r="H41" s="12"/>
      <c r="I41" s="12"/>
      <c r="J41" s="12"/>
      <c r="K41" s="12"/>
      <c r="L41" s="12"/>
      <c r="M41" s="12"/>
    </row>
    <row r="42" spans="1:13">
      <c r="A42" s="12"/>
      <c r="B42" s="12"/>
      <c r="C42" s="12"/>
      <c r="D42" s="12"/>
      <c r="E42" s="12"/>
      <c r="F42" s="12"/>
      <c r="G42" s="23"/>
      <c r="H42" s="12"/>
      <c r="I42" s="12"/>
      <c r="J42" s="12"/>
      <c r="K42" s="12"/>
      <c r="L42" s="12"/>
      <c r="M42" s="12"/>
    </row>
    <row r="43" spans="1:13">
      <c r="A43" s="12"/>
      <c r="B43" s="12"/>
      <c r="C43" s="12"/>
      <c r="D43" s="12"/>
      <c r="E43" s="12"/>
      <c r="F43" s="12"/>
      <c r="G43" s="23"/>
      <c r="H43" s="12"/>
      <c r="I43" s="12"/>
      <c r="J43" s="12"/>
      <c r="K43" s="12"/>
      <c r="L43" s="12"/>
      <c r="M43" s="12"/>
    </row>
    <row r="44" spans="1:13">
      <c r="A44" s="12"/>
      <c r="B44" s="12"/>
      <c r="C44" s="12"/>
      <c r="D44" s="12"/>
      <c r="E44" s="12"/>
      <c r="F44" s="12"/>
      <c r="G44" s="23"/>
      <c r="H44" s="12"/>
      <c r="I44" s="12"/>
      <c r="J44" s="12"/>
      <c r="K44" s="12"/>
      <c r="L44" s="12"/>
      <c r="M44" s="12"/>
    </row>
    <row r="45" spans="1:13">
      <c r="A45" s="12"/>
      <c r="B45" s="12"/>
      <c r="C45" s="12"/>
      <c r="D45" s="12"/>
      <c r="E45" s="12"/>
      <c r="F45" s="12"/>
      <c r="G45" s="23"/>
      <c r="H45" s="12"/>
      <c r="I45" s="12"/>
      <c r="J45" s="12"/>
      <c r="K45" s="12"/>
      <c r="L45" s="12"/>
      <c r="M45" s="12"/>
    </row>
    <row r="46" spans="1:13">
      <c r="A46" s="12"/>
      <c r="B46" s="12"/>
      <c r="C46" s="12"/>
      <c r="D46" s="12"/>
      <c r="E46" s="12"/>
      <c r="F46" s="12"/>
      <c r="G46" s="23"/>
      <c r="H46" s="12"/>
      <c r="I46" s="12"/>
      <c r="J46" s="12"/>
      <c r="K46" s="12"/>
      <c r="L46" s="12"/>
      <c r="M46" s="12"/>
    </row>
    <row r="47" spans="1:13">
      <c r="A47" s="12"/>
      <c r="B47" s="12"/>
      <c r="C47" s="12"/>
      <c r="D47" s="12"/>
      <c r="E47" s="12"/>
      <c r="F47" s="12"/>
      <c r="G47" s="23"/>
      <c r="H47" s="12"/>
      <c r="I47" s="12"/>
      <c r="J47" s="12"/>
      <c r="K47" s="12"/>
      <c r="L47" s="12"/>
      <c r="M47" s="12"/>
    </row>
    <row r="48" spans="1:13">
      <c r="A48" s="12"/>
      <c r="B48" s="12"/>
      <c r="C48" s="12"/>
      <c r="D48" s="12"/>
      <c r="E48" s="12"/>
      <c r="F48" s="12"/>
      <c r="G48" s="23"/>
      <c r="H48" s="12"/>
      <c r="I48" s="12"/>
      <c r="J48" s="12"/>
      <c r="K48" s="12"/>
      <c r="L48" s="12"/>
      <c r="M48" s="12"/>
    </row>
    <row r="49" spans="1:13">
      <c r="A49" s="12"/>
      <c r="B49" s="12"/>
      <c r="C49" s="12"/>
      <c r="D49" s="12"/>
      <c r="E49" s="12"/>
      <c r="F49" s="12"/>
      <c r="G49" s="23"/>
      <c r="H49" s="12"/>
      <c r="I49" s="12"/>
      <c r="J49" s="12"/>
      <c r="K49" s="12"/>
      <c r="L49" s="12"/>
      <c r="M49" s="12"/>
    </row>
    <row r="50" spans="1:13">
      <c r="A50" s="12"/>
      <c r="B50" s="12"/>
      <c r="C50" s="12"/>
      <c r="D50" s="12"/>
      <c r="E50" s="12"/>
      <c r="F50" s="12"/>
      <c r="G50" s="23"/>
      <c r="H50" s="12"/>
      <c r="I50" s="12"/>
      <c r="J50" s="12"/>
      <c r="K50" s="12"/>
      <c r="L50" s="12"/>
      <c r="M50" s="12"/>
    </row>
    <row r="51" spans="1:13">
      <c r="A51" s="12"/>
      <c r="B51" s="12"/>
      <c r="C51" s="12"/>
      <c r="D51" s="12"/>
      <c r="E51" s="12"/>
      <c r="F51" s="12"/>
      <c r="G51" s="23"/>
      <c r="H51" s="12"/>
      <c r="I51" s="12"/>
      <c r="J51" s="12"/>
      <c r="K51" s="12"/>
      <c r="L51" s="12"/>
      <c r="M51" s="12"/>
    </row>
    <row r="52" spans="1:13">
      <c r="A52" s="12"/>
      <c r="B52" s="12"/>
      <c r="C52" s="12"/>
      <c r="D52" s="12"/>
      <c r="E52" s="12"/>
      <c r="F52" s="12"/>
      <c r="G52" s="23"/>
      <c r="H52" s="12"/>
      <c r="I52" s="12"/>
      <c r="J52" s="12"/>
      <c r="K52" s="12"/>
      <c r="L52" s="12"/>
      <c r="M52" s="12"/>
    </row>
    <row r="53" spans="1:13">
      <c r="A53" s="12"/>
      <c r="B53" s="12"/>
      <c r="C53" s="12"/>
      <c r="D53" s="12"/>
      <c r="E53" s="12"/>
      <c r="F53" s="12"/>
      <c r="G53" s="23"/>
      <c r="H53" s="12"/>
      <c r="I53" s="12"/>
      <c r="J53" s="12"/>
      <c r="K53" s="12"/>
      <c r="L53" s="12"/>
      <c r="M53" s="12"/>
    </row>
    <row r="54" spans="1:13">
      <c r="A54" s="12"/>
      <c r="B54" s="12"/>
      <c r="C54" s="12"/>
      <c r="D54" s="12"/>
      <c r="E54" s="12"/>
      <c r="F54" s="12"/>
      <c r="G54" s="23"/>
      <c r="H54" s="12"/>
      <c r="I54" s="12"/>
      <c r="J54" s="12"/>
      <c r="K54" s="12"/>
      <c r="L54" s="12"/>
      <c r="M54" s="12"/>
    </row>
    <row r="55" spans="1:13">
      <c r="A55" s="12"/>
      <c r="B55" s="12"/>
      <c r="C55" s="12"/>
      <c r="D55" s="12"/>
      <c r="E55" s="12"/>
      <c r="F55" s="12"/>
      <c r="G55" s="23"/>
      <c r="H55" s="12"/>
      <c r="I55" s="12"/>
      <c r="J55" s="12"/>
      <c r="K55" s="12"/>
      <c r="L55" s="12"/>
      <c r="M55" s="12"/>
    </row>
    <row r="56" spans="1:13">
      <c r="A56" s="12"/>
      <c r="B56" s="12"/>
      <c r="C56" s="12"/>
      <c r="D56" s="12"/>
      <c r="E56" s="12"/>
      <c r="F56" s="12"/>
      <c r="G56" s="23"/>
      <c r="H56" s="12"/>
      <c r="I56" s="12"/>
      <c r="J56" s="12"/>
      <c r="K56" s="12"/>
      <c r="L56" s="12"/>
      <c r="M56" s="12"/>
    </row>
    <row r="57" spans="1:13">
      <c r="A57" s="12"/>
      <c r="B57" s="12"/>
      <c r="C57" s="12"/>
      <c r="D57" s="12"/>
      <c r="E57" s="12"/>
      <c r="F57" s="12"/>
      <c r="G57" s="23"/>
      <c r="H57" s="12"/>
      <c r="I57" s="12"/>
      <c r="J57" s="12"/>
      <c r="K57" s="12"/>
      <c r="L57" s="12"/>
      <c r="M57" s="12"/>
    </row>
    <row r="58" spans="1:13">
      <c r="A58" s="12"/>
      <c r="B58" s="12"/>
      <c r="C58" s="12"/>
      <c r="D58" s="12"/>
      <c r="E58" s="12"/>
      <c r="F58" s="12"/>
      <c r="G58" s="23"/>
      <c r="H58" s="12"/>
      <c r="I58" s="12"/>
      <c r="J58" s="12"/>
      <c r="K58" s="12"/>
      <c r="L58" s="12"/>
      <c r="M58" s="12"/>
    </row>
    <row r="59" spans="1:13">
      <c r="A59" s="12"/>
      <c r="B59" s="12"/>
      <c r="C59" s="12"/>
      <c r="D59" s="12"/>
      <c r="E59" s="12"/>
      <c r="F59" s="12"/>
      <c r="G59" s="23"/>
      <c r="H59" s="12"/>
      <c r="I59" s="12"/>
      <c r="J59" s="12"/>
      <c r="K59" s="12"/>
      <c r="L59" s="12"/>
      <c r="M59" s="12"/>
    </row>
    <row r="60" spans="1:13">
      <c r="A60" s="12"/>
      <c r="B60" s="12"/>
      <c r="C60" s="12"/>
      <c r="D60" s="12"/>
      <c r="E60" s="12"/>
      <c r="F60" s="12"/>
      <c r="G60" s="23"/>
      <c r="H60" s="12"/>
      <c r="I60" s="12"/>
      <c r="J60" s="12"/>
      <c r="K60" s="12"/>
      <c r="L60" s="12"/>
      <c r="M60" s="12"/>
    </row>
    <row r="61" spans="1:13">
      <c r="A61" s="12"/>
      <c r="B61" s="12"/>
      <c r="C61" s="12"/>
      <c r="D61" s="12"/>
      <c r="E61" s="12"/>
      <c r="F61" s="12"/>
      <c r="G61" s="23"/>
      <c r="H61" s="12"/>
      <c r="I61" s="12"/>
      <c r="J61" s="12"/>
      <c r="K61" s="12"/>
      <c r="L61" s="12"/>
      <c r="M61" s="12"/>
    </row>
    <row r="62" spans="1:13">
      <c r="A62" s="12"/>
      <c r="B62" s="12"/>
      <c r="C62" s="12"/>
      <c r="D62" s="12"/>
      <c r="E62" s="12"/>
      <c r="F62" s="12"/>
      <c r="G62" s="23"/>
      <c r="H62" s="12"/>
      <c r="I62" s="12"/>
      <c r="J62" s="12"/>
      <c r="K62" s="12"/>
      <c r="L62" s="12"/>
      <c r="M62" s="12"/>
    </row>
    <row r="63" spans="1:13">
      <c r="A63" s="12"/>
      <c r="B63" s="12"/>
      <c r="C63" s="12"/>
      <c r="D63" s="12"/>
      <c r="E63" s="12"/>
      <c r="F63" s="12"/>
      <c r="G63" s="23"/>
      <c r="H63" s="12"/>
      <c r="I63" s="12"/>
      <c r="J63" s="12"/>
      <c r="K63" s="12"/>
      <c r="L63" s="12"/>
      <c r="M63" s="12"/>
    </row>
    <row r="64" spans="1:13">
      <c r="A64" s="12"/>
      <c r="B64" s="12"/>
      <c r="C64" s="12"/>
      <c r="D64" s="12"/>
      <c r="E64" s="12"/>
      <c r="F64" s="12"/>
      <c r="G64" s="23"/>
      <c r="H64" s="12"/>
      <c r="I64" s="12"/>
      <c r="J64" s="12"/>
      <c r="K64" s="12"/>
      <c r="L64" s="12"/>
      <c r="M64" s="12"/>
    </row>
    <row r="65" spans="1:13">
      <c r="A65" s="12"/>
      <c r="B65" s="12"/>
      <c r="C65" s="12"/>
      <c r="D65" s="12"/>
      <c r="E65" s="12"/>
      <c r="F65" s="12"/>
      <c r="G65" s="23"/>
      <c r="H65" s="12"/>
      <c r="I65" s="12"/>
      <c r="J65" s="12"/>
      <c r="K65" s="12"/>
      <c r="L65" s="12"/>
      <c r="M65" s="12"/>
    </row>
    <row r="66" spans="1:13">
      <c r="A66" s="12"/>
      <c r="B66" s="12"/>
      <c r="C66" s="12"/>
      <c r="D66" s="12"/>
      <c r="E66" s="12"/>
      <c r="F66" s="12"/>
      <c r="G66" s="23"/>
      <c r="H66" s="12"/>
      <c r="I66" s="12"/>
      <c r="J66" s="12"/>
      <c r="K66" s="12"/>
      <c r="L66" s="12"/>
      <c r="M66" s="12"/>
    </row>
    <row r="67" spans="1:13">
      <c r="A67" s="12"/>
      <c r="B67" s="12"/>
      <c r="C67" s="12"/>
      <c r="D67" s="12"/>
      <c r="E67" s="12"/>
      <c r="F67" s="12"/>
      <c r="G67" s="23"/>
      <c r="H67" s="12"/>
      <c r="I67" s="12"/>
      <c r="J67" s="12"/>
      <c r="K67" s="12"/>
      <c r="L67" s="12"/>
      <c r="M67" s="12"/>
    </row>
    <row r="68" spans="1:13">
      <c r="A68" s="12"/>
      <c r="B68" s="12"/>
      <c r="C68" s="12"/>
      <c r="D68" s="12"/>
      <c r="E68" s="12"/>
      <c r="F68" s="12"/>
      <c r="G68" s="23"/>
      <c r="H68" s="12"/>
      <c r="I68" s="12"/>
      <c r="J68" s="12"/>
      <c r="K68" s="12"/>
      <c r="L68" s="12"/>
      <c r="M68" s="12"/>
    </row>
    <row r="69" spans="1:13">
      <c r="A69" s="12"/>
      <c r="B69" s="12"/>
      <c r="C69" s="12"/>
      <c r="D69" s="12"/>
      <c r="E69" s="12"/>
      <c r="F69" s="12"/>
      <c r="G69" s="23"/>
      <c r="H69" s="12"/>
      <c r="I69" s="12"/>
      <c r="J69" s="12"/>
      <c r="K69" s="12"/>
      <c r="L69" s="12"/>
      <c r="M69" s="12"/>
    </row>
    <row r="70" spans="1:13">
      <c r="A70" s="12"/>
      <c r="B70" s="12"/>
      <c r="C70" s="12"/>
      <c r="D70" s="12"/>
      <c r="E70" s="12"/>
      <c r="F70" s="12"/>
      <c r="G70" s="23"/>
      <c r="H70" s="12"/>
      <c r="I70" s="12"/>
      <c r="J70" s="12"/>
      <c r="K70" s="12"/>
      <c r="L70" s="12"/>
      <c r="M70" s="12"/>
    </row>
    <row r="71" spans="1:13">
      <c r="A71" s="12"/>
      <c r="B71" s="12"/>
      <c r="C71" s="12"/>
      <c r="D71" s="12"/>
      <c r="E71" s="12"/>
      <c r="F71" s="12"/>
      <c r="G71" s="23"/>
      <c r="H71" s="12"/>
      <c r="I71" s="12"/>
      <c r="J71" s="12"/>
      <c r="K71" s="12"/>
      <c r="L71" s="12"/>
      <c r="M71" s="12"/>
    </row>
    <row r="72" spans="1:13">
      <c r="A72" s="12"/>
      <c r="B72" s="12"/>
      <c r="C72" s="12"/>
      <c r="D72" s="12"/>
      <c r="E72" s="12"/>
      <c r="F72" s="12"/>
      <c r="G72" s="23"/>
      <c r="H72" s="12"/>
      <c r="I72" s="12"/>
      <c r="J72" s="12"/>
      <c r="K72" s="12"/>
      <c r="L72" s="12"/>
      <c r="M72" s="12"/>
    </row>
    <row r="73" spans="1:13">
      <c r="A73" s="12"/>
      <c r="B73" s="12"/>
      <c r="C73" s="12"/>
      <c r="D73" s="12"/>
      <c r="E73" s="12"/>
      <c r="F73" s="12"/>
      <c r="G73" s="23"/>
      <c r="H73" s="12"/>
      <c r="I73" s="12"/>
      <c r="J73" s="12"/>
      <c r="K73" s="12"/>
      <c r="L73" s="12"/>
      <c r="M73" s="12"/>
    </row>
    <row r="74" spans="1:13">
      <c r="A74" s="12"/>
      <c r="B74" s="12"/>
      <c r="C74" s="12"/>
      <c r="D74" s="12"/>
      <c r="E74" s="12"/>
      <c r="F74" s="12"/>
      <c r="G74" s="23"/>
      <c r="H74" s="12"/>
      <c r="I74" s="12"/>
      <c r="J74" s="12"/>
      <c r="K74" s="12"/>
      <c r="L74" s="12"/>
      <c r="M74" s="12"/>
    </row>
    <row r="75" spans="1:13">
      <c r="A75" s="12"/>
      <c r="B75" s="12"/>
      <c r="C75" s="12"/>
      <c r="D75" s="12"/>
      <c r="E75" s="12"/>
      <c r="F75" s="12"/>
      <c r="G75" s="23"/>
      <c r="H75" s="12"/>
      <c r="I75" s="12"/>
      <c r="J75" s="12"/>
      <c r="K75" s="12"/>
      <c r="L75" s="12"/>
      <c r="M75" s="12"/>
    </row>
    <row r="76" spans="1:13">
      <c r="A76" s="12"/>
      <c r="B76" s="12"/>
      <c r="C76" s="12"/>
      <c r="D76" s="12"/>
      <c r="E76" s="12"/>
      <c r="F76" s="12"/>
      <c r="G76" s="23"/>
      <c r="H76" s="12"/>
      <c r="I76" s="12"/>
      <c r="J76" s="12"/>
      <c r="K76" s="12"/>
      <c r="L76" s="12"/>
      <c r="M76" s="12"/>
    </row>
    <row r="77" spans="1:13">
      <c r="A77" s="12"/>
      <c r="B77" s="12"/>
      <c r="C77" s="12"/>
      <c r="D77" s="12"/>
      <c r="E77" s="12"/>
      <c r="F77" s="12"/>
      <c r="G77" s="23"/>
      <c r="H77" s="12"/>
      <c r="I77" s="12"/>
      <c r="J77" s="12"/>
      <c r="K77" s="12"/>
      <c r="L77" s="12"/>
      <c r="M77" s="12"/>
    </row>
    <row r="78" spans="1:13">
      <c r="A78" s="12"/>
      <c r="B78" s="12"/>
      <c r="C78" s="12"/>
      <c r="D78" s="12"/>
      <c r="E78" s="12"/>
      <c r="F78" s="12"/>
      <c r="G78" s="23"/>
      <c r="H78" s="12"/>
      <c r="I78" s="12"/>
      <c r="J78" s="12"/>
      <c r="K78" s="12"/>
      <c r="L78" s="12"/>
      <c r="M78" s="12"/>
    </row>
    <row r="79" spans="1:13">
      <c r="A79" s="12"/>
      <c r="B79" s="12"/>
      <c r="C79" s="12"/>
      <c r="D79" s="12"/>
      <c r="E79" s="12"/>
      <c r="F79" s="12"/>
      <c r="G79" s="23"/>
      <c r="H79" s="12"/>
      <c r="I79" s="12"/>
      <c r="J79" s="12"/>
      <c r="K79" s="12"/>
      <c r="L79" s="12"/>
      <c r="M79" s="12"/>
    </row>
    <row r="80" spans="1:13">
      <c r="A80" s="12"/>
      <c r="B80" s="12"/>
      <c r="C80" s="12"/>
      <c r="D80" s="12"/>
      <c r="E80" s="12"/>
      <c r="F80" s="12"/>
      <c r="G80" s="23"/>
      <c r="H80" s="12"/>
      <c r="I80" s="12"/>
      <c r="J80" s="12"/>
      <c r="K80" s="12"/>
      <c r="L80" s="12"/>
      <c r="M80" s="12"/>
    </row>
    <row r="81" spans="1:13">
      <c r="A81" s="12"/>
      <c r="B81" s="12"/>
      <c r="C81" s="12"/>
      <c r="D81" s="12"/>
      <c r="E81" s="12"/>
      <c r="F81" s="12"/>
      <c r="G81" s="23"/>
      <c r="H81" s="12"/>
      <c r="I81" s="12"/>
      <c r="J81" s="12"/>
      <c r="K81" s="12"/>
      <c r="L81" s="12"/>
      <c r="M81" s="12"/>
    </row>
    <row r="82" spans="1:13">
      <c r="A82" s="12"/>
      <c r="B82" s="12"/>
      <c r="C82" s="12"/>
      <c r="D82" s="12"/>
      <c r="E82" s="12"/>
      <c r="F82" s="12"/>
      <c r="G82" s="23"/>
      <c r="H82" s="12"/>
      <c r="I82" s="12"/>
      <c r="J82" s="12"/>
      <c r="K82" s="12"/>
      <c r="L82" s="12"/>
      <c r="M82" s="12"/>
    </row>
    <row r="83" spans="1:13">
      <c r="A83" s="12"/>
      <c r="B83" s="12"/>
      <c r="C83" s="12"/>
      <c r="D83" s="12"/>
      <c r="E83" s="12"/>
      <c r="F83" s="12"/>
      <c r="G83" s="23"/>
      <c r="H83" s="12"/>
      <c r="I83" s="12"/>
      <c r="J83" s="12"/>
      <c r="K83" s="12"/>
      <c r="L83" s="12"/>
      <c r="M83" s="12"/>
    </row>
    <row r="84" spans="1:13">
      <c r="A84" s="12"/>
      <c r="B84" s="12"/>
      <c r="C84" s="12"/>
      <c r="D84" s="12"/>
      <c r="E84" s="12"/>
      <c r="F84" s="12"/>
      <c r="G84" s="23"/>
      <c r="H84" s="12"/>
      <c r="I84" s="12"/>
      <c r="J84" s="12"/>
      <c r="K84" s="12"/>
      <c r="L84" s="12"/>
      <c r="M84" s="12"/>
    </row>
    <row r="85" spans="1:13">
      <c r="A85" s="12"/>
      <c r="B85" s="12"/>
      <c r="C85" s="12"/>
      <c r="D85" s="12"/>
      <c r="E85" s="12"/>
      <c r="F85" s="12"/>
      <c r="G85" s="23"/>
      <c r="H85" s="12"/>
      <c r="I85" s="12"/>
      <c r="J85" s="12"/>
      <c r="K85" s="12"/>
      <c r="L85" s="12"/>
      <c r="M85" s="12"/>
    </row>
    <row r="86" spans="1:13">
      <c r="A86" s="12"/>
      <c r="B86" s="12"/>
      <c r="C86" s="12"/>
      <c r="D86" s="12"/>
      <c r="E86" s="12"/>
      <c r="F86" s="12"/>
      <c r="G86" s="23"/>
      <c r="H86" s="12"/>
      <c r="I86" s="12"/>
      <c r="J86" s="12"/>
      <c r="K86" s="12"/>
      <c r="L86" s="12"/>
      <c r="M86" s="12"/>
    </row>
    <row r="87" spans="1:13">
      <c r="A87" s="12"/>
      <c r="B87" s="12"/>
      <c r="C87" s="12"/>
      <c r="D87" s="12"/>
      <c r="E87" s="12"/>
      <c r="F87" s="12"/>
      <c r="G87" s="23"/>
      <c r="H87" s="12"/>
      <c r="I87" s="12"/>
      <c r="J87" s="12"/>
      <c r="K87" s="12"/>
      <c r="L87" s="12"/>
      <c r="M87" s="12"/>
    </row>
    <row r="88" spans="1:13">
      <c r="A88" s="12"/>
      <c r="B88" s="12"/>
      <c r="C88" s="12"/>
      <c r="D88" s="12"/>
      <c r="E88" s="12"/>
      <c r="F88" s="12"/>
      <c r="G88" s="23"/>
      <c r="H88" s="12"/>
      <c r="I88" s="12"/>
      <c r="J88" s="12"/>
      <c r="K88" s="12"/>
      <c r="L88" s="12"/>
      <c r="M88" s="12"/>
    </row>
    <row r="89" spans="1:13">
      <c r="A89" s="12"/>
      <c r="B89" s="12"/>
      <c r="C89" s="12"/>
      <c r="D89" s="12"/>
      <c r="E89" s="12"/>
      <c r="F89" s="12"/>
      <c r="G89" s="23"/>
      <c r="H89" s="12"/>
      <c r="I89" s="12"/>
      <c r="J89" s="12"/>
      <c r="K89" s="12"/>
      <c r="L89" s="12"/>
      <c r="M89" s="12"/>
    </row>
    <row r="90" spans="1:13">
      <c r="A90" s="12"/>
      <c r="B90" s="12"/>
      <c r="C90" s="12"/>
      <c r="D90" s="12"/>
      <c r="E90" s="12"/>
      <c r="F90" s="12"/>
      <c r="G90" s="23"/>
      <c r="H90" s="12"/>
      <c r="I90" s="12"/>
      <c r="J90" s="12"/>
      <c r="K90" s="12"/>
      <c r="L90" s="12"/>
      <c r="M90" s="12"/>
    </row>
    <row r="91" spans="1:13">
      <c r="A91" s="12"/>
      <c r="B91" s="12"/>
      <c r="C91" s="12"/>
      <c r="D91" s="12"/>
      <c r="E91" s="12"/>
      <c r="F91" s="12"/>
      <c r="G91" s="23"/>
      <c r="H91" s="12"/>
      <c r="I91" s="12"/>
      <c r="J91" s="12"/>
      <c r="K91" s="12"/>
      <c r="L91" s="12"/>
      <c r="M91" s="12"/>
    </row>
    <row r="92" spans="1:13">
      <c r="A92" s="12"/>
      <c r="B92" s="12"/>
      <c r="C92" s="12"/>
      <c r="D92" s="12"/>
      <c r="E92" s="12"/>
      <c r="F92" s="12"/>
      <c r="G92" s="23"/>
      <c r="H92" s="12"/>
      <c r="I92" s="12"/>
      <c r="J92" s="12"/>
      <c r="K92" s="12"/>
      <c r="L92" s="12"/>
      <c r="M92" s="12"/>
    </row>
    <row r="93" spans="1:13">
      <c r="A93" s="12"/>
      <c r="B93" s="12"/>
      <c r="C93" s="12"/>
      <c r="D93" s="12"/>
      <c r="E93" s="12"/>
      <c r="F93" s="12"/>
      <c r="G93" s="23"/>
      <c r="H93" s="12"/>
      <c r="I93" s="12"/>
      <c r="J93" s="12"/>
      <c r="K93" s="12"/>
      <c r="L93" s="12"/>
      <c r="M93" s="12"/>
    </row>
    <row r="94" spans="1:13">
      <c r="A94" s="12"/>
      <c r="B94" s="12"/>
      <c r="C94" s="12"/>
      <c r="D94" s="12"/>
      <c r="E94" s="12"/>
      <c r="F94" s="12"/>
      <c r="G94" s="23"/>
      <c r="H94" s="12"/>
      <c r="I94" s="12"/>
      <c r="J94" s="12"/>
      <c r="K94" s="12"/>
      <c r="L94" s="12"/>
      <c r="M94" s="12"/>
    </row>
    <row r="95" spans="1:13">
      <c r="A95" s="12"/>
      <c r="B95" s="12"/>
      <c r="C95" s="12"/>
      <c r="D95" s="12"/>
      <c r="E95" s="12"/>
      <c r="F95" s="12"/>
      <c r="G95" s="23"/>
      <c r="H95" s="12"/>
      <c r="I95" s="12"/>
      <c r="J95" s="12"/>
      <c r="K95" s="12"/>
      <c r="L95" s="12"/>
      <c r="M95" s="12"/>
    </row>
    <row r="96" spans="1:13">
      <c r="A96" s="12"/>
      <c r="B96" s="12"/>
      <c r="C96" s="12"/>
      <c r="D96" s="12"/>
      <c r="E96" s="12"/>
      <c r="F96" s="12"/>
      <c r="G96" s="23"/>
      <c r="H96" s="12"/>
      <c r="I96" s="12"/>
      <c r="J96" s="12"/>
      <c r="K96" s="12"/>
      <c r="L96" s="12"/>
      <c r="M96" s="12"/>
    </row>
    <row r="97" spans="1:13">
      <c r="A97" s="12"/>
      <c r="B97" s="12"/>
      <c r="C97" s="12"/>
      <c r="D97" s="12"/>
      <c r="E97" s="12"/>
      <c r="F97" s="12"/>
      <c r="G97" s="23"/>
      <c r="H97" s="12"/>
      <c r="I97" s="12"/>
      <c r="J97" s="12"/>
      <c r="K97" s="12"/>
      <c r="L97" s="12"/>
      <c r="M97" s="12"/>
    </row>
    <row r="98" spans="1:13">
      <c r="A98" s="12"/>
      <c r="B98" s="12"/>
      <c r="C98" s="12"/>
      <c r="D98" s="12"/>
      <c r="E98" s="12"/>
      <c r="F98" s="12"/>
      <c r="G98" s="23"/>
      <c r="H98" s="12"/>
      <c r="I98" s="12"/>
      <c r="J98" s="12"/>
      <c r="K98" s="12"/>
      <c r="L98" s="12"/>
      <c r="M98" s="12"/>
    </row>
    <row r="99" spans="1:13">
      <c r="A99" s="12"/>
      <c r="B99" s="12"/>
      <c r="C99" s="12"/>
      <c r="D99" s="12"/>
      <c r="E99" s="12"/>
      <c r="F99" s="12"/>
      <c r="G99" s="23"/>
      <c r="H99" s="12"/>
      <c r="I99" s="12"/>
      <c r="J99" s="12"/>
      <c r="K99" s="12"/>
      <c r="L99" s="12"/>
      <c r="M99" s="12"/>
    </row>
    <row r="100" spans="1:13">
      <c r="A100" s="12"/>
      <c r="B100" s="12"/>
      <c r="C100" s="12"/>
      <c r="D100" s="12"/>
      <c r="E100" s="12"/>
      <c r="F100" s="12"/>
      <c r="G100" s="23"/>
      <c r="H100" s="12"/>
      <c r="I100" s="12"/>
      <c r="J100" s="12"/>
      <c r="K100" s="12"/>
      <c r="L100" s="12"/>
      <c r="M100" s="12"/>
    </row>
    <row r="101" spans="1:13">
      <c r="A101" s="12"/>
      <c r="B101" s="12"/>
      <c r="C101" s="12"/>
      <c r="D101" s="12"/>
      <c r="E101" s="12"/>
      <c r="F101" s="12"/>
      <c r="G101" s="23"/>
      <c r="H101" s="12"/>
      <c r="I101" s="12"/>
      <c r="J101" s="12"/>
      <c r="K101" s="12"/>
      <c r="L101" s="12"/>
      <c r="M101" s="12"/>
    </row>
    <row r="102" spans="1:13">
      <c r="A102" s="12"/>
      <c r="B102" s="12"/>
      <c r="C102" s="12"/>
      <c r="D102" s="12"/>
      <c r="E102" s="12"/>
      <c r="F102" s="12"/>
      <c r="G102" s="23"/>
      <c r="H102" s="12"/>
      <c r="I102" s="12"/>
      <c r="J102" s="12"/>
      <c r="K102" s="12"/>
      <c r="L102" s="12"/>
      <c r="M102" s="12"/>
    </row>
    <row r="103" spans="1:13">
      <c r="A103" s="12"/>
      <c r="B103" s="12"/>
      <c r="C103" s="12"/>
      <c r="D103" s="12"/>
      <c r="E103" s="12"/>
      <c r="F103" s="12"/>
      <c r="G103" s="23"/>
      <c r="H103" s="12"/>
      <c r="I103" s="12"/>
      <c r="J103" s="12"/>
      <c r="K103" s="12"/>
      <c r="L103" s="12"/>
      <c r="M103" s="12"/>
    </row>
    <row r="104" spans="1:13">
      <c r="A104" s="12"/>
      <c r="B104" s="12"/>
      <c r="C104" s="12"/>
      <c r="D104" s="12"/>
      <c r="E104" s="12"/>
      <c r="F104" s="12"/>
      <c r="G104" s="23"/>
      <c r="H104" s="12"/>
      <c r="I104" s="12"/>
      <c r="J104" s="12"/>
      <c r="K104" s="12"/>
      <c r="L104" s="12"/>
      <c r="M104" s="12"/>
    </row>
    <row r="105" spans="1:13">
      <c r="A105" s="12"/>
      <c r="B105" s="12"/>
      <c r="C105" s="12"/>
      <c r="D105" s="12"/>
      <c r="E105" s="12"/>
      <c r="F105" s="12"/>
      <c r="G105" s="23"/>
      <c r="H105" s="12"/>
      <c r="I105" s="12"/>
      <c r="J105" s="12"/>
      <c r="K105" s="12"/>
      <c r="L105" s="12"/>
      <c r="M105" s="12"/>
    </row>
    <row r="106" spans="1:13">
      <c r="A106" s="12"/>
      <c r="B106" s="12"/>
      <c r="C106" s="12"/>
      <c r="D106" s="12"/>
      <c r="E106" s="12"/>
      <c r="F106" s="12"/>
      <c r="G106" s="23"/>
      <c r="H106" s="12"/>
      <c r="I106" s="12"/>
      <c r="J106" s="12"/>
      <c r="K106" s="12"/>
      <c r="L106" s="12"/>
      <c r="M106" s="12"/>
    </row>
    <row r="107" spans="1:13">
      <c r="A107" s="12"/>
      <c r="B107" s="12"/>
      <c r="C107" s="12"/>
      <c r="D107" s="12"/>
      <c r="E107" s="12"/>
      <c r="F107" s="12"/>
      <c r="G107" s="23"/>
      <c r="H107" s="12"/>
      <c r="I107" s="12"/>
      <c r="J107" s="12"/>
      <c r="K107" s="12"/>
      <c r="L107" s="12"/>
      <c r="M107" s="12"/>
    </row>
    <row r="108" spans="1:13">
      <c r="A108" s="12"/>
      <c r="B108" s="12"/>
      <c r="C108" s="12"/>
      <c r="D108" s="12"/>
      <c r="E108" s="12"/>
      <c r="F108" s="12"/>
      <c r="G108" s="23"/>
      <c r="H108" s="12"/>
      <c r="I108" s="12"/>
      <c r="J108" s="12"/>
      <c r="K108" s="12"/>
      <c r="L108" s="12"/>
      <c r="M108" s="12"/>
    </row>
    <row r="109" spans="1:13">
      <c r="A109" s="12"/>
      <c r="B109" s="12"/>
      <c r="C109" s="12"/>
      <c r="D109" s="12"/>
      <c r="E109" s="12"/>
      <c r="F109" s="12"/>
      <c r="G109" s="23"/>
      <c r="H109" s="12"/>
      <c r="I109" s="12"/>
      <c r="J109" s="12"/>
      <c r="K109" s="12"/>
      <c r="L109" s="12"/>
      <c r="M109" s="12"/>
    </row>
    <row r="110" spans="1:13">
      <c r="A110" s="12"/>
      <c r="B110" s="12"/>
      <c r="C110" s="12"/>
      <c r="D110" s="12"/>
      <c r="E110" s="12"/>
      <c r="F110" s="12"/>
      <c r="G110" s="23"/>
      <c r="H110" s="12"/>
      <c r="I110" s="12"/>
      <c r="J110" s="12"/>
      <c r="K110" s="12"/>
      <c r="L110" s="12"/>
      <c r="M110" s="12"/>
    </row>
    <row r="111" spans="1:13">
      <c r="A111" s="12"/>
      <c r="B111" s="12"/>
      <c r="C111" s="12"/>
      <c r="D111" s="12"/>
      <c r="E111" s="12"/>
      <c r="F111" s="12"/>
      <c r="G111" s="23"/>
      <c r="H111" s="12"/>
      <c r="I111" s="12"/>
      <c r="J111" s="12"/>
      <c r="K111" s="12"/>
      <c r="L111" s="12"/>
      <c r="M111" s="12"/>
    </row>
    <row r="112" spans="1:13">
      <c r="A112" s="12"/>
      <c r="B112" s="12"/>
      <c r="C112" s="12"/>
      <c r="D112" s="12"/>
      <c r="E112" s="12"/>
      <c r="F112" s="12"/>
      <c r="G112" s="23"/>
      <c r="H112" s="12"/>
      <c r="I112" s="12"/>
      <c r="J112" s="12"/>
      <c r="K112" s="12"/>
      <c r="L112" s="12"/>
      <c r="M112" s="12"/>
    </row>
    <row r="113" spans="1:13">
      <c r="A113" s="12"/>
      <c r="B113" s="12"/>
      <c r="C113" s="12"/>
      <c r="D113" s="12"/>
      <c r="E113" s="12"/>
      <c r="F113" s="12"/>
      <c r="G113" s="23"/>
      <c r="H113" s="12"/>
      <c r="I113" s="12"/>
      <c r="J113" s="12"/>
      <c r="K113" s="12"/>
      <c r="L113" s="12"/>
      <c r="M113" s="12"/>
    </row>
    <row r="114" spans="1:13">
      <c r="A114" s="12"/>
      <c r="B114" s="12"/>
      <c r="C114" s="12"/>
      <c r="D114" s="12"/>
      <c r="E114" s="12"/>
      <c r="F114" s="12"/>
      <c r="G114" s="23"/>
      <c r="H114" s="12"/>
      <c r="I114" s="12"/>
      <c r="J114" s="12"/>
      <c r="K114" s="12"/>
      <c r="L114" s="12"/>
      <c r="M114" s="12"/>
    </row>
    <row r="115" spans="1:13">
      <c r="A115" s="12"/>
      <c r="B115" s="12"/>
      <c r="C115" s="12"/>
      <c r="D115" s="12"/>
      <c r="E115" s="12"/>
      <c r="F115" s="12"/>
      <c r="G115" s="23"/>
      <c r="H115" s="12"/>
      <c r="I115" s="12"/>
      <c r="J115" s="12"/>
      <c r="K115" s="12"/>
      <c r="L115" s="12"/>
      <c r="M115" s="12"/>
    </row>
    <row r="116" spans="1:13">
      <c r="A116" s="12"/>
      <c r="B116" s="12"/>
      <c r="C116" s="12"/>
      <c r="D116" s="12"/>
      <c r="E116" s="12"/>
      <c r="F116" s="12"/>
      <c r="G116" s="23"/>
      <c r="H116" s="12"/>
      <c r="I116" s="12"/>
      <c r="J116" s="12"/>
      <c r="K116" s="12"/>
      <c r="L116" s="12"/>
      <c r="M116" s="12"/>
    </row>
    <row r="117" spans="1:13">
      <c r="A117" s="12"/>
      <c r="B117" s="12"/>
      <c r="C117" s="12"/>
      <c r="D117" s="12"/>
      <c r="E117" s="12"/>
      <c r="F117" s="12"/>
      <c r="G117" s="23"/>
      <c r="H117" s="12"/>
      <c r="I117" s="12"/>
      <c r="J117" s="12"/>
      <c r="K117" s="12"/>
      <c r="L117" s="12"/>
      <c r="M117" s="12"/>
    </row>
    <row r="118" spans="1:13">
      <c r="A118" s="12"/>
      <c r="B118" s="12"/>
      <c r="C118" s="12"/>
      <c r="D118" s="12"/>
      <c r="E118" s="12"/>
      <c r="F118" s="12"/>
      <c r="G118" s="23"/>
      <c r="H118" s="12"/>
      <c r="I118" s="12"/>
      <c r="J118" s="12"/>
      <c r="K118" s="12"/>
      <c r="L118" s="12"/>
      <c r="M118" s="12"/>
    </row>
    <row r="119" spans="1:13">
      <c r="A119" s="12"/>
      <c r="B119" s="12"/>
      <c r="C119" s="12"/>
      <c r="D119" s="12"/>
      <c r="E119" s="12"/>
      <c r="F119" s="12"/>
      <c r="G119" s="23"/>
      <c r="H119" s="12"/>
      <c r="I119" s="12"/>
      <c r="J119" s="12"/>
      <c r="K119" s="12"/>
      <c r="L119" s="12"/>
      <c r="M119" s="12"/>
    </row>
    <row r="120" spans="1:13">
      <c r="A120" s="12"/>
      <c r="B120" s="12"/>
      <c r="C120" s="12"/>
      <c r="D120" s="12"/>
      <c r="E120" s="12"/>
      <c r="F120" s="12"/>
      <c r="G120" s="23"/>
      <c r="H120" s="12"/>
      <c r="I120" s="12"/>
      <c r="J120" s="12"/>
      <c r="K120" s="12"/>
      <c r="L120" s="12"/>
      <c r="M120" s="12"/>
    </row>
    <row r="121" spans="1:13">
      <c r="A121" s="12"/>
      <c r="B121" s="12"/>
      <c r="C121" s="12"/>
      <c r="D121" s="12"/>
      <c r="E121" s="12"/>
      <c r="F121" s="12"/>
      <c r="G121" s="23"/>
      <c r="H121" s="12"/>
      <c r="I121" s="12"/>
      <c r="J121" s="12"/>
      <c r="K121" s="12"/>
      <c r="L121" s="12"/>
      <c r="M121" s="12"/>
    </row>
    <row r="122" spans="1:13">
      <c r="A122" s="12"/>
      <c r="B122" s="12"/>
      <c r="C122" s="12"/>
      <c r="D122" s="12"/>
      <c r="E122" s="12"/>
      <c r="F122" s="12"/>
      <c r="G122" s="23"/>
      <c r="H122" s="12"/>
      <c r="I122" s="12"/>
      <c r="J122" s="12"/>
      <c r="K122" s="12"/>
      <c r="L122" s="12"/>
      <c r="M122" s="12"/>
    </row>
    <row r="123" spans="1:13">
      <c r="A123" s="12"/>
      <c r="B123" s="12"/>
      <c r="C123" s="12"/>
      <c r="D123" s="12"/>
      <c r="E123" s="12"/>
      <c r="F123" s="12"/>
      <c r="G123" s="23"/>
      <c r="H123" s="12"/>
      <c r="I123" s="12"/>
      <c r="J123" s="12"/>
      <c r="K123" s="12"/>
      <c r="L123" s="12"/>
      <c r="M123" s="12"/>
    </row>
    <row r="124" spans="1:13">
      <c r="A124" s="12"/>
      <c r="B124" s="12"/>
      <c r="C124" s="12"/>
      <c r="D124" s="12"/>
      <c r="E124" s="12"/>
      <c r="F124" s="12"/>
      <c r="G124" s="23"/>
      <c r="H124" s="12"/>
      <c r="I124" s="12"/>
      <c r="J124" s="12"/>
      <c r="K124" s="12"/>
      <c r="L124" s="12"/>
      <c r="M124" s="12"/>
    </row>
    <row r="125" spans="1:13">
      <c r="A125" s="12"/>
      <c r="B125" s="12"/>
      <c r="C125" s="12"/>
      <c r="D125" s="12"/>
      <c r="E125" s="12"/>
      <c r="F125" s="12"/>
      <c r="G125" s="23"/>
      <c r="H125" s="12"/>
      <c r="I125" s="12"/>
      <c r="J125" s="12"/>
      <c r="K125" s="12"/>
      <c r="L125" s="12"/>
      <c r="M125" s="12"/>
    </row>
    <row r="126" spans="1:13">
      <c r="A126" s="12"/>
      <c r="B126" s="12"/>
      <c r="C126" s="12"/>
      <c r="D126" s="12"/>
      <c r="E126" s="12"/>
      <c r="F126" s="12"/>
      <c r="G126" s="23"/>
      <c r="H126" s="12"/>
      <c r="I126" s="12"/>
      <c r="J126" s="12"/>
      <c r="K126" s="12"/>
      <c r="L126" s="12"/>
      <c r="M126" s="12"/>
    </row>
    <row r="127" spans="1:13">
      <c r="A127" s="12"/>
      <c r="B127" s="12"/>
      <c r="C127" s="12"/>
      <c r="D127" s="12"/>
      <c r="E127" s="12"/>
      <c r="F127" s="12"/>
      <c r="G127" s="23"/>
      <c r="H127" s="12"/>
      <c r="I127" s="12"/>
      <c r="J127" s="12"/>
      <c r="K127" s="12"/>
      <c r="L127" s="12"/>
      <c r="M127" s="12"/>
    </row>
    <row r="128" spans="1:13">
      <c r="A128" s="12"/>
      <c r="B128" s="12"/>
      <c r="C128" s="12"/>
      <c r="D128" s="12"/>
      <c r="E128" s="12"/>
      <c r="F128" s="12"/>
      <c r="G128" s="23"/>
      <c r="H128" s="12"/>
      <c r="I128" s="12"/>
      <c r="J128" s="12"/>
      <c r="K128" s="12"/>
      <c r="L128" s="12"/>
      <c r="M128" s="12"/>
    </row>
    <row r="129" spans="1:13">
      <c r="A129" s="12"/>
      <c r="B129" s="12"/>
      <c r="C129" s="12"/>
      <c r="D129" s="12"/>
      <c r="E129" s="12"/>
      <c r="F129" s="12"/>
      <c r="G129" s="23"/>
      <c r="H129" s="12"/>
      <c r="I129" s="12"/>
      <c r="J129" s="12"/>
      <c r="K129" s="12"/>
      <c r="L129" s="12"/>
      <c r="M129" s="12"/>
    </row>
    <row r="130" spans="1:13">
      <c r="A130" s="12"/>
      <c r="B130" s="12"/>
      <c r="C130" s="12"/>
      <c r="D130" s="12"/>
      <c r="E130" s="12"/>
      <c r="F130" s="12"/>
      <c r="G130" s="23"/>
      <c r="H130" s="12"/>
      <c r="I130" s="12"/>
      <c r="J130" s="12"/>
      <c r="K130" s="12"/>
      <c r="L130" s="12"/>
      <c r="M130" s="12"/>
    </row>
    <row r="131" spans="1:13">
      <c r="A131" s="12"/>
      <c r="B131" s="12"/>
      <c r="C131" s="12"/>
      <c r="D131" s="12"/>
      <c r="E131" s="12"/>
      <c r="F131" s="12"/>
      <c r="G131" s="23"/>
      <c r="H131" s="12"/>
      <c r="I131" s="12"/>
      <c r="J131" s="12"/>
      <c r="K131" s="12"/>
      <c r="L131" s="12"/>
      <c r="M131" s="12"/>
    </row>
    <row r="132" spans="1:13">
      <c r="A132" s="12"/>
      <c r="B132" s="12"/>
      <c r="C132" s="12"/>
      <c r="D132" s="12"/>
      <c r="E132" s="12"/>
      <c r="F132" s="12"/>
      <c r="G132" s="23"/>
      <c r="H132" s="12"/>
      <c r="I132" s="12"/>
      <c r="J132" s="12"/>
      <c r="K132" s="12"/>
      <c r="L132" s="12"/>
      <c r="M132" s="12"/>
    </row>
    <row r="133" spans="1:13">
      <c r="A133" s="12"/>
      <c r="B133" s="12"/>
      <c r="C133" s="12"/>
      <c r="D133" s="12"/>
      <c r="E133" s="12"/>
      <c r="F133" s="12"/>
      <c r="G133" s="23"/>
      <c r="H133" s="12"/>
      <c r="I133" s="12"/>
      <c r="J133" s="12"/>
      <c r="K133" s="12"/>
      <c r="L133" s="12"/>
      <c r="M133" s="12"/>
    </row>
    <row r="134" spans="1:13">
      <c r="A134" s="12"/>
      <c r="B134" s="12"/>
      <c r="C134" s="12"/>
      <c r="D134" s="12"/>
      <c r="E134" s="12"/>
      <c r="F134" s="12"/>
      <c r="G134" s="23"/>
      <c r="H134" s="12"/>
      <c r="I134" s="12"/>
      <c r="J134" s="12"/>
      <c r="K134" s="12"/>
      <c r="L134" s="12"/>
      <c r="M134" s="12"/>
    </row>
    <row r="135" spans="1:13">
      <c r="A135" s="12"/>
      <c r="B135" s="12"/>
      <c r="C135" s="12"/>
      <c r="D135" s="12"/>
      <c r="E135" s="12"/>
      <c r="F135" s="12"/>
      <c r="G135" s="23"/>
      <c r="H135" s="12"/>
      <c r="I135" s="12"/>
      <c r="J135" s="12"/>
      <c r="K135" s="12"/>
      <c r="L135" s="12"/>
      <c r="M135" s="12"/>
    </row>
    <row r="136" spans="1:13">
      <c r="A136" s="12"/>
      <c r="B136" s="12"/>
      <c r="C136" s="12"/>
      <c r="D136" s="12"/>
      <c r="E136" s="12"/>
      <c r="F136" s="12"/>
      <c r="G136" s="23"/>
      <c r="H136" s="12"/>
      <c r="I136" s="12"/>
      <c r="J136" s="12"/>
      <c r="K136" s="12"/>
      <c r="L136" s="12"/>
      <c r="M136" s="12"/>
    </row>
    <row r="137" spans="1:13">
      <c r="A137" s="12"/>
      <c r="B137" s="12"/>
      <c r="C137" s="12"/>
      <c r="D137" s="12"/>
      <c r="E137" s="12"/>
      <c r="F137" s="12"/>
      <c r="G137" s="23"/>
      <c r="H137" s="12"/>
      <c r="I137" s="12"/>
      <c r="J137" s="12"/>
      <c r="K137" s="12"/>
      <c r="L137" s="12"/>
      <c r="M137" s="12"/>
    </row>
    <row r="138" spans="1:13">
      <c r="A138" s="12"/>
      <c r="B138" s="12"/>
      <c r="C138" s="12"/>
      <c r="D138" s="12"/>
      <c r="E138" s="12"/>
      <c r="F138" s="12"/>
      <c r="G138" s="23"/>
      <c r="H138" s="12"/>
      <c r="I138" s="12"/>
      <c r="J138" s="12"/>
      <c r="K138" s="12"/>
      <c r="L138" s="12"/>
      <c r="M138" s="12"/>
    </row>
    <row r="139" spans="1:13">
      <c r="A139" s="12"/>
      <c r="B139" s="12"/>
      <c r="C139" s="12"/>
      <c r="D139" s="12"/>
      <c r="E139" s="12"/>
      <c r="F139" s="12"/>
      <c r="G139" s="23"/>
      <c r="H139" s="12"/>
      <c r="I139" s="12"/>
      <c r="J139" s="12"/>
      <c r="K139" s="12"/>
      <c r="L139" s="12"/>
      <c r="M139" s="12"/>
    </row>
    <row r="140" spans="1:13">
      <c r="A140" s="12"/>
      <c r="B140" s="12"/>
      <c r="C140" s="12"/>
      <c r="D140" s="12"/>
      <c r="E140" s="12"/>
      <c r="F140" s="12"/>
      <c r="G140" s="23"/>
      <c r="H140" s="12"/>
      <c r="I140" s="12"/>
      <c r="J140" s="12"/>
      <c r="K140" s="12"/>
      <c r="L140" s="12"/>
      <c r="M140" s="12"/>
    </row>
    <row r="141" spans="1:13">
      <c r="A141" s="12"/>
      <c r="B141" s="12"/>
      <c r="C141" s="12"/>
      <c r="D141" s="12"/>
      <c r="E141" s="12"/>
      <c r="F141" s="12"/>
      <c r="G141" s="23"/>
      <c r="H141" s="12"/>
      <c r="I141" s="12"/>
      <c r="J141" s="12"/>
      <c r="K141" s="12"/>
      <c r="L141" s="12"/>
      <c r="M141" s="12"/>
    </row>
    <row r="142" spans="1:13">
      <c r="A142" s="12"/>
      <c r="B142" s="12"/>
      <c r="C142" s="12"/>
      <c r="D142" s="12"/>
      <c r="E142" s="12"/>
      <c r="F142" s="12"/>
      <c r="G142" s="23"/>
      <c r="H142" s="12"/>
      <c r="I142" s="12"/>
      <c r="J142" s="12"/>
      <c r="K142" s="12"/>
      <c r="L142" s="12"/>
      <c r="M142" s="12"/>
    </row>
    <row r="143" spans="1:13">
      <c r="A143" s="12"/>
      <c r="B143" s="12"/>
      <c r="C143" s="12"/>
      <c r="D143" s="12"/>
      <c r="E143" s="12"/>
      <c r="F143" s="12"/>
      <c r="G143" s="23"/>
      <c r="H143" s="12"/>
      <c r="I143" s="12"/>
      <c r="J143" s="12"/>
      <c r="K143" s="12"/>
      <c r="L143" s="12"/>
      <c r="M143" s="12"/>
    </row>
    <row r="144" spans="1:13">
      <c r="A144" s="12"/>
      <c r="B144" s="12"/>
      <c r="C144" s="12"/>
      <c r="D144" s="12"/>
      <c r="E144" s="12"/>
      <c r="F144" s="12"/>
      <c r="G144" s="23"/>
      <c r="H144" s="12"/>
      <c r="I144" s="12"/>
      <c r="J144" s="12"/>
      <c r="K144" s="12"/>
      <c r="L144" s="12"/>
      <c r="M144" s="12"/>
    </row>
    <row r="145" spans="1:13">
      <c r="A145" s="12"/>
      <c r="B145" s="12"/>
      <c r="C145" s="12"/>
      <c r="D145" s="12"/>
      <c r="E145" s="12"/>
      <c r="F145" s="12"/>
      <c r="G145" s="23"/>
      <c r="H145" s="12"/>
      <c r="I145" s="12"/>
      <c r="J145" s="12"/>
      <c r="K145" s="12"/>
      <c r="L145" s="12"/>
      <c r="M145" s="12"/>
    </row>
    <row r="146" spans="1:13">
      <c r="A146" s="12"/>
      <c r="B146" s="12"/>
      <c r="C146" s="12"/>
      <c r="D146" s="12"/>
      <c r="E146" s="12"/>
      <c r="F146" s="12"/>
      <c r="G146" s="23"/>
      <c r="H146" s="12"/>
      <c r="I146" s="12"/>
      <c r="J146" s="12"/>
      <c r="K146" s="12"/>
      <c r="L146" s="12"/>
      <c r="M146" s="12"/>
    </row>
    <row r="147" spans="1:13">
      <c r="A147" s="12"/>
      <c r="B147" s="12"/>
      <c r="C147" s="12"/>
      <c r="D147" s="12"/>
      <c r="E147" s="12"/>
      <c r="F147" s="12"/>
      <c r="G147" s="23"/>
      <c r="H147" s="12"/>
      <c r="I147" s="12"/>
      <c r="J147" s="12"/>
      <c r="K147" s="12"/>
      <c r="L147" s="12"/>
      <c r="M147" s="12"/>
    </row>
    <row r="148" spans="1:13">
      <c r="A148" s="12"/>
      <c r="B148" s="12"/>
      <c r="C148" s="12"/>
      <c r="D148" s="12"/>
      <c r="E148" s="12"/>
      <c r="F148" s="12"/>
      <c r="G148" s="23"/>
      <c r="H148" s="12"/>
      <c r="I148" s="12"/>
      <c r="J148" s="12"/>
      <c r="K148" s="12"/>
      <c r="L148" s="12"/>
      <c r="M148" s="12"/>
    </row>
    <row r="149" spans="1:13">
      <c r="A149" s="12"/>
      <c r="B149" s="12"/>
      <c r="C149" s="12"/>
      <c r="D149" s="12"/>
      <c r="E149" s="12"/>
      <c r="F149" s="12"/>
      <c r="G149" s="23"/>
      <c r="H149" s="12"/>
      <c r="I149" s="12"/>
      <c r="J149" s="12"/>
      <c r="K149" s="12"/>
      <c r="L149" s="12"/>
      <c r="M149" s="12"/>
    </row>
    <row r="150" spans="1:13">
      <c r="A150" s="12"/>
      <c r="B150" s="12"/>
      <c r="C150" s="12"/>
      <c r="D150" s="12"/>
      <c r="E150" s="12"/>
      <c r="F150" s="12"/>
      <c r="G150" s="23"/>
      <c r="H150" s="12"/>
      <c r="I150" s="12"/>
      <c r="J150" s="12"/>
      <c r="K150" s="12"/>
      <c r="L150" s="12"/>
      <c r="M150" s="12"/>
    </row>
    <row r="151" spans="1:13">
      <c r="A151" s="12"/>
      <c r="B151" s="12"/>
      <c r="C151" s="12"/>
      <c r="D151" s="12"/>
      <c r="E151" s="12"/>
      <c r="F151" s="12"/>
      <c r="G151" s="23"/>
      <c r="H151" s="12"/>
      <c r="I151" s="12"/>
      <c r="J151" s="12"/>
      <c r="K151" s="12"/>
      <c r="L151" s="12"/>
      <c r="M151" s="12"/>
    </row>
    <row r="152" spans="1:13">
      <c r="A152" s="12"/>
      <c r="B152" s="12"/>
      <c r="C152" s="12"/>
      <c r="D152" s="12"/>
      <c r="E152" s="12"/>
      <c r="F152" s="12"/>
      <c r="G152" s="23"/>
      <c r="H152" s="12"/>
      <c r="I152" s="12"/>
      <c r="J152" s="12"/>
      <c r="K152" s="12"/>
      <c r="L152" s="12"/>
      <c r="M152" s="12"/>
    </row>
    <row r="153" spans="1:13">
      <c r="A153" s="12"/>
      <c r="B153" s="12"/>
      <c r="C153" s="12"/>
      <c r="D153" s="12"/>
      <c r="E153" s="12"/>
      <c r="F153" s="12"/>
      <c r="G153" s="23"/>
      <c r="H153" s="12"/>
      <c r="I153" s="12"/>
      <c r="J153" s="12"/>
      <c r="K153" s="12"/>
      <c r="L153" s="12"/>
      <c r="M153" s="12"/>
    </row>
    <row r="154" spans="1:13">
      <c r="A154" s="12"/>
      <c r="B154" s="12"/>
      <c r="C154" s="12"/>
      <c r="D154" s="12"/>
      <c r="E154" s="12"/>
      <c r="F154" s="12"/>
      <c r="G154" s="23"/>
      <c r="H154" s="12"/>
      <c r="I154" s="12"/>
      <c r="J154" s="12"/>
      <c r="K154" s="12"/>
      <c r="L154" s="12"/>
      <c r="M154" s="12"/>
    </row>
    <row r="155" spans="1:13">
      <c r="A155" s="12"/>
      <c r="B155" s="12"/>
      <c r="C155" s="12"/>
      <c r="D155" s="12"/>
      <c r="E155" s="12"/>
      <c r="F155" s="12"/>
      <c r="G155" s="23"/>
      <c r="H155" s="12"/>
      <c r="I155" s="12"/>
      <c r="J155" s="12"/>
      <c r="K155" s="12"/>
      <c r="L155" s="12"/>
      <c r="M155" s="12"/>
    </row>
    <row r="156" spans="1:13">
      <c r="A156" s="12"/>
      <c r="B156" s="12"/>
      <c r="C156" s="12"/>
      <c r="D156" s="12"/>
      <c r="E156" s="12"/>
      <c r="F156" s="12"/>
      <c r="G156" s="23"/>
      <c r="H156" s="12"/>
      <c r="I156" s="12"/>
      <c r="J156" s="12"/>
      <c r="K156" s="12"/>
      <c r="L156" s="12"/>
      <c r="M156" s="12"/>
    </row>
    <row r="157" spans="1:13">
      <c r="A157" s="12"/>
      <c r="B157" s="12"/>
      <c r="C157" s="12"/>
      <c r="D157" s="12"/>
      <c r="E157" s="12"/>
      <c r="F157" s="12"/>
      <c r="G157" s="23"/>
      <c r="H157" s="12"/>
      <c r="I157" s="12"/>
      <c r="J157" s="12"/>
      <c r="K157" s="12"/>
      <c r="L157" s="12"/>
      <c r="M157" s="12"/>
    </row>
    <row r="158" spans="1:13">
      <c r="A158" s="12"/>
      <c r="B158" s="12"/>
      <c r="C158" s="12"/>
      <c r="D158" s="12"/>
      <c r="E158" s="12"/>
      <c r="F158" s="12"/>
      <c r="G158" s="23"/>
      <c r="H158" s="12"/>
      <c r="I158" s="12"/>
      <c r="J158" s="12"/>
      <c r="K158" s="12"/>
      <c r="L158" s="12"/>
      <c r="M158" s="12"/>
    </row>
    <row r="159" spans="1:13">
      <c r="A159" s="12"/>
      <c r="B159" s="12"/>
      <c r="C159" s="12"/>
      <c r="D159" s="12"/>
      <c r="E159" s="12"/>
      <c r="F159" s="12"/>
      <c r="G159" s="23"/>
      <c r="H159" s="12"/>
      <c r="I159" s="12"/>
      <c r="J159" s="12"/>
      <c r="K159" s="12"/>
      <c r="L159" s="12"/>
      <c r="M159" s="12"/>
    </row>
    <row r="160" spans="1:13">
      <c r="A160" s="12"/>
      <c r="B160" s="12"/>
      <c r="C160" s="12"/>
      <c r="D160" s="12"/>
      <c r="E160" s="12"/>
      <c r="F160" s="12"/>
      <c r="G160" s="23"/>
      <c r="H160" s="12"/>
      <c r="I160" s="12"/>
      <c r="J160" s="12"/>
      <c r="K160" s="12"/>
      <c r="L160" s="12"/>
      <c r="M160" s="12"/>
    </row>
    <row r="161" spans="1:13">
      <c r="A161" s="12"/>
      <c r="B161" s="12"/>
      <c r="C161" s="12"/>
      <c r="D161" s="12"/>
      <c r="E161" s="12"/>
      <c r="F161" s="12"/>
      <c r="G161" s="23"/>
      <c r="H161" s="12"/>
      <c r="I161" s="12"/>
      <c r="J161" s="12"/>
      <c r="K161" s="12"/>
      <c r="L161" s="12"/>
      <c r="M161" s="12"/>
    </row>
    <row r="162" spans="1:13">
      <c r="A162" s="12"/>
      <c r="B162" s="12"/>
      <c r="C162" s="12"/>
      <c r="D162" s="12"/>
      <c r="E162" s="12"/>
      <c r="F162" s="12"/>
      <c r="G162" s="23"/>
      <c r="H162" s="12"/>
      <c r="I162" s="12"/>
      <c r="J162" s="12"/>
      <c r="K162" s="12"/>
      <c r="L162" s="12"/>
      <c r="M162" s="12"/>
    </row>
    <row r="163" spans="1:13">
      <c r="A163" s="12"/>
      <c r="B163" s="12"/>
      <c r="C163" s="12"/>
      <c r="D163" s="12"/>
      <c r="E163" s="12"/>
      <c r="F163" s="12"/>
      <c r="G163" s="23"/>
      <c r="H163" s="12"/>
      <c r="I163" s="12"/>
      <c r="J163" s="12"/>
      <c r="K163" s="12"/>
      <c r="L163" s="12"/>
      <c r="M163" s="12"/>
    </row>
    <row r="164" spans="1:13">
      <c r="A164" s="12"/>
      <c r="B164" s="12"/>
      <c r="C164" s="12"/>
      <c r="D164" s="12"/>
      <c r="E164" s="12"/>
      <c r="F164" s="12"/>
      <c r="G164" s="23"/>
      <c r="H164" s="12"/>
      <c r="I164" s="12"/>
      <c r="J164" s="12"/>
      <c r="K164" s="12"/>
      <c r="L164" s="12"/>
      <c r="M164" s="12"/>
    </row>
    <row r="165" spans="1:13">
      <c r="A165" s="12"/>
      <c r="B165" s="12"/>
      <c r="C165" s="12"/>
      <c r="D165" s="12"/>
      <c r="E165" s="12"/>
      <c r="F165" s="12"/>
      <c r="G165" s="23"/>
      <c r="H165" s="12"/>
      <c r="I165" s="12"/>
      <c r="J165" s="12"/>
      <c r="K165" s="12"/>
      <c r="L165" s="12"/>
      <c r="M165" s="12"/>
    </row>
    <row r="166" spans="1:13">
      <c r="A166" s="12"/>
      <c r="B166" s="12"/>
      <c r="C166" s="12"/>
      <c r="D166" s="12"/>
      <c r="E166" s="12"/>
      <c r="F166" s="12"/>
      <c r="G166" s="23"/>
      <c r="H166" s="12"/>
      <c r="I166" s="12"/>
      <c r="J166" s="12"/>
      <c r="K166" s="12"/>
      <c r="L166" s="12"/>
      <c r="M166" s="12"/>
    </row>
    <row r="167" spans="1:13">
      <c r="A167" s="12"/>
      <c r="B167" s="12"/>
      <c r="C167" s="12"/>
      <c r="D167" s="12"/>
      <c r="E167" s="12"/>
      <c r="F167" s="12"/>
      <c r="G167" s="23"/>
      <c r="H167" s="12"/>
      <c r="I167" s="12"/>
      <c r="J167" s="12"/>
      <c r="K167" s="12"/>
      <c r="L167" s="12"/>
      <c r="M167" s="12"/>
    </row>
    <row r="168" spans="1:13">
      <c r="A168" s="12"/>
      <c r="B168" s="12"/>
      <c r="C168" s="12"/>
      <c r="D168" s="12"/>
      <c r="E168" s="12"/>
      <c r="F168" s="12"/>
      <c r="G168" s="23"/>
      <c r="H168" s="12"/>
      <c r="I168" s="12"/>
      <c r="J168" s="12"/>
      <c r="K168" s="12"/>
      <c r="L168" s="12"/>
      <c r="M168" s="12"/>
    </row>
    <row r="169" spans="1:13">
      <c r="A169" s="12"/>
      <c r="B169" s="12"/>
      <c r="C169" s="12"/>
      <c r="D169" s="12"/>
      <c r="E169" s="12"/>
      <c r="F169" s="12"/>
      <c r="G169" s="23"/>
      <c r="H169" s="12"/>
      <c r="I169" s="12"/>
      <c r="J169" s="12"/>
      <c r="K169" s="12"/>
      <c r="L169" s="12"/>
      <c r="M169" s="12"/>
    </row>
    <row r="170" spans="1:13">
      <c r="A170" s="12"/>
      <c r="B170" s="12"/>
      <c r="C170" s="12"/>
      <c r="D170" s="12"/>
      <c r="E170" s="12"/>
      <c r="F170" s="12"/>
      <c r="G170" s="23"/>
      <c r="H170" s="12"/>
      <c r="I170" s="12"/>
      <c r="J170" s="12"/>
      <c r="K170" s="12"/>
      <c r="L170" s="12"/>
      <c r="M170" s="12"/>
    </row>
    <row r="171" spans="1:13">
      <c r="A171" s="12"/>
      <c r="B171" s="12"/>
      <c r="C171" s="12"/>
      <c r="D171" s="12"/>
      <c r="E171" s="12"/>
      <c r="F171" s="12"/>
      <c r="G171" s="23"/>
      <c r="H171" s="12"/>
      <c r="I171" s="12"/>
      <c r="J171" s="12"/>
      <c r="K171" s="12"/>
      <c r="L171" s="12"/>
      <c r="M171" s="12"/>
    </row>
    <row r="172" spans="1:13">
      <c r="A172" s="12"/>
      <c r="B172" s="12"/>
      <c r="C172" s="12"/>
      <c r="D172" s="12"/>
      <c r="E172" s="12"/>
      <c r="F172" s="12"/>
      <c r="G172" s="23"/>
      <c r="H172" s="12"/>
      <c r="I172" s="12"/>
      <c r="J172" s="12"/>
      <c r="K172" s="12"/>
      <c r="L172" s="12"/>
      <c r="M172" s="12"/>
    </row>
    <row r="173" spans="1:13">
      <c r="A173" s="12"/>
      <c r="B173" s="12"/>
      <c r="C173" s="12"/>
      <c r="D173" s="12"/>
      <c r="E173" s="12"/>
      <c r="F173" s="12"/>
      <c r="G173" s="23"/>
      <c r="H173" s="12"/>
      <c r="I173" s="12"/>
      <c r="J173" s="12"/>
      <c r="K173" s="12"/>
      <c r="L173" s="12"/>
      <c r="M173" s="12"/>
    </row>
    <row r="174" spans="1:13">
      <c r="A174" s="12"/>
      <c r="B174" s="12"/>
      <c r="C174" s="12"/>
      <c r="D174" s="12"/>
      <c r="E174" s="12"/>
      <c r="F174" s="12"/>
      <c r="G174" s="23"/>
      <c r="H174" s="12"/>
      <c r="I174" s="12"/>
      <c r="J174" s="12"/>
      <c r="K174" s="12"/>
      <c r="L174" s="12"/>
      <c r="M174" s="12"/>
    </row>
    <row r="175" spans="1:13">
      <c r="A175" s="12"/>
      <c r="B175" s="12"/>
      <c r="C175" s="12"/>
      <c r="D175" s="12"/>
      <c r="E175" s="12"/>
      <c r="F175" s="12"/>
      <c r="G175" s="23"/>
      <c r="H175" s="12"/>
      <c r="I175" s="12"/>
      <c r="J175" s="12"/>
      <c r="K175" s="12"/>
      <c r="L175" s="12"/>
      <c r="M175" s="12"/>
    </row>
    <row r="176" spans="1:13">
      <c r="A176" s="12"/>
      <c r="B176" s="12"/>
      <c r="C176" s="12"/>
      <c r="D176" s="12"/>
      <c r="E176" s="12"/>
      <c r="F176" s="12"/>
      <c r="G176" s="23"/>
      <c r="H176" s="12"/>
      <c r="I176" s="12"/>
      <c r="J176" s="12"/>
      <c r="K176" s="12"/>
      <c r="L176" s="12"/>
      <c r="M176" s="12"/>
    </row>
    <row r="177" spans="1:13">
      <c r="A177" s="12"/>
      <c r="B177" s="12"/>
      <c r="C177" s="12"/>
      <c r="D177" s="12"/>
      <c r="E177" s="12"/>
      <c r="F177" s="12"/>
      <c r="G177" s="23"/>
      <c r="H177" s="12"/>
      <c r="I177" s="12"/>
      <c r="J177" s="12"/>
      <c r="K177" s="12"/>
      <c r="L177" s="12"/>
      <c r="M177" s="12"/>
    </row>
    <row r="178" spans="1:13">
      <c r="A178" s="12"/>
      <c r="B178" s="12"/>
      <c r="C178" s="12"/>
      <c r="D178" s="12"/>
      <c r="E178" s="12"/>
      <c r="F178" s="12"/>
      <c r="G178" s="23"/>
      <c r="H178" s="12"/>
      <c r="I178" s="12"/>
      <c r="J178" s="12"/>
      <c r="K178" s="12"/>
      <c r="L178" s="12"/>
      <c r="M178" s="12"/>
    </row>
    <row r="179" spans="1:13">
      <c r="A179" s="12"/>
      <c r="B179" s="12"/>
      <c r="C179" s="12"/>
      <c r="D179" s="12"/>
      <c r="E179" s="12"/>
      <c r="F179" s="12"/>
      <c r="G179" s="23"/>
      <c r="H179" s="12"/>
      <c r="I179" s="12"/>
      <c r="J179" s="12"/>
      <c r="K179" s="12"/>
      <c r="L179" s="12"/>
      <c r="M179" s="12"/>
    </row>
    <row r="180" spans="1:13">
      <c r="A180" s="12"/>
      <c r="B180" s="12"/>
      <c r="C180" s="12"/>
      <c r="D180" s="12"/>
      <c r="E180" s="12"/>
      <c r="F180" s="12"/>
      <c r="G180" s="23"/>
      <c r="H180" s="12"/>
      <c r="I180" s="12"/>
      <c r="J180" s="12"/>
      <c r="K180" s="12"/>
      <c r="L180" s="12"/>
      <c r="M180" s="12"/>
    </row>
    <row r="181" spans="1:13">
      <c r="A181" s="12"/>
      <c r="B181" s="12"/>
      <c r="C181" s="12"/>
      <c r="D181" s="12"/>
      <c r="E181" s="12"/>
      <c r="F181" s="12"/>
      <c r="G181" s="23"/>
      <c r="H181" s="12"/>
      <c r="I181" s="12"/>
      <c r="J181" s="12"/>
      <c r="K181" s="12"/>
      <c r="L181" s="12"/>
      <c r="M181" s="12"/>
    </row>
    <row r="182" spans="1:13">
      <c r="A182" s="12"/>
      <c r="B182" s="12"/>
      <c r="C182" s="12"/>
      <c r="D182" s="12"/>
      <c r="E182" s="12"/>
      <c r="F182" s="12"/>
      <c r="G182" s="23"/>
      <c r="H182" s="12"/>
      <c r="I182" s="12"/>
      <c r="J182" s="12"/>
      <c r="K182" s="12"/>
      <c r="L182" s="12"/>
      <c r="M182" s="12"/>
    </row>
    <row r="183" spans="1:13">
      <c r="A183" s="12"/>
      <c r="B183" s="12"/>
      <c r="C183" s="12"/>
      <c r="D183" s="12"/>
      <c r="E183" s="12"/>
      <c r="F183" s="12"/>
      <c r="G183" s="23"/>
      <c r="H183" s="12"/>
      <c r="I183" s="12"/>
      <c r="J183" s="12"/>
      <c r="K183" s="12"/>
      <c r="L183" s="12"/>
      <c r="M183" s="12"/>
    </row>
    <row r="184" spans="1:13">
      <c r="A184" s="12"/>
      <c r="B184" s="12"/>
      <c r="C184" s="12"/>
      <c r="D184" s="12"/>
      <c r="E184" s="12"/>
      <c r="F184" s="12"/>
      <c r="G184" s="23"/>
      <c r="H184" s="12"/>
      <c r="I184" s="12"/>
      <c r="J184" s="12"/>
      <c r="K184" s="12"/>
      <c r="L184" s="12"/>
      <c r="M184" s="12"/>
    </row>
    <row r="185" spans="1:13">
      <c r="A185" s="12"/>
      <c r="B185" s="12"/>
      <c r="C185" s="12"/>
      <c r="D185" s="12"/>
      <c r="E185" s="12"/>
      <c r="F185" s="12"/>
      <c r="G185" s="23"/>
      <c r="H185" s="12"/>
      <c r="I185" s="12"/>
      <c r="J185" s="12"/>
      <c r="K185" s="12"/>
      <c r="L185" s="12"/>
      <c r="M185" s="12"/>
    </row>
    <row r="186" spans="1:13">
      <c r="A186" s="12"/>
      <c r="B186" s="12"/>
      <c r="C186" s="12"/>
      <c r="D186" s="12"/>
      <c r="E186" s="12"/>
      <c r="F186" s="12"/>
      <c r="G186" s="23"/>
      <c r="H186" s="12"/>
      <c r="I186" s="12"/>
      <c r="J186" s="12"/>
      <c r="K186" s="12"/>
      <c r="L186" s="12"/>
      <c r="M186" s="12"/>
    </row>
    <row r="187" spans="1:13">
      <c r="A187" s="12"/>
      <c r="B187" s="12"/>
      <c r="C187" s="12"/>
      <c r="D187" s="12"/>
      <c r="E187" s="12"/>
      <c r="F187" s="12"/>
      <c r="G187" s="23"/>
      <c r="H187" s="12"/>
      <c r="I187" s="12"/>
      <c r="J187" s="12"/>
      <c r="K187" s="12"/>
      <c r="L187" s="12"/>
      <c r="M187" s="12"/>
    </row>
    <row r="188" spans="1:13">
      <c r="A188" s="12"/>
      <c r="B188" s="12"/>
      <c r="C188" s="12"/>
      <c r="D188" s="12"/>
      <c r="E188" s="12"/>
      <c r="F188" s="12"/>
      <c r="G188" s="23"/>
      <c r="H188" s="12"/>
      <c r="I188" s="12"/>
      <c r="J188" s="12"/>
      <c r="K188" s="12"/>
      <c r="L188" s="12"/>
      <c r="M188" s="12"/>
    </row>
    <row r="189" spans="1:13">
      <c r="A189" s="12"/>
      <c r="B189" s="12"/>
      <c r="C189" s="12"/>
      <c r="D189" s="12"/>
      <c r="E189" s="12"/>
      <c r="F189" s="12"/>
      <c r="G189" s="23"/>
      <c r="H189" s="12"/>
      <c r="I189" s="12"/>
      <c r="J189" s="12"/>
      <c r="K189" s="12"/>
      <c r="L189" s="12"/>
      <c r="M189" s="12"/>
    </row>
    <row r="190" spans="1:13">
      <c r="A190" s="12"/>
      <c r="B190" s="12"/>
      <c r="C190" s="12"/>
      <c r="D190" s="12"/>
      <c r="E190" s="12"/>
      <c r="F190" s="12"/>
      <c r="G190" s="23"/>
      <c r="H190" s="12"/>
      <c r="I190" s="12"/>
      <c r="J190" s="12"/>
      <c r="K190" s="12"/>
      <c r="L190" s="12"/>
      <c r="M190" s="12"/>
    </row>
    <row r="191" spans="1:13">
      <c r="A191" s="12"/>
      <c r="B191" s="12"/>
      <c r="C191" s="12"/>
      <c r="D191" s="12"/>
      <c r="E191" s="12"/>
      <c r="F191" s="12"/>
      <c r="G191" s="23"/>
      <c r="H191" s="12"/>
      <c r="I191" s="12"/>
      <c r="J191" s="12"/>
      <c r="K191" s="12"/>
      <c r="L191" s="12"/>
      <c r="M191" s="12"/>
    </row>
    <row r="192" spans="1:13">
      <c r="A192" s="12"/>
      <c r="B192" s="12"/>
      <c r="C192" s="12"/>
      <c r="D192" s="12"/>
      <c r="E192" s="12"/>
      <c r="F192" s="12"/>
      <c r="G192" s="23"/>
      <c r="H192" s="12"/>
      <c r="I192" s="12"/>
      <c r="J192" s="12"/>
      <c r="K192" s="12"/>
      <c r="L192" s="12"/>
      <c r="M192" s="12"/>
    </row>
    <row r="193" spans="1:13">
      <c r="A193" s="12"/>
      <c r="B193" s="12"/>
      <c r="C193" s="12"/>
      <c r="D193" s="12"/>
      <c r="E193" s="12"/>
      <c r="F193" s="12"/>
      <c r="G193" s="23"/>
      <c r="H193" s="12"/>
      <c r="I193" s="12"/>
      <c r="J193" s="12"/>
      <c r="K193" s="12"/>
      <c r="L193" s="12"/>
      <c r="M193" s="12"/>
    </row>
    <row r="194" spans="1:13">
      <c r="A194" s="12"/>
      <c r="B194" s="12"/>
      <c r="C194" s="12"/>
      <c r="D194" s="12"/>
      <c r="E194" s="12"/>
      <c r="F194" s="12"/>
      <c r="G194" s="23"/>
      <c r="H194" s="12"/>
      <c r="I194" s="12"/>
      <c r="J194" s="12"/>
      <c r="K194" s="12"/>
      <c r="L194" s="12"/>
      <c r="M194" s="12"/>
    </row>
    <row r="195" spans="1:13">
      <c r="A195" s="12"/>
      <c r="B195" s="12"/>
      <c r="C195" s="12"/>
      <c r="D195" s="12"/>
      <c r="E195" s="12"/>
      <c r="F195" s="12"/>
      <c r="G195" s="23"/>
      <c r="H195" s="12"/>
      <c r="I195" s="12"/>
      <c r="J195" s="12"/>
      <c r="K195" s="12"/>
      <c r="L195" s="12"/>
      <c r="M195" s="12"/>
    </row>
    <row r="196" spans="1:13">
      <c r="A196" s="12"/>
      <c r="B196" s="12"/>
      <c r="C196" s="12"/>
      <c r="D196" s="12"/>
      <c r="E196" s="12"/>
      <c r="F196" s="12"/>
      <c r="G196" s="23"/>
      <c r="H196" s="12"/>
      <c r="I196" s="12"/>
      <c r="J196" s="12"/>
      <c r="K196" s="12"/>
      <c r="L196" s="12"/>
      <c r="M196" s="12"/>
    </row>
    <row r="197" spans="1:13">
      <c r="A197" s="12"/>
      <c r="B197" s="12"/>
      <c r="C197" s="12"/>
      <c r="D197" s="12"/>
      <c r="E197" s="12"/>
      <c r="F197" s="12"/>
      <c r="G197" s="23"/>
      <c r="H197" s="12"/>
      <c r="I197" s="12"/>
      <c r="J197" s="12"/>
      <c r="K197" s="12"/>
      <c r="L197" s="12"/>
      <c r="M197" s="12"/>
    </row>
    <row r="198" spans="1:13">
      <c r="A198" s="12"/>
      <c r="B198" s="12"/>
      <c r="C198" s="12"/>
      <c r="D198" s="12"/>
      <c r="E198" s="12"/>
      <c r="F198" s="12"/>
      <c r="G198" s="23"/>
      <c r="H198" s="12"/>
      <c r="I198" s="12"/>
      <c r="J198" s="12"/>
      <c r="K198" s="12"/>
      <c r="L198" s="12"/>
      <c r="M198" s="12"/>
    </row>
    <row r="199" spans="1:13">
      <c r="A199" s="12"/>
      <c r="B199" s="12"/>
      <c r="C199" s="12"/>
      <c r="D199" s="12"/>
      <c r="E199" s="12"/>
      <c r="F199" s="12"/>
      <c r="G199" s="23"/>
      <c r="H199" s="12"/>
      <c r="I199" s="12"/>
      <c r="J199" s="12"/>
      <c r="K199" s="12"/>
      <c r="L199" s="12"/>
      <c r="M199" s="12"/>
    </row>
    <row r="200" spans="1:13">
      <c r="A200" s="12"/>
      <c r="B200" s="12"/>
      <c r="C200" s="12"/>
      <c r="D200" s="12"/>
      <c r="E200" s="12"/>
      <c r="F200" s="12"/>
      <c r="G200" s="23"/>
      <c r="H200" s="12"/>
      <c r="I200" s="12"/>
      <c r="J200" s="12"/>
      <c r="K200" s="12"/>
      <c r="L200" s="12"/>
      <c r="M200" s="12"/>
    </row>
    <row r="201" spans="1:13">
      <c r="A201" s="12"/>
      <c r="B201" s="12"/>
      <c r="C201" s="12"/>
      <c r="D201" s="12"/>
      <c r="E201" s="12"/>
      <c r="F201" s="12"/>
      <c r="G201" s="23"/>
      <c r="H201" s="12"/>
      <c r="I201" s="12"/>
      <c r="J201" s="12"/>
      <c r="K201" s="12"/>
      <c r="L201" s="12"/>
      <c r="M201" s="12"/>
    </row>
    <row r="202" spans="1:13">
      <c r="A202" s="12"/>
      <c r="B202" s="12"/>
      <c r="C202" s="12"/>
      <c r="D202" s="12"/>
      <c r="E202" s="12"/>
      <c r="F202" s="12"/>
      <c r="G202" s="23"/>
      <c r="H202" s="12"/>
      <c r="I202" s="12"/>
      <c r="J202" s="12"/>
      <c r="K202" s="12"/>
      <c r="L202" s="12"/>
      <c r="M202" s="12"/>
    </row>
    <row r="203" spans="1:13">
      <c r="A203" s="12"/>
      <c r="B203" s="12"/>
      <c r="C203" s="12"/>
      <c r="D203" s="12"/>
      <c r="E203" s="12"/>
      <c r="F203" s="12"/>
      <c r="G203" s="23"/>
      <c r="H203" s="12"/>
      <c r="I203" s="12"/>
      <c r="J203" s="12"/>
      <c r="K203" s="12"/>
      <c r="L203" s="12"/>
      <c r="M203" s="12"/>
    </row>
    <row r="204" spans="1:13">
      <c r="A204" s="12"/>
      <c r="B204" s="12"/>
      <c r="C204" s="12"/>
      <c r="D204" s="12"/>
      <c r="E204" s="12"/>
      <c r="F204" s="12"/>
      <c r="G204" s="23"/>
      <c r="H204" s="12"/>
      <c r="I204" s="12"/>
      <c r="J204" s="12"/>
      <c r="K204" s="12"/>
      <c r="L204" s="12"/>
      <c r="M204" s="12"/>
    </row>
    <row r="205" spans="1:13">
      <c r="A205" s="12"/>
      <c r="B205" s="12"/>
      <c r="C205" s="12"/>
      <c r="D205" s="12"/>
      <c r="E205" s="12"/>
      <c r="F205" s="12"/>
      <c r="G205" s="23"/>
      <c r="H205" s="12"/>
      <c r="I205" s="12"/>
      <c r="J205" s="12"/>
      <c r="K205" s="12"/>
      <c r="L205" s="12"/>
      <c r="M205" s="12"/>
    </row>
    <row r="206" spans="1:13">
      <c r="A206" s="12"/>
      <c r="B206" s="12"/>
      <c r="C206" s="12"/>
      <c r="D206" s="12"/>
      <c r="E206" s="12"/>
      <c r="F206" s="12"/>
      <c r="G206" s="23"/>
      <c r="H206" s="12"/>
      <c r="I206" s="12"/>
      <c r="J206" s="12"/>
      <c r="K206" s="12"/>
      <c r="L206" s="12"/>
      <c r="M206" s="12"/>
    </row>
    <row r="207" spans="1:13">
      <c r="A207" s="12"/>
      <c r="B207" s="12"/>
      <c r="C207" s="12"/>
      <c r="D207" s="12"/>
      <c r="E207" s="12"/>
      <c r="F207" s="12"/>
      <c r="G207" s="23"/>
      <c r="H207" s="12"/>
      <c r="I207" s="12"/>
      <c r="J207" s="12"/>
      <c r="K207" s="12"/>
      <c r="L207" s="12"/>
      <c r="M207" s="12"/>
    </row>
    <row r="208" spans="1:13">
      <c r="A208" s="12"/>
      <c r="B208" s="12"/>
      <c r="C208" s="12"/>
      <c r="D208" s="12"/>
      <c r="E208" s="12"/>
      <c r="F208" s="12"/>
      <c r="G208" s="23"/>
      <c r="H208" s="12"/>
      <c r="I208" s="12"/>
      <c r="J208" s="12"/>
      <c r="K208" s="12"/>
      <c r="L208" s="12"/>
      <c r="M208" s="12"/>
    </row>
    <row r="209" spans="1:13">
      <c r="A209" s="12"/>
      <c r="B209" s="12"/>
      <c r="C209" s="12"/>
      <c r="D209" s="12"/>
      <c r="E209" s="12"/>
      <c r="F209" s="12"/>
      <c r="G209" s="23"/>
      <c r="H209" s="12"/>
      <c r="I209" s="12"/>
      <c r="J209" s="12"/>
      <c r="K209" s="12"/>
      <c r="L209" s="12"/>
      <c r="M209" s="12"/>
    </row>
    <row r="210" spans="1:13">
      <c r="A210" s="12"/>
      <c r="B210" s="12"/>
      <c r="C210" s="12"/>
      <c r="D210" s="12"/>
      <c r="E210" s="12"/>
      <c r="F210" s="12"/>
      <c r="G210" s="23"/>
      <c r="H210" s="12"/>
      <c r="I210" s="12"/>
      <c r="J210" s="12"/>
      <c r="K210" s="12"/>
      <c r="L210" s="12"/>
      <c r="M210" s="12"/>
    </row>
    <row r="211" spans="1:13">
      <c r="A211" s="12"/>
      <c r="B211" s="12"/>
      <c r="C211" s="12"/>
      <c r="D211" s="12"/>
      <c r="E211" s="12"/>
      <c r="F211" s="12"/>
      <c r="G211" s="23"/>
      <c r="H211" s="12"/>
      <c r="I211" s="12"/>
      <c r="J211" s="12"/>
      <c r="K211" s="12"/>
      <c r="L211" s="12"/>
      <c r="M211" s="12"/>
    </row>
    <row r="212" spans="1:13">
      <c r="A212" s="12"/>
      <c r="B212" s="12"/>
      <c r="C212" s="12"/>
      <c r="D212" s="12"/>
      <c r="E212" s="12"/>
      <c r="F212" s="12"/>
      <c r="G212" s="23"/>
      <c r="H212" s="12"/>
      <c r="I212" s="12"/>
      <c r="J212" s="12"/>
      <c r="K212" s="12"/>
      <c r="L212" s="12"/>
      <c r="M212" s="12"/>
    </row>
    <row r="213" spans="1:13">
      <c r="A213" s="12"/>
      <c r="B213" s="12"/>
      <c r="C213" s="12"/>
      <c r="D213" s="12"/>
      <c r="E213" s="12"/>
      <c r="F213" s="12"/>
      <c r="G213" s="23"/>
      <c r="H213" s="12"/>
      <c r="I213" s="12"/>
      <c r="J213" s="12"/>
      <c r="K213" s="12"/>
      <c r="L213" s="12"/>
      <c r="M213" s="12"/>
    </row>
    <row r="214" spans="1:13">
      <c r="A214" s="12"/>
      <c r="B214" s="12"/>
      <c r="C214" s="12"/>
      <c r="D214" s="12"/>
      <c r="E214" s="12"/>
      <c r="F214" s="12"/>
      <c r="G214" s="23"/>
      <c r="H214" s="12"/>
      <c r="I214" s="12"/>
      <c r="J214" s="12"/>
      <c r="K214" s="12"/>
      <c r="L214" s="12"/>
      <c r="M214" s="12"/>
    </row>
    <row r="215" spans="1:13">
      <c r="A215" s="12"/>
      <c r="B215" s="12"/>
      <c r="C215" s="12"/>
      <c r="D215" s="12"/>
      <c r="E215" s="12"/>
      <c r="F215" s="12"/>
      <c r="G215" s="23"/>
      <c r="H215" s="12"/>
      <c r="I215" s="12"/>
      <c r="J215" s="12"/>
      <c r="K215" s="12"/>
      <c r="L215" s="12"/>
      <c r="M215" s="12"/>
    </row>
    <row r="216" spans="1:13">
      <c r="A216" s="12"/>
      <c r="B216" s="12"/>
      <c r="C216" s="12"/>
      <c r="D216" s="12"/>
      <c r="E216" s="12"/>
      <c r="F216" s="12"/>
      <c r="G216" s="23"/>
      <c r="H216" s="12"/>
      <c r="I216" s="12"/>
      <c r="J216" s="12"/>
      <c r="K216" s="12"/>
      <c r="L216" s="12"/>
      <c r="M216" s="12"/>
    </row>
    <row r="217" spans="1:13">
      <c r="A217" s="12"/>
      <c r="B217" s="12"/>
      <c r="C217" s="12"/>
      <c r="D217" s="12"/>
      <c r="E217" s="12"/>
      <c r="F217" s="12"/>
      <c r="G217" s="23"/>
      <c r="H217" s="12"/>
      <c r="I217" s="12"/>
      <c r="J217" s="12"/>
      <c r="K217" s="12"/>
      <c r="L217" s="12"/>
      <c r="M217" s="12"/>
    </row>
    <row r="218" spans="1:13">
      <c r="A218" s="12"/>
      <c r="B218" s="12"/>
      <c r="C218" s="12"/>
      <c r="D218" s="12"/>
      <c r="E218" s="12"/>
      <c r="F218" s="12"/>
      <c r="G218" s="23"/>
      <c r="H218" s="12"/>
      <c r="I218" s="12"/>
      <c r="J218" s="12"/>
      <c r="K218" s="12"/>
      <c r="L218" s="12"/>
      <c r="M218" s="12"/>
    </row>
    <row r="219" spans="1:13">
      <c r="A219" s="12"/>
      <c r="B219" s="12"/>
      <c r="C219" s="12"/>
      <c r="D219" s="12"/>
      <c r="E219" s="12"/>
      <c r="F219" s="12"/>
      <c r="G219" s="23"/>
      <c r="H219" s="12"/>
      <c r="I219" s="12"/>
      <c r="J219" s="12"/>
      <c r="K219" s="12"/>
      <c r="L219" s="12"/>
      <c r="M219" s="12"/>
    </row>
    <row r="220" spans="1:13">
      <c r="A220" s="12"/>
      <c r="B220" s="12"/>
      <c r="C220" s="12"/>
      <c r="D220" s="12"/>
      <c r="E220" s="12"/>
      <c r="F220" s="12"/>
      <c r="G220" s="23"/>
      <c r="H220" s="12"/>
      <c r="I220" s="12"/>
      <c r="J220" s="12"/>
      <c r="K220" s="12"/>
      <c r="L220" s="12"/>
      <c r="M220" s="12"/>
    </row>
    <row r="221" spans="1:13">
      <c r="A221" s="12"/>
      <c r="B221" s="12"/>
      <c r="C221" s="12"/>
      <c r="D221" s="12"/>
      <c r="E221" s="12"/>
      <c r="F221" s="12"/>
      <c r="G221" s="23"/>
      <c r="H221" s="12"/>
      <c r="I221" s="12"/>
      <c r="J221" s="12"/>
      <c r="K221" s="12"/>
      <c r="L221" s="12"/>
      <c r="M221" s="12"/>
    </row>
    <row r="222" spans="1:13">
      <c r="A222" s="12"/>
      <c r="B222" s="12"/>
      <c r="C222" s="12"/>
      <c r="D222" s="12"/>
      <c r="E222" s="12"/>
      <c r="F222" s="12"/>
      <c r="G222" s="23"/>
      <c r="H222" s="12"/>
      <c r="I222" s="12"/>
      <c r="J222" s="12"/>
      <c r="K222" s="12"/>
      <c r="L222" s="12"/>
      <c r="M222" s="12"/>
    </row>
    <row r="223" spans="1:13">
      <c r="A223" s="12"/>
      <c r="B223" s="12"/>
      <c r="C223" s="12"/>
      <c r="D223" s="12"/>
      <c r="E223" s="12"/>
      <c r="F223" s="12"/>
      <c r="G223" s="23"/>
      <c r="H223" s="12"/>
      <c r="I223" s="12"/>
      <c r="J223" s="12"/>
      <c r="K223" s="12"/>
      <c r="L223" s="12"/>
      <c r="M223" s="12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3"/>
  <sheetViews>
    <sheetView topLeftCell="A2" zoomScaleNormal="100" workbookViewId="0">
      <selection activeCell="I17" sqref="I17"/>
    </sheetView>
  </sheetViews>
  <sheetFormatPr defaultRowHeight="15"/>
  <cols>
    <col min="1" max="1" width="7.7109375" customWidth="1"/>
    <col min="2" max="2" width="10.85546875" style="141" customWidth="1"/>
    <col min="3" max="3" width="22.85546875" style="149" customWidth="1"/>
    <col min="4" max="4" width="19.85546875" customWidth="1"/>
    <col min="5" max="5" width="9.140625" style="184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>
      <c r="A1" s="351" t="s">
        <v>0</v>
      </c>
      <c r="B1" s="351"/>
      <c r="C1" s="351"/>
      <c r="D1" s="351"/>
      <c r="E1" s="351"/>
      <c r="F1" s="351"/>
      <c r="H1" s="351" t="s">
        <v>0</v>
      </c>
      <c r="I1" s="351"/>
      <c r="J1" s="351"/>
      <c r="K1" s="351"/>
      <c r="L1" s="351"/>
      <c r="M1" s="351"/>
    </row>
    <row r="2" spans="1:13" ht="18.75">
      <c r="A2" s="405"/>
      <c r="B2" s="405"/>
      <c r="C2" s="406" t="s">
        <v>89</v>
      </c>
      <c r="D2" s="406"/>
      <c r="E2" s="406"/>
      <c r="F2" s="137"/>
      <c r="H2" s="405"/>
      <c r="I2" s="405"/>
      <c r="J2" s="406" t="s">
        <v>123</v>
      </c>
      <c r="K2" s="406"/>
      <c r="L2" s="406"/>
      <c r="M2" s="137"/>
    </row>
    <row r="3" spans="1:13">
      <c r="A3" s="106" t="s">
        <v>77</v>
      </c>
      <c r="B3" s="176" t="s">
        <v>36</v>
      </c>
      <c r="C3" s="186" t="s">
        <v>117</v>
      </c>
      <c r="D3" s="106" t="s">
        <v>5</v>
      </c>
      <c r="E3" s="106" t="s">
        <v>56</v>
      </c>
      <c r="F3" s="106" t="s">
        <v>90</v>
      </c>
      <c r="H3" s="106" t="s">
        <v>77</v>
      </c>
      <c r="I3" s="176" t="s">
        <v>36</v>
      </c>
      <c r="J3" s="85" t="s">
        <v>55</v>
      </c>
      <c r="K3" s="106" t="s">
        <v>5</v>
      </c>
      <c r="L3" s="106" t="s">
        <v>56</v>
      </c>
      <c r="M3" s="106" t="s">
        <v>124</v>
      </c>
    </row>
    <row r="4" spans="1:13" ht="18.75">
      <c r="A4" s="133">
        <v>1</v>
      </c>
      <c r="B4" s="176">
        <v>45556</v>
      </c>
      <c r="C4" s="322" t="s">
        <v>311</v>
      </c>
      <c r="D4" s="106" t="s">
        <v>148</v>
      </c>
      <c r="E4" s="106">
        <v>400</v>
      </c>
      <c r="F4" s="106"/>
      <c r="H4" s="133">
        <v>1</v>
      </c>
      <c r="I4" s="199">
        <v>45326</v>
      </c>
      <c r="J4" s="186" t="s">
        <v>136</v>
      </c>
      <c r="K4" s="106" t="s">
        <v>135</v>
      </c>
      <c r="L4" s="106">
        <v>200</v>
      </c>
      <c r="M4" s="106" t="s">
        <v>163</v>
      </c>
    </row>
    <row r="5" spans="1:13" ht="18.75">
      <c r="A5" s="133"/>
      <c r="B5" s="176"/>
      <c r="C5" s="32"/>
      <c r="D5" s="106"/>
      <c r="E5" s="106"/>
      <c r="F5" s="106"/>
      <c r="H5" s="212">
        <v>2</v>
      </c>
      <c r="I5" s="199">
        <v>45327</v>
      </c>
      <c r="J5" s="212" t="s">
        <v>136</v>
      </c>
      <c r="K5" s="212" t="s">
        <v>135</v>
      </c>
      <c r="L5" s="47">
        <v>200</v>
      </c>
      <c r="M5" s="47" t="s">
        <v>163</v>
      </c>
    </row>
    <row r="6" spans="1:13">
      <c r="A6" s="122"/>
      <c r="B6" s="185"/>
      <c r="C6" s="187"/>
      <c r="D6" s="282" t="s">
        <v>23</v>
      </c>
      <c r="E6" s="283">
        <f>SUM(E4:E5)</f>
        <v>400</v>
      </c>
      <c r="F6" s="106"/>
      <c r="H6" s="122"/>
      <c r="I6" s="185"/>
      <c r="J6" s="187"/>
      <c r="K6" s="282" t="s">
        <v>23</v>
      </c>
      <c r="L6" s="48">
        <f>SUM(L4:L5)</f>
        <v>400</v>
      </c>
      <c r="M6" s="106"/>
    </row>
    <row r="7" spans="1:13">
      <c r="I7" s="141"/>
      <c r="J7" s="149"/>
      <c r="L7" s="184"/>
    </row>
    <row r="8" spans="1:13">
      <c r="A8" s="112"/>
      <c r="B8" s="177"/>
      <c r="C8" s="188"/>
      <c r="D8" s="112"/>
      <c r="E8" s="183"/>
      <c r="F8" s="112"/>
      <c r="H8" s="112"/>
      <c r="I8" s="177" t="s">
        <v>128</v>
      </c>
      <c r="J8" s="188"/>
      <c r="K8" s="112"/>
      <c r="L8" s="183"/>
      <c r="M8" s="112"/>
    </row>
    <row r="9" spans="1:13">
      <c r="A9" s="135" t="s">
        <v>78</v>
      </c>
      <c r="B9" s="178"/>
      <c r="C9" s="189"/>
      <c r="D9" s="47" t="s">
        <v>79</v>
      </c>
      <c r="F9" s="47" t="s">
        <v>80</v>
      </c>
      <c r="H9" s="135" t="s">
        <v>78</v>
      </c>
      <c r="I9" s="178"/>
      <c r="J9" s="189"/>
      <c r="K9" s="47" t="s">
        <v>79</v>
      </c>
      <c r="L9" s="184"/>
      <c r="M9" s="47" t="s">
        <v>80</v>
      </c>
    </row>
    <row r="10" spans="1:13">
      <c r="A10" s="136" t="s">
        <v>30</v>
      </c>
      <c r="B10" s="177"/>
      <c r="C10" s="188"/>
      <c r="D10" s="112" t="s">
        <v>81</v>
      </c>
      <c r="F10" s="112" t="s">
        <v>82</v>
      </c>
      <c r="H10" s="136" t="s">
        <v>30</v>
      </c>
      <c r="I10" s="177"/>
      <c r="J10" s="188"/>
      <c r="K10" s="112" t="s">
        <v>81</v>
      </c>
      <c r="L10" s="184"/>
      <c r="M10" s="112" t="s">
        <v>82</v>
      </c>
    </row>
    <row r="11" spans="1:13">
      <c r="I11" s="141"/>
      <c r="J11" s="149"/>
      <c r="L11" s="184"/>
    </row>
    <row r="12" spans="1:13" ht="28.5">
      <c r="A12" s="401"/>
      <c r="B12" s="401"/>
      <c r="C12" s="401"/>
      <c r="D12" s="401"/>
      <c r="E12" s="401"/>
      <c r="F12" s="401"/>
      <c r="G12" s="106"/>
      <c r="H12" s="404" t="s">
        <v>0</v>
      </c>
      <c r="I12" s="404"/>
      <c r="J12" s="404"/>
      <c r="K12" s="404"/>
      <c r="L12" s="404"/>
    </row>
    <row r="13" spans="1:13" ht="21">
      <c r="A13" s="351" t="s">
        <v>0</v>
      </c>
      <c r="B13" s="351"/>
      <c r="C13" s="351"/>
      <c r="D13" s="351"/>
      <c r="E13" s="351"/>
      <c r="F13" s="351"/>
      <c r="J13" t="s">
        <v>70</v>
      </c>
    </row>
    <row r="14" spans="1:13" ht="18.75">
      <c r="A14" s="405"/>
      <c r="B14" s="405"/>
      <c r="C14" s="406" t="s">
        <v>123</v>
      </c>
      <c r="D14" s="406"/>
      <c r="E14" s="406"/>
      <c r="F14" s="137"/>
    </row>
    <row r="15" spans="1:13">
      <c r="A15" s="106" t="s">
        <v>77</v>
      </c>
      <c r="B15" s="176" t="s">
        <v>36</v>
      </c>
      <c r="C15" s="85" t="s">
        <v>55</v>
      </c>
      <c r="D15" s="106" t="s">
        <v>5</v>
      </c>
      <c r="E15" s="106" t="s">
        <v>56</v>
      </c>
      <c r="F15" s="106" t="s">
        <v>124</v>
      </c>
      <c r="H15" s="359" t="s">
        <v>36</v>
      </c>
      <c r="I15" s="361"/>
      <c r="J15" s="100" t="s">
        <v>68</v>
      </c>
      <c r="K15" s="100" t="s">
        <v>131</v>
      </c>
      <c r="L15" s="100" t="s">
        <v>56</v>
      </c>
    </row>
    <row r="16" spans="1:13" ht="27.95" customHeight="1">
      <c r="A16" s="133">
        <v>1</v>
      </c>
      <c r="B16" s="176">
        <v>45556</v>
      </c>
      <c r="C16" s="186" t="s">
        <v>149</v>
      </c>
      <c r="D16" s="106" t="s">
        <v>135</v>
      </c>
      <c r="E16" s="106">
        <v>150</v>
      </c>
      <c r="F16" s="106" t="s">
        <v>162</v>
      </c>
      <c r="H16" s="402"/>
      <c r="I16" s="403"/>
      <c r="J16" s="100"/>
      <c r="K16" s="100"/>
      <c r="L16" s="100"/>
    </row>
    <row r="17" spans="1:12">
      <c r="B17"/>
      <c r="C17"/>
      <c r="E17"/>
      <c r="L17" s="100"/>
    </row>
    <row r="18" spans="1:12">
      <c r="A18" s="122"/>
      <c r="B18" s="185"/>
      <c r="C18" s="187"/>
      <c r="D18" s="106" t="s">
        <v>23</v>
      </c>
      <c r="E18" s="48">
        <f>SUM(E16:E16)</f>
        <v>150</v>
      </c>
      <c r="F18" s="106"/>
      <c r="K18" s="100" t="s">
        <v>23</v>
      </c>
      <c r="L18" s="100">
        <v>500</v>
      </c>
    </row>
    <row r="20" spans="1:12">
      <c r="A20" s="112"/>
      <c r="B20" s="177" t="s">
        <v>128</v>
      </c>
      <c r="C20" s="188"/>
      <c r="D20" s="112"/>
      <c r="E20" s="183"/>
      <c r="F20" s="112"/>
      <c r="H20" s="135"/>
      <c r="I20" s="178"/>
      <c r="J20" s="47"/>
      <c r="L20" s="47"/>
    </row>
    <row r="21" spans="1:12">
      <c r="A21" s="135" t="s">
        <v>78</v>
      </c>
      <c r="B21" s="178"/>
      <c r="C21" s="189"/>
      <c r="D21" s="47" t="s">
        <v>79</v>
      </c>
      <c r="F21" s="47" t="s">
        <v>80</v>
      </c>
      <c r="H21" s="136"/>
      <c r="I21" s="177"/>
      <c r="J21" s="112"/>
      <c r="L21" s="112"/>
    </row>
    <row r="22" spans="1:12">
      <c r="A22" s="136" t="s">
        <v>30</v>
      </c>
      <c r="B22" s="177"/>
      <c r="C22" s="188"/>
      <c r="D22" s="112" t="s">
        <v>81</v>
      </c>
      <c r="F22" s="112" t="s">
        <v>82</v>
      </c>
      <c r="H22" s="135" t="s">
        <v>78</v>
      </c>
      <c r="I22" s="178"/>
      <c r="J22" s="47" t="s">
        <v>79</v>
      </c>
      <c r="L22" s="47" t="s">
        <v>80</v>
      </c>
    </row>
    <row r="23" spans="1:12">
      <c r="H23" s="136" t="s">
        <v>30</v>
      </c>
      <c r="I23" s="177"/>
      <c r="J23" s="112" t="s">
        <v>81</v>
      </c>
      <c r="L23" s="112" t="s">
        <v>82</v>
      </c>
    </row>
  </sheetData>
  <mergeCells count="13">
    <mergeCell ref="A12:F12"/>
    <mergeCell ref="H16:I16"/>
    <mergeCell ref="H15:I15"/>
    <mergeCell ref="H12:L12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>
      <c r="A1" s="417" t="s">
        <v>91</v>
      </c>
      <c r="B1" s="418"/>
      <c r="C1" s="418"/>
      <c r="D1" s="419"/>
      <c r="F1" s="409" t="s">
        <v>106</v>
      </c>
      <c r="G1" s="410"/>
      <c r="H1" s="410"/>
      <c r="I1" s="411"/>
    </row>
    <row r="2" spans="1:9" ht="18.75">
      <c r="A2" s="420" t="s">
        <v>92</v>
      </c>
      <c r="B2" s="413"/>
      <c r="C2" s="413"/>
      <c r="D2" s="421"/>
      <c r="F2" s="412" t="s">
        <v>92</v>
      </c>
      <c r="G2" s="413"/>
      <c r="H2" s="413"/>
      <c r="I2" s="414"/>
    </row>
    <row r="3" spans="1:9">
      <c r="A3" s="140"/>
      <c r="B3" s="141"/>
      <c r="D3" s="142"/>
      <c r="F3" s="154"/>
      <c r="I3" s="104"/>
    </row>
    <row r="4" spans="1:9">
      <c r="A4" s="143" t="s">
        <v>93</v>
      </c>
      <c r="B4" s="144" t="s">
        <v>36</v>
      </c>
      <c r="C4" s="143" t="s">
        <v>55</v>
      </c>
      <c r="D4" s="143" t="s">
        <v>94</v>
      </c>
      <c r="F4" s="162"/>
      <c r="G4" s="163"/>
      <c r="H4" s="163"/>
      <c r="I4" s="164"/>
    </row>
    <row r="5" spans="1:9">
      <c r="A5" s="109">
        <v>1</v>
      </c>
      <c r="B5" s="145"/>
      <c r="C5" s="146"/>
      <c r="D5" s="109"/>
      <c r="F5" s="154"/>
      <c r="I5" s="104"/>
    </row>
    <row r="6" spans="1:9">
      <c r="A6" s="109">
        <v>2</v>
      </c>
      <c r="B6" s="145"/>
      <c r="C6" s="146"/>
      <c r="D6" s="109"/>
      <c r="F6" s="155" t="s">
        <v>93</v>
      </c>
      <c r="G6" s="143" t="s">
        <v>36</v>
      </c>
      <c r="H6" s="143" t="s">
        <v>55</v>
      </c>
      <c r="I6" s="156" t="s">
        <v>94</v>
      </c>
    </row>
    <row r="7" spans="1:9">
      <c r="A7" s="109">
        <v>3</v>
      </c>
      <c r="B7" s="145"/>
      <c r="C7" s="146"/>
      <c r="D7" s="109"/>
      <c r="F7" s="108">
        <v>1</v>
      </c>
      <c r="G7" s="145"/>
      <c r="H7" s="165"/>
      <c r="I7" s="110"/>
    </row>
    <row r="8" spans="1:9">
      <c r="A8" s="109">
        <v>4</v>
      </c>
      <c r="B8" s="145"/>
      <c r="C8" s="109"/>
      <c r="D8" s="109"/>
      <c r="F8" s="108">
        <v>2</v>
      </c>
      <c r="G8" s="109"/>
      <c r="H8" s="109"/>
      <c r="I8" s="110"/>
    </row>
    <row r="9" spans="1:9">
      <c r="A9" s="109">
        <v>5</v>
      </c>
      <c r="B9" s="145"/>
      <c r="C9" s="109"/>
      <c r="D9" s="109"/>
      <c r="F9" s="108">
        <v>3</v>
      </c>
      <c r="G9" s="109"/>
      <c r="H9" s="109"/>
      <c r="I9" s="110"/>
    </row>
    <row r="10" spans="1:9">
      <c r="A10" s="109">
        <v>5</v>
      </c>
      <c r="B10" s="145"/>
      <c r="C10" s="109"/>
      <c r="D10" s="109"/>
      <c r="F10" s="108">
        <v>4</v>
      </c>
      <c r="G10" s="109"/>
      <c r="H10" s="109"/>
      <c r="I10" s="110"/>
    </row>
    <row r="11" spans="1:9">
      <c r="A11" s="109">
        <v>6</v>
      </c>
      <c r="B11" s="145"/>
      <c r="C11" s="109"/>
      <c r="D11" s="109"/>
      <c r="F11" s="108">
        <v>5</v>
      </c>
      <c r="G11" s="109"/>
      <c r="H11" s="109"/>
      <c r="I11" s="110"/>
    </row>
    <row r="12" spans="1:9" ht="21">
      <c r="A12" s="109">
        <v>7</v>
      </c>
      <c r="B12" s="145"/>
      <c r="C12" s="109"/>
      <c r="D12" s="109"/>
      <c r="F12" s="415" t="s">
        <v>23</v>
      </c>
      <c r="G12" s="416"/>
      <c r="H12" s="416"/>
      <c r="I12" s="110"/>
    </row>
    <row r="13" spans="1:9" ht="21">
      <c r="A13" s="422" t="s">
        <v>23</v>
      </c>
      <c r="B13" s="416"/>
      <c r="C13" s="416"/>
      <c r="D13" s="109">
        <f>SUM(D5:D12)</f>
        <v>0</v>
      </c>
      <c r="F13" s="154"/>
      <c r="I13" s="104"/>
    </row>
    <row r="14" spans="1:9">
      <c r="A14" s="140"/>
      <c r="B14" s="141"/>
      <c r="D14" s="142"/>
      <c r="F14" s="154"/>
      <c r="I14" s="104"/>
    </row>
    <row r="15" spans="1:9">
      <c r="A15" s="140"/>
      <c r="B15" s="147" t="s">
        <v>95</v>
      </c>
      <c r="C15" t="s">
        <v>96</v>
      </c>
      <c r="D15" s="142"/>
      <c r="F15" s="114"/>
      <c r="I15" s="104"/>
    </row>
    <row r="16" spans="1:9">
      <c r="A16" s="148" t="s">
        <v>97</v>
      </c>
      <c r="B16" s="141" t="s">
        <v>98</v>
      </c>
      <c r="D16" s="142"/>
      <c r="F16" s="154"/>
      <c r="I16" s="104"/>
    </row>
    <row r="17" spans="1:9">
      <c r="A17" s="140" t="s">
        <v>99</v>
      </c>
      <c r="B17" s="149" t="s">
        <v>100</v>
      </c>
      <c r="D17" s="142"/>
      <c r="F17" s="154"/>
      <c r="I17" s="104"/>
    </row>
    <row r="18" spans="1:9">
      <c r="A18" s="140"/>
      <c r="B18" s="141"/>
      <c r="D18" s="142"/>
      <c r="F18" s="114" t="s">
        <v>107</v>
      </c>
      <c r="H18" t="s">
        <v>108</v>
      </c>
      <c r="I18" s="104"/>
    </row>
    <row r="19" spans="1:9">
      <c r="A19" s="140"/>
      <c r="B19" s="141"/>
      <c r="D19" s="142"/>
      <c r="F19" s="154"/>
      <c r="I19" s="104"/>
    </row>
    <row r="20" spans="1:9">
      <c r="A20" s="148" t="s">
        <v>101</v>
      </c>
      <c r="B20" s="135"/>
      <c r="C20" s="47" t="s">
        <v>31</v>
      </c>
      <c r="D20" s="142"/>
      <c r="F20" s="154"/>
      <c r="I20" s="104"/>
    </row>
    <row r="21" spans="1:9">
      <c r="A21" s="150"/>
      <c r="B21" s="151"/>
      <c r="C21" s="152"/>
      <c r="D21" s="153"/>
      <c r="F21" s="154"/>
      <c r="I21" s="104"/>
    </row>
    <row r="22" spans="1:9" ht="15.75" thickBot="1">
      <c r="A22" s="47"/>
      <c r="B22" s="141"/>
      <c r="F22" s="114" t="s">
        <v>101</v>
      </c>
      <c r="H22" s="47" t="s">
        <v>31</v>
      </c>
      <c r="I22" s="104"/>
    </row>
    <row r="23" spans="1:9" ht="24" thickBot="1">
      <c r="A23" s="409" t="s">
        <v>91</v>
      </c>
      <c r="B23" s="410"/>
      <c r="C23" s="410"/>
      <c r="D23" s="411"/>
      <c r="F23" s="160"/>
      <c r="G23" s="127"/>
      <c r="H23" s="127"/>
      <c r="I23" s="128"/>
    </row>
    <row r="24" spans="1:9" ht="18.75">
      <c r="A24" s="412" t="s">
        <v>92</v>
      </c>
      <c r="B24" s="413"/>
      <c r="C24" s="413"/>
      <c r="D24" s="414"/>
    </row>
    <row r="25" spans="1:9">
      <c r="A25" s="154"/>
      <c r="B25" s="141"/>
      <c r="D25" s="104"/>
    </row>
    <row r="26" spans="1:9">
      <c r="A26" s="155" t="s">
        <v>93</v>
      </c>
      <c r="B26" s="144" t="s">
        <v>36</v>
      </c>
      <c r="C26" s="143" t="s">
        <v>55</v>
      </c>
      <c r="D26" s="156" t="s">
        <v>94</v>
      </c>
    </row>
    <row r="27" spans="1:9">
      <c r="A27" s="108">
        <v>1</v>
      </c>
      <c r="B27" s="145">
        <v>44927</v>
      </c>
      <c r="C27" s="157" t="s">
        <v>102</v>
      </c>
      <c r="D27" s="110">
        <v>200</v>
      </c>
    </row>
    <row r="28" spans="1:9">
      <c r="A28" s="108">
        <v>2</v>
      </c>
      <c r="B28" s="145"/>
      <c r="C28" s="158"/>
      <c r="D28" s="110"/>
    </row>
    <row r="29" spans="1:9">
      <c r="A29" s="108">
        <v>3</v>
      </c>
      <c r="B29" s="145"/>
      <c r="C29" s="158"/>
      <c r="D29" s="110"/>
    </row>
    <row r="30" spans="1:9">
      <c r="A30" s="108">
        <v>4</v>
      </c>
      <c r="B30" s="145"/>
      <c r="C30" s="158"/>
      <c r="D30" s="110"/>
    </row>
    <row r="31" spans="1:9">
      <c r="A31" s="108">
        <v>5</v>
      </c>
      <c r="B31" s="145"/>
      <c r="C31" s="109"/>
      <c r="D31" s="110"/>
    </row>
    <row r="32" spans="1:9">
      <c r="A32" s="108">
        <v>6</v>
      </c>
      <c r="B32" s="145"/>
      <c r="C32" s="109"/>
      <c r="D32" s="110"/>
    </row>
    <row r="33" spans="1:4">
      <c r="A33" s="108">
        <v>7</v>
      </c>
      <c r="B33" s="145"/>
      <c r="C33" s="109"/>
      <c r="D33" s="110"/>
    </row>
    <row r="34" spans="1:4" ht="21">
      <c r="A34" s="415" t="s">
        <v>23</v>
      </c>
      <c r="B34" s="416"/>
      <c r="C34" s="416"/>
      <c r="D34" s="110">
        <f>SUM(D27:D33)</f>
        <v>200</v>
      </c>
    </row>
    <row r="35" spans="1:4">
      <c r="A35" s="154"/>
      <c r="B35" s="141"/>
      <c r="D35" s="104"/>
    </row>
    <row r="36" spans="1:4">
      <c r="A36" s="407"/>
      <c r="B36" s="354"/>
      <c r="C36" s="354"/>
      <c r="D36" s="408"/>
    </row>
    <row r="37" spans="1:4">
      <c r="A37" s="114"/>
      <c r="B37" s="159"/>
      <c r="C37" s="149"/>
      <c r="D37" s="104"/>
    </row>
    <row r="38" spans="1:4">
      <c r="A38" s="154" t="s">
        <v>103</v>
      </c>
      <c r="B38" s="141" t="s">
        <v>104</v>
      </c>
      <c r="D38" s="104"/>
    </row>
    <row r="39" spans="1:4">
      <c r="A39" s="114" t="s">
        <v>99</v>
      </c>
      <c r="B39" s="141" t="s">
        <v>105</v>
      </c>
      <c r="D39" s="104"/>
    </row>
    <row r="40" spans="1:4">
      <c r="A40" s="154"/>
      <c r="B40" s="141"/>
      <c r="D40" s="104"/>
    </row>
    <row r="41" spans="1:4">
      <c r="A41" s="154"/>
      <c r="B41" s="141"/>
      <c r="D41" s="104"/>
    </row>
    <row r="42" spans="1:4">
      <c r="A42" s="154"/>
      <c r="B42" s="141"/>
      <c r="D42" s="104"/>
    </row>
    <row r="43" spans="1:4">
      <c r="A43" s="154"/>
      <c r="B43" s="141"/>
      <c r="D43" s="104"/>
    </row>
    <row r="44" spans="1:4">
      <c r="A44" s="154"/>
      <c r="B44" s="141"/>
      <c r="D44" s="104"/>
    </row>
    <row r="45" spans="1:4">
      <c r="A45" s="114" t="s">
        <v>101</v>
      </c>
      <c r="B45" s="141"/>
      <c r="C45" s="47" t="s">
        <v>31</v>
      </c>
      <c r="D45" s="104"/>
    </row>
    <row r="46" spans="1:4" ht="15.75" thickBot="1">
      <c r="A46" s="160"/>
      <c r="B46" s="161"/>
      <c r="C46" s="127"/>
      <c r="D46" s="128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>
      <c r="A1" s="409" t="s">
        <v>109</v>
      </c>
      <c r="B1" s="410"/>
      <c r="C1" s="410"/>
      <c r="D1" s="410"/>
      <c r="E1" s="410"/>
      <c r="F1" s="411"/>
      <c r="H1" s="409" t="s">
        <v>113</v>
      </c>
      <c r="I1" s="410"/>
      <c r="J1" s="410"/>
      <c r="K1" s="410"/>
      <c r="L1" s="410"/>
      <c r="M1" s="411"/>
    </row>
    <row r="2" spans="1:13" ht="18.75">
      <c r="A2" s="412" t="s">
        <v>92</v>
      </c>
      <c r="B2" s="413"/>
      <c r="C2" s="413"/>
      <c r="D2" s="413"/>
      <c r="E2" s="413"/>
      <c r="F2" s="414"/>
      <c r="H2" s="412" t="s">
        <v>92</v>
      </c>
      <c r="I2" s="413"/>
      <c r="J2" s="413"/>
      <c r="K2" s="413"/>
      <c r="L2" s="413"/>
      <c r="M2" s="414"/>
    </row>
    <row r="3" spans="1:13">
      <c r="A3" s="154"/>
      <c r="B3" s="141"/>
      <c r="F3" s="104"/>
      <c r="H3" s="103"/>
      <c r="M3" s="104"/>
    </row>
    <row r="4" spans="1:13">
      <c r="A4" s="162"/>
      <c r="B4" s="171"/>
      <c r="C4" s="163"/>
      <c r="D4" s="163"/>
      <c r="E4" s="163"/>
      <c r="F4" s="164"/>
      <c r="H4" s="155" t="s">
        <v>93</v>
      </c>
      <c r="I4" s="144" t="s">
        <v>36</v>
      </c>
      <c r="J4" s="143" t="s">
        <v>110</v>
      </c>
      <c r="K4" s="143" t="s">
        <v>111</v>
      </c>
      <c r="L4" s="166" t="s">
        <v>55</v>
      </c>
      <c r="M4" s="156" t="s">
        <v>94</v>
      </c>
    </row>
    <row r="5" spans="1:13">
      <c r="A5" s="154"/>
      <c r="B5" s="141"/>
      <c r="F5" s="104"/>
      <c r="H5" s="108">
        <v>1</v>
      </c>
      <c r="I5" s="145"/>
      <c r="J5" s="109"/>
      <c r="K5" s="109"/>
      <c r="L5" s="134"/>
      <c r="M5" s="110"/>
    </row>
    <row r="6" spans="1:13">
      <c r="A6" s="155" t="s">
        <v>93</v>
      </c>
      <c r="B6" s="144" t="s">
        <v>36</v>
      </c>
      <c r="C6" s="143" t="s">
        <v>110</v>
      </c>
      <c r="D6" s="143" t="s">
        <v>111</v>
      </c>
      <c r="E6" s="166" t="s">
        <v>55</v>
      </c>
      <c r="F6" s="156" t="s">
        <v>94</v>
      </c>
      <c r="H6" s="108">
        <v>2</v>
      </c>
      <c r="I6" s="145"/>
      <c r="J6" s="109"/>
      <c r="K6" s="109"/>
      <c r="L6" s="134"/>
      <c r="M6" s="110"/>
    </row>
    <row r="7" spans="1:13" ht="21">
      <c r="A7" s="108">
        <v>1</v>
      </c>
      <c r="B7" s="145"/>
      <c r="C7" s="109"/>
      <c r="D7" s="109"/>
      <c r="E7" s="167"/>
      <c r="F7" s="110"/>
      <c r="H7" s="415" t="s">
        <v>23</v>
      </c>
      <c r="I7" s="416"/>
      <c r="J7" s="416"/>
      <c r="K7" s="416"/>
      <c r="L7" s="423"/>
      <c r="M7" s="110"/>
    </row>
    <row r="8" spans="1:13">
      <c r="A8" s="108">
        <v>2</v>
      </c>
      <c r="B8" s="145"/>
      <c r="C8" s="109"/>
      <c r="D8" s="109"/>
      <c r="E8" s="134"/>
      <c r="F8" s="110"/>
      <c r="H8" s="103"/>
      <c r="M8" s="104"/>
    </row>
    <row r="9" spans="1:13" ht="21">
      <c r="A9" s="415" t="s">
        <v>23</v>
      </c>
      <c r="B9" s="416"/>
      <c r="C9" s="416"/>
      <c r="D9" s="416"/>
      <c r="E9" s="423"/>
      <c r="F9" s="110"/>
      <c r="H9" s="103"/>
      <c r="M9" s="104"/>
    </row>
    <row r="10" spans="1:13">
      <c r="A10" s="154"/>
      <c r="B10" s="141"/>
      <c r="F10" s="104"/>
      <c r="H10" s="103"/>
      <c r="M10" s="104"/>
    </row>
    <row r="11" spans="1:13">
      <c r="A11" s="114"/>
      <c r="B11" s="141"/>
      <c r="F11" s="104"/>
      <c r="H11" s="154"/>
      <c r="I11" s="141"/>
      <c r="M11" s="104"/>
    </row>
    <row r="12" spans="1:13">
      <c r="A12" s="154"/>
      <c r="B12" s="141"/>
      <c r="F12" s="104"/>
      <c r="H12" s="154"/>
      <c r="I12" s="141"/>
      <c r="M12" s="104"/>
    </row>
    <row r="13" spans="1:13">
      <c r="A13" s="154"/>
      <c r="B13" s="141"/>
      <c r="F13" s="104"/>
      <c r="H13" s="154"/>
      <c r="I13" s="141"/>
      <c r="M13" s="104"/>
    </row>
    <row r="14" spans="1:13">
      <c r="A14" s="154"/>
      <c r="B14" s="168" t="s">
        <v>112</v>
      </c>
      <c r="C14" s="47"/>
      <c r="D14" s="169" t="s">
        <v>101</v>
      </c>
      <c r="E14" s="47"/>
      <c r="F14" s="170" t="s">
        <v>31</v>
      </c>
      <c r="H14" s="172" t="s">
        <v>112</v>
      </c>
      <c r="I14" s="47"/>
      <c r="J14" s="169" t="s">
        <v>101</v>
      </c>
      <c r="K14" s="47"/>
      <c r="M14" s="170" t="s">
        <v>31</v>
      </c>
    </row>
    <row r="15" spans="1:13" ht="15.75" thickBot="1">
      <c r="A15" s="160"/>
      <c r="B15" s="161"/>
      <c r="C15" s="127"/>
      <c r="D15" s="127"/>
      <c r="E15" s="127"/>
      <c r="F15" s="128"/>
      <c r="H15" s="160"/>
      <c r="I15" s="161"/>
      <c r="J15" s="127"/>
      <c r="K15" s="127"/>
      <c r="L15" s="127"/>
      <c r="M15" s="128"/>
    </row>
    <row r="16" spans="1:13">
      <c r="A16" s="154"/>
      <c r="B16" s="141"/>
      <c r="H16" s="47"/>
      <c r="I16" s="141"/>
    </row>
    <row r="17" spans="8:12">
      <c r="H17" s="135"/>
      <c r="I17" s="141"/>
    </row>
    <row r="18" spans="8:12">
      <c r="H18" s="47"/>
      <c r="I18" s="141"/>
    </row>
    <row r="19" spans="8:12">
      <c r="H19" s="47"/>
      <c r="I19" s="141"/>
    </row>
    <row r="20" spans="8:12">
      <c r="H20" s="47"/>
      <c r="I20" s="141"/>
    </row>
    <row r="21" spans="8:12">
      <c r="H21" s="135"/>
      <c r="I21" s="141"/>
      <c r="K21" s="47"/>
      <c r="L21" s="47"/>
    </row>
    <row r="22" spans="8:12">
      <c r="H22" s="47"/>
      <c r="I22" s="141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7"/>
  <sheetViews>
    <sheetView tabSelected="1" view="pageBreakPreview" zoomScale="66" zoomScaleNormal="75" zoomScaleSheetLayoutView="66" workbookViewId="0">
      <pane xSplit="12" ySplit="4" topLeftCell="M44" activePane="bottomRight" state="frozen"/>
      <selection pane="topRight" activeCell="M1" sqref="M1"/>
      <selection pane="bottomLeft" activeCell="A5" sqref="A5"/>
      <selection pane="bottomRight" activeCell="A46" sqref="A46:XFD46"/>
    </sheetView>
  </sheetViews>
  <sheetFormatPr defaultRowHeight="15"/>
  <cols>
    <col min="1" max="1" width="24.42578125" style="248" customWidth="1"/>
    <col min="2" max="2" width="18.140625" style="47" customWidth="1"/>
    <col min="3" max="3" width="31.42578125" bestFit="1" customWidth="1"/>
    <col min="4" max="4" width="24" style="47" customWidth="1"/>
    <col min="5" max="5" width="19.42578125" style="163" customWidth="1"/>
    <col min="6" max="6" width="17.5703125" style="163" customWidth="1"/>
    <col min="7" max="7" width="22.5703125" style="112" customWidth="1"/>
    <col min="8" max="8" width="25.42578125" style="163" customWidth="1"/>
    <col min="9" max="9" width="13.42578125" customWidth="1"/>
    <col min="10" max="10" width="13.28515625" customWidth="1"/>
    <col min="11" max="11" width="13.140625" customWidth="1"/>
    <col min="12" max="12" width="14.85546875" style="248" customWidth="1"/>
  </cols>
  <sheetData>
    <row r="1" spans="1:12" s="122" customFormat="1" ht="20.25">
      <c r="A1" s="346" t="s">
        <v>8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</row>
    <row r="2" spans="1:12" s="122" customFormat="1" ht="20.25">
      <c r="A2" s="275"/>
      <c r="B2" s="1"/>
      <c r="C2" s="276"/>
      <c r="D2" s="1"/>
      <c r="E2" s="276"/>
      <c r="F2" s="276"/>
      <c r="G2" s="346" t="s">
        <v>35</v>
      </c>
      <c r="H2" s="346"/>
      <c r="I2" s="346"/>
      <c r="J2" s="346"/>
      <c r="K2" s="346"/>
      <c r="L2" s="7"/>
    </row>
    <row r="3" spans="1:12" s="122" customFormat="1" ht="40.5">
      <c r="A3" s="277" t="s">
        <v>36</v>
      </c>
      <c r="B3" s="228" t="s">
        <v>37</v>
      </c>
      <c r="C3" s="228" t="s">
        <v>38</v>
      </c>
      <c r="D3" s="228" t="s">
        <v>39</v>
      </c>
      <c r="E3" s="228" t="s">
        <v>48</v>
      </c>
      <c r="F3" s="228" t="s">
        <v>49</v>
      </c>
      <c r="G3" s="228" t="s">
        <v>116</v>
      </c>
      <c r="H3" s="228" t="s">
        <v>50</v>
      </c>
      <c r="I3" s="228" t="s">
        <v>45</v>
      </c>
      <c r="J3" s="228" t="s">
        <v>46</v>
      </c>
      <c r="K3" s="228" t="s">
        <v>47</v>
      </c>
      <c r="L3" s="8" t="s">
        <v>23</v>
      </c>
    </row>
    <row r="4" spans="1:12" s="122" customFormat="1" ht="20.25">
      <c r="A4" s="278"/>
      <c r="B4" s="279"/>
      <c r="C4" s="279"/>
      <c r="D4" s="279">
        <f>SUM(D5:D99)</f>
        <v>4504</v>
      </c>
      <c r="E4" s="279">
        <f>SUM(E6:E12)</f>
        <v>0</v>
      </c>
      <c r="F4" s="279">
        <f>SUM(F5:F99)</f>
        <v>21175</v>
      </c>
      <c r="G4" s="279"/>
      <c r="H4" s="279">
        <f>SUM(H5:H99)</f>
        <v>2725</v>
      </c>
      <c r="I4" s="279">
        <f>SUM(I6:I12)</f>
        <v>0</v>
      </c>
      <c r="J4" s="279">
        <f>SUM(J6:J112)</f>
        <v>0</v>
      </c>
      <c r="K4" s="279">
        <f>SUM(K6:K12)</f>
        <v>0</v>
      </c>
      <c r="L4" s="280">
        <f>SUM(E4,F4,H4,I4,J4,)</f>
        <v>23900</v>
      </c>
    </row>
    <row r="5" spans="1:12" s="290" customFormat="1" ht="45" customHeight="1">
      <c r="A5" s="289">
        <v>45551</v>
      </c>
      <c r="B5" s="309" t="s">
        <v>168</v>
      </c>
      <c r="C5" s="310" t="s">
        <v>179</v>
      </c>
      <c r="D5" s="309">
        <v>16</v>
      </c>
      <c r="F5" s="290">
        <v>35</v>
      </c>
      <c r="G5" s="290" t="s">
        <v>189</v>
      </c>
      <c r="H5" s="290">
        <v>25</v>
      </c>
      <c r="L5" s="284">
        <f>SUM(F5:H5)</f>
        <v>60</v>
      </c>
    </row>
    <row r="6" spans="1:12" s="299" customFormat="1" ht="45" customHeight="1">
      <c r="A6" s="291">
        <v>45552</v>
      </c>
      <c r="B6" s="304" t="s">
        <v>169</v>
      </c>
      <c r="C6" s="304" t="s">
        <v>180</v>
      </c>
      <c r="D6" s="299">
        <v>13</v>
      </c>
      <c r="E6" s="265"/>
      <c r="F6" s="265">
        <v>100</v>
      </c>
      <c r="G6" s="265" t="s">
        <v>127</v>
      </c>
      <c r="H6" s="292">
        <v>100</v>
      </c>
      <c r="I6" s="292"/>
      <c r="J6" s="292"/>
      <c r="K6" s="292"/>
      <c r="L6" s="265">
        <f t="shared" ref="L6:L49" si="0">SUM(F6:H6)</f>
        <v>200</v>
      </c>
    </row>
    <row r="7" spans="1:12" s="303" customFormat="1" ht="45" customHeight="1">
      <c r="A7" s="289">
        <v>45552</v>
      </c>
      <c r="B7" s="303" t="s">
        <v>170</v>
      </c>
      <c r="C7" s="302" t="s">
        <v>181</v>
      </c>
      <c r="D7" s="303">
        <v>26</v>
      </c>
      <c r="E7" s="284"/>
      <c r="F7" s="338">
        <v>500</v>
      </c>
      <c r="G7" s="338" t="s">
        <v>190</v>
      </c>
      <c r="H7" s="342">
        <v>50</v>
      </c>
      <c r="I7" s="288"/>
      <c r="J7" s="288"/>
      <c r="K7" s="288"/>
      <c r="L7" s="284">
        <f t="shared" si="0"/>
        <v>550</v>
      </c>
    </row>
    <row r="8" spans="1:12" s="303" customFormat="1" ht="45" customHeight="1">
      <c r="A8" s="289">
        <v>45552</v>
      </c>
      <c r="B8" s="303" t="s">
        <v>171</v>
      </c>
      <c r="C8" s="300" t="s">
        <v>182</v>
      </c>
      <c r="D8" s="303">
        <v>408</v>
      </c>
      <c r="E8" s="284"/>
      <c r="F8" s="339"/>
      <c r="G8" s="339"/>
      <c r="H8" s="343"/>
      <c r="I8" s="288"/>
      <c r="J8" s="288"/>
      <c r="K8" s="288"/>
      <c r="L8" s="284">
        <f t="shared" si="0"/>
        <v>0</v>
      </c>
    </row>
    <row r="9" spans="1:12" s="303" customFormat="1" ht="45" customHeight="1">
      <c r="A9" s="289">
        <v>45552</v>
      </c>
      <c r="B9" s="302" t="s">
        <v>172</v>
      </c>
      <c r="C9" s="302" t="s">
        <v>183</v>
      </c>
      <c r="D9" s="303">
        <v>13</v>
      </c>
      <c r="E9" s="284"/>
      <c r="F9" s="284">
        <v>30</v>
      </c>
      <c r="G9" s="284" t="s">
        <v>189</v>
      </c>
      <c r="H9" s="288">
        <v>25</v>
      </c>
      <c r="I9" s="288"/>
      <c r="J9" s="288"/>
      <c r="K9" s="288"/>
      <c r="L9" s="284">
        <f t="shared" si="0"/>
        <v>55</v>
      </c>
    </row>
    <row r="10" spans="1:12" s="299" customFormat="1" ht="45" customHeight="1">
      <c r="A10" s="291">
        <v>45553</v>
      </c>
      <c r="B10" s="299" t="s">
        <v>173</v>
      </c>
      <c r="C10" s="304" t="s">
        <v>184</v>
      </c>
      <c r="D10" s="299">
        <v>16</v>
      </c>
      <c r="E10" s="265"/>
      <c r="F10" s="338">
        <v>825</v>
      </c>
      <c r="G10" s="338" t="s">
        <v>127</v>
      </c>
      <c r="H10" s="342">
        <v>230</v>
      </c>
      <c r="I10" s="292"/>
      <c r="J10" s="292"/>
      <c r="K10" s="292"/>
      <c r="L10" s="265">
        <f t="shared" si="0"/>
        <v>1055</v>
      </c>
    </row>
    <row r="11" spans="1:12" s="303" customFormat="1" ht="45" customHeight="1">
      <c r="A11" s="289">
        <v>45553</v>
      </c>
      <c r="B11" s="311" t="s">
        <v>174</v>
      </c>
      <c r="C11" s="312" t="s">
        <v>185</v>
      </c>
      <c r="D11" s="293">
        <v>72</v>
      </c>
      <c r="E11" s="284"/>
      <c r="F11" s="344"/>
      <c r="G11" s="344"/>
      <c r="H11" s="345"/>
      <c r="I11" s="288"/>
      <c r="J11" s="288"/>
      <c r="K11" s="288"/>
      <c r="L11" s="284">
        <f t="shared" si="0"/>
        <v>0</v>
      </c>
    </row>
    <row r="12" spans="1:12" s="303" customFormat="1" ht="45" customHeight="1">
      <c r="A12" s="289">
        <v>45553</v>
      </c>
      <c r="B12" s="303" t="s">
        <v>175</v>
      </c>
      <c r="C12" s="302" t="s">
        <v>186</v>
      </c>
      <c r="D12" s="293">
        <v>3</v>
      </c>
      <c r="E12" s="284"/>
      <c r="F12" s="339"/>
      <c r="G12" s="339"/>
      <c r="H12" s="343"/>
      <c r="I12" s="288"/>
      <c r="J12" s="288"/>
      <c r="K12" s="288"/>
      <c r="L12" s="284">
        <f t="shared" si="0"/>
        <v>0</v>
      </c>
    </row>
    <row r="13" spans="1:12" s="303" customFormat="1" ht="45" customHeight="1">
      <c r="A13" s="289">
        <v>45553</v>
      </c>
      <c r="B13" s="303" t="s">
        <v>176</v>
      </c>
      <c r="C13" s="303" t="s">
        <v>187</v>
      </c>
      <c r="D13" s="303">
        <v>2</v>
      </c>
      <c r="E13" s="284"/>
      <c r="F13" s="338">
        <v>4000</v>
      </c>
      <c r="G13" s="338" t="s">
        <v>189</v>
      </c>
      <c r="H13" s="288"/>
      <c r="I13" s="288"/>
      <c r="J13" s="288"/>
      <c r="K13" s="288"/>
      <c r="L13" s="284">
        <f t="shared" si="0"/>
        <v>4000</v>
      </c>
    </row>
    <row r="14" spans="1:12" s="303" customFormat="1" ht="45" customHeight="1">
      <c r="A14" s="289">
        <v>45553</v>
      </c>
      <c r="B14" s="303" t="s">
        <v>177</v>
      </c>
      <c r="C14" s="300" t="s">
        <v>188</v>
      </c>
      <c r="D14" s="303">
        <v>446</v>
      </c>
      <c r="E14" s="284"/>
      <c r="F14" s="339"/>
      <c r="G14" s="339"/>
      <c r="H14" s="288"/>
      <c r="I14" s="288"/>
      <c r="J14" s="288"/>
      <c r="K14" s="288"/>
      <c r="L14" s="284">
        <f t="shared" si="0"/>
        <v>0</v>
      </c>
    </row>
    <row r="15" spans="1:12" s="299" customFormat="1" ht="45" customHeight="1">
      <c r="A15" s="291">
        <v>45554</v>
      </c>
      <c r="B15" s="299" t="s">
        <v>178</v>
      </c>
      <c r="C15" s="304" t="s">
        <v>181</v>
      </c>
      <c r="D15" s="299">
        <v>14</v>
      </c>
      <c r="E15" s="265"/>
      <c r="F15" s="294">
        <v>35</v>
      </c>
      <c r="G15" s="265" t="s">
        <v>189</v>
      </c>
      <c r="H15" s="292">
        <v>25</v>
      </c>
      <c r="I15" s="292"/>
      <c r="J15" s="292"/>
      <c r="K15" s="292"/>
      <c r="L15" s="265">
        <f t="shared" si="0"/>
        <v>60</v>
      </c>
    </row>
    <row r="16" spans="1:12" s="303" customFormat="1" ht="45" customHeight="1">
      <c r="A16" s="289">
        <v>45554</v>
      </c>
      <c r="B16" s="313" t="s">
        <v>204</v>
      </c>
      <c r="C16" s="314" t="s">
        <v>213</v>
      </c>
      <c r="D16" s="293">
        <v>2</v>
      </c>
      <c r="E16" s="284"/>
      <c r="F16" s="340">
        <v>150</v>
      </c>
      <c r="G16" s="338" t="s">
        <v>216</v>
      </c>
      <c r="H16" s="342">
        <v>150</v>
      </c>
      <c r="I16" s="288"/>
      <c r="J16" s="288"/>
      <c r="K16" s="288"/>
      <c r="L16" s="265">
        <f t="shared" si="0"/>
        <v>300</v>
      </c>
    </row>
    <row r="17" spans="1:12" s="303" customFormat="1" ht="45" customHeight="1">
      <c r="A17" s="289">
        <v>45554</v>
      </c>
      <c r="B17" s="303" t="s">
        <v>205</v>
      </c>
      <c r="C17" s="302" t="s">
        <v>214</v>
      </c>
      <c r="D17" s="303">
        <v>13</v>
      </c>
      <c r="E17" s="284"/>
      <c r="F17" s="341"/>
      <c r="G17" s="339"/>
      <c r="H17" s="343"/>
      <c r="I17" s="288"/>
      <c r="J17" s="288"/>
      <c r="K17" s="288"/>
      <c r="L17" s="265">
        <f t="shared" si="0"/>
        <v>0</v>
      </c>
    </row>
    <row r="18" spans="1:12" s="299" customFormat="1" ht="45" customHeight="1">
      <c r="A18" s="291">
        <v>45556</v>
      </c>
      <c r="B18" s="299" t="s">
        <v>197</v>
      </c>
      <c r="C18" s="304" t="s">
        <v>206</v>
      </c>
      <c r="D18" s="299">
        <v>22</v>
      </c>
      <c r="E18" s="265"/>
      <c r="F18" s="338">
        <v>4200</v>
      </c>
      <c r="G18" s="338" t="s">
        <v>215</v>
      </c>
      <c r="H18" s="342"/>
      <c r="I18" s="292"/>
      <c r="J18" s="292"/>
      <c r="K18" s="292"/>
      <c r="L18" s="265">
        <f t="shared" si="0"/>
        <v>4200</v>
      </c>
    </row>
    <row r="19" spans="1:12" s="303" customFormat="1" ht="45" customHeight="1">
      <c r="A19" s="289">
        <v>45556</v>
      </c>
      <c r="B19" s="300" t="s">
        <v>198</v>
      </c>
      <c r="C19" s="302" t="s">
        <v>207</v>
      </c>
      <c r="D19" s="301">
        <v>16</v>
      </c>
      <c r="E19" s="284"/>
      <c r="F19" s="344"/>
      <c r="G19" s="344"/>
      <c r="H19" s="345"/>
      <c r="I19" s="288"/>
      <c r="J19" s="288"/>
      <c r="K19" s="288"/>
      <c r="L19" s="265">
        <f t="shared" si="0"/>
        <v>0</v>
      </c>
    </row>
    <row r="20" spans="1:12" s="303" customFormat="1" ht="45" customHeight="1">
      <c r="A20" s="289">
        <v>45556</v>
      </c>
      <c r="B20" s="303" t="s">
        <v>199</v>
      </c>
      <c r="C20" s="302" t="s">
        <v>208</v>
      </c>
      <c r="D20" s="303">
        <v>13</v>
      </c>
      <c r="E20" s="284"/>
      <c r="F20" s="344"/>
      <c r="G20" s="344"/>
      <c r="H20" s="345"/>
      <c r="I20" s="288"/>
      <c r="J20" s="288"/>
      <c r="K20" s="288"/>
      <c r="L20" s="265">
        <f t="shared" si="0"/>
        <v>0</v>
      </c>
    </row>
    <row r="21" spans="1:12" s="303" customFormat="1" ht="45" customHeight="1">
      <c r="A21" s="289">
        <v>45556</v>
      </c>
      <c r="B21" s="303" t="s">
        <v>200</v>
      </c>
      <c r="C21" s="300" t="s">
        <v>209</v>
      </c>
      <c r="D21" s="303">
        <v>14</v>
      </c>
      <c r="E21" s="284"/>
      <c r="F21" s="344"/>
      <c r="G21" s="344"/>
      <c r="H21" s="345"/>
      <c r="I21" s="288"/>
      <c r="J21" s="288"/>
      <c r="K21" s="288"/>
      <c r="L21" s="265">
        <f t="shared" si="0"/>
        <v>0</v>
      </c>
    </row>
    <row r="22" spans="1:12" s="303" customFormat="1" ht="45" customHeight="1">
      <c r="A22" s="289">
        <v>45556</v>
      </c>
      <c r="B22" s="300" t="s">
        <v>201</v>
      </c>
      <c r="C22" s="302" t="s">
        <v>210</v>
      </c>
      <c r="D22" s="301">
        <v>40</v>
      </c>
      <c r="E22" s="284"/>
      <c r="F22" s="344"/>
      <c r="G22" s="344"/>
      <c r="H22" s="345"/>
      <c r="I22" s="288"/>
      <c r="J22" s="288"/>
      <c r="K22" s="288"/>
      <c r="L22" s="265">
        <f t="shared" si="0"/>
        <v>0</v>
      </c>
    </row>
    <row r="23" spans="1:12" s="303" customFormat="1" ht="45" customHeight="1">
      <c r="A23" s="289">
        <v>45556</v>
      </c>
      <c r="B23" s="303" t="s">
        <v>202</v>
      </c>
      <c r="C23" s="315" t="s">
        <v>211</v>
      </c>
      <c r="D23" s="303">
        <v>366</v>
      </c>
      <c r="E23" s="284"/>
      <c r="F23" s="344"/>
      <c r="G23" s="344"/>
      <c r="H23" s="345"/>
      <c r="I23" s="288"/>
      <c r="J23" s="288"/>
      <c r="K23" s="288"/>
      <c r="L23" s="265">
        <f t="shared" si="0"/>
        <v>0</v>
      </c>
    </row>
    <row r="24" spans="1:12" s="303" customFormat="1" ht="45" customHeight="1">
      <c r="A24" s="289">
        <v>45556</v>
      </c>
      <c r="B24" s="316" t="s">
        <v>203</v>
      </c>
      <c r="C24" s="312" t="s">
        <v>212</v>
      </c>
      <c r="D24" s="293">
        <v>13</v>
      </c>
      <c r="E24" s="284"/>
      <c r="F24" s="339"/>
      <c r="G24" s="339"/>
      <c r="H24" s="343"/>
      <c r="I24" s="295"/>
      <c r="J24" s="288"/>
      <c r="K24" s="295"/>
      <c r="L24" s="265">
        <f t="shared" si="0"/>
        <v>0</v>
      </c>
    </row>
    <row r="25" spans="1:12" s="317" customFormat="1" ht="45" customHeight="1">
      <c r="A25" s="296">
        <v>45557</v>
      </c>
      <c r="B25" s="317">
        <v>68374</v>
      </c>
      <c r="C25" s="317" t="s">
        <v>226</v>
      </c>
      <c r="D25" s="317">
        <v>37</v>
      </c>
      <c r="E25" s="297"/>
      <c r="F25" s="297">
        <v>370</v>
      </c>
      <c r="G25" s="297" t="s">
        <v>127</v>
      </c>
      <c r="H25" s="298">
        <v>150</v>
      </c>
      <c r="I25" s="319"/>
      <c r="J25" s="298"/>
      <c r="K25" s="319"/>
      <c r="L25" s="297">
        <f t="shared" si="0"/>
        <v>520</v>
      </c>
    </row>
    <row r="26" spans="1:12" s="303" customFormat="1" ht="45" customHeight="1">
      <c r="A26" s="289">
        <v>45557</v>
      </c>
      <c r="B26" s="303" t="s">
        <v>244</v>
      </c>
      <c r="C26" s="303" t="s">
        <v>245</v>
      </c>
      <c r="D26" s="303">
        <v>27</v>
      </c>
      <c r="E26" s="284"/>
      <c r="F26" s="284">
        <v>50</v>
      </c>
      <c r="G26" s="284" t="s">
        <v>216</v>
      </c>
      <c r="H26" s="288">
        <v>30</v>
      </c>
      <c r="I26" s="295"/>
      <c r="J26" s="288"/>
      <c r="K26" s="295"/>
      <c r="L26" s="265">
        <f t="shared" si="0"/>
        <v>80</v>
      </c>
    </row>
    <row r="27" spans="1:12" s="303" customFormat="1" ht="45" customHeight="1">
      <c r="A27" s="289">
        <v>45557</v>
      </c>
      <c r="B27" s="303">
        <v>68456</v>
      </c>
      <c r="C27" s="303" t="s">
        <v>227</v>
      </c>
      <c r="D27" s="303">
        <v>440</v>
      </c>
      <c r="E27" s="284"/>
      <c r="F27" s="284">
        <v>500</v>
      </c>
      <c r="G27" s="284" t="s">
        <v>235</v>
      </c>
      <c r="H27" s="288">
        <v>50</v>
      </c>
      <c r="I27" s="295"/>
      <c r="J27" s="288"/>
      <c r="K27" s="295"/>
      <c r="L27" s="265">
        <f t="shared" si="0"/>
        <v>550</v>
      </c>
    </row>
    <row r="28" spans="1:12" s="317" customFormat="1" ht="45" customHeight="1">
      <c r="A28" s="296">
        <v>45558</v>
      </c>
      <c r="B28" s="317" t="s">
        <v>228</v>
      </c>
      <c r="C28" s="318" t="s">
        <v>231</v>
      </c>
      <c r="D28" s="317">
        <v>14</v>
      </c>
      <c r="E28" s="297"/>
      <c r="F28" s="338">
        <v>3550</v>
      </c>
      <c r="G28" s="338" t="s">
        <v>215</v>
      </c>
      <c r="H28" s="342"/>
      <c r="I28" s="319"/>
      <c r="J28" s="319"/>
      <c r="K28" s="319"/>
      <c r="L28" s="297">
        <f t="shared" si="0"/>
        <v>3550</v>
      </c>
    </row>
    <row r="29" spans="1:12" s="303" customFormat="1" ht="45" customHeight="1">
      <c r="A29" s="289">
        <v>45558</v>
      </c>
      <c r="B29" s="300" t="s">
        <v>229</v>
      </c>
      <c r="C29" s="302" t="s">
        <v>232</v>
      </c>
      <c r="D29" s="301">
        <v>27</v>
      </c>
      <c r="E29" s="284"/>
      <c r="F29" s="344"/>
      <c r="G29" s="344"/>
      <c r="H29" s="345"/>
      <c r="I29" s="295"/>
      <c r="J29" s="295"/>
      <c r="K29" s="295"/>
      <c r="L29" s="265">
        <f t="shared" si="0"/>
        <v>0</v>
      </c>
    </row>
    <row r="30" spans="1:12" s="303" customFormat="1" ht="45" customHeight="1">
      <c r="A30" s="289">
        <v>45558</v>
      </c>
      <c r="B30" s="303" t="s">
        <v>230</v>
      </c>
      <c r="C30" s="302" t="s">
        <v>233</v>
      </c>
      <c r="D30" s="303">
        <v>557</v>
      </c>
      <c r="E30" s="284"/>
      <c r="F30" s="344"/>
      <c r="G30" s="344"/>
      <c r="H30" s="345"/>
      <c r="I30" s="295"/>
      <c r="J30" s="295"/>
      <c r="K30" s="295"/>
      <c r="L30" s="265">
        <f t="shared" si="0"/>
        <v>0</v>
      </c>
    </row>
    <row r="31" spans="1:12" s="303" customFormat="1" ht="45" customHeight="1">
      <c r="A31" s="289">
        <v>45558</v>
      </c>
      <c r="B31" s="303">
        <v>66196</v>
      </c>
      <c r="C31" s="300" t="s">
        <v>234</v>
      </c>
      <c r="D31" s="303">
        <v>36</v>
      </c>
      <c r="E31" s="284"/>
      <c r="F31" s="339"/>
      <c r="G31" s="339"/>
      <c r="H31" s="343"/>
      <c r="I31" s="295"/>
      <c r="J31" s="295"/>
      <c r="K31" s="295"/>
      <c r="L31" s="265">
        <f t="shared" si="0"/>
        <v>0</v>
      </c>
    </row>
    <row r="32" spans="1:12" s="303" customFormat="1" ht="45" customHeight="1">
      <c r="A32" s="291">
        <v>45559</v>
      </c>
      <c r="B32" s="299" t="s">
        <v>236</v>
      </c>
      <c r="C32" s="300" t="s">
        <v>240</v>
      </c>
      <c r="D32" s="301">
        <v>13</v>
      </c>
      <c r="E32" s="284"/>
      <c r="F32" s="336">
        <v>650</v>
      </c>
      <c r="G32" s="336" t="s">
        <v>127</v>
      </c>
      <c r="H32" s="337">
        <v>200</v>
      </c>
      <c r="I32" s="295"/>
      <c r="J32" s="295"/>
      <c r="K32" s="295"/>
      <c r="L32" s="265">
        <f t="shared" si="0"/>
        <v>850</v>
      </c>
    </row>
    <row r="33" spans="1:12" s="303" customFormat="1" ht="45" customHeight="1">
      <c r="A33" s="291">
        <v>45559</v>
      </c>
      <c r="B33" s="300" t="s">
        <v>237</v>
      </c>
      <c r="C33" s="302" t="s">
        <v>241</v>
      </c>
      <c r="D33" s="301">
        <v>13</v>
      </c>
      <c r="E33" s="284"/>
      <c r="F33" s="336"/>
      <c r="G33" s="336"/>
      <c r="H33" s="337"/>
      <c r="I33" s="295"/>
      <c r="J33" s="295"/>
      <c r="K33" s="295"/>
      <c r="L33" s="265">
        <f t="shared" si="0"/>
        <v>0</v>
      </c>
    </row>
    <row r="34" spans="1:12" s="303" customFormat="1" ht="45" customHeight="1">
      <c r="A34" s="291">
        <v>45559</v>
      </c>
      <c r="B34" s="303" t="s">
        <v>238</v>
      </c>
      <c r="C34" s="302" t="s">
        <v>242</v>
      </c>
      <c r="D34" s="301">
        <v>13</v>
      </c>
      <c r="E34" s="284"/>
      <c r="F34" s="336"/>
      <c r="G34" s="336"/>
      <c r="H34" s="337"/>
      <c r="I34" s="295"/>
      <c r="J34" s="295"/>
      <c r="K34" s="295"/>
      <c r="L34" s="265">
        <f t="shared" si="0"/>
        <v>0</v>
      </c>
    </row>
    <row r="35" spans="1:12" s="303" customFormat="1" ht="45" customHeight="1">
      <c r="A35" s="291">
        <v>45559</v>
      </c>
      <c r="B35" s="303" t="s">
        <v>239</v>
      </c>
      <c r="C35" s="300" t="s">
        <v>243</v>
      </c>
      <c r="D35" s="301">
        <v>13</v>
      </c>
      <c r="E35" s="284"/>
      <c r="F35" s="336"/>
      <c r="G35" s="336"/>
      <c r="H35" s="337"/>
      <c r="I35" s="295"/>
      <c r="J35" s="295"/>
      <c r="K35" s="295"/>
      <c r="L35" s="265">
        <f t="shared" si="0"/>
        <v>0</v>
      </c>
    </row>
    <row r="36" spans="1:12" s="299" customFormat="1" ht="45" customHeight="1">
      <c r="A36" s="291">
        <v>45560</v>
      </c>
      <c r="B36" s="299" t="s">
        <v>247</v>
      </c>
      <c r="C36" s="304" t="s">
        <v>181</v>
      </c>
      <c r="D36" s="299">
        <v>397</v>
      </c>
      <c r="E36" s="265"/>
      <c r="F36" s="265">
        <v>500</v>
      </c>
      <c r="G36" s="265" t="s">
        <v>215</v>
      </c>
      <c r="H36" s="292">
        <v>50</v>
      </c>
      <c r="I36" s="320"/>
      <c r="J36" s="320"/>
      <c r="K36" s="320"/>
      <c r="L36" s="265">
        <f t="shared" si="0"/>
        <v>550</v>
      </c>
    </row>
    <row r="37" spans="1:12" s="299" customFormat="1" ht="45" customHeight="1">
      <c r="A37" s="291">
        <v>45561</v>
      </c>
      <c r="B37" s="304" t="s">
        <v>248</v>
      </c>
      <c r="C37" s="304" t="s">
        <v>255</v>
      </c>
      <c r="D37" s="299">
        <v>13</v>
      </c>
      <c r="E37" s="265"/>
      <c r="F37" s="336">
        <v>870</v>
      </c>
      <c r="G37" s="336" t="s">
        <v>127</v>
      </c>
      <c r="H37" s="337">
        <v>220</v>
      </c>
      <c r="I37" s="320"/>
      <c r="J37" s="320"/>
      <c r="K37" s="320"/>
      <c r="L37" s="265">
        <f t="shared" si="0"/>
        <v>1090</v>
      </c>
    </row>
    <row r="38" spans="1:12" s="303" customFormat="1" ht="45" customHeight="1">
      <c r="A38" s="291">
        <v>45561</v>
      </c>
      <c r="B38" s="303" t="s">
        <v>249</v>
      </c>
      <c r="C38" s="302" t="s">
        <v>256</v>
      </c>
      <c r="D38" s="301">
        <v>46</v>
      </c>
      <c r="E38" s="284"/>
      <c r="F38" s="336"/>
      <c r="G38" s="336"/>
      <c r="H38" s="337"/>
      <c r="I38" s="295"/>
      <c r="J38" s="295"/>
      <c r="K38" s="295"/>
      <c r="L38" s="265">
        <f t="shared" si="0"/>
        <v>0</v>
      </c>
    </row>
    <row r="39" spans="1:12" s="303" customFormat="1" ht="93" customHeight="1">
      <c r="A39" s="291">
        <v>45561</v>
      </c>
      <c r="B39" s="303" t="s">
        <v>250</v>
      </c>
      <c r="C39" s="300" t="s">
        <v>257</v>
      </c>
      <c r="D39" s="301">
        <v>26</v>
      </c>
      <c r="E39" s="284"/>
      <c r="F39" s="336"/>
      <c r="G39" s="336"/>
      <c r="H39" s="337"/>
      <c r="I39" s="295"/>
      <c r="J39" s="295"/>
      <c r="K39" s="295"/>
      <c r="L39" s="265">
        <f t="shared" si="0"/>
        <v>0</v>
      </c>
    </row>
    <row r="40" spans="1:12" s="303" customFormat="1" ht="72" customHeight="1">
      <c r="A40" s="291">
        <v>45561</v>
      </c>
      <c r="B40" s="303" t="s">
        <v>251</v>
      </c>
      <c r="C40" s="303" t="s">
        <v>258</v>
      </c>
      <c r="D40" s="303">
        <v>4</v>
      </c>
      <c r="E40" s="284"/>
      <c r="F40" s="336"/>
      <c r="G40" s="336"/>
      <c r="H40" s="337"/>
      <c r="I40" s="295"/>
      <c r="J40" s="295"/>
      <c r="K40" s="295"/>
      <c r="L40" s="265">
        <f t="shared" si="0"/>
        <v>0</v>
      </c>
    </row>
    <row r="41" spans="1:12" s="299" customFormat="1" ht="84" customHeight="1">
      <c r="A41" s="291">
        <v>45561</v>
      </c>
      <c r="B41" s="299" t="s">
        <v>252</v>
      </c>
      <c r="C41" s="304" t="s">
        <v>259</v>
      </c>
      <c r="D41" s="299">
        <v>7</v>
      </c>
      <c r="E41" s="265"/>
      <c r="F41" s="336"/>
      <c r="G41" s="336"/>
      <c r="H41" s="337"/>
      <c r="I41" s="320"/>
      <c r="J41" s="320"/>
      <c r="K41" s="320"/>
      <c r="L41" s="265">
        <f t="shared" si="0"/>
        <v>0</v>
      </c>
    </row>
    <row r="42" spans="1:12" s="303" customFormat="1" ht="43.5" customHeight="1">
      <c r="A42" s="291">
        <v>45561</v>
      </c>
      <c r="B42" s="303" t="s">
        <v>253</v>
      </c>
      <c r="C42" s="302" t="s">
        <v>260</v>
      </c>
      <c r="D42" s="305">
        <v>13</v>
      </c>
      <c r="E42" s="284"/>
      <c r="F42" s="336">
        <v>120</v>
      </c>
      <c r="G42" s="336" t="s">
        <v>189</v>
      </c>
      <c r="H42" s="337">
        <v>100</v>
      </c>
      <c r="I42" s="295"/>
      <c r="J42" s="295"/>
      <c r="K42" s="295"/>
      <c r="L42" s="265">
        <f t="shared" si="0"/>
        <v>220</v>
      </c>
    </row>
    <row r="43" spans="1:12" s="303" customFormat="1" ht="45" customHeight="1">
      <c r="A43" s="291">
        <v>45561</v>
      </c>
      <c r="B43" s="303">
        <v>68951</v>
      </c>
      <c r="C43" s="302" t="s">
        <v>261</v>
      </c>
      <c r="D43" s="305">
        <v>4</v>
      </c>
      <c r="E43" s="284"/>
      <c r="F43" s="336"/>
      <c r="G43" s="336"/>
      <c r="H43" s="337"/>
      <c r="I43" s="295"/>
      <c r="J43" s="295"/>
      <c r="K43" s="295"/>
      <c r="L43" s="265">
        <f t="shared" si="0"/>
        <v>0</v>
      </c>
    </row>
    <row r="44" spans="1:12" s="303" customFormat="1" ht="45" customHeight="1">
      <c r="A44" s="291">
        <v>45561</v>
      </c>
      <c r="B44" s="303" t="s">
        <v>254</v>
      </c>
      <c r="C44" s="302" t="s">
        <v>181</v>
      </c>
      <c r="D44" s="303">
        <v>4</v>
      </c>
      <c r="E44" s="284"/>
      <c r="F44" s="336">
        <v>800</v>
      </c>
      <c r="G44" s="336" t="s">
        <v>235</v>
      </c>
      <c r="H44" s="337">
        <v>100</v>
      </c>
      <c r="I44" s="295"/>
      <c r="J44" s="295"/>
      <c r="K44" s="295"/>
      <c r="L44" s="265">
        <f t="shared" si="0"/>
        <v>900</v>
      </c>
    </row>
    <row r="45" spans="1:12" s="303" customFormat="1" ht="45" customHeight="1">
      <c r="A45" s="291">
        <v>45561</v>
      </c>
      <c r="B45" s="303">
        <v>68978</v>
      </c>
      <c r="C45" s="300" t="s">
        <v>262</v>
      </c>
      <c r="D45" s="303">
        <v>441</v>
      </c>
      <c r="E45" s="284"/>
      <c r="F45" s="336"/>
      <c r="G45" s="336"/>
      <c r="H45" s="337"/>
      <c r="I45" s="295"/>
      <c r="J45" s="295"/>
      <c r="K45" s="295"/>
      <c r="L45" s="265">
        <f t="shared" si="0"/>
        <v>0</v>
      </c>
    </row>
    <row r="46" spans="1:12" s="299" customFormat="1" ht="45" customHeight="1">
      <c r="A46" s="291">
        <v>45562</v>
      </c>
      <c r="B46" s="304" t="s">
        <v>272</v>
      </c>
      <c r="C46" s="304" t="s">
        <v>289</v>
      </c>
      <c r="D46" s="299">
        <v>13</v>
      </c>
      <c r="E46" s="265"/>
      <c r="F46" s="265">
        <v>50</v>
      </c>
      <c r="G46" s="265" t="s">
        <v>189</v>
      </c>
      <c r="H46" s="292">
        <v>50</v>
      </c>
      <c r="I46" s="320"/>
      <c r="J46" s="320"/>
      <c r="K46" s="320"/>
      <c r="L46" s="265">
        <f t="shared" si="0"/>
        <v>100</v>
      </c>
    </row>
    <row r="47" spans="1:12" s="299" customFormat="1" ht="45" customHeight="1">
      <c r="A47" s="291">
        <v>45563</v>
      </c>
      <c r="B47" s="304" t="s">
        <v>273</v>
      </c>
      <c r="C47" s="304" t="s">
        <v>290</v>
      </c>
      <c r="D47" s="299">
        <v>64</v>
      </c>
      <c r="E47" s="265"/>
      <c r="F47" s="265">
        <v>750</v>
      </c>
      <c r="G47" s="265" t="s">
        <v>127</v>
      </c>
      <c r="H47" s="292">
        <v>250</v>
      </c>
      <c r="I47" s="320"/>
      <c r="J47" s="320"/>
      <c r="K47" s="320"/>
      <c r="L47" s="265">
        <f t="shared" si="0"/>
        <v>1000</v>
      </c>
    </row>
    <row r="48" spans="1:12" s="303" customFormat="1" ht="45" customHeight="1">
      <c r="A48" s="291">
        <v>45564</v>
      </c>
      <c r="B48" s="300" t="s">
        <v>274</v>
      </c>
      <c r="C48" s="302" t="s">
        <v>291</v>
      </c>
      <c r="D48" s="301">
        <v>5</v>
      </c>
      <c r="E48" s="284"/>
      <c r="F48" s="336">
        <v>1520</v>
      </c>
      <c r="G48" s="336" t="s">
        <v>190</v>
      </c>
      <c r="H48" s="337">
        <v>520</v>
      </c>
      <c r="I48" s="295"/>
      <c r="J48" s="295"/>
      <c r="K48" s="295"/>
      <c r="L48" s="265">
        <f t="shared" si="0"/>
        <v>2040</v>
      </c>
    </row>
    <row r="49" spans="1:12" s="303" customFormat="1" ht="45" customHeight="1">
      <c r="A49" s="291">
        <v>45564</v>
      </c>
      <c r="B49" s="303" t="s">
        <v>275</v>
      </c>
      <c r="C49" s="303" t="s">
        <v>292</v>
      </c>
      <c r="D49" s="301">
        <v>12</v>
      </c>
      <c r="E49" s="284"/>
      <c r="F49" s="336"/>
      <c r="G49" s="336"/>
      <c r="H49" s="337"/>
      <c r="I49" s="295"/>
      <c r="J49" s="295"/>
      <c r="K49" s="295"/>
      <c r="L49" s="265">
        <f t="shared" si="0"/>
        <v>0</v>
      </c>
    </row>
    <row r="50" spans="1:12" s="303" customFormat="1" ht="45" customHeight="1">
      <c r="A50" s="291">
        <v>45564</v>
      </c>
      <c r="B50" s="306">
        <v>69108</v>
      </c>
      <c r="C50" s="301" t="s">
        <v>293</v>
      </c>
      <c r="D50" s="301">
        <v>2</v>
      </c>
      <c r="E50" s="284"/>
      <c r="F50" s="336"/>
      <c r="G50" s="336"/>
      <c r="H50" s="337"/>
      <c r="I50" s="288"/>
      <c r="J50" s="288"/>
      <c r="K50" s="288"/>
      <c r="L50" s="265">
        <f t="shared" ref="L50:L65" si="1">SUM(F50+H50)</f>
        <v>0</v>
      </c>
    </row>
    <row r="51" spans="1:12" s="299" customFormat="1" ht="45" customHeight="1">
      <c r="A51" s="291">
        <v>45564</v>
      </c>
      <c r="B51" s="299" t="s">
        <v>276</v>
      </c>
      <c r="C51" s="299" t="s">
        <v>294</v>
      </c>
      <c r="D51" s="299">
        <v>27</v>
      </c>
      <c r="E51" s="265"/>
      <c r="F51" s="336"/>
      <c r="G51" s="336"/>
      <c r="H51" s="337"/>
      <c r="I51" s="292"/>
      <c r="J51" s="292"/>
      <c r="K51" s="292"/>
      <c r="L51" s="265">
        <f t="shared" si="1"/>
        <v>0</v>
      </c>
    </row>
    <row r="52" spans="1:12" s="303" customFormat="1" ht="45" customHeight="1">
      <c r="A52" s="291">
        <v>45564</v>
      </c>
      <c r="B52" s="303" t="s">
        <v>277</v>
      </c>
      <c r="C52" s="300" t="s">
        <v>295</v>
      </c>
      <c r="D52" s="303">
        <v>6</v>
      </c>
      <c r="E52" s="284"/>
      <c r="F52" s="336"/>
      <c r="G52" s="336"/>
      <c r="H52" s="337"/>
      <c r="I52" s="288"/>
      <c r="J52" s="288"/>
      <c r="K52" s="288"/>
      <c r="L52" s="265">
        <f t="shared" si="1"/>
        <v>0</v>
      </c>
    </row>
    <row r="53" spans="1:12" s="303" customFormat="1" ht="45" customHeight="1">
      <c r="A53" s="291">
        <v>45564</v>
      </c>
      <c r="B53" s="303" t="s">
        <v>278</v>
      </c>
      <c r="C53" s="302" t="s">
        <v>296</v>
      </c>
      <c r="D53" s="305">
        <v>2</v>
      </c>
      <c r="E53" s="284"/>
      <c r="F53" s="336"/>
      <c r="G53" s="336"/>
      <c r="H53" s="337"/>
      <c r="I53" s="288"/>
      <c r="J53" s="288"/>
      <c r="K53" s="288"/>
      <c r="L53" s="265">
        <f t="shared" si="1"/>
        <v>0</v>
      </c>
    </row>
    <row r="54" spans="1:12" s="301" customFormat="1" ht="45" customHeight="1">
      <c r="A54" s="291">
        <v>45564</v>
      </c>
      <c r="B54" s="303" t="s">
        <v>279</v>
      </c>
      <c r="C54" s="302" t="s">
        <v>297</v>
      </c>
      <c r="D54" s="305">
        <v>2</v>
      </c>
      <c r="E54" s="307"/>
      <c r="F54" s="336"/>
      <c r="G54" s="336"/>
      <c r="H54" s="337"/>
      <c r="I54" s="308"/>
      <c r="J54" s="308"/>
      <c r="K54" s="308"/>
      <c r="L54" s="265">
        <f t="shared" si="1"/>
        <v>0</v>
      </c>
    </row>
    <row r="55" spans="1:12" s="301" customFormat="1" ht="45" customHeight="1">
      <c r="A55" s="291">
        <v>45564</v>
      </c>
      <c r="B55" s="303" t="s">
        <v>280</v>
      </c>
      <c r="C55" s="302" t="s">
        <v>298</v>
      </c>
      <c r="D55" s="303">
        <v>80</v>
      </c>
      <c r="E55" s="307"/>
      <c r="F55" s="336"/>
      <c r="G55" s="336"/>
      <c r="H55" s="337"/>
      <c r="I55" s="308"/>
      <c r="J55" s="308"/>
      <c r="K55" s="308"/>
      <c r="L55" s="265">
        <f t="shared" si="1"/>
        <v>0</v>
      </c>
    </row>
    <row r="56" spans="1:12" s="299" customFormat="1" ht="45" customHeight="1">
      <c r="A56" s="291">
        <v>45564</v>
      </c>
      <c r="B56" s="299" t="s">
        <v>281</v>
      </c>
      <c r="C56" s="304" t="s">
        <v>260</v>
      </c>
      <c r="D56" s="299">
        <v>13</v>
      </c>
      <c r="E56" s="265"/>
      <c r="F56" s="265">
        <v>100</v>
      </c>
      <c r="G56" s="265" t="s">
        <v>191</v>
      </c>
      <c r="H56" s="292">
        <v>100</v>
      </c>
      <c r="I56" s="292"/>
      <c r="J56" s="292"/>
      <c r="K56" s="292"/>
      <c r="L56" s="265">
        <f t="shared" si="1"/>
        <v>200</v>
      </c>
    </row>
    <row r="57" spans="1:12" s="301" customFormat="1" ht="45" customHeight="1">
      <c r="A57" s="291">
        <v>45564</v>
      </c>
      <c r="B57" s="303" t="s">
        <v>282</v>
      </c>
      <c r="C57" s="302" t="s">
        <v>299</v>
      </c>
      <c r="D57" s="303">
        <v>13</v>
      </c>
      <c r="E57" s="307"/>
      <c r="F57" s="307">
        <v>40</v>
      </c>
      <c r="G57" s="307" t="s">
        <v>125</v>
      </c>
      <c r="H57" s="308">
        <v>40</v>
      </c>
      <c r="I57" s="308"/>
      <c r="J57" s="308"/>
      <c r="K57" s="308"/>
      <c r="L57" s="265">
        <f t="shared" si="1"/>
        <v>80</v>
      </c>
    </row>
    <row r="58" spans="1:12" s="299" customFormat="1" ht="45" customHeight="1">
      <c r="A58" s="291">
        <v>45565</v>
      </c>
      <c r="B58" s="299" t="s">
        <v>283</v>
      </c>
      <c r="C58" s="304" t="s">
        <v>300</v>
      </c>
      <c r="D58" s="299">
        <v>66</v>
      </c>
      <c r="E58" s="265"/>
      <c r="F58" s="332">
        <v>880</v>
      </c>
      <c r="G58" s="332" t="s">
        <v>127</v>
      </c>
      <c r="H58" s="333">
        <v>200</v>
      </c>
      <c r="I58" s="292"/>
      <c r="J58" s="292"/>
      <c r="K58" s="292"/>
      <c r="L58" s="265">
        <f t="shared" si="1"/>
        <v>1080</v>
      </c>
    </row>
    <row r="59" spans="1:12" s="301" customFormat="1" ht="45" customHeight="1">
      <c r="A59" s="291">
        <v>45565</v>
      </c>
      <c r="B59" s="303" t="s">
        <v>284</v>
      </c>
      <c r="C59" s="302" t="s">
        <v>301</v>
      </c>
      <c r="D59" s="303">
        <v>26</v>
      </c>
      <c r="E59" s="307"/>
      <c r="F59" s="332"/>
      <c r="G59" s="332"/>
      <c r="H59" s="333"/>
      <c r="I59" s="308"/>
      <c r="J59" s="308"/>
      <c r="K59" s="308"/>
      <c r="L59" s="265">
        <f t="shared" si="1"/>
        <v>0</v>
      </c>
    </row>
    <row r="60" spans="1:12" s="301" customFormat="1" ht="45" customHeight="1">
      <c r="A60" s="291">
        <v>45565</v>
      </c>
      <c r="B60" s="303" t="s">
        <v>285</v>
      </c>
      <c r="C60" s="302" t="s">
        <v>302</v>
      </c>
      <c r="D60" s="303">
        <v>26</v>
      </c>
      <c r="E60" s="307"/>
      <c r="F60" s="332"/>
      <c r="G60" s="332"/>
      <c r="H60" s="333"/>
      <c r="I60" s="308"/>
      <c r="J60" s="308"/>
      <c r="K60" s="308"/>
      <c r="L60" s="265">
        <f t="shared" si="1"/>
        <v>0</v>
      </c>
    </row>
    <row r="61" spans="1:12" s="301" customFormat="1" ht="45" customHeight="1">
      <c r="A61" s="291">
        <v>45565</v>
      </c>
      <c r="B61" s="303" t="s">
        <v>286</v>
      </c>
      <c r="C61" s="302" t="s">
        <v>303</v>
      </c>
      <c r="D61" s="303">
        <v>13</v>
      </c>
      <c r="E61" s="307"/>
      <c r="F61" s="332"/>
      <c r="G61" s="332"/>
      <c r="H61" s="333"/>
      <c r="I61" s="308"/>
      <c r="J61" s="308"/>
      <c r="K61" s="308"/>
      <c r="L61" s="265">
        <f t="shared" si="1"/>
        <v>0</v>
      </c>
    </row>
    <row r="62" spans="1:12" s="301" customFormat="1" ht="45" customHeight="1">
      <c r="A62" s="291">
        <v>45565</v>
      </c>
      <c r="B62" s="303" t="s">
        <v>287</v>
      </c>
      <c r="C62" s="302" t="s">
        <v>182</v>
      </c>
      <c r="D62" s="303">
        <v>456</v>
      </c>
      <c r="E62" s="307"/>
      <c r="F62" s="334">
        <v>550</v>
      </c>
      <c r="G62" s="334" t="s">
        <v>235</v>
      </c>
      <c r="H62" s="335">
        <v>60</v>
      </c>
      <c r="I62" s="308"/>
      <c r="J62" s="308"/>
      <c r="K62" s="308"/>
      <c r="L62" s="265">
        <f t="shared" si="1"/>
        <v>610</v>
      </c>
    </row>
    <row r="63" spans="1:12" s="301" customFormat="1" ht="45" customHeight="1">
      <c r="A63" s="291">
        <v>45565</v>
      </c>
      <c r="B63" s="303" t="s">
        <v>288</v>
      </c>
      <c r="C63" s="302" t="s">
        <v>182</v>
      </c>
      <c r="D63" s="303">
        <v>5</v>
      </c>
      <c r="E63" s="307"/>
      <c r="F63" s="334"/>
      <c r="G63" s="334"/>
      <c r="H63" s="335"/>
      <c r="I63" s="308"/>
      <c r="J63" s="308"/>
      <c r="K63" s="308"/>
      <c r="L63" s="265">
        <f t="shared" si="1"/>
        <v>0</v>
      </c>
    </row>
    <row r="64" spans="1:12" ht="18">
      <c r="A64" s="266"/>
      <c r="B64" s="267"/>
      <c r="C64" s="268"/>
      <c r="D64" s="267"/>
      <c r="E64" s="269"/>
      <c r="F64" s="269"/>
      <c r="G64" s="269"/>
      <c r="H64" s="270"/>
      <c r="I64" s="271"/>
      <c r="J64" s="271"/>
      <c r="K64" s="271"/>
      <c r="L64" s="287">
        <f t="shared" si="1"/>
        <v>0</v>
      </c>
    </row>
    <row r="65" spans="1:12" ht="18">
      <c r="A65" s="261"/>
      <c r="B65" s="33"/>
      <c r="C65" s="32"/>
      <c r="D65" s="33"/>
      <c r="E65" s="182"/>
      <c r="F65" s="182"/>
      <c r="G65" s="182"/>
      <c r="H65" s="36"/>
      <c r="I65" s="37"/>
      <c r="J65" s="37"/>
      <c r="K65" s="37"/>
      <c r="L65" s="265">
        <f t="shared" si="1"/>
        <v>0</v>
      </c>
    </row>
    <row r="66" spans="1:12" ht="15.75">
      <c r="A66" s="261"/>
      <c r="B66" s="33"/>
      <c r="C66" s="32"/>
      <c r="D66" s="33"/>
      <c r="E66" s="182"/>
      <c r="F66" s="182"/>
      <c r="G66" s="182"/>
      <c r="H66" s="36"/>
      <c r="I66" s="37"/>
      <c r="J66" s="37"/>
      <c r="K66" s="37"/>
      <c r="L66" s="197"/>
    </row>
    <row r="67" spans="1:12" ht="15.75">
      <c r="A67" s="261"/>
      <c r="B67" s="33"/>
      <c r="C67" s="32"/>
      <c r="D67" s="33"/>
      <c r="E67" s="182"/>
      <c r="F67" s="182"/>
      <c r="G67" s="182"/>
      <c r="H67" s="36"/>
      <c r="I67" s="37"/>
      <c r="J67" s="37"/>
      <c r="K67" s="37"/>
      <c r="L67" s="197"/>
    </row>
    <row r="68" spans="1:12" ht="15.75">
      <c r="A68" s="261"/>
      <c r="B68" s="33"/>
      <c r="C68" s="32"/>
      <c r="D68" s="33"/>
      <c r="E68" s="182"/>
      <c r="F68" s="182"/>
      <c r="G68" s="182"/>
      <c r="H68" s="36"/>
      <c r="I68" s="37"/>
      <c r="J68" s="37"/>
      <c r="K68" s="37"/>
      <c r="L68" s="197"/>
    </row>
    <row r="69" spans="1:12" ht="15.75">
      <c r="A69" s="261"/>
      <c r="B69" s="33"/>
      <c r="C69" s="32"/>
      <c r="D69" s="33"/>
      <c r="E69" s="182"/>
      <c r="F69" s="182"/>
      <c r="G69" s="182"/>
      <c r="H69" s="36"/>
      <c r="I69" s="37"/>
      <c r="J69" s="37"/>
      <c r="K69" s="37"/>
      <c r="L69" s="197"/>
    </row>
    <row r="70" spans="1:12" ht="15.75">
      <c r="A70" s="261"/>
      <c r="B70" s="33"/>
      <c r="C70" s="32"/>
      <c r="D70" s="33"/>
      <c r="E70" s="182"/>
      <c r="F70" s="182"/>
      <c r="G70" s="182"/>
      <c r="H70" s="36"/>
      <c r="I70" s="37"/>
      <c r="J70" s="37"/>
      <c r="K70" s="37"/>
      <c r="L70" s="197"/>
    </row>
    <row r="71" spans="1:12" ht="15.75">
      <c r="A71" s="261"/>
      <c r="B71" s="33"/>
      <c r="C71" s="32"/>
      <c r="D71" s="33"/>
      <c r="E71" s="182"/>
      <c r="F71" s="182"/>
      <c r="G71" s="182"/>
      <c r="H71" s="36"/>
      <c r="I71" s="37"/>
      <c r="J71" s="37"/>
      <c r="K71" s="37"/>
      <c r="L71" s="197"/>
    </row>
    <row r="72" spans="1:12" ht="15.75">
      <c r="A72" s="261"/>
      <c r="B72" s="33"/>
      <c r="C72" s="32"/>
      <c r="D72" s="33"/>
      <c r="E72" s="182"/>
      <c r="F72" s="182"/>
      <c r="G72" s="182"/>
      <c r="H72" s="36"/>
      <c r="I72" s="37"/>
      <c r="J72" s="37"/>
      <c r="K72" s="37"/>
      <c r="L72" s="197"/>
    </row>
    <row r="73" spans="1:12" ht="15.75">
      <c r="A73" s="261"/>
      <c r="B73" s="33"/>
      <c r="C73" s="32"/>
      <c r="D73" s="33"/>
      <c r="E73" s="182"/>
      <c r="F73" s="182"/>
      <c r="G73" s="182"/>
      <c r="H73" s="36"/>
      <c r="I73" s="37"/>
      <c r="J73" s="37"/>
      <c r="K73" s="37"/>
      <c r="L73" s="197"/>
    </row>
    <row r="74" spans="1:12" ht="15.75">
      <c r="A74" s="261"/>
      <c r="B74" s="33"/>
      <c r="C74" s="32"/>
      <c r="D74" s="33"/>
      <c r="E74" s="182"/>
      <c r="F74" s="182"/>
      <c r="G74" s="182"/>
      <c r="H74" s="36"/>
      <c r="I74" s="37"/>
      <c r="J74" s="37"/>
      <c r="K74" s="37"/>
      <c r="L74" s="197"/>
    </row>
    <row r="75" spans="1:12" ht="15.75">
      <c r="A75" s="261"/>
      <c r="B75" s="33"/>
      <c r="C75" s="32"/>
      <c r="D75" s="33"/>
      <c r="E75" s="182"/>
      <c r="F75" s="182"/>
      <c r="G75" s="182"/>
      <c r="H75" s="36"/>
      <c r="I75" s="37"/>
      <c r="J75" s="37"/>
      <c r="K75" s="37"/>
      <c r="L75" s="197"/>
    </row>
    <row r="76" spans="1:12" ht="15.75">
      <c r="A76" s="261"/>
      <c r="B76" s="33"/>
      <c r="C76" s="32"/>
      <c r="D76" s="33"/>
      <c r="E76" s="182"/>
      <c r="F76" s="182"/>
      <c r="G76" s="182"/>
      <c r="H76" s="36"/>
      <c r="I76" s="37"/>
      <c r="J76" s="37"/>
      <c r="K76" s="37"/>
      <c r="L76" s="197"/>
    </row>
    <row r="77" spans="1:12" ht="15.75">
      <c r="A77" s="261"/>
      <c r="B77" s="33"/>
      <c r="C77" s="32"/>
      <c r="D77" s="33"/>
      <c r="E77" s="182"/>
      <c r="F77" s="182"/>
      <c r="G77" s="182"/>
      <c r="H77" s="36"/>
      <c r="I77" s="37"/>
      <c r="J77" s="37"/>
      <c r="K77" s="37"/>
      <c r="L77" s="197"/>
    </row>
  </sheetData>
  <autoFilter ref="A3:L4" xr:uid="{00000000-0009-0000-0000-000002000000}"/>
  <mergeCells count="40">
    <mergeCell ref="F44:F45"/>
    <mergeCell ref="H44:H45"/>
    <mergeCell ref="G37:G41"/>
    <mergeCell ref="F37:F41"/>
    <mergeCell ref="H37:H41"/>
    <mergeCell ref="G42:G43"/>
    <mergeCell ref="F42:F43"/>
    <mergeCell ref="H42:H43"/>
    <mergeCell ref="G13:G14"/>
    <mergeCell ref="F13:F14"/>
    <mergeCell ref="G10:G12"/>
    <mergeCell ref="F10:F12"/>
    <mergeCell ref="H10:H12"/>
    <mergeCell ref="A1:L1"/>
    <mergeCell ref="G2:K2"/>
    <mergeCell ref="G7:G8"/>
    <mergeCell ref="F7:F8"/>
    <mergeCell ref="H7:H8"/>
    <mergeCell ref="G48:G55"/>
    <mergeCell ref="F48:F55"/>
    <mergeCell ref="H48:H55"/>
    <mergeCell ref="G16:G17"/>
    <mergeCell ref="F16:F17"/>
    <mergeCell ref="H16:H17"/>
    <mergeCell ref="G32:G35"/>
    <mergeCell ref="F32:F35"/>
    <mergeCell ref="H32:H35"/>
    <mergeCell ref="G28:G31"/>
    <mergeCell ref="F28:F31"/>
    <mergeCell ref="H28:H31"/>
    <mergeCell ref="G18:G24"/>
    <mergeCell ref="F18:F24"/>
    <mergeCell ref="H18:H24"/>
    <mergeCell ref="G44:G45"/>
    <mergeCell ref="G58:G61"/>
    <mergeCell ref="F58:F61"/>
    <mergeCell ref="H58:H61"/>
    <mergeCell ref="G62:G63"/>
    <mergeCell ref="F62:F63"/>
    <mergeCell ref="H62:H63"/>
  </mergeCells>
  <dataValidations count="1">
    <dataValidation type="whole" allowBlank="1" showInputMessage="1" showErrorMessage="1" sqref="F28 F36:F37 F42 F44 D64:D66 E6:E66 F46:F48 F56:F58 F62 F64:F66" xr:uid="{00000000-0002-0000-0200-000000000000}">
      <formula1>0</formula1>
      <formula2>1000000</formula2>
    </dataValidation>
  </dataValidations>
  <hyperlinks>
    <hyperlink ref="B50" r:id="rId1" display="http://202.40.179.6:1374/da/portal?page=opdor&amp;xdornum=DO--069108&amp;nexttab=DOs&amp;command=Show&amp;embeddedpage=1" xr:uid="{CDDE495E-E4DF-44EA-AFC6-C7C9B0A9B704}"/>
  </hyperlinks>
  <pageMargins left="0.25" right="0.25" top="0.75" bottom="0.75" header="0.3" footer="0.3"/>
  <pageSetup paperSize="9" scale="41" fitToHeight="0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/>
  <cols>
    <col min="8" max="8" width="11.42578125" customWidth="1"/>
  </cols>
  <sheetData>
    <row r="1" spans="1:12">
      <c r="A1" s="347" t="s">
        <v>52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>
      <c r="A2" s="25"/>
      <c r="B2" s="26"/>
      <c r="C2" s="26"/>
      <c r="D2" s="26"/>
      <c r="E2" s="27"/>
      <c r="F2" s="27"/>
      <c r="G2" s="348" t="s">
        <v>35</v>
      </c>
      <c r="H2" s="349"/>
      <c r="I2" s="349"/>
      <c r="J2" s="349"/>
      <c r="K2" s="350"/>
      <c r="L2" s="24"/>
    </row>
    <row r="3" spans="1:12" ht="21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SUM(E4,F4,H4,I4,J4,K4)</f>
        <v>0</v>
      </c>
    </row>
    <row r="5" spans="1:12" ht="15.75">
      <c r="A5" s="31"/>
      <c r="B5" s="32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/>
  <cols>
    <col min="1" max="1" width="10.5703125" bestFit="1" customWidth="1"/>
    <col min="3" max="3" width="19.7109375" customWidth="1"/>
  </cols>
  <sheetData>
    <row r="1" spans="1:12">
      <c r="A1" s="347" t="s">
        <v>51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>
      <c r="A2" s="25"/>
      <c r="B2" s="26"/>
      <c r="C2" s="26"/>
      <c r="D2" s="26"/>
      <c r="E2" s="27"/>
      <c r="F2" s="27"/>
      <c r="G2" s="348" t="s">
        <v>35</v>
      </c>
      <c r="H2" s="349"/>
      <c r="I2" s="349"/>
      <c r="J2" s="349"/>
      <c r="K2" s="350"/>
      <c r="L2" s="24"/>
    </row>
    <row r="3" spans="1:12" ht="31.5">
      <c r="A3" s="139" t="s">
        <v>36</v>
      </c>
      <c r="B3" s="28" t="s">
        <v>37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SUM(D5:D100)</f>
        <v>0</v>
      </c>
      <c r="E4" s="30">
        <f t="shared" ref="E4:F4" si="0">SUM(E5:E100)</f>
        <v>0</v>
      </c>
      <c r="F4" s="30">
        <f t="shared" si="0"/>
        <v>0</v>
      </c>
      <c r="G4" s="30"/>
      <c r="H4" s="30">
        <f>SUM(H5:H100)</f>
        <v>0</v>
      </c>
      <c r="I4" s="30">
        <f>SUM(I5:I100)</f>
        <v>0</v>
      </c>
      <c r="J4" s="30">
        <f>SUM(J5:J100)</f>
        <v>0</v>
      </c>
      <c r="K4" s="30">
        <f>SUM(K5:K100)</f>
        <v>0</v>
      </c>
      <c r="L4" s="30">
        <f>SUM(H4:K4,F4,E4)</f>
        <v>0</v>
      </c>
    </row>
    <row r="5" spans="1:12" ht="15.75">
      <c r="A5" s="31"/>
      <c r="B5" s="33"/>
      <c r="C5" s="32"/>
      <c r="D5" s="33"/>
      <c r="E5" s="33"/>
      <c r="F5" s="33"/>
      <c r="G5" s="32"/>
      <c r="H5" s="34"/>
      <c r="I5" s="34"/>
      <c r="J5" s="34"/>
      <c r="K5" s="34"/>
      <c r="L5" s="35"/>
    </row>
    <row r="6" spans="1:12" ht="15.75">
      <c r="A6" s="31"/>
      <c r="B6" s="32"/>
      <c r="C6" s="32"/>
      <c r="D6" s="33"/>
      <c r="E6" s="33"/>
      <c r="F6" s="33"/>
      <c r="G6" s="32"/>
      <c r="H6" s="34"/>
      <c r="I6" s="34"/>
      <c r="J6" s="34"/>
      <c r="K6" s="34"/>
      <c r="L6" s="35"/>
    </row>
    <row r="7" spans="1:12" ht="15.75">
      <c r="A7" s="31"/>
      <c r="B7" s="32"/>
      <c r="C7" s="32"/>
      <c r="D7" s="33"/>
      <c r="E7" s="33"/>
      <c r="F7" s="33"/>
      <c r="G7" s="32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2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6"/>
      <c r="I80" s="37"/>
      <c r="J80" s="37"/>
      <c r="K80" s="37"/>
      <c r="L80" s="38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9"/>
      <c r="E110" s="39"/>
      <c r="F110" s="39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3"/>
      <c r="E111" s="33"/>
      <c r="F111" s="33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40"/>
      <c r="I112" s="41"/>
      <c r="J112" s="40"/>
      <c r="K112" s="42"/>
      <c r="L112" s="43"/>
    </row>
    <row r="113" spans="1:12" ht="15.75">
      <c r="A113" s="31"/>
      <c r="B113" s="32"/>
      <c r="C113" s="32"/>
      <c r="D113" s="33"/>
      <c r="E113" s="33"/>
      <c r="F113" s="33"/>
      <c r="G113" s="32"/>
      <c r="H113" s="42"/>
      <c r="I113" s="44"/>
      <c r="J113" s="42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0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2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0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2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0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2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0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2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36"/>
      <c r="I141" s="37"/>
      <c r="J141" s="36"/>
      <c r="K141" s="36"/>
      <c r="L141" s="38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7"/>
      <c r="K150" s="37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39"/>
  <sheetViews>
    <sheetView topLeftCell="A19" zoomScale="89" zoomScaleNormal="89" workbookViewId="0">
      <selection activeCell="D13" sqref="D13"/>
    </sheetView>
  </sheetViews>
  <sheetFormatPr defaultRowHeight="15"/>
  <cols>
    <col min="2" max="2" width="20.5703125" style="141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1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>
      <c r="A1" s="351" t="s">
        <v>0</v>
      </c>
      <c r="B1" s="351"/>
      <c r="C1" s="351"/>
      <c r="D1" s="351"/>
      <c r="E1" s="351"/>
      <c r="F1" s="351"/>
      <c r="G1" s="351"/>
      <c r="I1" s="351" t="s">
        <v>0</v>
      </c>
      <c r="J1" s="351"/>
      <c r="K1" s="351"/>
      <c r="L1" s="351"/>
      <c r="M1" s="351"/>
      <c r="N1" s="351"/>
      <c r="O1" s="351"/>
    </row>
    <row r="2" spans="1:15">
      <c r="A2" s="352"/>
      <c r="B2" s="352"/>
      <c r="C2" s="352"/>
      <c r="D2" s="352"/>
      <c r="E2" s="352"/>
      <c r="F2" s="352"/>
      <c r="G2" s="352"/>
      <c r="I2" s="352"/>
      <c r="J2" s="352"/>
      <c r="K2" s="352"/>
      <c r="L2" s="352"/>
      <c r="M2" s="352"/>
      <c r="N2" s="352"/>
      <c r="O2" s="352"/>
    </row>
    <row r="3" spans="1:15" ht="18.75">
      <c r="A3" s="353" t="s">
        <v>83</v>
      </c>
      <c r="B3" s="353"/>
      <c r="C3" s="129" t="s">
        <v>164</v>
      </c>
      <c r="D3" s="129"/>
      <c r="E3" s="130"/>
      <c r="F3" s="131" t="s">
        <v>84</v>
      </c>
      <c r="G3" s="130" t="s">
        <v>121</v>
      </c>
      <c r="I3" s="353" t="s">
        <v>83</v>
      </c>
      <c r="J3" s="353"/>
      <c r="K3" s="129" t="s">
        <v>120</v>
      </c>
      <c r="L3" s="129"/>
      <c r="M3" s="130"/>
      <c r="N3" s="131" t="s">
        <v>84</v>
      </c>
      <c r="O3" s="130" t="s">
        <v>118</v>
      </c>
    </row>
    <row r="5" spans="1:15">
      <c r="A5" s="106" t="s">
        <v>77</v>
      </c>
      <c r="B5" s="176" t="s">
        <v>36</v>
      </c>
      <c r="C5" s="106" t="s">
        <v>85</v>
      </c>
      <c r="D5" s="106" t="s">
        <v>86</v>
      </c>
      <c r="E5" s="106" t="s">
        <v>88</v>
      </c>
      <c r="F5" s="106" t="s">
        <v>87</v>
      </c>
      <c r="G5" s="132" t="s">
        <v>56</v>
      </c>
      <c r="I5" s="106" t="s">
        <v>77</v>
      </c>
      <c r="J5" s="176" t="s">
        <v>36</v>
      </c>
      <c r="K5" s="106" t="s">
        <v>85</v>
      </c>
      <c r="L5" s="106" t="s">
        <v>86</v>
      </c>
      <c r="M5" s="106" t="s">
        <v>88</v>
      </c>
      <c r="N5" s="106" t="s">
        <v>87</v>
      </c>
      <c r="O5" s="106" t="s">
        <v>56</v>
      </c>
    </row>
    <row r="6" spans="1:15" ht="45">
      <c r="A6" s="133">
        <v>1</v>
      </c>
      <c r="B6" s="281">
        <v>45551</v>
      </c>
      <c r="C6" s="106" t="s">
        <v>135</v>
      </c>
      <c r="D6" s="143" t="s">
        <v>192</v>
      </c>
      <c r="E6" s="106" t="s">
        <v>136</v>
      </c>
      <c r="F6" s="106" t="s">
        <v>137</v>
      </c>
      <c r="G6" s="106">
        <v>35</v>
      </c>
      <c r="I6" s="133"/>
      <c r="J6" s="176"/>
      <c r="K6" s="106"/>
      <c r="L6" s="143"/>
      <c r="M6" s="106"/>
      <c r="N6" s="106"/>
      <c r="O6" s="106"/>
    </row>
    <row r="7" spans="1:15" ht="39" customHeight="1">
      <c r="A7" s="133">
        <f>SUM(A6+1)</f>
        <v>2</v>
      </c>
      <c r="B7" s="285">
        <v>45552</v>
      </c>
      <c r="C7" s="106" t="s">
        <v>135</v>
      </c>
      <c r="D7" s="143" t="s">
        <v>193</v>
      </c>
      <c r="E7" s="106" t="s">
        <v>136</v>
      </c>
      <c r="F7" s="106" t="s">
        <v>137</v>
      </c>
      <c r="G7" s="106">
        <v>100</v>
      </c>
      <c r="I7" s="133"/>
      <c r="J7" s="176"/>
      <c r="K7" s="106"/>
      <c r="L7" s="106"/>
      <c r="M7" s="106"/>
      <c r="N7" s="106"/>
      <c r="O7" s="106"/>
    </row>
    <row r="8" spans="1:15" ht="44.25" customHeight="1">
      <c r="A8" s="133">
        <f t="shared" ref="A8:A15" si="0">SUM(A7+1)</f>
        <v>3</v>
      </c>
      <c r="B8" s="281">
        <v>45552</v>
      </c>
      <c r="C8" s="106" t="s">
        <v>135</v>
      </c>
      <c r="D8" s="143" t="s">
        <v>194</v>
      </c>
      <c r="E8" s="106" t="s">
        <v>136</v>
      </c>
      <c r="F8" s="106" t="s">
        <v>196</v>
      </c>
      <c r="G8" s="106">
        <v>500</v>
      </c>
      <c r="I8" s="133"/>
      <c r="J8" s="176"/>
      <c r="K8" s="106"/>
      <c r="L8" s="143"/>
      <c r="M8" s="106"/>
      <c r="N8" s="106"/>
      <c r="O8" s="106"/>
    </row>
    <row r="9" spans="1:15" ht="30">
      <c r="A9" s="133">
        <f t="shared" si="0"/>
        <v>4</v>
      </c>
      <c r="B9" s="281">
        <v>45552</v>
      </c>
      <c r="C9" s="106" t="s">
        <v>135</v>
      </c>
      <c r="D9" s="143" t="s">
        <v>195</v>
      </c>
      <c r="E9" s="106" t="s">
        <v>136</v>
      </c>
      <c r="F9" s="106" t="s">
        <v>137</v>
      </c>
      <c r="G9" s="106">
        <v>30</v>
      </c>
      <c r="I9" s="133"/>
      <c r="J9" s="176"/>
      <c r="K9" s="106"/>
      <c r="L9" s="106"/>
      <c r="M9" s="106"/>
      <c r="N9" s="106"/>
      <c r="O9" s="106"/>
    </row>
    <row r="10" spans="1:15" ht="45.75" customHeight="1">
      <c r="A10" s="133">
        <f t="shared" si="0"/>
        <v>5</v>
      </c>
      <c r="B10" s="281">
        <v>45553</v>
      </c>
      <c r="C10" s="106" t="s">
        <v>135</v>
      </c>
      <c r="D10" s="143" t="s">
        <v>217</v>
      </c>
      <c r="E10" s="106" t="s">
        <v>136</v>
      </c>
      <c r="F10" s="106" t="s">
        <v>137</v>
      </c>
      <c r="G10" s="321">
        <v>825</v>
      </c>
      <c r="I10" s="133"/>
      <c r="J10" s="176"/>
      <c r="K10" s="106"/>
      <c r="L10" s="106"/>
      <c r="M10" s="106"/>
      <c r="N10" s="106"/>
      <c r="O10" s="106"/>
    </row>
    <row r="11" spans="1:15" ht="34.5" customHeight="1">
      <c r="A11" s="133">
        <f t="shared" si="0"/>
        <v>6</v>
      </c>
      <c r="B11" s="281">
        <v>45553</v>
      </c>
      <c r="C11" s="106" t="s">
        <v>135</v>
      </c>
      <c r="D11" s="143" t="s">
        <v>218</v>
      </c>
      <c r="E11" s="106" t="s">
        <v>136</v>
      </c>
      <c r="F11" s="106" t="s">
        <v>269</v>
      </c>
      <c r="G11" s="106">
        <v>4200</v>
      </c>
      <c r="I11" s="133"/>
      <c r="J11" s="176"/>
      <c r="K11" s="106"/>
      <c r="L11" s="106"/>
      <c r="M11" s="106"/>
      <c r="N11" s="106"/>
      <c r="O11" s="106"/>
    </row>
    <row r="12" spans="1:15" ht="35.25" customHeight="1">
      <c r="A12" s="133">
        <f t="shared" si="0"/>
        <v>7</v>
      </c>
      <c r="B12" s="281">
        <v>45554</v>
      </c>
      <c r="C12" s="106" t="s">
        <v>135</v>
      </c>
      <c r="D12" s="143" t="s">
        <v>194</v>
      </c>
      <c r="E12" s="106" t="s">
        <v>136</v>
      </c>
      <c r="F12" s="106" t="s">
        <v>139</v>
      </c>
      <c r="G12" s="106">
        <v>35</v>
      </c>
      <c r="I12" s="133"/>
      <c r="J12" s="176"/>
      <c r="K12" s="106"/>
      <c r="L12" s="106"/>
      <c r="M12" s="106"/>
      <c r="N12" s="106"/>
      <c r="O12" s="106"/>
    </row>
    <row r="13" spans="1:15" ht="40.5" customHeight="1">
      <c r="A13" s="133">
        <f t="shared" si="0"/>
        <v>8</v>
      </c>
      <c r="B13" s="281">
        <v>45554</v>
      </c>
      <c r="C13" s="106" t="s">
        <v>264</v>
      </c>
      <c r="D13" s="143" t="s">
        <v>219</v>
      </c>
      <c r="E13" s="106" t="s">
        <v>136</v>
      </c>
      <c r="F13" s="106" t="s">
        <v>139</v>
      </c>
      <c r="G13" s="106">
        <v>150</v>
      </c>
      <c r="I13" s="133"/>
      <c r="J13" s="176"/>
      <c r="K13" s="106"/>
      <c r="L13" s="106"/>
      <c r="M13" s="106"/>
      <c r="N13" s="106"/>
      <c r="O13" s="106"/>
    </row>
    <row r="14" spans="1:15" ht="60">
      <c r="A14" s="133">
        <f t="shared" si="0"/>
        <v>9</v>
      </c>
      <c r="B14" s="281">
        <v>45556</v>
      </c>
      <c r="C14" s="106" t="s">
        <v>135</v>
      </c>
      <c r="D14" s="143" t="s">
        <v>220</v>
      </c>
      <c r="E14" s="106" t="s">
        <v>136</v>
      </c>
      <c r="F14" s="106" t="s">
        <v>269</v>
      </c>
      <c r="G14" s="106">
        <v>4200</v>
      </c>
      <c r="I14" s="133"/>
      <c r="J14" s="176"/>
      <c r="K14" s="106"/>
      <c r="L14" s="106"/>
      <c r="M14" s="106"/>
      <c r="N14" s="106"/>
      <c r="O14" s="106"/>
    </row>
    <row r="15" spans="1:15" ht="28.5" customHeight="1">
      <c r="A15" s="133">
        <f t="shared" si="0"/>
        <v>10</v>
      </c>
      <c r="B15" s="281">
        <v>45557</v>
      </c>
      <c r="C15" s="106" t="s">
        <v>135</v>
      </c>
      <c r="D15" s="143" t="s">
        <v>263</v>
      </c>
      <c r="E15" s="106" t="s">
        <v>136</v>
      </c>
      <c r="F15" s="106" t="s">
        <v>137</v>
      </c>
      <c r="G15" s="106">
        <v>370</v>
      </c>
      <c r="I15" s="249"/>
      <c r="J15" s="176"/>
      <c r="K15" s="106"/>
      <c r="L15" s="106"/>
      <c r="M15" s="106"/>
      <c r="N15" s="106"/>
      <c r="O15" s="106"/>
    </row>
    <row r="16" spans="1:15" ht="30.75" customHeight="1">
      <c r="A16" s="133">
        <v>11</v>
      </c>
      <c r="B16" s="281">
        <v>45557</v>
      </c>
      <c r="C16" s="106" t="s">
        <v>264</v>
      </c>
      <c r="D16" s="143" t="s">
        <v>265</v>
      </c>
      <c r="E16" s="106" t="s">
        <v>136</v>
      </c>
      <c r="F16" s="106" t="s">
        <v>137</v>
      </c>
      <c r="G16" s="106">
        <v>50</v>
      </c>
      <c r="I16" s="249"/>
      <c r="J16" s="176"/>
      <c r="K16" s="106"/>
      <c r="L16" s="106"/>
      <c r="M16" s="106"/>
      <c r="N16" s="106"/>
      <c r="O16" s="106"/>
    </row>
    <row r="17" spans="1:15" ht="30.75" customHeight="1">
      <c r="A17" s="133">
        <f>SUM(A16+1)</f>
        <v>12</v>
      </c>
      <c r="B17" s="281">
        <v>45557</v>
      </c>
      <c r="C17" s="106" t="s">
        <v>264</v>
      </c>
      <c r="D17" s="143" t="s">
        <v>194</v>
      </c>
      <c r="E17" s="106"/>
      <c r="F17" s="106" t="s">
        <v>196</v>
      </c>
      <c r="G17" s="106">
        <v>500</v>
      </c>
      <c r="I17" s="249"/>
      <c r="J17" s="176"/>
      <c r="K17" s="106"/>
      <c r="L17" s="106"/>
      <c r="M17" s="106"/>
      <c r="N17" s="106"/>
      <c r="O17" s="106"/>
    </row>
    <row r="18" spans="1:15" ht="46.5" customHeight="1">
      <c r="A18" s="133">
        <f t="shared" ref="A18:A30" si="1">SUM(A17+1)</f>
        <v>13</v>
      </c>
      <c r="B18" s="281">
        <v>45558</v>
      </c>
      <c r="C18" s="106" t="s">
        <v>135</v>
      </c>
      <c r="D18" s="143" t="s">
        <v>266</v>
      </c>
      <c r="E18" s="106" t="s">
        <v>136</v>
      </c>
      <c r="F18" s="106" t="s">
        <v>269</v>
      </c>
      <c r="G18" s="106">
        <v>3350</v>
      </c>
      <c r="I18" s="133"/>
      <c r="J18" s="176"/>
      <c r="K18" s="106"/>
      <c r="L18" s="106"/>
      <c r="M18" s="106"/>
      <c r="N18" s="106"/>
      <c r="O18" s="106"/>
    </row>
    <row r="19" spans="1:15" ht="30" customHeight="1">
      <c r="A19" s="133">
        <f t="shared" si="1"/>
        <v>14</v>
      </c>
      <c r="B19" s="281">
        <v>45559</v>
      </c>
      <c r="C19" s="106" t="s">
        <v>135</v>
      </c>
      <c r="D19" s="143" t="s">
        <v>267</v>
      </c>
      <c r="E19" s="106" t="s">
        <v>136</v>
      </c>
      <c r="F19" s="106" t="s">
        <v>137</v>
      </c>
      <c r="G19" s="106">
        <v>650</v>
      </c>
      <c r="I19" s="133"/>
      <c r="J19" s="176"/>
      <c r="K19" s="106"/>
      <c r="L19" s="106"/>
      <c r="M19" s="106"/>
      <c r="N19" s="106"/>
      <c r="O19" s="106"/>
    </row>
    <row r="20" spans="1:15" ht="39.75" customHeight="1">
      <c r="A20" s="133">
        <f t="shared" si="1"/>
        <v>15</v>
      </c>
      <c r="B20" s="281">
        <v>45560</v>
      </c>
      <c r="C20" s="106" t="s">
        <v>135</v>
      </c>
      <c r="D20" s="143" t="s">
        <v>194</v>
      </c>
      <c r="E20" s="106" t="s">
        <v>136</v>
      </c>
      <c r="F20" s="106" t="s">
        <v>196</v>
      </c>
      <c r="G20" s="106">
        <v>500</v>
      </c>
      <c r="I20" s="133"/>
      <c r="J20" s="176"/>
      <c r="K20" s="106"/>
      <c r="L20" s="106"/>
      <c r="M20" s="106"/>
      <c r="N20" s="106"/>
      <c r="O20" s="106"/>
    </row>
    <row r="21" spans="1:15" ht="50.25" customHeight="1">
      <c r="A21" s="133">
        <f t="shared" si="1"/>
        <v>16</v>
      </c>
      <c r="B21" s="281">
        <v>45561</v>
      </c>
      <c r="C21" s="106" t="s">
        <v>135</v>
      </c>
      <c r="D21" s="143" t="s">
        <v>268</v>
      </c>
      <c r="E21" s="106" t="s">
        <v>136</v>
      </c>
      <c r="F21" s="106" t="s">
        <v>137</v>
      </c>
      <c r="G21" s="106">
        <v>870</v>
      </c>
      <c r="I21" s="133"/>
      <c r="J21" s="176"/>
      <c r="K21" s="106"/>
      <c r="L21" s="106"/>
      <c r="M21" s="106"/>
      <c r="N21" s="106"/>
      <c r="O21" s="106"/>
    </row>
    <row r="22" spans="1:15" ht="33" customHeight="1">
      <c r="A22" s="133">
        <f t="shared" si="1"/>
        <v>17</v>
      </c>
      <c r="B22" s="281">
        <v>45561</v>
      </c>
      <c r="C22" s="106" t="s">
        <v>135</v>
      </c>
      <c r="D22" s="143" t="s">
        <v>270</v>
      </c>
      <c r="E22" s="106" t="s">
        <v>136</v>
      </c>
      <c r="F22" s="106" t="s">
        <v>137</v>
      </c>
      <c r="G22" s="106">
        <v>120</v>
      </c>
      <c r="I22" s="133"/>
      <c r="J22" s="176"/>
      <c r="K22" s="106"/>
      <c r="L22" s="106"/>
      <c r="M22" s="106"/>
      <c r="N22" s="106"/>
      <c r="O22" s="106"/>
    </row>
    <row r="23" spans="1:15" ht="30">
      <c r="A23" s="133">
        <f t="shared" si="1"/>
        <v>18</v>
      </c>
      <c r="B23" s="281">
        <v>45561</v>
      </c>
      <c r="C23" s="106" t="s">
        <v>135</v>
      </c>
      <c r="D23" s="143" t="s">
        <v>271</v>
      </c>
      <c r="E23" s="106" t="s">
        <v>136</v>
      </c>
      <c r="F23" s="106" t="s">
        <v>269</v>
      </c>
      <c r="G23" s="106">
        <v>800</v>
      </c>
      <c r="I23" s="133"/>
      <c r="J23" s="176"/>
      <c r="K23" s="106"/>
      <c r="L23" s="106"/>
      <c r="M23" s="106"/>
      <c r="N23" s="106"/>
      <c r="O23" s="106"/>
    </row>
    <row r="24" spans="1:15" ht="30">
      <c r="A24" s="133">
        <f t="shared" si="1"/>
        <v>19</v>
      </c>
      <c r="B24" s="281">
        <v>45562</v>
      </c>
      <c r="C24" s="106" t="s">
        <v>135</v>
      </c>
      <c r="D24" s="143" t="s">
        <v>305</v>
      </c>
      <c r="E24" s="106" t="s">
        <v>136</v>
      </c>
      <c r="F24" s="106" t="s">
        <v>137</v>
      </c>
      <c r="G24" s="106">
        <v>50</v>
      </c>
      <c r="I24" s="133"/>
      <c r="J24" s="176"/>
      <c r="K24" s="106"/>
      <c r="L24" s="106"/>
      <c r="M24" s="106"/>
      <c r="N24" s="106"/>
      <c r="O24" s="106"/>
    </row>
    <row r="25" spans="1:15" ht="30" customHeight="1">
      <c r="A25" s="133">
        <f t="shared" si="1"/>
        <v>20</v>
      </c>
      <c r="B25" s="281">
        <v>45563</v>
      </c>
      <c r="C25" s="106" t="s">
        <v>135</v>
      </c>
      <c r="D25" s="143" t="s">
        <v>306</v>
      </c>
      <c r="E25" s="106" t="s">
        <v>136</v>
      </c>
      <c r="F25" s="106" t="s">
        <v>137</v>
      </c>
      <c r="G25" s="106">
        <v>750</v>
      </c>
      <c r="I25" s="133"/>
      <c r="J25" s="176"/>
      <c r="K25" s="106"/>
      <c r="L25" s="106"/>
      <c r="M25" s="106"/>
      <c r="N25" s="106"/>
      <c r="O25" s="106"/>
    </row>
    <row r="26" spans="1:15" ht="82.5" customHeight="1">
      <c r="A26" s="133">
        <f t="shared" si="1"/>
        <v>21</v>
      </c>
      <c r="B26" s="281">
        <v>45564</v>
      </c>
      <c r="C26" s="106" t="s">
        <v>135</v>
      </c>
      <c r="D26" s="143" t="s">
        <v>307</v>
      </c>
      <c r="E26" s="106" t="s">
        <v>136</v>
      </c>
      <c r="F26" s="106" t="s">
        <v>137</v>
      </c>
      <c r="G26" s="106">
        <v>1520</v>
      </c>
      <c r="I26" s="133"/>
      <c r="J26" s="176"/>
      <c r="K26" s="106"/>
      <c r="L26" s="106"/>
      <c r="M26" s="106"/>
      <c r="N26" s="106"/>
      <c r="O26" s="106"/>
    </row>
    <row r="27" spans="1:15" ht="33.6" customHeight="1">
      <c r="A27" s="133">
        <f t="shared" si="1"/>
        <v>22</v>
      </c>
      <c r="B27" s="281">
        <v>45564</v>
      </c>
      <c r="C27" s="106" t="s">
        <v>135</v>
      </c>
      <c r="D27" s="143" t="s">
        <v>308</v>
      </c>
      <c r="E27" s="106" t="s">
        <v>136</v>
      </c>
      <c r="F27" s="106" t="s">
        <v>137</v>
      </c>
      <c r="G27" s="106">
        <v>100</v>
      </c>
      <c r="I27" s="133"/>
      <c r="J27" s="176"/>
      <c r="K27" s="106"/>
      <c r="L27" s="106"/>
      <c r="M27" s="106"/>
      <c r="N27" s="106"/>
      <c r="O27" s="106"/>
    </row>
    <row r="28" spans="1:15" ht="33.6" customHeight="1">
      <c r="A28" s="133">
        <f t="shared" si="1"/>
        <v>23</v>
      </c>
      <c r="B28" s="281">
        <v>45564</v>
      </c>
      <c r="C28" s="106" t="s">
        <v>135</v>
      </c>
      <c r="D28" s="143" t="s">
        <v>309</v>
      </c>
      <c r="E28" s="106" t="s">
        <v>136</v>
      </c>
      <c r="F28" s="106" t="s">
        <v>137</v>
      </c>
      <c r="G28" s="106">
        <v>40</v>
      </c>
      <c r="I28" s="133"/>
      <c r="J28" s="176"/>
      <c r="K28" s="106"/>
      <c r="L28" s="106"/>
      <c r="M28" s="106"/>
      <c r="N28" s="106"/>
      <c r="O28" s="106"/>
    </row>
    <row r="29" spans="1:15" ht="63.75" customHeight="1">
      <c r="A29" s="133">
        <f t="shared" si="1"/>
        <v>24</v>
      </c>
      <c r="B29" s="281">
        <v>45565</v>
      </c>
      <c r="C29" s="106" t="s">
        <v>135</v>
      </c>
      <c r="D29" s="143" t="s">
        <v>310</v>
      </c>
      <c r="E29" s="106" t="s">
        <v>136</v>
      </c>
      <c r="F29" s="106" t="s">
        <v>137</v>
      </c>
      <c r="G29" s="106">
        <v>880</v>
      </c>
      <c r="I29" s="133"/>
      <c r="J29" s="176"/>
      <c r="K29" s="106"/>
      <c r="L29" s="106"/>
      <c r="M29" s="106"/>
      <c r="N29" s="106"/>
      <c r="O29" s="106"/>
    </row>
    <row r="30" spans="1:15" ht="39.75" customHeight="1">
      <c r="A30" s="133">
        <f t="shared" si="1"/>
        <v>25</v>
      </c>
      <c r="B30" s="281">
        <v>45565</v>
      </c>
      <c r="C30" s="106" t="s">
        <v>135</v>
      </c>
      <c r="D30" s="143" t="s">
        <v>194</v>
      </c>
      <c r="E30" s="106" t="s">
        <v>136</v>
      </c>
      <c r="F30" s="106" t="s">
        <v>196</v>
      </c>
      <c r="G30" s="106">
        <v>550</v>
      </c>
      <c r="I30" s="133"/>
      <c r="J30" s="176"/>
      <c r="K30" s="106"/>
      <c r="L30" s="106"/>
      <c r="M30" s="106"/>
      <c r="N30" s="106"/>
      <c r="O30" s="106"/>
    </row>
    <row r="31" spans="1:15" ht="18.75">
      <c r="A31" s="133"/>
      <c r="B31" s="215"/>
      <c r="C31" s="100"/>
      <c r="D31" s="100"/>
      <c r="E31" s="100"/>
      <c r="F31" s="100"/>
      <c r="G31" s="100"/>
      <c r="I31" s="133"/>
      <c r="J31" s="176"/>
      <c r="K31" s="106"/>
      <c r="L31" s="106"/>
      <c r="M31" s="106"/>
      <c r="N31" s="106"/>
      <c r="O31" s="106"/>
    </row>
    <row r="32" spans="1:15">
      <c r="C32" s="354"/>
      <c r="D32" s="354"/>
      <c r="E32" s="354"/>
      <c r="G32" s="226"/>
      <c r="I32" s="122"/>
      <c r="J32" s="185"/>
      <c r="K32" s="122"/>
      <c r="L32" s="122"/>
      <c r="M32" s="122"/>
      <c r="N32" s="106"/>
      <c r="O32" s="132"/>
    </row>
    <row r="33" spans="1:15">
      <c r="C33" s="354"/>
      <c r="D33" s="354"/>
      <c r="E33" s="354"/>
      <c r="F33" s="106" t="s">
        <v>23</v>
      </c>
      <c r="G33" s="106">
        <f>SUM(G6:G30)</f>
        <v>21175</v>
      </c>
    </row>
    <row r="34" spans="1:15">
      <c r="B34" s="185"/>
      <c r="C34" s="354"/>
      <c r="D34" s="354"/>
      <c r="E34" s="354"/>
      <c r="F34" s="355"/>
      <c r="G34" s="355"/>
      <c r="I34" s="112"/>
      <c r="J34" s="177"/>
      <c r="K34" s="112"/>
      <c r="L34" s="112"/>
      <c r="M34" s="112"/>
      <c r="N34" s="112"/>
      <c r="O34" s="112"/>
    </row>
    <row r="35" spans="1:15">
      <c r="F35" s="352"/>
      <c r="G35" s="352"/>
      <c r="I35" s="135" t="s">
        <v>78</v>
      </c>
      <c r="J35" s="178"/>
      <c r="K35" s="47"/>
      <c r="L35" s="47" t="s">
        <v>79</v>
      </c>
      <c r="M35" s="47"/>
      <c r="N35" s="47" t="s">
        <v>80</v>
      </c>
      <c r="O35" s="47"/>
    </row>
    <row r="36" spans="1:15">
      <c r="A36" s="135"/>
      <c r="B36" s="177"/>
      <c r="C36" s="112"/>
      <c r="D36" s="112"/>
      <c r="E36" s="112"/>
      <c r="F36" s="352"/>
      <c r="G36" s="352"/>
      <c r="I36" s="136" t="s">
        <v>30</v>
      </c>
      <c r="J36" s="177"/>
      <c r="K36" s="112"/>
      <c r="L36" s="112" t="s">
        <v>81</v>
      </c>
      <c r="N36" s="112" t="s">
        <v>82</v>
      </c>
    </row>
    <row r="37" spans="1:15">
      <c r="A37" s="135" t="s">
        <v>78</v>
      </c>
      <c r="B37" s="177"/>
      <c r="C37" s="47"/>
      <c r="D37" s="47" t="s">
        <v>79</v>
      </c>
      <c r="E37" s="47"/>
      <c r="F37" s="47" t="s">
        <v>80</v>
      </c>
      <c r="G37" s="47"/>
    </row>
    <row r="38" spans="1:15">
      <c r="A38" s="136" t="s">
        <v>30</v>
      </c>
      <c r="C38" s="221"/>
      <c r="D38" s="112" t="s">
        <v>81</v>
      </c>
      <c r="F38" s="112" t="s">
        <v>82</v>
      </c>
    </row>
    <row r="39" spans="1:15">
      <c r="B39" s="221"/>
      <c r="C39" s="221"/>
    </row>
  </sheetData>
  <mergeCells count="8">
    <mergeCell ref="I1:O1"/>
    <mergeCell ref="I2:O2"/>
    <mergeCell ref="I3:J3"/>
    <mergeCell ref="C32:E34"/>
    <mergeCell ref="F34:G36"/>
    <mergeCell ref="A1:G1"/>
    <mergeCell ref="A2:G2"/>
    <mergeCell ref="A3:B3"/>
  </mergeCells>
  <pageMargins left="0.25" right="0.25" top="0.75" bottom="0.75" header="0.3" footer="0.3"/>
  <pageSetup paperSize="9" scale="35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104"/>
  <sheetViews>
    <sheetView topLeftCell="A82" zoomScale="115" zoomScaleNormal="115" workbookViewId="0">
      <selection activeCell="B99" sqref="B99"/>
    </sheetView>
  </sheetViews>
  <sheetFormatPr defaultRowHeight="15"/>
  <cols>
    <col min="2" max="2" width="11.28515625" style="141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1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>
      <c r="A1" s="366" t="s">
        <v>0</v>
      </c>
      <c r="B1" s="367"/>
      <c r="C1" s="367"/>
      <c r="D1" s="367"/>
      <c r="E1" s="367"/>
      <c r="F1" s="367"/>
      <c r="G1" s="368"/>
      <c r="I1" s="366" t="s">
        <v>0</v>
      </c>
      <c r="J1" s="367"/>
      <c r="K1" s="367"/>
      <c r="L1" s="367"/>
      <c r="M1" s="367"/>
      <c r="N1" s="367"/>
      <c r="O1" s="368"/>
    </row>
    <row r="2" spans="1:15">
      <c r="A2" s="364"/>
      <c r="B2" s="352"/>
      <c r="C2" s="352"/>
      <c r="D2" s="352"/>
      <c r="E2" s="352"/>
      <c r="F2" s="352"/>
      <c r="G2" s="365"/>
      <c r="I2" s="364"/>
      <c r="J2" s="352"/>
      <c r="K2" s="352"/>
      <c r="L2" s="352"/>
      <c r="M2" s="352"/>
      <c r="N2" s="352"/>
      <c r="O2" s="365"/>
    </row>
    <row r="3" spans="1:15">
      <c r="A3" s="362" t="s">
        <v>83</v>
      </c>
      <c r="B3" s="363"/>
      <c r="C3" s="121" t="s">
        <v>312</v>
      </c>
      <c r="D3" s="121"/>
      <c r="E3" s="122"/>
      <c r="F3" s="123" t="s">
        <v>84</v>
      </c>
      <c r="G3" s="124" t="s">
        <v>118</v>
      </c>
      <c r="I3" s="362" t="s">
        <v>83</v>
      </c>
      <c r="J3" s="363"/>
      <c r="K3" s="121" t="s">
        <v>125</v>
      </c>
      <c r="L3" s="121"/>
      <c r="M3" s="122"/>
      <c r="N3" s="123" t="s">
        <v>84</v>
      </c>
      <c r="O3" s="124" t="s">
        <v>122</v>
      </c>
    </row>
    <row r="4" spans="1:15">
      <c r="A4" s="103"/>
      <c r="G4" s="104"/>
      <c r="I4" s="103"/>
      <c r="O4" s="104"/>
    </row>
    <row r="5" spans="1:15">
      <c r="A5" s="105" t="s">
        <v>77</v>
      </c>
      <c r="B5" s="176" t="s">
        <v>36</v>
      </c>
      <c r="C5" s="106" t="s">
        <v>85</v>
      </c>
      <c r="D5" s="106" t="s">
        <v>86</v>
      </c>
      <c r="E5" s="106" t="s">
        <v>5</v>
      </c>
      <c r="F5" s="106" t="s">
        <v>87</v>
      </c>
      <c r="G5" s="107" t="s">
        <v>56</v>
      </c>
      <c r="I5" s="105" t="s">
        <v>77</v>
      </c>
      <c r="J5" s="176" t="s">
        <v>36</v>
      </c>
      <c r="K5" s="106" t="s">
        <v>85</v>
      </c>
      <c r="L5" s="106" t="s">
        <v>86</v>
      </c>
      <c r="M5" s="106" t="s">
        <v>5</v>
      </c>
      <c r="N5" s="106" t="s">
        <v>87</v>
      </c>
      <c r="O5" s="107" t="s">
        <v>56</v>
      </c>
    </row>
    <row r="6" spans="1:15">
      <c r="A6" s="108">
        <v>1</v>
      </c>
      <c r="B6" s="176">
        <v>45552</v>
      </c>
      <c r="C6" s="143" t="s">
        <v>316</v>
      </c>
      <c r="D6" s="109" t="s">
        <v>135</v>
      </c>
      <c r="E6" s="165" t="s">
        <v>136</v>
      </c>
      <c r="F6" s="106" t="s">
        <v>137</v>
      </c>
      <c r="G6" s="110">
        <v>50</v>
      </c>
      <c r="I6" s="105">
        <v>1</v>
      </c>
      <c r="J6" s="225">
        <v>44964</v>
      </c>
      <c r="K6" s="143" t="s">
        <v>161</v>
      </c>
      <c r="L6" s="109" t="s">
        <v>135</v>
      </c>
      <c r="M6" s="195" t="s">
        <v>136</v>
      </c>
      <c r="N6" s="106" t="s">
        <v>146</v>
      </c>
      <c r="O6" s="110">
        <v>60</v>
      </c>
    </row>
    <row r="7" spans="1:15">
      <c r="A7" s="108">
        <v>2</v>
      </c>
      <c r="B7" s="176">
        <v>45557</v>
      </c>
      <c r="C7" s="143" t="s">
        <v>316</v>
      </c>
      <c r="D7" s="109" t="s">
        <v>135</v>
      </c>
      <c r="E7" s="165" t="s">
        <v>136</v>
      </c>
      <c r="F7" s="106" t="s">
        <v>137</v>
      </c>
      <c r="G7" s="110">
        <v>50</v>
      </c>
      <c r="I7" s="105"/>
      <c r="J7" s="225"/>
      <c r="K7" s="143"/>
      <c r="L7" s="109"/>
      <c r="M7" s="195"/>
      <c r="N7" s="106"/>
      <c r="O7" s="110"/>
    </row>
    <row r="8" spans="1:15">
      <c r="A8" s="108">
        <v>3</v>
      </c>
      <c r="B8" s="145">
        <v>45560</v>
      </c>
      <c r="C8" s="143" t="s">
        <v>316</v>
      </c>
      <c r="D8" s="109" t="s">
        <v>135</v>
      </c>
      <c r="E8" s="165" t="s">
        <v>136</v>
      </c>
      <c r="F8" s="106" t="s">
        <v>137</v>
      </c>
      <c r="G8" s="110">
        <v>50</v>
      </c>
      <c r="I8" s="108"/>
      <c r="J8" s="145"/>
      <c r="K8" s="109"/>
      <c r="L8" s="109"/>
      <c r="M8" s="109"/>
      <c r="N8" s="109" t="s">
        <v>23</v>
      </c>
      <c r="O8" s="110">
        <f>SUM(O6:O6)</f>
        <v>60</v>
      </c>
    </row>
    <row r="9" spans="1:15" ht="27.75" customHeight="1">
      <c r="A9" s="108">
        <v>4</v>
      </c>
      <c r="B9" s="145">
        <v>45561</v>
      </c>
      <c r="C9" s="143" t="s">
        <v>271</v>
      </c>
      <c r="D9" s="109" t="s">
        <v>135</v>
      </c>
      <c r="E9" s="165" t="s">
        <v>136</v>
      </c>
      <c r="F9" s="106" t="s">
        <v>137</v>
      </c>
      <c r="G9" s="110">
        <v>100</v>
      </c>
      <c r="I9" s="111"/>
      <c r="J9" s="177"/>
      <c r="K9" s="112"/>
      <c r="L9" s="112"/>
      <c r="M9" s="112"/>
      <c r="N9" s="112"/>
      <c r="O9" s="113"/>
    </row>
    <row r="10" spans="1:15" ht="26.25" customHeight="1">
      <c r="A10" s="108">
        <v>5</v>
      </c>
      <c r="B10" s="145">
        <v>45564</v>
      </c>
      <c r="C10" s="158" t="s">
        <v>313</v>
      </c>
      <c r="D10" s="109" t="s">
        <v>135</v>
      </c>
      <c r="E10" s="109" t="s">
        <v>136</v>
      </c>
      <c r="F10" s="106" t="s">
        <v>137</v>
      </c>
      <c r="G10" s="110">
        <v>520</v>
      </c>
      <c r="I10" s="103"/>
      <c r="O10" s="104"/>
    </row>
    <row r="11" spans="1:15" ht="17.25" customHeight="1">
      <c r="A11" s="108">
        <v>6</v>
      </c>
      <c r="B11" s="145">
        <v>45565</v>
      </c>
      <c r="C11" s="158" t="s">
        <v>316</v>
      </c>
      <c r="D11" s="109" t="s">
        <v>135</v>
      </c>
      <c r="E11" s="109" t="s">
        <v>136</v>
      </c>
      <c r="F11" s="106" t="s">
        <v>137</v>
      </c>
      <c r="G11" s="110">
        <v>60</v>
      </c>
      <c r="I11" s="103"/>
      <c r="O11" s="104"/>
    </row>
    <row r="12" spans="1:15">
      <c r="A12" s="108"/>
      <c r="F12" s="109"/>
      <c r="G12" s="110"/>
      <c r="I12" s="114" t="s">
        <v>78</v>
      </c>
      <c r="J12" s="178"/>
      <c r="K12" s="47"/>
      <c r="L12" s="47" t="s">
        <v>79</v>
      </c>
      <c r="M12" s="47"/>
      <c r="N12" s="47" t="s">
        <v>80</v>
      </c>
      <c r="O12" s="115"/>
    </row>
    <row r="13" spans="1:15" ht="15.75" thickBot="1">
      <c r="A13" s="103"/>
      <c r="F13" s="109" t="s">
        <v>23</v>
      </c>
      <c r="G13" s="110">
        <f>SUM(G6:G11)</f>
        <v>830</v>
      </c>
      <c r="I13" s="125" t="s">
        <v>30</v>
      </c>
      <c r="J13" s="190"/>
      <c r="K13" s="126"/>
      <c r="L13" s="126" t="s">
        <v>81</v>
      </c>
      <c r="M13" s="127"/>
      <c r="N13" s="126" t="s">
        <v>82</v>
      </c>
      <c r="O13" s="128"/>
    </row>
    <row r="14" spans="1:15" ht="15.75" thickBot="1">
      <c r="A14" s="111"/>
      <c r="B14" s="177"/>
      <c r="C14" s="112"/>
      <c r="D14" s="112"/>
      <c r="E14" s="112"/>
      <c r="F14" s="112"/>
      <c r="G14" s="113"/>
    </row>
    <row r="15" spans="1:15">
      <c r="A15" s="114" t="s">
        <v>78</v>
      </c>
      <c r="B15" s="178"/>
      <c r="C15" s="47"/>
      <c r="D15" s="47" t="s">
        <v>79</v>
      </c>
      <c r="E15" s="47"/>
      <c r="F15" s="47" t="s">
        <v>80</v>
      </c>
      <c r="G15" s="115"/>
      <c r="I15" s="366" t="s">
        <v>0</v>
      </c>
      <c r="J15" s="367"/>
      <c r="K15" s="367"/>
      <c r="L15" s="367"/>
      <c r="M15" s="367"/>
      <c r="N15" s="367"/>
      <c r="O15" s="368"/>
    </row>
    <row r="16" spans="1:15" ht="15.75" thickBot="1">
      <c r="A16" s="125" t="s">
        <v>30</v>
      </c>
      <c r="B16" s="190"/>
      <c r="C16" s="126"/>
      <c r="D16" s="126" t="s">
        <v>81</v>
      </c>
      <c r="E16" s="127"/>
      <c r="F16" s="126" t="s">
        <v>82</v>
      </c>
      <c r="G16" s="128"/>
      <c r="I16" s="364"/>
      <c r="J16" s="352"/>
      <c r="K16" s="352"/>
      <c r="L16" s="352"/>
      <c r="M16" s="352"/>
      <c r="N16" s="352"/>
      <c r="O16" s="365"/>
    </row>
    <row r="17" spans="1:15" ht="15.75" thickBot="1">
      <c r="I17" s="362" t="s">
        <v>83</v>
      </c>
      <c r="J17" s="363"/>
      <c r="K17" s="121" t="s">
        <v>126</v>
      </c>
      <c r="L17" s="121"/>
      <c r="M17" s="122"/>
      <c r="N17" s="123" t="s">
        <v>84</v>
      </c>
      <c r="O17" s="124" t="s">
        <v>118</v>
      </c>
    </row>
    <row r="18" spans="1:15">
      <c r="A18" s="366" t="s">
        <v>0</v>
      </c>
      <c r="B18" s="367"/>
      <c r="C18" s="367"/>
      <c r="D18" s="367"/>
      <c r="E18" s="367"/>
      <c r="F18" s="367"/>
      <c r="G18" s="368"/>
      <c r="I18" s="103"/>
      <c r="O18" s="104"/>
    </row>
    <row r="19" spans="1:15">
      <c r="A19" s="364"/>
      <c r="B19" s="352"/>
      <c r="C19" s="352"/>
      <c r="D19" s="352"/>
      <c r="E19" s="352"/>
      <c r="F19" s="352"/>
      <c r="G19" s="365"/>
      <c r="I19" s="105" t="s">
        <v>77</v>
      </c>
      <c r="J19" s="176" t="s">
        <v>36</v>
      </c>
      <c r="K19" s="106" t="s">
        <v>85</v>
      </c>
      <c r="L19" s="106" t="s">
        <v>86</v>
      </c>
      <c r="M19" s="106" t="s">
        <v>5</v>
      </c>
      <c r="N19" s="106" t="s">
        <v>87</v>
      </c>
      <c r="O19" s="107" t="s">
        <v>56</v>
      </c>
    </row>
    <row r="20" spans="1:15">
      <c r="A20" s="362" t="s">
        <v>83</v>
      </c>
      <c r="B20" s="363"/>
      <c r="C20" s="121" t="s">
        <v>189</v>
      </c>
      <c r="D20" s="121"/>
      <c r="E20" s="122"/>
      <c r="F20" s="123" t="s">
        <v>84</v>
      </c>
      <c r="G20" s="124" t="s">
        <v>145</v>
      </c>
      <c r="I20" s="108">
        <v>1</v>
      </c>
      <c r="J20" s="225">
        <v>45202</v>
      </c>
      <c r="K20" s="143" t="s">
        <v>141</v>
      </c>
      <c r="L20" s="109" t="s">
        <v>135</v>
      </c>
      <c r="M20" s="165" t="s">
        <v>136</v>
      </c>
      <c r="N20" s="106" t="s">
        <v>137</v>
      </c>
      <c r="O20" s="110"/>
    </row>
    <row r="21" spans="1:15">
      <c r="A21" s="103"/>
      <c r="G21" s="104"/>
      <c r="I21" s="108">
        <v>2</v>
      </c>
      <c r="J21" s="225">
        <v>45203</v>
      </c>
      <c r="K21" s="106" t="s">
        <v>140</v>
      </c>
      <c r="L21" s="109" t="s">
        <v>135</v>
      </c>
      <c r="M21" s="165" t="s">
        <v>136</v>
      </c>
      <c r="N21" s="106" t="s">
        <v>138</v>
      </c>
      <c r="O21" s="110"/>
    </row>
    <row r="22" spans="1:15">
      <c r="A22" s="105" t="s">
        <v>77</v>
      </c>
      <c r="B22" s="176" t="s">
        <v>36</v>
      </c>
      <c r="C22" s="106" t="s">
        <v>85</v>
      </c>
      <c r="D22" s="106" t="s">
        <v>86</v>
      </c>
      <c r="E22" s="106" t="s">
        <v>5</v>
      </c>
      <c r="F22" s="106" t="s">
        <v>87</v>
      </c>
      <c r="G22" s="107" t="s">
        <v>56</v>
      </c>
      <c r="I22" s="109"/>
      <c r="J22" s="215"/>
      <c r="K22" s="100"/>
      <c r="L22" s="100"/>
      <c r="M22" s="100"/>
      <c r="N22" s="100"/>
      <c r="O22" s="100"/>
    </row>
    <row r="23" spans="1:15" ht="30">
      <c r="A23" s="105">
        <v>1</v>
      </c>
      <c r="B23" s="225">
        <v>45551</v>
      </c>
      <c r="C23" s="143" t="s">
        <v>314</v>
      </c>
      <c r="D23" s="109" t="s">
        <v>135</v>
      </c>
      <c r="E23" s="219" t="s">
        <v>136</v>
      </c>
      <c r="F23" s="106" t="s">
        <v>146</v>
      </c>
      <c r="G23" s="107">
        <v>25</v>
      </c>
      <c r="I23" s="369"/>
      <c r="J23" s="370"/>
      <c r="K23" s="370"/>
      <c r="L23" s="370"/>
      <c r="M23" s="371"/>
      <c r="N23" s="213" t="s">
        <v>23</v>
      </c>
      <c r="O23" s="214"/>
    </row>
    <row r="24" spans="1:15">
      <c r="A24" s="105">
        <v>2</v>
      </c>
      <c r="B24" s="225">
        <v>45552</v>
      </c>
      <c r="C24" s="143" t="s">
        <v>315</v>
      </c>
      <c r="D24" s="106" t="s">
        <v>135</v>
      </c>
      <c r="E24" s="217" t="s">
        <v>136</v>
      </c>
      <c r="F24" s="106" t="s">
        <v>146</v>
      </c>
      <c r="G24" s="107">
        <v>25</v>
      </c>
      <c r="I24" s="103"/>
      <c r="O24" s="104"/>
    </row>
    <row r="25" spans="1:15">
      <c r="A25" s="105">
        <v>3</v>
      </c>
      <c r="B25" s="225">
        <v>45553</v>
      </c>
      <c r="C25" s="143" t="s">
        <v>316</v>
      </c>
      <c r="D25" s="106" t="s">
        <v>135</v>
      </c>
      <c r="E25" s="217" t="s">
        <v>136</v>
      </c>
      <c r="F25" s="106" t="s">
        <v>146</v>
      </c>
      <c r="G25" s="107">
        <v>25</v>
      </c>
      <c r="I25" s="103"/>
      <c r="O25" s="104"/>
    </row>
    <row r="26" spans="1:15">
      <c r="A26" s="105">
        <v>4</v>
      </c>
      <c r="B26" s="225">
        <v>45561</v>
      </c>
      <c r="C26" s="143" t="s">
        <v>308</v>
      </c>
      <c r="D26" s="106" t="s">
        <v>135</v>
      </c>
      <c r="E26" s="217" t="s">
        <v>136</v>
      </c>
      <c r="F26" s="106" t="s">
        <v>146</v>
      </c>
      <c r="G26" s="107">
        <v>100</v>
      </c>
      <c r="I26" s="103"/>
      <c r="O26" s="104"/>
    </row>
    <row r="27" spans="1:15" ht="24.75" customHeight="1">
      <c r="A27" s="262">
        <v>5</v>
      </c>
      <c r="B27" s="225">
        <v>45562</v>
      </c>
      <c r="C27" s="263" t="s">
        <v>329</v>
      </c>
      <c r="D27" s="106" t="s">
        <v>135</v>
      </c>
      <c r="E27" s="217" t="s">
        <v>136</v>
      </c>
      <c r="F27" s="106" t="s">
        <v>146</v>
      </c>
      <c r="G27" s="264">
        <v>50</v>
      </c>
      <c r="I27" s="111"/>
      <c r="J27" s="177"/>
      <c r="K27" s="112"/>
      <c r="L27" s="112"/>
      <c r="M27" s="112"/>
      <c r="N27" s="112"/>
      <c r="O27" s="113"/>
    </row>
    <row r="28" spans="1:15">
      <c r="A28" s="372"/>
      <c r="B28" s="373"/>
      <c r="C28" s="373"/>
      <c r="D28" s="373"/>
      <c r="E28" s="373"/>
      <c r="F28" s="109" t="s">
        <v>23</v>
      </c>
      <c r="G28" s="110">
        <f>SUM(G23:G27)</f>
        <v>225</v>
      </c>
    </row>
    <row r="29" spans="1:15" ht="15.75" thickBot="1">
      <c r="A29" s="369"/>
      <c r="B29" s="370"/>
      <c r="C29" s="370"/>
      <c r="D29" s="370"/>
      <c r="E29" s="370"/>
      <c r="G29" s="104"/>
    </row>
    <row r="30" spans="1:15">
      <c r="A30" s="111"/>
      <c r="B30" s="177"/>
      <c r="C30" s="112"/>
      <c r="D30" s="112"/>
      <c r="E30" s="112"/>
      <c r="F30" s="112"/>
      <c r="G30" s="113"/>
      <c r="I30" s="366" t="s">
        <v>0</v>
      </c>
      <c r="J30" s="367"/>
      <c r="K30" s="367"/>
      <c r="L30" s="367"/>
      <c r="M30" s="367"/>
      <c r="N30" s="367"/>
      <c r="O30" s="368"/>
    </row>
    <row r="31" spans="1:15">
      <c r="A31" s="114" t="s">
        <v>78</v>
      </c>
      <c r="B31" s="178"/>
      <c r="C31" s="47"/>
      <c r="D31" s="47" t="s">
        <v>79</v>
      </c>
      <c r="E31" s="47"/>
      <c r="F31" s="47" t="s">
        <v>80</v>
      </c>
      <c r="G31" s="115"/>
      <c r="I31" s="364" t="s">
        <v>129</v>
      </c>
      <c r="J31" s="352"/>
      <c r="K31" s="352"/>
      <c r="L31" s="352"/>
      <c r="M31" s="352"/>
      <c r="N31" s="352"/>
      <c r="O31" s="365"/>
    </row>
    <row r="32" spans="1:15" ht="15.75" thickBot="1">
      <c r="A32" s="125" t="s">
        <v>30</v>
      </c>
      <c r="B32" s="190"/>
      <c r="C32" s="126"/>
      <c r="D32" s="126" t="s">
        <v>81</v>
      </c>
      <c r="E32" s="127"/>
      <c r="F32" s="126" t="s">
        <v>82</v>
      </c>
      <c r="G32" s="128"/>
      <c r="I32" s="362" t="s">
        <v>83</v>
      </c>
      <c r="J32" s="363"/>
      <c r="K32" s="121" t="s">
        <v>125</v>
      </c>
      <c r="L32" s="121"/>
      <c r="M32" s="122"/>
      <c r="N32" s="123" t="s">
        <v>84</v>
      </c>
      <c r="O32" s="124" t="s">
        <v>122</v>
      </c>
    </row>
    <row r="33" spans="1:15" ht="15.75" thickBot="1">
      <c r="I33" s="103"/>
      <c r="O33" s="104"/>
    </row>
    <row r="34" spans="1:15">
      <c r="A34" s="366" t="s">
        <v>0</v>
      </c>
      <c r="B34" s="367"/>
      <c r="C34" s="367"/>
      <c r="D34" s="367"/>
      <c r="E34" s="367"/>
      <c r="F34" s="367"/>
      <c r="G34" s="368"/>
      <c r="H34" s="196" t="s">
        <v>128</v>
      </c>
      <c r="I34" s="105" t="s">
        <v>77</v>
      </c>
      <c r="J34" s="176" t="s">
        <v>36</v>
      </c>
      <c r="K34" s="106" t="s">
        <v>85</v>
      </c>
      <c r="L34" s="106" t="s">
        <v>86</v>
      </c>
      <c r="M34" s="106" t="s">
        <v>5</v>
      </c>
      <c r="N34" s="106" t="s">
        <v>87</v>
      </c>
      <c r="O34" s="107" t="s">
        <v>56</v>
      </c>
    </row>
    <row r="35" spans="1:15">
      <c r="A35" s="364"/>
      <c r="B35" s="352"/>
      <c r="C35" s="352"/>
      <c r="D35" s="352"/>
      <c r="E35" s="352"/>
      <c r="F35" s="352"/>
      <c r="G35" s="365"/>
      <c r="I35" s="108">
        <v>1</v>
      </c>
      <c r="J35" s="145"/>
      <c r="K35" s="143"/>
      <c r="L35" s="109"/>
      <c r="M35" s="195"/>
      <c r="N35" s="106"/>
      <c r="O35" s="110"/>
    </row>
    <row r="36" spans="1:15">
      <c r="A36" s="362" t="s">
        <v>83</v>
      </c>
      <c r="B36" s="363"/>
      <c r="C36" s="121" t="s">
        <v>127</v>
      </c>
      <c r="D36" s="121"/>
      <c r="E36" s="122"/>
      <c r="F36" s="123" t="s">
        <v>84</v>
      </c>
      <c r="G36" s="124" t="s">
        <v>118</v>
      </c>
      <c r="I36" s="108">
        <v>2</v>
      </c>
      <c r="J36" s="145"/>
      <c r="K36" s="106"/>
      <c r="L36" s="109"/>
      <c r="M36" s="195"/>
      <c r="N36" s="106"/>
      <c r="O36" s="110"/>
    </row>
    <row r="37" spans="1:15">
      <c r="A37" s="103"/>
      <c r="G37" s="104"/>
      <c r="I37" s="108"/>
      <c r="J37" s="145"/>
      <c r="K37" s="143"/>
      <c r="L37" s="109"/>
      <c r="M37" s="195"/>
      <c r="N37" s="106"/>
      <c r="O37" s="110"/>
    </row>
    <row r="38" spans="1:15">
      <c r="A38" s="105" t="s">
        <v>77</v>
      </c>
      <c r="B38" s="176" t="s">
        <v>36</v>
      </c>
      <c r="C38" s="106" t="s">
        <v>85</v>
      </c>
      <c r="D38" s="106" t="s">
        <v>86</v>
      </c>
      <c r="E38" s="106" t="s">
        <v>5</v>
      </c>
      <c r="F38" s="106" t="s">
        <v>87</v>
      </c>
      <c r="G38" s="107" t="s">
        <v>56</v>
      </c>
      <c r="I38" s="108"/>
      <c r="J38" s="218"/>
      <c r="K38" s="219"/>
      <c r="L38" s="219"/>
      <c r="M38" s="195"/>
      <c r="N38" s="217"/>
      <c r="O38" s="220"/>
    </row>
    <row r="39" spans="1:15">
      <c r="A39" s="105">
        <v>1</v>
      </c>
      <c r="B39" s="225">
        <v>45552</v>
      </c>
      <c r="C39" s="143" t="s">
        <v>317</v>
      </c>
      <c r="D39" s="106" t="s">
        <v>135</v>
      </c>
      <c r="E39" s="106" t="s">
        <v>136</v>
      </c>
      <c r="F39" s="106" t="s">
        <v>137</v>
      </c>
      <c r="G39" s="107">
        <v>100</v>
      </c>
      <c r="I39" s="108"/>
      <c r="J39" s="215"/>
      <c r="K39" s="100"/>
      <c r="L39" s="100"/>
      <c r="M39" s="100"/>
      <c r="N39" s="100"/>
      <c r="O39" s="100"/>
    </row>
    <row r="40" spans="1:15" ht="30">
      <c r="A40" s="108">
        <v>2</v>
      </c>
      <c r="B40" s="225">
        <v>45553</v>
      </c>
      <c r="C40" s="143" t="s">
        <v>318</v>
      </c>
      <c r="D40" s="109" t="s">
        <v>135</v>
      </c>
      <c r="E40" s="165" t="s">
        <v>136</v>
      </c>
      <c r="F40" s="106" t="s">
        <v>139</v>
      </c>
      <c r="G40" s="110">
        <v>230</v>
      </c>
      <c r="I40" s="108"/>
      <c r="J40" s="145"/>
      <c r="K40" s="109"/>
      <c r="L40" s="109"/>
      <c r="M40" s="109"/>
      <c r="N40" s="109" t="s">
        <v>23</v>
      </c>
      <c r="O40" s="110">
        <f>SUM(O35:O38)</f>
        <v>0</v>
      </c>
    </row>
    <row r="41" spans="1:15">
      <c r="A41" s="108">
        <v>3</v>
      </c>
      <c r="B41" s="225">
        <v>45557</v>
      </c>
      <c r="C41" s="143" t="s">
        <v>320</v>
      </c>
      <c r="D41" s="109" t="s">
        <v>135</v>
      </c>
      <c r="E41" s="165" t="s">
        <v>136</v>
      </c>
      <c r="F41" s="106" t="s">
        <v>137</v>
      </c>
      <c r="G41" s="110">
        <v>150</v>
      </c>
      <c r="I41" s="103"/>
      <c r="O41" s="104"/>
    </row>
    <row r="42" spans="1:15">
      <c r="A42" s="108">
        <v>4</v>
      </c>
      <c r="B42" s="225">
        <v>45559</v>
      </c>
      <c r="C42" s="143" t="s">
        <v>319</v>
      </c>
      <c r="D42" s="109" t="s">
        <v>135</v>
      </c>
      <c r="E42" s="165" t="s">
        <v>136</v>
      </c>
      <c r="F42" s="106" t="s">
        <v>137</v>
      </c>
      <c r="G42" s="110">
        <v>200</v>
      </c>
      <c r="I42" s="103"/>
      <c r="O42" s="104"/>
    </row>
    <row r="43" spans="1:15">
      <c r="A43" s="108">
        <v>5</v>
      </c>
      <c r="B43" s="225">
        <v>45561</v>
      </c>
      <c r="C43" s="143" t="s">
        <v>321</v>
      </c>
      <c r="D43" s="109" t="s">
        <v>135</v>
      </c>
      <c r="E43" s="165" t="s">
        <v>136</v>
      </c>
      <c r="F43" s="106" t="s">
        <v>137</v>
      </c>
      <c r="G43" s="110">
        <v>220</v>
      </c>
      <c r="I43" s="103"/>
      <c r="O43" s="104"/>
    </row>
    <row r="44" spans="1:15">
      <c r="A44" s="108">
        <v>6</v>
      </c>
      <c r="B44" s="225">
        <v>45563</v>
      </c>
      <c r="C44" s="143" t="s">
        <v>322</v>
      </c>
      <c r="D44" s="109" t="s">
        <v>135</v>
      </c>
      <c r="E44" s="165" t="s">
        <v>136</v>
      </c>
      <c r="F44" s="106" t="s">
        <v>137</v>
      </c>
      <c r="G44" s="110">
        <v>250</v>
      </c>
      <c r="I44" s="103"/>
      <c r="O44" s="104"/>
    </row>
    <row r="45" spans="1:15">
      <c r="A45" s="108">
        <v>7</v>
      </c>
      <c r="B45" s="225">
        <v>45565</v>
      </c>
      <c r="C45" s="143" t="s">
        <v>323</v>
      </c>
      <c r="D45" s="109" t="s">
        <v>135</v>
      </c>
      <c r="E45" s="165" t="s">
        <v>136</v>
      </c>
      <c r="F45" s="106" t="s">
        <v>137</v>
      </c>
      <c r="G45" s="110">
        <v>200</v>
      </c>
      <c r="I45" s="111"/>
      <c r="J45" s="177"/>
      <c r="K45" s="112"/>
      <c r="L45" s="112"/>
      <c r="M45" s="112"/>
      <c r="N45" s="112"/>
      <c r="O45" s="113"/>
    </row>
    <row r="46" spans="1:15">
      <c r="A46" s="356"/>
      <c r="B46" s="357"/>
      <c r="C46" s="357"/>
      <c r="D46" s="357"/>
      <c r="E46" s="358"/>
      <c r="F46" s="109" t="s">
        <v>23</v>
      </c>
      <c r="G46" s="110">
        <f>SUM(G39:G45)</f>
        <v>1350</v>
      </c>
      <c r="I46" s="114" t="s">
        <v>78</v>
      </c>
      <c r="J46" s="178"/>
      <c r="K46" s="47"/>
      <c r="L46" s="47" t="s">
        <v>79</v>
      </c>
      <c r="M46" s="47"/>
      <c r="N46" s="47" t="s">
        <v>80</v>
      </c>
      <c r="O46" s="115"/>
    </row>
    <row r="47" spans="1:15" ht="15.75" thickBot="1">
      <c r="A47" s="103"/>
      <c r="G47" s="104"/>
      <c r="I47" s="125" t="s">
        <v>30</v>
      </c>
      <c r="J47" s="190"/>
      <c r="K47" s="126"/>
      <c r="L47" s="126" t="s">
        <v>81</v>
      </c>
      <c r="M47" s="127"/>
      <c r="N47" s="126" t="s">
        <v>82</v>
      </c>
      <c r="O47" s="128"/>
    </row>
    <row r="48" spans="1:15">
      <c r="A48" s="111"/>
      <c r="B48" s="177"/>
      <c r="D48" s="112"/>
      <c r="E48" s="112"/>
      <c r="F48" s="112"/>
      <c r="G48" s="113"/>
    </row>
    <row r="49" spans="1:11">
      <c r="A49" s="114" t="s">
        <v>78</v>
      </c>
      <c r="B49" s="178"/>
      <c r="C49" s="47"/>
      <c r="D49" s="47" t="s">
        <v>79</v>
      </c>
      <c r="E49" s="47"/>
      <c r="F49" s="47" t="s">
        <v>80</v>
      </c>
      <c r="G49" s="115"/>
    </row>
    <row r="50" spans="1:11" ht="15.75" thickBot="1">
      <c r="A50" s="125" t="s">
        <v>30</v>
      </c>
      <c r="B50" s="190"/>
      <c r="C50" s="126"/>
      <c r="D50" s="126" t="s">
        <v>81</v>
      </c>
      <c r="E50" s="127"/>
      <c r="F50" s="126" t="s">
        <v>82</v>
      </c>
      <c r="G50" s="128"/>
    </row>
    <row r="51" spans="1:11" ht="15.75" thickBot="1"/>
    <row r="52" spans="1:11">
      <c r="A52" s="366" t="s">
        <v>0</v>
      </c>
      <c r="B52" s="367"/>
      <c r="C52" s="367"/>
      <c r="D52" s="367"/>
      <c r="E52" s="367"/>
      <c r="F52" s="367"/>
      <c r="G52" s="368"/>
    </row>
    <row r="53" spans="1:11">
      <c r="A53" s="364"/>
      <c r="B53" s="352"/>
      <c r="C53" s="352"/>
      <c r="D53" s="352"/>
      <c r="E53" s="352"/>
      <c r="F53" s="352"/>
      <c r="G53" s="365"/>
      <c r="K53" s="141"/>
    </row>
    <row r="54" spans="1:11">
      <c r="A54" s="362" t="s">
        <v>83</v>
      </c>
      <c r="B54" s="363"/>
      <c r="C54" s="121" t="s">
        <v>324</v>
      </c>
      <c r="D54" s="121"/>
      <c r="E54" s="122"/>
      <c r="F54" s="123" t="s">
        <v>84</v>
      </c>
      <c r="G54" s="124" t="s">
        <v>122</v>
      </c>
    </row>
    <row r="55" spans="1:11">
      <c r="A55" s="103"/>
      <c r="G55" s="104"/>
    </row>
    <row r="56" spans="1:11">
      <c r="A56" s="105" t="s">
        <v>77</v>
      </c>
      <c r="B56" s="176" t="s">
        <v>36</v>
      </c>
      <c r="C56" s="106" t="s">
        <v>85</v>
      </c>
      <c r="D56" s="106" t="s">
        <v>86</v>
      </c>
      <c r="E56" s="106" t="s">
        <v>5</v>
      </c>
      <c r="F56" s="106" t="s">
        <v>87</v>
      </c>
      <c r="G56" s="107" t="s">
        <v>56</v>
      </c>
    </row>
    <row r="57" spans="1:11">
      <c r="A57" s="105">
        <v>1</v>
      </c>
      <c r="B57" s="225">
        <v>45188</v>
      </c>
      <c r="C57" s="143" t="s">
        <v>325</v>
      </c>
      <c r="D57" s="109" t="s">
        <v>264</v>
      </c>
      <c r="E57" s="165" t="s">
        <v>136</v>
      </c>
      <c r="F57" s="106" t="s">
        <v>146</v>
      </c>
      <c r="G57" s="109">
        <v>150</v>
      </c>
    </row>
    <row r="58" spans="1:11">
      <c r="A58" s="108">
        <v>2</v>
      </c>
      <c r="B58" s="225">
        <v>45191</v>
      </c>
      <c r="C58" s="109" t="s">
        <v>326</v>
      </c>
      <c r="D58" s="109" t="s">
        <v>264</v>
      </c>
      <c r="E58" s="165" t="s">
        <v>136</v>
      </c>
      <c r="F58" s="106" t="s">
        <v>146</v>
      </c>
      <c r="G58" s="109">
        <v>30</v>
      </c>
    </row>
    <row r="59" spans="1:11">
      <c r="A59" s="286">
        <v>3</v>
      </c>
      <c r="B59" s="225">
        <v>45198</v>
      </c>
      <c r="C59" s="109" t="s">
        <v>308</v>
      </c>
      <c r="D59" s="109" t="s">
        <v>135</v>
      </c>
      <c r="E59" s="165" t="s">
        <v>136</v>
      </c>
      <c r="F59" s="106" t="s">
        <v>146</v>
      </c>
      <c r="G59" s="109">
        <v>100</v>
      </c>
    </row>
    <row r="60" spans="1:11">
      <c r="A60" s="286">
        <v>4</v>
      </c>
      <c r="B60" s="225">
        <v>45198</v>
      </c>
      <c r="C60" s="109" t="s">
        <v>327</v>
      </c>
      <c r="D60" s="109" t="s">
        <v>135</v>
      </c>
      <c r="E60" s="165" t="s">
        <v>136</v>
      </c>
      <c r="F60" s="106" t="s">
        <v>146</v>
      </c>
      <c r="G60" s="109">
        <v>40</v>
      </c>
    </row>
    <row r="61" spans="1:11">
      <c r="A61" s="109"/>
      <c r="B61" s="215"/>
      <c r="C61" s="100"/>
      <c r="D61" s="100"/>
      <c r="E61" s="100"/>
      <c r="F61" s="100"/>
      <c r="G61" s="100"/>
      <c r="K61" s="141"/>
    </row>
    <row r="62" spans="1:11">
      <c r="A62" s="369"/>
      <c r="B62" s="370"/>
      <c r="C62" s="370"/>
      <c r="D62" s="370"/>
      <c r="E62" s="371"/>
      <c r="F62" s="213" t="s">
        <v>23</v>
      </c>
      <c r="G62" s="214">
        <f>SUM(G57:G60)</f>
        <v>320</v>
      </c>
      <c r="K62" s="141"/>
    </row>
    <row r="63" spans="1:11">
      <c r="A63" s="103"/>
      <c r="G63" s="104"/>
    </row>
    <row r="64" spans="1:11">
      <c r="A64" s="111"/>
      <c r="B64" s="177"/>
      <c r="C64" s="112"/>
      <c r="D64" s="112"/>
      <c r="E64" s="112"/>
      <c r="F64" s="112"/>
      <c r="G64" s="113"/>
    </row>
    <row r="65" spans="1:7">
      <c r="A65" s="114" t="s">
        <v>78</v>
      </c>
      <c r="B65" s="178"/>
      <c r="C65" s="47"/>
      <c r="D65" s="47" t="s">
        <v>79</v>
      </c>
      <c r="E65" s="47"/>
      <c r="F65" s="47" t="s">
        <v>80</v>
      </c>
      <c r="G65" s="115"/>
    </row>
    <row r="66" spans="1:7" ht="15.75" thickBot="1">
      <c r="A66" s="125" t="s">
        <v>30</v>
      </c>
      <c r="B66" s="190"/>
      <c r="C66" s="126"/>
      <c r="D66" s="126" t="s">
        <v>81</v>
      </c>
      <c r="E66" s="127"/>
      <c r="F66" s="126" t="s">
        <v>82</v>
      </c>
      <c r="G66" s="128"/>
    </row>
    <row r="67" spans="1:7" ht="15.75" thickBot="1"/>
    <row r="68" spans="1:7">
      <c r="A68" s="366" t="s">
        <v>0</v>
      </c>
      <c r="B68" s="367"/>
      <c r="C68" s="367"/>
      <c r="D68" s="367"/>
      <c r="E68" s="367"/>
      <c r="F68" s="367"/>
      <c r="G68" s="368"/>
    </row>
    <row r="69" spans="1:7">
      <c r="A69" s="364" t="s">
        <v>53</v>
      </c>
      <c r="B69" s="352"/>
      <c r="C69" s="352"/>
      <c r="D69" s="352"/>
      <c r="E69" s="352"/>
      <c r="F69" s="352"/>
      <c r="G69" s="365"/>
    </row>
    <row r="70" spans="1:7">
      <c r="A70" s="362" t="s">
        <v>83</v>
      </c>
      <c r="B70" s="363"/>
      <c r="C70" s="121" t="s">
        <v>127</v>
      </c>
      <c r="D70" s="121"/>
      <c r="E70" s="122"/>
      <c r="F70" s="123" t="s">
        <v>84</v>
      </c>
      <c r="G70" s="124" t="s">
        <v>118</v>
      </c>
    </row>
    <row r="71" spans="1:7">
      <c r="A71" s="103"/>
      <c r="G71" s="104"/>
    </row>
    <row r="72" spans="1:7">
      <c r="A72" s="105" t="s">
        <v>77</v>
      </c>
      <c r="B72" s="176" t="s">
        <v>36</v>
      </c>
      <c r="C72" s="106" t="s">
        <v>85</v>
      </c>
      <c r="D72" s="106" t="s">
        <v>86</v>
      </c>
      <c r="E72" s="106" t="s">
        <v>5</v>
      </c>
      <c r="F72" s="106" t="s">
        <v>87</v>
      </c>
      <c r="G72" s="107" t="s">
        <v>56</v>
      </c>
    </row>
    <row r="73" spans="1:7" ht="15.75">
      <c r="A73" s="105">
        <v>1</v>
      </c>
      <c r="B73" s="31">
        <v>45332</v>
      </c>
      <c r="C73" s="143" t="s">
        <v>135</v>
      </c>
      <c r="D73" s="109" t="s">
        <v>142</v>
      </c>
      <c r="E73" s="165" t="s">
        <v>147</v>
      </c>
      <c r="F73" s="106" t="s">
        <v>138</v>
      </c>
      <c r="G73" s="110">
        <v>40</v>
      </c>
    </row>
    <row r="74" spans="1:7" ht="15.75">
      <c r="A74" s="108">
        <v>2</v>
      </c>
      <c r="B74" s="31">
        <v>45332</v>
      </c>
      <c r="C74" s="109" t="s">
        <v>142</v>
      </c>
      <c r="D74" s="212" t="s">
        <v>135</v>
      </c>
      <c r="E74" s="100" t="s">
        <v>147</v>
      </c>
      <c r="F74" s="212" t="s">
        <v>138</v>
      </c>
      <c r="G74" s="212">
        <v>200</v>
      </c>
    </row>
    <row r="75" spans="1:7">
      <c r="A75" s="108"/>
      <c r="B75" s="145"/>
      <c r="C75" s="109"/>
      <c r="D75" s="109"/>
      <c r="E75" s="109"/>
      <c r="F75" s="109" t="s">
        <v>23</v>
      </c>
      <c r="G75" s="110">
        <f>SUM(G73:G74)</f>
        <v>240</v>
      </c>
    </row>
    <row r="76" spans="1:7">
      <c r="A76" s="103"/>
      <c r="G76" s="104"/>
    </row>
    <row r="77" spans="1:7">
      <c r="A77" s="111"/>
      <c r="B77" s="177"/>
      <c r="C77" s="112"/>
      <c r="D77" s="112"/>
      <c r="E77" s="112"/>
      <c r="F77" s="112"/>
      <c r="G77" s="113"/>
    </row>
    <row r="78" spans="1:7">
      <c r="A78" s="114" t="s">
        <v>78</v>
      </c>
      <c r="B78" s="178"/>
      <c r="C78" s="47"/>
      <c r="D78" s="47" t="s">
        <v>79</v>
      </c>
      <c r="E78" s="47"/>
      <c r="F78" s="47" t="s">
        <v>80</v>
      </c>
      <c r="G78" s="115"/>
    </row>
    <row r="79" spans="1:7" ht="15.75" thickBot="1">
      <c r="A79" s="125" t="s">
        <v>30</v>
      </c>
      <c r="B79" s="190"/>
      <c r="C79" s="126"/>
      <c r="D79" s="126" t="s">
        <v>81</v>
      </c>
      <c r="E79" s="127"/>
      <c r="F79" s="126" t="s">
        <v>82</v>
      </c>
      <c r="G79" s="128"/>
    </row>
    <row r="80" spans="1:7" ht="15.75" thickBot="1"/>
    <row r="81" spans="1:7">
      <c r="A81" s="366" t="s">
        <v>0</v>
      </c>
      <c r="B81" s="367"/>
      <c r="C81" s="367"/>
      <c r="D81" s="367"/>
      <c r="E81" s="367"/>
      <c r="F81" s="367"/>
      <c r="G81" s="368"/>
    </row>
    <row r="82" spans="1:7">
      <c r="A82" s="364" t="s">
        <v>129</v>
      </c>
      <c r="B82" s="352"/>
      <c r="C82" s="352"/>
      <c r="D82" s="352"/>
      <c r="E82" s="352"/>
      <c r="F82" s="352"/>
      <c r="G82" s="365"/>
    </row>
    <row r="83" spans="1:7">
      <c r="A83" s="362" t="s">
        <v>83</v>
      </c>
      <c r="B83" s="363"/>
      <c r="C83" s="121" t="s">
        <v>331</v>
      </c>
      <c r="D83" s="121"/>
      <c r="E83" s="122"/>
      <c r="F83" s="123" t="s">
        <v>84</v>
      </c>
      <c r="G83" s="124" t="s">
        <v>152</v>
      </c>
    </row>
    <row r="84" spans="1:7">
      <c r="A84" s="103"/>
      <c r="G84" s="104"/>
    </row>
    <row r="85" spans="1:7">
      <c r="A85" s="105" t="s">
        <v>77</v>
      </c>
      <c r="B85" s="176" t="s">
        <v>36</v>
      </c>
      <c r="C85" s="106" t="s">
        <v>85</v>
      </c>
      <c r="D85" s="106" t="s">
        <v>86</v>
      </c>
      <c r="E85" s="106" t="s">
        <v>5</v>
      </c>
      <c r="F85" s="106" t="s">
        <v>87</v>
      </c>
      <c r="G85" s="107" t="s">
        <v>56</v>
      </c>
    </row>
    <row r="86" spans="1:7">
      <c r="A86" s="108">
        <v>1</v>
      </c>
      <c r="B86" s="145">
        <v>45551</v>
      </c>
      <c r="C86" s="143" t="s">
        <v>135</v>
      </c>
      <c r="D86" s="109" t="s">
        <v>142</v>
      </c>
      <c r="E86" s="195" t="s">
        <v>135</v>
      </c>
      <c r="F86" s="106" t="s">
        <v>138</v>
      </c>
      <c r="G86" s="110">
        <v>40</v>
      </c>
    </row>
    <row r="87" spans="1:7">
      <c r="A87" s="108">
        <v>2</v>
      </c>
      <c r="B87" s="145">
        <v>45552</v>
      </c>
      <c r="C87" s="143" t="s">
        <v>135</v>
      </c>
      <c r="D87" s="109" t="s">
        <v>142</v>
      </c>
      <c r="E87" s="195" t="s">
        <v>135</v>
      </c>
      <c r="F87" s="106" t="s">
        <v>138</v>
      </c>
      <c r="G87" s="110">
        <v>50</v>
      </c>
    </row>
    <row r="88" spans="1:7">
      <c r="A88" s="108">
        <v>3</v>
      </c>
      <c r="B88" s="145">
        <v>45553</v>
      </c>
      <c r="C88" s="143" t="s">
        <v>333</v>
      </c>
      <c r="D88" s="109" t="s">
        <v>332</v>
      </c>
      <c r="E88" s="195" t="s">
        <v>135</v>
      </c>
      <c r="F88" s="106" t="s">
        <v>138</v>
      </c>
      <c r="G88" s="110">
        <v>40</v>
      </c>
    </row>
    <row r="89" spans="1:7">
      <c r="A89" s="424">
        <v>4</v>
      </c>
      <c r="B89" s="218">
        <v>45553</v>
      </c>
      <c r="C89" s="219" t="s">
        <v>332</v>
      </c>
      <c r="D89" s="263" t="s">
        <v>333</v>
      </c>
      <c r="E89" s="195" t="s">
        <v>135</v>
      </c>
      <c r="F89" s="217" t="s">
        <v>138</v>
      </c>
      <c r="G89" s="220">
        <v>40</v>
      </c>
    </row>
    <row r="90" spans="1:7">
      <c r="A90" s="109">
        <v>5</v>
      </c>
      <c r="B90" s="145">
        <v>45556</v>
      </c>
      <c r="C90" s="143" t="s">
        <v>135</v>
      </c>
      <c r="D90" s="109" t="s">
        <v>142</v>
      </c>
      <c r="E90" s="165" t="s">
        <v>135</v>
      </c>
      <c r="F90" s="106" t="s">
        <v>138</v>
      </c>
      <c r="G90" s="109">
        <v>50</v>
      </c>
    </row>
    <row r="91" spans="1:7">
      <c r="A91" s="109">
        <v>6</v>
      </c>
      <c r="B91" s="145">
        <v>45559</v>
      </c>
      <c r="C91" s="143" t="s">
        <v>135</v>
      </c>
      <c r="D91" s="109" t="s">
        <v>142</v>
      </c>
      <c r="E91" s="165" t="s">
        <v>135</v>
      </c>
      <c r="F91" s="106" t="s">
        <v>138</v>
      </c>
      <c r="G91" s="109">
        <v>40</v>
      </c>
    </row>
    <row r="92" spans="1:7">
      <c r="A92" s="109">
        <v>7</v>
      </c>
      <c r="B92" s="145">
        <v>45559</v>
      </c>
      <c r="C92" s="109" t="s">
        <v>142</v>
      </c>
      <c r="D92" s="143" t="s">
        <v>135</v>
      </c>
      <c r="E92" s="165" t="s">
        <v>135</v>
      </c>
      <c r="F92" s="106" t="s">
        <v>138</v>
      </c>
      <c r="G92" s="109">
        <v>40</v>
      </c>
    </row>
    <row r="93" spans="1:7">
      <c r="A93" s="109">
        <v>8</v>
      </c>
      <c r="B93" s="145">
        <v>45561</v>
      </c>
      <c r="C93" s="109" t="s">
        <v>135</v>
      </c>
      <c r="D93" s="143" t="s">
        <v>142</v>
      </c>
      <c r="E93" s="165" t="s">
        <v>135</v>
      </c>
      <c r="F93" s="106" t="s">
        <v>138</v>
      </c>
      <c r="G93" s="109">
        <v>40</v>
      </c>
    </row>
    <row r="94" spans="1:7">
      <c r="A94" s="109">
        <v>9</v>
      </c>
      <c r="B94" s="145">
        <v>45562</v>
      </c>
      <c r="C94" s="109" t="s">
        <v>135</v>
      </c>
      <c r="D94" s="143" t="s">
        <v>142</v>
      </c>
      <c r="E94" s="165" t="s">
        <v>135</v>
      </c>
      <c r="F94" s="106" t="s">
        <v>138</v>
      </c>
      <c r="G94" s="109">
        <v>40</v>
      </c>
    </row>
    <row r="95" spans="1:7">
      <c r="A95" s="109">
        <v>10</v>
      </c>
      <c r="B95" s="145">
        <v>45565</v>
      </c>
      <c r="C95" s="109" t="s">
        <v>334</v>
      </c>
      <c r="D95" s="143" t="s">
        <v>335</v>
      </c>
      <c r="E95" s="165" t="s">
        <v>135</v>
      </c>
      <c r="F95" s="106" t="s">
        <v>138</v>
      </c>
      <c r="G95" s="109">
        <v>40</v>
      </c>
    </row>
    <row r="96" spans="1:7">
      <c r="A96" s="109">
        <v>11</v>
      </c>
      <c r="B96" s="145">
        <v>45565</v>
      </c>
      <c r="C96" s="143" t="s">
        <v>335</v>
      </c>
      <c r="D96" s="143" t="s">
        <v>334</v>
      </c>
      <c r="E96" s="165" t="s">
        <v>135</v>
      </c>
      <c r="F96" s="106" t="s">
        <v>138</v>
      </c>
      <c r="G96" s="109">
        <v>30</v>
      </c>
    </row>
    <row r="97" spans="1:7">
      <c r="A97" s="100"/>
      <c r="B97" s="215"/>
      <c r="C97" s="100"/>
      <c r="D97" s="100"/>
      <c r="E97" s="100"/>
      <c r="F97" s="100"/>
      <c r="G97" s="100"/>
    </row>
    <row r="98" spans="1:7">
      <c r="A98" s="359"/>
      <c r="B98" s="360"/>
      <c r="C98" s="360"/>
      <c r="D98" s="360"/>
      <c r="E98" s="360"/>
      <c r="F98" s="361"/>
      <c r="G98" s="100"/>
    </row>
    <row r="99" spans="1:7">
      <c r="A99" s="103"/>
      <c r="C99" s="183"/>
      <c r="D99" s="112"/>
      <c r="E99" s="163"/>
      <c r="F99" s="196" t="s">
        <v>144</v>
      </c>
      <c r="G99" s="115">
        <f>SUM(G86:G96)</f>
        <v>450</v>
      </c>
    </row>
    <row r="100" spans="1:7">
      <c r="A100" s="103"/>
      <c r="C100" s="183"/>
      <c r="D100" s="112"/>
      <c r="E100" s="163"/>
      <c r="G100" s="104"/>
    </row>
    <row r="101" spans="1:7">
      <c r="A101" s="103"/>
      <c r="C101" s="183"/>
      <c r="D101" s="112"/>
      <c r="E101" s="163"/>
      <c r="G101" s="104"/>
    </row>
    <row r="102" spans="1:7">
      <c r="A102" s="111"/>
      <c r="B102" s="177"/>
      <c r="C102" s="112"/>
      <c r="D102" s="112"/>
      <c r="E102" s="112"/>
      <c r="F102" s="112"/>
      <c r="G102" s="113"/>
    </row>
    <row r="103" spans="1:7">
      <c r="A103" s="114" t="s">
        <v>78</v>
      </c>
      <c r="B103" s="178"/>
      <c r="C103" s="47"/>
      <c r="D103" s="47" t="s">
        <v>79</v>
      </c>
      <c r="E103" s="47"/>
      <c r="F103" s="47" t="s">
        <v>80</v>
      </c>
      <c r="G103" s="115"/>
    </row>
    <row r="104" spans="1:7" ht="15.75" thickBot="1">
      <c r="A104" s="125" t="s">
        <v>30</v>
      </c>
      <c r="B104" s="190"/>
      <c r="C104" s="126"/>
      <c r="D104" s="126" t="s">
        <v>81</v>
      </c>
      <c r="E104" s="127"/>
      <c r="F104" s="126" t="s">
        <v>82</v>
      </c>
      <c r="G104" s="128"/>
    </row>
  </sheetData>
  <mergeCells count="32">
    <mergeCell ref="I23:M23"/>
    <mergeCell ref="I30:O30"/>
    <mergeCell ref="I31:O31"/>
    <mergeCell ref="I32:J32"/>
    <mergeCell ref="A28:E29"/>
    <mergeCell ref="A36:B36"/>
    <mergeCell ref="A35:G35"/>
    <mergeCell ref="A34:G34"/>
    <mergeCell ref="A1:G1"/>
    <mergeCell ref="A2:G2"/>
    <mergeCell ref="A3:B3"/>
    <mergeCell ref="A20:B20"/>
    <mergeCell ref="A19:G19"/>
    <mergeCell ref="I17:J17"/>
    <mergeCell ref="I1:O1"/>
    <mergeCell ref="I2:O2"/>
    <mergeCell ref="I3:J3"/>
    <mergeCell ref="A18:G18"/>
    <mergeCell ref="I15:O15"/>
    <mergeCell ref="I16:O16"/>
    <mergeCell ref="A46:E46"/>
    <mergeCell ref="A98:F98"/>
    <mergeCell ref="A83:B83"/>
    <mergeCell ref="A82:G82"/>
    <mergeCell ref="A52:G52"/>
    <mergeCell ref="A53:G53"/>
    <mergeCell ref="A54:B54"/>
    <mergeCell ref="A62:E62"/>
    <mergeCell ref="A81:G81"/>
    <mergeCell ref="A70:B70"/>
    <mergeCell ref="A69:G69"/>
    <mergeCell ref="A68:G68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6"/>
    </sheetView>
  </sheetViews>
  <sheetFormatPr defaultRowHeight="15"/>
  <cols>
    <col min="1" max="1" width="11" bestFit="1" customWidth="1"/>
    <col min="3" max="3" width="19.28515625" bestFit="1" customWidth="1"/>
    <col min="5" max="5" width="10.28515625" customWidth="1"/>
    <col min="7" max="7" width="12.5703125" customWidth="1"/>
    <col min="8" max="8" width="10.28515625" customWidth="1"/>
  </cols>
  <sheetData>
    <row r="1" spans="1:12">
      <c r="A1" s="347" t="s">
        <v>53</v>
      </c>
      <c r="B1" s="347"/>
      <c r="C1" s="347"/>
      <c r="D1" s="347"/>
      <c r="E1" s="347"/>
      <c r="F1" s="347"/>
      <c r="G1" s="347"/>
      <c r="H1" s="347"/>
      <c r="I1" s="347"/>
      <c r="J1" s="347"/>
      <c r="K1" s="347"/>
      <c r="L1" s="347"/>
    </row>
    <row r="2" spans="1:12">
      <c r="A2" s="25"/>
      <c r="B2" s="26"/>
      <c r="C2" s="26"/>
      <c r="D2" s="26"/>
      <c r="E2" s="27"/>
      <c r="F2" s="27"/>
      <c r="G2" s="348" t="s">
        <v>35</v>
      </c>
      <c r="H2" s="349"/>
      <c r="I2" s="349"/>
      <c r="J2" s="349"/>
      <c r="K2" s="350"/>
      <c r="L2" s="24"/>
    </row>
    <row r="3" spans="1:12" ht="21">
      <c r="A3" s="139" t="s">
        <v>36</v>
      </c>
      <c r="B3" s="28" t="s">
        <v>115</v>
      </c>
      <c r="C3" s="28" t="s">
        <v>38</v>
      </c>
      <c r="D3" s="28" t="s">
        <v>39</v>
      </c>
      <c r="E3" s="28" t="s">
        <v>48</v>
      </c>
      <c r="F3" s="28" t="s">
        <v>49</v>
      </c>
      <c r="G3" s="28" t="s">
        <v>43</v>
      </c>
      <c r="H3" s="28" t="s">
        <v>50</v>
      </c>
      <c r="I3" s="28" t="s">
        <v>45</v>
      </c>
      <c r="J3" s="28" t="s">
        <v>46</v>
      </c>
      <c r="K3" s="28" t="s">
        <v>47</v>
      </c>
      <c r="L3" s="28" t="s">
        <v>23</v>
      </c>
    </row>
    <row r="4" spans="1:12">
      <c r="A4" s="29"/>
      <c r="B4" s="30"/>
      <c r="C4" s="30"/>
      <c r="D4" s="30">
        <f>SUM(D5:D101)</f>
        <v>5946</v>
      </c>
      <c r="E4" s="30">
        <f>SUM(E5:E101)</f>
        <v>400</v>
      </c>
      <c r="F4" s="30">
        <f t="shared" ref="F4" si="0">SUM(F6:F101)</f>
        <v>0</v>
      </c>
      <c r="G4" s="30"/>
      <c r="H4" s="30">
        <f>SUM(H6:H101)</f>
        <v>0</v>
      </c>
      <c r="I4" s="30">
        <f>SUM(I6:I101)</f>
        <v>0</v>
      </c>
      <c r="J4" s="30">
        <f>SUM(J5:J101)</f>
        <v>150</v>
      </c>
      <c r="K4" s="30">
        <f>SUM(K6:K101)</f>
        <v>0</v>
      </c>
      <c r="L4" s="30">
        <f>SUM(E4,F4,H4,I4,J4,K4)</f>
        <v>550</v>
      </c>
    </row>
    <row r="5" spans="1:12" s="248" customFormat="1" ht="26.25" customHeight="1">
      <c r="A5" s="253">
        <v>45556</v>
      </c>
      <c r="B5" s="247">
        <v>8604</v>
      </c>
      <c r="C5" s="247" t="s">
        <v>221</v>
      </c>
      <c r="D5" s="247">
        <v>48</v>
      </c>
      <c r="E5" s="374">
        <v>400</v>
      </c>
      <c r="F5" s="247"/>
      <c r="G5" s="376" t="s">
        <v>222</v>
      </c>
      <c r="H5" s="247"/>
      <c r="I5" s="247"/>
      <c r="J5" s="374">
        <v>150</v>
      </c>
      <c r="K5" s="247"/>
      <c r="L5" s="247"/>
    </row>
    <row r="6" spans="1:12">
      <c r="A6" s="253">
        <v>45556</v>
      </c>
      <c r="B6" s="254">
        <v>8603</v>
      </c>
      <c r="C6" s="247" t="s">
        <v>221</v>
      </c>
      <c r="D6" s="254">
        <v>5898</v>
      </c>
      <c r="E6" s="375"/>
      <c r="F6" s="254"/>
      <c r="G6" s="377"/>
      <c r="H6" s="255"/>
      <c r="I6" s="255"/>
      <c r="J6" s="375"/>
      <c r="K6" s="255"/>
      <c r="L6" s="256"/>
    </row>
    <row r="7" spans="1:12">
      <c r="A7" s="253"/>
      <c r="B7" s="32"/>
      <c r="C7" s="181"/>
      <c r="D7" s="33"/>
      <c r="E7" s="33"/>
      <c r="F7" s="33"/>
      <c r="G7" s="33"/>
      <c r="H7" s="34"/>
      <c r="I7" s="34"/>
      <c r="J7" s="34"/>
      <c r="K7" s="34"/>
      <c r="L7" s="35"/>
    </row>
    <row r="8" spans="1:12" ht="15.75">
      <c r="A8" s="31"/>
      <c r="B8" s="32"/>
      <c r="C8" s="32"/>
      <c r="D8" s="33"/>
      <c r="E8" s="33"/>
      <c r="F8" s="33"/>
      <c r="G8" s="33"/>
      <c r="H8" s="34"/>
      <c r="I8" s="34"/>
      <c r="J8" s="34"/>
      <c r="K8" s="34"/>
      <c r="L8" s="35"/>
    </row>
    <row r="9" spans="1:12" ht="15.75">
      <c r="A9" s="31"/>
      <c r="B9" s="32"/>
      <c r="C9" s="32"/>
      <c r="D9" s="33"/>
      <c r="E9" s="33"/>
      <c r="F9" s="33"/>
      <c r="G9" s="32"/>
      <c r="H9" s="34"/>
      <c r="I9" s="34"/>
      <c r="J9" s="34"/>
      <c r="K9" s="34"/>
      <c r="L9" s="35"/>
    </row>
    <row r="10" spans="1:12" ht="15.75">
      <c r="A10" s="31"/>
      <c r="B10" s="32"/>
      <c r="C10" s="32"/>
      <c r="D10" s="33"/>
      <c r="E10" s="33"/>
      <c r="F10" s="33"/>
      <c r="G10" s="32"/>
      <c r="H10" s="34"/>
      <c r="I10" s="34"/>
      <c r="J10" s="34"/>
      <c r="K10" s="34"/>
      <c r="L10" s="35"/>
    </row>
    <row r="11" spans="1:12" ht="15.75">
      <c r="A11" s="31"/>
      <c r="B11" s="32"/>
      <c r="C11" s="32"/>
      <c r="D11" s="33"/>
      <c r="E11" s="33"/>
      <c r="F11" s="33"/>
      <c r="G11" s="32"/>
      <c r="H11" s="34"/>
      <c r="I11" s="34"/>
      <c r="J11" s="34"/>
      <c r="K11" s="34"/>
      <c r="L11" s="35"/>
    </row>
    <row r="12" spans="1:12" ht="15.75">
      <c r="A12" s="31"/>
      <c r="B12" s="32"/>
      <c r="C12" s="32"/>
      <c r="D12" s="33"/>
      <c r="E12" s="33"/>
      <c r="F12" s="33"/>
      <c r="G12" s="32"/>
      <c r="H12" s="34"/>
      <c r="I12" s="34"/>
      <c r="J12" s="34"/>
      <c r="K12" s="34"/>
      <c r="L12" s="35"/>
    </row>
    <row r="13" spans="1:12" ht="15.75">
      <c r="A13" s="31"/>
      <c r="B13" s="32"/>
      <c r="C13" s="32"/>
      <c r="D13" s="33"/>
      <c r="E13" s="33"/>
      <c r="F13" s="33"/>
      <c r="G13" s="32"/>
      <c r="H13" s="34"/>
      <c r="I13" s="34"/>
      <c r="J13" s="34"/>
      <c r="K13" s="34"/>
      <c r="L13" s="35"/>
    </row>
    <row r="14" spans="1:12" ht="15.75">
      <c r="A14" s="31"/>
      <c r="B14" s="32"/>
      <c r="C14" s="32"/>
      <c r="D14" s="33"/>
      <c r="E14" s="33"/>
      <c r="F14" s="33"/>
      <c r="G14" s="32"/>
      <c r="H14" s="34"/>
      <c r="I14" s="34"/>
      <c r="J14" s="34"/>
      <c r="K14" s="34"/>
      <c r="L14" s="35"/>
    </row>
    <row r="15" spans="1:12" ht="15.75">
      <c r="A15" s="31"/>
      <c r="B15" s="32"/>
      <c r="C15" s="32"/>
      <c r="D15" s="33"/>
      <c r="E15" s="33"/>
      <c r="F15" s="33"/>
      <c r="G15" s="32"/>
      <c r="H15" s="34"/>
      <c r="I15" s="34"/>
      <c r="J15" s="34"/>
      <c r="K15" s="34"/>
      <c r="L15" s="35"/>
    </row>
    <row r="16" spans="1:12" ht="15.75">
      <c r="A16" s="31"/>
      <c r="B16" s="32"/>
      <c r="C16" s="32"/>
      <c r="D16" s="33"/>
      <c r="E16" s="33"/>
      <c r="F16" s="33"/>
      <c r="G16" s="32"/>
      <c r="H16" s="34"/>
      <c r="I16" s="34"/>
      <c r="J16" s="34"/>
      <c r="K16" s="34"/>
      <c r="L16" s="35"/>
    </row>
    <row r="17" spans="1:12" ht="15.75">
      <c r="A17" s="31"/>
      <c r="B17" s="32"/>
      <c r="C17" s="32"/>
      <c r="D17" s="33"/>
      <c r="E17" s="33"/>
      <c r="F17" s="33"/>
      <c r="G17" s="32"/>
      <c r="H17" s="34"/>
      <c r="I17" s="34"/>
      <c r="J17" s="34"/>
      <c r="K17" s="34"/>
      <c r="L17" s="35"/>
    </row>
    <row r="18" spans="1:12" ht="15.75">
      <c r="A18" s="31"/>
      <c r="B18" s="32"/>
      <c r="C18" s="32"/>
      <c r="D18" s="33"/>
      <c r="E18" s="33"/>
      <c r="F18" s="33"/>
      <c r="G18" s="32"/>
      <c r="H18" s="34"/>
      <c r="I18" s="34"/>
      <c r="J18" s="34"/>
      <c r="K18" s="34"/>
      <c r="L18" s="35"/>
    </row>
    <row r="19" spans="1:12" ht="15.75">
      <c r="A19" s="31"/>
      <c r="B19" s="32"/>
      <c r="C19" s="32"/>
      <c r="D19" s="33"/>
      <c r="E19" s="33"/>
      <c r="F19" s="33"/>
      <c r="G19" s="32"/>
      <c r="H19" s="34"/>
      <c r="I19" s="34"/>
      <c r="J19" s="34"/>
      <c r="K19" s="34"/>
      <c r="L19" s="35"/>
    </row>
    <row r="20" spans="1:12" ht="15.75">
      <c r="A20" s="31"/>
      <c r="B20" s="32"/>
      <c r="C20" s="32"/>
      <c r="D20" s="33"/>
      <c r="E20" s="33"/>
      <c r="F20" s="33"/>
      <c r="G20" s="32"/>
      <c r="H20" s="34"/>
      <c r="I20" s="34"/>
      <c r="J20" s="34"/>
      <c r="K20" s="34"/>
      <c r="L20" s="35"/>
    </row>
    <row r="21" spans="1:12" ht="15.75">
      <c r="A21" s="31"/>
      <c r="B21" s="32"/>
      <c r="C21" s="32"/>
      <c r="D21" s="33"/>
      <c r="E21" s="33"/>
      <c r="F21" s="33"/>
      <c r="G21" s="32"/>
      <c r="H21" s="34"/>
      <c r="I21" s="34"/>
      <c r="J21" s="34"/>
      <c r="K21" s="34"/>
      <c r="L21" s="35"/>
    </row>
    <row r="22" spans="1:12" ht="15.75">
      <c r="A22" s="31"/>
      <c r="B22" s="32"/>
      <c r="C22" s="32"/>
      <c r="D22" s="33"/>
      <c r="E22" s="33"/>
      <c r="F22" s="33"/>
      <c r="G22" s="32"/>
      <c r="H22" s="34"/>
      <c r="I22" s="34"/>
      <c r="J22" s="34"/>
      <c r="K22" s="34"/>
      <c r="L22" s="35"/>
    </row>
    <row r="23" spans="1:12" ht="15.75">
      <c r="A23" s="31"/>
      <c r="B23" s="32"/>
      <c r="C23" s="32"/>
      <c r="D23" s="33"/>
      <c r="E23" s="33"/>
      <c r="F23" s="33"/>
      <c r="G23" s="32"/>
      <c r="H23" s="34"/>
      <c r="I23" s="34"/>
      <c r="J23" s="34"/>
      <c r="K23" s="34"/>
      <c r="L23" s="35"/>
    </row>
    <row r="24" spans="1:12" ht="15.75">
      <c r="A24" s="31"/>
      <c r="B24" s="32"/>
      <c r="C24" s="32"/>
      <c r="D24" s="33"/>
      <c r="E24" s="33"/>
      <c r="F24" s="33"/>
      <c r="G24" s="32"/>
      <c r="H24" s="34"/>
      <c r="I24" s="34"/>
      <c r="J24" s="34"/>
      <c r="K24" s="34"/>
      <c r="L24" s="35"/>
    </row>
    <row r="25" spans="1:12" ht="15.75">
      <c r="A25" s="31"/>
      <c r="B25" s="32"/>
      <c r="C25" s="32"/>
      <c r="D25" s="33"/>
      <c r="E25" s="33"/>
      <c r="F25" s="33"/>
      <c r="G25" s="32"/>
      <c r="H25" s="34"/>
      <c r="I25" s="34"/>
      <c r="J25" s="34"/>
      <c r="K25" s="34"/>
      <c r="L25" s="35"/>
    </row>
    <row r="26" spans="1:12" ht="15.75">
      <c r="A26" s="31"/>
      <c r="B26" s="32"/>
      <c r="C26" s="32"/>
      <c r="D26" s="33"/>
      <c r="E26" s="33"/>
      <c r="F26" s="33"/>
      <c r="G26" s="32"/>
      <c r="H26" s="34"/>
      <c r="I26" s="34"/>
      <c r="J26" s="34"/>
      <c r="K26" s="34"/>
      <c r="L26" s="35"/>
    </row>
    <row r="27" spans="1:12" ht="15.75">
      <c r="A27" s="31"/>
      <c r="B27" s="32"/>
      <c r="C27" s="32"/>
      <c r="D27" s="33"/>
      <c r="E27" s="33"/>
      <c r="F27" s="33"/>
      <c r="G27" s="32"/>
      <c r="H27" s="34"/>
      <c r="I27" s="34"/>
      <c r="J27" s="34"/>
      <c r="K27" s="34"/>
      <c r="L27" s="35"/>
    </row>
    <row r="28" spans="1:12" ht="15.75">
      <c r="A28" s="31"/>
      <c r="B28" s="32"/>
      <c r="C28" s="32"/>
      <c r="D28" s="33"/>
      <c r="E28" s="33"/>
      <c r="F28" s="33"/>
      <c r="G28" s="32"/>
      <c r="H28" s="34"/>
      <c r="I28" s="34"/>
      <c r="J28" s="34"/>
      <c r="K28" s="34"/>
      <c r="L28" s="35"/>
    </row>
    <row r="29" spans="1:12" ht="15.75">
      <c r="A29" s="31"/>
      <c r="B29" s="32"/>
      <c r="C29" s="32"/>
      <c r="D29" s="33"/>
      <c r="E29" s="33"/>
      <c r="F29" s="33"/>
      <c r="G29" s="32"/>
      <c r="H29" s="34"/>
      <c r="I29" s="34"/>
      <c r="J29" s="34"/>
      <c r="K29" s="34"/>
      <c r="L29" s="35"/>
    </row>
    <row r="30" spans="1:12" ht="15.75">
      <c r="A30" s="31"/>
      <c r="B30" s="32"/>
      <c r="C30" s="32"/>
      <c r="D30" s="33"/>
      <c r="E30" s="33"/>
      <c r="F30" s="33"/>
      <c r="G30" s="32"/>
      <c r="H30" s="34"/>
      <c r="I30" s="34"/>
      <c r="J30" s="34"/>
      <c r="K30" s="34"/>
      <c r="L30" s="35"/>
    </row>
    <row r="31" spans="1:12" ht="15.75">
      <c r="A31" s="31"/>
      <c r="B31" s="32"/>
      <c r="C31" s="32"/>
      <c r="D31" s="33"/>
      <c r="E31" s="33"/>
      <c r="F31" s="33"/>
      <c r="G31" s="32"/>
      <c r="H31" s="34"/>
      <c r="I31" s="34"/>
      <c r="J31" s="34"/>
      <c r="K31" s="34"/>
      <c r="L31" s="35"/>
    </row>
    <row r="32" spans="1:12" ht="15.75">
      <c r="A32" s="31"/>
      <c r="B32" s="32"/>
      <c r="C32" s="32"/>
      <c r="D32" s="33"/>
      <c r="E32" s="33"/>
      <c r="F32" s="33"/>
      <c r="G32" s="32"/>
      <c r="H32" s="34"/>
      <c r="I32" s="34"/>
      <c r="J32" s="34"/>
      <c r="K32" s="34"/>
      <c r="L32" s="35"/>
    </row>
    <row r="33" spans="1:12" ht="15.75">
      <c r="A33" s="31"/>
      <c r="B33" s="32"/>
      <c r="C33" s="32"/>
      <c r="D33" s="33"/>
      <c r="E33" s="33"/>
      <c r="F33" s="33"/>
      <c r="G33" s="32"/>
      <c r="H33" s="34"/>
      <c r="I33" s="34"/>
      <c r="J33" s="34"/>
      <c r="K33" s="34"/>
      <c r="L33" s="35"/>
    </row>
    <row r="34" spans="1:12" ht="15.75">
      <c r="A34" s="31"/>
      <c r="B34" s="32"/>
      <c r="C34" s="32"/>
      <c r="D34" s="33"/>
      <c r="E34" s="33"/>
      <c r="F34" s="33"/>
      <c r="G34" s="32"/>
      <c r="H34" s="34"/>
      <c r="I34" s="34"/>
      <c r="J34" s="34"/>
      <c r="K34" s="34"/>
      <c r="L34" s="35"/>
    </row>
    <row r="35" spans="1:12" ht="15.75">
      <c r="A35" s="31"/>
      <c r="B35" s="32"/>
      <c r="C35" s="32"/>
      <c r="D35" s="33"/>
      <c r="E35" s="33"/>
      <c r="F35" s="33"/>
      <c r="G35" s="32"/>
      <c r="H35" s="34"/>
      <c r="I35" s="34"/>
      <c r="J35" s="34"/>
      <c r="K35" s="34"/>
      <c r="L35" s="35"/>
    </row>
    <row r="36" spans="1:12" ht="15.75">
      <c r="A36" s="31"/>
      <c r="B36" s="32"/>
      <c r="C36" s="32"/>
      <c r="D36" s="33"/>
      <c r="E36" s="33"/>
      <c r="F36" s="33"/>
      <c r="G36" s="32"/>
      <c r="H36" s="34"/>
      <c r="I36" s="34"/>
      <c r="J36" s="34"/>
      <c r="K36" s="34"/>
      <c r="L36" s="35"/>
    </row>
    <row r="37" spans="1:12" ht="15.75">
      <c r="A37" s="31"/>
      <c r="B37" s="32"/>
      <c r="C37" s="32"/>
      <c r="D37" s="33"/>
      <c r="E37" s="33"/>
      <c r="F37" s="33"/>
      <c r="G37" s="32"/>
      <c r="H37" s="34"/>
      <c r="I37" s="34"/>
      <c r="J37" s="34"/>
      <c r="K37" s="34"/>
      <c r="L37" s="35"/>
    </row>
    <row r="38" spans="1:12" ht="15.75">
      <c r="A38" s="31"/>
      <c r="B38" s="32"/>
      <c r="C38" s="32"/>
      <c r="D38" s="33"/>
      <c r="E38" s="33"/>
      <c r="F38" s="33"/>
      <c r="G38" s="32"/>
      <c r="H38" s="34"/>
      <c r="I38" s="34"/>
      <c r="J38" s="34"/>
      <c r="K38" s="34"/>
      <c r="L38" s="35"/>
    </row>
    <row r="39" spans="1:12" ht="15.75">
      <c r="A39" s="31"/>
      <c r="B39" s="32"/>
      <c r="C39" s="32"/>
      <c r="D39" s="33"/>
      <c r="E39" s="33"/>
      <c r="F39" s="33"/>
      <c r="G39" s="32"/>
      <c r="H39" s="34"/>
      <c r="I39" s="34"/>
      <c r="J39" s="34"/>
      <c r="K39" s="34"/>
      <c r="L39" s="35"/>
    </row>
    <row r="40" spans="1:12" ht="15.75">
      <c r="A40" s="31"/>
      <c r="B40" s="32"/>
      <c r="C40" s="32"/>
      <c r="D40" s="33"/>
      <c r="E40" s="33"/>
      <c r="F40" s="33"/>
      <c r="G40" s="32"/>
      <c r="H40" s="34"/>
      <c r="I40" s="34"/>
      <c r="J40" s="34"/>
      <c r="K40" s="34"/>
      <c r="L40" s="35"/>
    </row>
    <row r="41" spans="1:12" ht="15.75">
      <c r="A41" s="31"/>
      <c r="B41" s="32"/>
      <c r="C41" s="32"/>
      <c r="D41" s="33"/>
      <c r="E41" s="33"/>
      <c r="F41" s="33"/>
      <c r="G41" s="32"/>
      <c r="H41" s="34"/>
      <c r="I41" s="34"/>
      <c r="J41" s="34"/>
      <c r="K41" s="34"/>
      <c r="L41" s="35"/>
    </row>
    <row r="42" spans="1:12" ht="15.75">
      <c r="A42" s="31"/>
      <c r="B42" s="32"/>
      <c r="C42" s="32"/>
      <c r="D42" s="33"/>
      <c r="E42" s="33"/>
      <c r="F42" s="33"/>
      <c r="G42" s="32"/>
      <c r="H42" s="34"/>
      <c r="I42" s="34"/>
      <c r="J42" s="34"/>
      <c r="K42" s="34"/>
      <c r="L42" s="35"/>
    </row>
    <row r="43" spans="1:12" ht="15.75">
      <c r="A43" s="31"/>
      <c r="B43" s="32"/>
      <c r="C43" s="32"/>
      <c r="D43" s="33"/>
      <c r="E43" s="33"/>
      <c r="F43" s="33"/>
      <c r="G43" s="32"/>
      <c r="H43" s="34"/>
      <c r="I43" s="34"/>
      <c r="J43" s="34"/>
      <c r="K43" s="34"/>
      <c r="L43" s="35"/>
    </row>
    <row r="44" spans="1:12" ht="15.75">
      <c r="A44" s="31"/>
      <c r="B44" s="32"/>
      <c r="C44" s="32"/>
      <c r="D44" s="33"/>
      <c r="E44" s="33"/>
      <c r="F44" s="33"/>
      <c r="G44" s="32"/>
      <c r="H44" s="34"/>
      <c r="I44" s="34"/>
      <c r="J44" s="34"/>
      <c r="K44" s="34"/>
      <c r="L44" s="35"/>
    </row>
    <row r="45" spans="1:12" ht="15.75">
      <c r="A45" s="31"/>
      <c r="B45" s="32"/>
      <c r="C45" s="32"/>
      <c r="D45" s="33"/>
      <c r="E45" s="33"/>
      <c r="F45" s="33"/>
      <c r="G45" s="32"/>
      <c r="H45" s="34"/>
      <c r="I45" s="34"/>
      <c r="J45" s="34"/>
      <c r="K45" s="34"/>
      <c r="L45" s="35"/>
    </row>
    <row r="46" spans="1:12" ht="15.75">
      <c r="A46" s="31"/>
      <c r="B46" s="32"/>
      <c r="C46" s="32"/>
      <c r="D46" s="33"/>
      <c r="E46" s="33"/>
      <c r="F46" s="33"/>
      <c r="G46" s="32"/>
      <c r="H46" s="34"/>
      <c r="I46" s="34"/>
      <c r="J46" s="34"/>
      <c r="K46" s="34"/>
      <c r="L46" s="35"/>
    </row>
    <row r="47" spans="1:12" ht="15.75">
      <c r="A47" s="31"/>
      <c r="B47" s="32"/>
      <c r="C47" s="32"/>
      <c r="D47" s="33"/>
      <c r="E47" s="33"/>
      <c r="F47" s="33"/>
      <c r="G47" s="32"/>
      <c r="H47" s="34"/>
      <c r="I47" s="34"/>
      <c r="J47" s="34"/>
      <c r="K47" s="34"/>
      <c r="L47" s="35"/>
    </row>
    <row r="48" spans="1:12" ht="15.75">
      <c r="A48" s="31"/>
      <c r="B48" s="32"/>
      <c r="C48" s="32"/>
      <c r="D48" s="33"/>
      <c r="E48" s="33"/>
      <c r="F48" s="33"/>
      <c r="G48" s="32"/>
      <c r="H48" s="34"/>
      <c r="I48" s="34"/>
      <c r="J48" s="34"/>
      <c r="K48" s="34"/>
      <c r="L48" s="35"/>
    </row>
    <row r="49" spans="1:12" ht="15.75">
      <c r="A49" s="31"/>
      <c r="B49" s="32"/>
      <c r="C49" s="32"/>
      <c r="D49" s="33"/>
      <c r="E49" s="33"/>
      <c r="F49" s="33"/>
      <c r="G49" s="32"/>
      <c r="H49" s="34"/>
      <c r="I49" s="34"/>
      <c r="J49" s="34"/>
      <c r="K49" s="34"/>
      <c r="L49" s="35"/>
    </row>
    <row r="50" spans="1:12" ht="15.75">
      <c r="A50" s="31"/>
      <c r="B50" s="32"/>
      <c r="C50" s="32"/>
      <c r="D50" s="33"/>
      <c r="E50" s="33"/>
      <c r="F50" s="33"/>
      <c r="G50" s="32"/>
      <c r="H50" s="34"/>
      <c r="I50" s="34"/>
      <c r="J50" s="34"/>
      <c r="K50" s="34"/>
      <c r="L50" s="35"/>
    </row>
    <row r="51" spans="1:12" ht="15.75">
      <c r="A51" s="31"/>
      <c r="B51" s="32"/>
      <c r="C51" s="32"/>
      <c r="D51" s="33"/>
      <c r="E51" s="33"/>
      <c r="F51" s="33"/>
      <c r="G51" s="32"/>
      <c r="H51" s="34"/>
      <c r="I51" s="34"/>
      <c r="J51" s="34"/>
      <c r="K51" s="34"/>
      <c r="L51" s="35"/>
    </row>
    <row r="52" spans="1:12" ht="15.75">
      <c r="A52" s="31"/>
      <c r="B52" s="32"/>
      <c r="C52" s="32"/>
      <c r="D52" s="33"/>
      <c r="E52" s="33"/>
      <c r="F52" s="33"/>
      <c r="G52" s="32"/>
      <c r="H52" s="34"/>
      <c r="I52" s="34"/>
      <c r="J52" s="34"/>
      <c r="K52" s="34"/>
      <c r="L52" s="35"/>
    </row>
    <row r="53" spans="1:12" ht="15.75">
      <c r="A53" s="31"/>
      <c r="B53" s="32"/>
      <c r="C53" s="32"/>
      <c r="D53" s="33"/>
      <c r="E53" s="33"/>
      <c r="F53" s="33"/>
      <c r="G53" s="32"/>
      <c r="H53" s="34"/>
      <c r="I53" s="34"/>
      <c r="J53" s="34"/>
      <c r="K53" s="34"/>
      <c r="L53" s="35"/>
    </row>
    <row r="54" spans="1:12" ht="15.75">
      <c r="A54" s="31"/>
      <c r="B54" s="32"/>
      <c r="C54" s="32"/>
      <c r="D54" s="33"/>
      <c r="E54" s="33"/>
      <c r="F54" s="33"/>
      <c r="G54" s="32"/>
      <c r="H54" s="34"/>
      <c r="I54" s="34"/>
      <c r="J54" s="34"/>
      <c r="K54" s="34"/>
      <c r="L54" s="35"/>
    </row>
    <row r="55" spans="1:12" ht="15.75">
      <c r="A55" s="31"/>
      <c r="B55" s="32"/>
      <c r="C55" s="32"/>
      <c r="D55" s="33"/>
      <c r="E55" s="33"/>
      <c r="F55" s="33"/>
      <c r="G55" s="32"/>
      <c r="H55" s="34"/>
      <c r="I55" s="34"/>
      <c r="J55" s="34"/>
      <c r="K55" s="34"/>
      <c r="L55" s="35"/>
    </row>
    <row r="56" spans="1:12" ht="15.75">
      <c r="A56" s="31"/>
      <c r="B56" s="32"/>
      <c r="C56" s="32"/>
      <c r="D56" s="33"/>
      <c r="E56" s="33"/>
      <c r="F56" s="33"/>
      <c r="G56" s="32"/>
      <c r="H56" s="34"/>
      <c r="I56" s="34"/>
      <c r="J56" s="34"/>
      <c r="K56" s="34"/>
      <c r="L56" s="35"/>
    </row>
    <row r="57" spans="1:12" ht="15.75">
      <c r="A57" s="31"/>
      <c r="B57" s="32"/>
      <c r="C57" s="32"/>
      <c r="D57" s="33"/>
      <c r="E57" s="33"/>
      <c r="F57" s="33"/>
      <c r="G57" s="32"/>
      <c r="H57" s="34"/>
      <c r="I57" s="34"/>
      <c r="J57" s="34"/>
      <c r="K57" s="34"/>
      <c r="L57" s="35"/>
    </row>
    <row r="58" spans="1:12" ht="15.75">
      <c r="A58" s="31"/>
      <c r="B58" s="32"/>
      <c r="C58" s="32"/>
      <c r="D58" s="33"/>
      <c r="E58" s="33"/>
      <c r="F58" s="33"/>
      <c r="G58" s="32"/>
      <c r="H58" s="34"/>
      <c r="I58" s="34"/>
      <c r="J58" s="34"/>
      <c r="K58" s="34"/>
      <c r="L58" s="35"/>
    </row>
    <row r="59" spans="1:12" ht="15.75">
      <c r="A59" s="31"/>
      <c r="B59" s="32"/>
      <c r="C59" s="32"/>
      <c r="D59" s="33"/>
      <c r="E59" s="33"/>
      <c r="F59" s="33"/>
      <c r="G59" s="32"/>
      <c r="H59" s="34"/>
      <c r="I59" s="34"/>
      <c r="J59" s="34"/>
      <c r="K59" s="34"/>
      <c r="L59" s="35"/>
    </row>
    <row r="60" spans="1:12" ht="15.75">
      <c r="A60" s="31"/>
      <c r="B60" s="32"/>
      <c r="C60" s="32"/>
      <c r="D60" s="33"/>
      <c r="E60" s="33"/>
      <c r="F60" s="33"/>
      <c r="G60" s="32"/>
      <c r="H60" s="34"/>
      <c r="I60" s="34"/>
      <c r="J60" s="34"/>
      <c r="K60" s="34"/>
      <c r="L60" s="35"/>
    </row>
    <row r="61" spans="1:12" ht="15.75">
      <c r="A61" s="31"/>
      <c r="B61" s="32"/>
      <c r="C61" s="32"/>
      <c r="D61" s="33"/>
      <c r="E61" s="33"/>
      <c r="F61" s="33"/>
      <c r="G61" s="32"/>
      <c r="H61" s="34"/>
      <c r="I61" s="34"/>
      <c r="J61" s="34"/>
      <c r="K61" s="34"/>
      <c r="L61" s="35"/>
    </row>
    <row r="62" spans="1:12" ht="15.75">
      <c r="A62" s="31"/>
      <c r="B62" s="32"/>
      <c r="C62" s="32"/>
      <c r="D62" s="33"/>
      <c r="E62" s="33"/>
      <c r="F62" s="33"/>
      <c r="G62" s="32"/>
      <c r="H62" s="34"/>
      <c r="I62" s="34"/>
      <c r="J62" s="34"/>
      <c r="K62" s="34"/>
      <c r="L62" s="35"/>
    </row>
    <row r="63" spans="1:12" ht="15.75">
      <c r="A63" s="31"/>
      <c r="B63" s="32"/>
      <c r="C63" s="32"/>
      <c r="D63" s="33"/>
      <c r="E63" s="33"/>
      <c r="F63" s="33"/>
      <c r="G63" s="32"/>
      <c r="H63" s="34"/>
      <c r="I63" s="34"/>
      <c r="J63" s="34"/>
      <c r="K63" s="34"/>
      <c r="L63" s="35"/>
    </row>
    <row r="64" spans="1:12" ht="15.75">
      <c r="A64" s="31"/>
      <c r="B64" s="32"/>
      <c r="C64" s="32"/>
      <c r="D64" s="33"/>
      <c r="E64" s="33"/>
      <c r="F64" s="33"/>
      <c r="G64" s="32"/>
      <c r="H64" s="34"/>
      <c r="I64" s="34"/>
      <c r="J64" s="34"/>
      <c r="K64" s="34"/>
      <c r="L64" s="35"/>
    </row>
    <row r="65" spans="1:12" ht="15.75">
      <c r="A65" s="31"/>
      <c r="B65" s="32"/>
      <c r="C65" s="32"/>
      <c r="D65" s="33"/>
      <c r="E65" s="33"/>
      <c r="F65" s="33"/>
      <c r="G65" s="32"/>
      <c r="H65" s="34"/>
      <c r="I65" s="34"/>
      <c r="J65" s="34"/>
      <c r="K65" s="34"/>
      <c r="L65" s="35"/>
    </row>
    <row r="66" spans="1:12" ht="15.75">
      <c r="A66" s="31"/>
      <c r="B66" s="32"/>
      <c r="C66" s="32"/>
      <c r="D66" s="33"/>
      <c r="E66" s="33"/>
      <c r="F66" s="33"/>
      <c r="G66" s="32"/>
      <c r="H66" s="34"/>
      <c r="I66" s="34"/>
      <c r="J66" s="34"/>
      <c r="K66" s="34"/>
      <c r="L66" s="35"/>
    </row>
    <row r="67" spans="1:12" ht="15.75">
      <c r="A67" s="31"/>
      <c r="B67" s="32"/>
      <c r="C67" s="32"/>
      <c r="D67" s="33"/>
      <c r="E67" s="33"/>
      <c r="F67" s="33"/>
      <c r="G67" s="32"/>
      <c r="H67" s="34"/>
      <c r="I67" s="34"/>
      <c r="J67" s="34"/>
      <c r="K67" s="34"/>
      <c r="L67" s="35"/>
    </row>
    <row r="68" spans="1:12" ht="15.75">
      <c r="A68" s="31"/>
      <c r="B68" s="32"/>
      <c r="C68" s="32"/>
      <c r="D68" s="33"/>
      <c r="E68" s="33"/>
      <c r="F68" s="33"/>
      <c r="G68" s="32"/>
      <c r="H68" s="34"/>
      <c r="I68" s="34"/>
      <c r="J68" s="34"/>
      <c r="K68" s="34"/>
      <c r="L68" s="35"/>
    </row>
    <row r="69" spans="1:12" ht="15.75">
      <c r="A69" s="31"/>
      <c r="B69" s="32"/>
      <c r="C69" s="32"/>
      <c r="D69" s="33"/>
      <c r="E69" s="33"/>
      <c r="F69" s="33"/>
      <c r="G69" s="32"/>
      <c r="H69" s="34"/>
      <c r="I69" s="34"/>
      <c r="J69" s="34"/>
      <c r="K69" s="34"/>
      <c r="L69" s="35"/>
    </row>
    <row r="70" spans="1:12" ht="15.75">
      <c r="A70" s="31"/>
      <c r="B70" s="32"/>
      <c r="C70" s="32"/>
      <c r="D70" s="33"/>
      <c r="E70" s="33"/>
      <c r="F70" s="33"/>
      <c r="G70" s="32"/>
      <c r="H70" s="34"/>
      <c r="I70" s="34"/>
      <c r="J70" s="34"/>
      <c r="K70" s="34"/>
      <c r="L70" s="35"/>
    </row>
    <row r="71" spans="1:12" ht="15.75">
      <c r="A71" s="31"/>
      <c r="B71" s="32"/>
      <c r="C71" s="32"/>
      <c r="D71" s="33"/>
      <c r="E71" s="33"/>
      <c r="F71" s="33"/>
      <c r="G71" s="32"/>
      <c r="H71" s="34"/>
      <c r="I71" s="34"/>
      <c r="J71" s="34"/>
      <c r="K71" s="34"/>
      <c r="L71" s="35"/>
    </row>
    <row r="72" spans="1:12" ht="15.75">
      <c r="A72" s="31"/>
      <c r="B72" s="32"/>
      <c r="C72" s="32"/>
      <c r="D72" s="33"/>
      <c r="E72" s="33"/>
      <c r="F72" s="33"/>
      <c r="G72" s="32"/>
      <c r="H72" s="34"/>
      <c r="I72" s="34"/>
      <c r="J72" s="34"/>
      <c r="K72" s="34"/>
      <c r="L72" s="35"/>
    </row>
    <row r="73" spans="1:12" ht="15.75">
      <c r="A73" s="31"/>
      <c r="B73" s="32"/>
      <c r="C73" s="32"/>
      <c r="D73" s="33"/>
      <c r="E73" s="33"/>
      <c r="F73" s="33"/>
      <c r="G73" s="32"/>
      <c r="H73" s="34"/>
      <c r="I73" s="34"/>
      <c r="J73" s="34"/>
      <c r="K73" s="34"/>
      <c r="L73" s="35"/>
    </row>
    <row r="74" spans="1:12" ht="15.75">
      <c r="A74" s="31"/>
      <c r="B74" s="32"/>
      <c r="C74" s="32"/>
      <c r="D74" s="33"/>
      <c r="E74" s="33"/>
      <c r="F74" s="33"/>
      <c r="G74" s="32"/>
      <c r="H74" s="34"/>
      <c r="I74" s="34"/>
      <c r="J74" s="34"/>
      <c r="K74" s="34"/>
      <c r="L74" s="35"/>
    </row>
    <row r="75" spans="1:12" ht="15.75">
      <c r="A75" s="31"/>
      <c r="B75" s="32"/>
      <c r="C75" s="32"/>
      <c r="D75" s="33"/>
      <c r="E75" s="33"/>
      <c r="F75" s="33"/>
      <c r="G75" s="32"/>
      <c r="H75" s="34"/>
      <c r="I75" s="34"/>
      <c r="J75" s="34"/>
      <c r="K75" s="34"/>
      <c r="L75" s="35"/>
    </row>
    <row r="76" spans="1:12" ht="15.75">
      <c r="A76" s="31"/>
      <c r="B76" s="32"/>
      <c r="C76" s="32"/>
      <c r="D76" s="33"/>
      <c r="E76" s="33"/>
      <c r="F76" s="33"/>
      <c r="G76" s="32"/>
      <c r="H76" s="34"/>
      <c r="I76" s="34"/>
      <c r="J76" s="34"/>
      <c r="K76" s="34"/>
      <c r="L76" s="35"/>
    </row>
    <row r="77" spans="1:12" ht="15.75">
      <c r="A77" s="31"/>
      <c r="B77" s="32"/>
      <c r="C77" s="32"/>
      <c r="D77" s="33"/>
      <c r="E77" s="33"/>
      <c r="F77" s="33"/>
      <c r="G77" s="32"/>
      <c r="H77" s="34"/>
      <c r="I77" s="34"/>
      <c r="J77" s="34"/>
      <c r="K77" s="34"/>
      <c r="L77" s="35"/>
    </row>
    <row r="78" spans="1:12" ht="15.75">
      <c r="A78" s="31"/>
      <c r="B78" s="32"/>
      <c r="C78" s="32"/>
      <c r="D78" s="33"/>
      <c r="E78" s="33"/>
      <c r="F78" s="33"/>
      <c r="G78" s="32"/>
      <c r="H78" s="34"/>
      <c r="I78" s="34"/>
      <c r="J78" s="34"/>
      <c r="K78" s="34"/>
      <c r="L78" s="35"/>
    </row>
    <row r="79" spans="1:12" ht="15.75">
      <c r="A79" s="31"/>
      <c r="B79" s="32"/>
      <c r="C79" s="32"/>
      <c r="D79" s="33"/>
      <c r="E79" s="33"/>
      <c r="F79" s="33"/>
      <c r="G79" s="32"/>
      <c r="H79" s="34"/>
      <c r="I79" s="34"/>
      <c r="J79" s="34"/>
      <c r="K79" s="34"/>
      <c r="L79" s="35"/>
    </row>
    <row r="80" spans="1:12" ht="15.75">
      <c r="A80" s="31"/>
      <c r="B80" s="32"/>
      <c r="C80" s="32"/>
      <c r="D80" s="33"/>
      <c r="E80" s="33"/>
      <c r="F80" s="33"/>
      <c r="G80" s="32"/>
      <c r="H80" s="34"/>
      <c r="I80" s="34"/>
      <c r="J80" s="34"/>
      <c r="K80" s="34"/>
      <c r="L80" s="35"/>
    </row>
    <row r="81" spans="1:12" ht="15.75">
      <c r="A81" s="31"/>
      <c r="B81" s="32"/>
      <c r="C81" s="32"/>
      <c r="D81" s="33"/>
      <c r="E81" s="33"/>
      <c r="F81" s="33"/>
      <c r="G81" s="32"/>
      <c r="H81" s="36"/>
      <c r="I81" s="37"/>
      <c r="J81" s="37"/>
      <c r="K81" s="37"/>
      <c r="L81" s="38"/>
    </row>
    <row r="82" spans="1:12" ht="15.75">
      <c r="A82" s="31"/>
      <c r="B82" s="32"/>
      <c r="C82" s="32"/>
      <c r="D82" s="33"/>
      <c r="E82" s="33"/>
      <c r="F82" s="33"/>
      <c r="G82" s="32"/>
      <c r="H82" s="36"/>
      <c r="I82" s="37"/>
      <c r="J82" s="37"/>
      <c r="K82" s="37"/>
      <c r="L82" s="38"/>
    </row>
    <row r="83" spans="1:12" ht="15.75">
      <c r="A83" s="31"/>
      <c r="B83" s="32"/>
      <c r="C83" s="32"/>
      <c r="D83" s="33"/>
      <c r="E83" s="33"/>
      <c r="F83" s="33"/>
      <c r="G83" s="32"/>
      <c r="H83" s="36"/>
      <c r="I83" s="37"/>
      <c r="J83" s="37"/>
      <c r="K83" s="37"/>
      <c r="L83" s="38"/>
    </row>
    <row r="84" spans="1:12" ht="15.75">
      <c r="A84" s="31"/>
      <c r="B84" s="32"/>
      <c r="C84" s="32"/>
      <c r="D84" s="33"/>
      <c r="E84" s="33"/>
      <c r="F84" s="33"/>
      <c r="G84" s="32"/>
      <c r="H84" s="36"/>
      <c r="I84" s="37"/>
      <c r="J84" s="37"/>
      <c r="K84" s="37"/>
      <c r="L84" s="38"/>
    </row>
    <row r="85" spans="1:12" ht="15.75">
      <c r="A85" s="31"/>
      <c r="B85" s="32"/>
      <c r="C85" s="32"/>
      <c r="D85" s="33"/>
      <c r="E85" s="33"/>
      <c r="F85" s="33"/>
      <c r="G85" s="32"/>
      <c r="H85" s="36"/>
      <c r="I85" s="37"/>
      <c r="J85" s="37"/>
      <c r="K85" s="37"/>
      <c r="L85" s="38"/>
    </row>
    <row r="86" spans="1:12" ht="15.75">
      <c r="A86" s="31"/>
      <c r="B86" s="32"/>
      <c r="C86" s="32"/>
      <c r="D86" s="33"/>
      <c r="E86" s="33"/>
      <c r="F86" s="33"/>
      <c r="G86" s="32"/>
      <c r="H86" s="36"/>
      <c r="I86" s="37"/>
      <c r="J86" s="37"/>
      <c r="K86" s="37"/>
      <c r="L86" s="38"/>
    </row>
    <row r="87" spans="1:12" ht="15.75">
      <c r="A87" s="31"/>
      <c r="B87" s="32"/>
      <c r="C87" s="32"/>
      <c r="D87" s="33"/>
      <c r="E87" s="33"/>
      <c r="F87" s="33"/>
      <c r="G87" s="32"/>
      <c r="H87" s="36"/>
      <c r="I87" s="37"/>
      <c r="J87" s="37"/>
      <c r="K87" s="37"/>
      <c r="L87" s="38"/>
    </row>
    <row r="88" spans="1:12" ht="15.75">
      <c r="A88" s="31"/>
      <c r="B88" s="32"/>
      <c r="C88" s="32"/>
      <c r="D88" s="33"/>
      <c r="E88" s="33"/>
      <c r="F88" s="33"/>
      <c r="G88" s="32"/>
      <c r="H88" s="36"/>
      <c r="I88" s="37"/>
      <c r="J88" s="37"/>
      <c r="K88" s="37"/>
      <c r="L88" s="38"/>
    </row>
    <row r="89" spans="1:12" ht="15.75">
      <c r="A89" s="31"/>
      <c r="B89" s="32"/>
      <c r="C89" s="32"/>
      <c r="D89" s="33"/>
      <c r="E89" s="33"/>
      <c r="F89" s="33"/>
      <c r="G89" s="32"/>
      <c r="H89" s="36"/>
      <c r="I89" s="37"/>
      <c r="J89" s="37"/>
      <c r="K89" s="37"/>
      <c r="L89" s="38"/>
    </row>
    <row r="90" spans="1:12" ht="15.75">
      <c r="A90" s="31"/>
      <c r="B90" s="32"/>
      <c r="C90" s="32"/>
      <c r="D90" s="33"/>
      <c r="E90" s="33"/>
      <c r="F90" s="33"/>
      <c r="G90" s="32"/>
      <c r="H90" s="36"/>
      <c r="I90" s="37"/>
      <c r="J90" s="37"/>
      <c r="K90" s="37"/>
      <c r="L90" s="38"/>
    </row>
    <row r="91" spans="1:12" ht="15.75">
      <c r="A91" s="31"/>
      <c r="B91" s="32"/>
      <c r="C91" s="32"/>
      <c r="D91" s="33"/>
      <c r="E91" s="33"/>
      <c r="F91" s="33"/>
      <c r="G91" s="32"/>
      <c r="H91" s="36"/>
      <c r="I91" s="37"/>
      <c r="J91" s="37"/>
      <c r="K91" s="37"/>
      <c r="L91" s="38"/>
    </row>
    <row r="92" spans="1:12" ht="15.75">
      <c r="A92" s="31"/>
      <c r="B92" s="32"/>
      <c r="C92" s="32"/>
      <c r="D92" s="33"/>
      <c r="E92" s="33"/>
      <c r="F92" s="33"/>
      <c r="G92" s="32"/>
      <c r="H92" s="36"/>
      <c r="I92" s="37"/>
      <c r="J92" s="37"/>
      <c r="K92" s="37"/>
      <c r="L92" s="38"/>
    </row>
    <row r="93" spans="1:12" ht="15.75">
      <c r="A93" s="31"/>
      <c r="B93" s="32"/>
      <c r="C93" s="32"/>
      <c r="D93" s="33"/>
      <c r="E93" s="33"/>
      <c r="F93" s="33"/>
      <c r="G93" s="32"/>
      <c r="H93" s="36"/>
      <c r="I93" s="37"/>
      <c r="J93" s="37"/>
      <c r="K93" s="37"/>
      <c r="L93" s="38"/>
    </row>
    <row r="94" spans="1:12" ht="15.75">
      <c r="A94" s="31"/>
      <c r="B94" s="32"/>
      <c r="C94" s="32"/>
      <c r="D94" s="33"/>
      <c r="E94" s="33"/>
      <c r="F94" s="33"/>
      <c r="G94" s="32"/>
      <c r="H94" s="36"/>
      <c r="I94" s="37"/>
      <c r="J94" s="37"/>
      <c r="K94" s="37"/>
      <c r="L94" s="38"/>
    </row>
    <row r="95" spans="1:12" ht="15.75">
      <c r="A95" s="31"/>
      <c r="B95" s="32"/>
      <c r="C95" s="32"/>
      <c r="D95" s="33"/>
      <c r="E95" s="33"/>
      <c r="F95" s="33"/>
      <c r="G95" s="32"/>
      <c r="H95" s="36"/>
      <c r="I95" s="37"/>
      <c r="J95" s="37"/>
      <c r="K95" s="37"/>
      <c r="L95" s="38"/>
    </row>
    <row r="96" spans="1:12" ht="15.75">
      <c r="A96" s="31"/>
      <c r="B96" s="32"/>
      <c r="C96" s="32"/>
      <c r="D96" s="33"/>
      <c r="E96" s="33"/>
      <c r="F96" s="33"/>
      <c r="G96" s="32"/>
      <c r="H96" s="36"/>
      <c r="I96" s="37"/>
      <c r="J96" s="37"/>
      <c r="K96" s="37"/>
      <c r="L96" s="38"/>
    </row>
    <row r="97" spans="1:12" ht="15.75">
      <c r="A97" s="31"/>
      <c r="B97" s="32"/>
      <c r="C97" s="32"/>
      <c r="D97" s="33"/>
      <c r="E97" s="33"/>
      <c r="F97" s="33"/>
      <c r="G97" s="32"/>
      <c r="H97" s="36"/>
      <c r="I97" s="37"/>
      <c r="J97" s="37"/>
      <c r="K97" s="37"/>
      <c r="L97" s="38"/>
    </row>
    <row r="98" spans="1:12" ht="15.75">
      <c r="A98" s="31"/>
      <c r="B98" s="32"/>
      <c r="C98" s="32"/>
      <c r="D98" s="33"/>
      <c r="E98" s="33"/>
      <c r="F98" s="33"/>
      <c r="G98" s="32"/>
      <c r="H98" s="36"/>
      <c r="I98" s="37"/>
      <c r="J98" s="37"/>
      <c r="K98" s="37"/>
      <c r="L98" s="38"/>
    </row>
    <row r="99" spans="1:12" ht="15.75">
      <c r="A99" s="31"/>
      <c r="B99" s="32"/>
      <c r="C99" s="32"/>
      <c r="D99" s="33"/>
      <c r="E99" s="33"/>
      <c r="F99" s="33"/>
      <c r="G99" s="32"/>
      <c r="H99" s="36"/>
      <c r="I99" s="37"/>
      <c r="J99" s="37"/>
      <c r="K99" s="37"/>
      <c r="L99" s="38"/>
    </row>
    <row r="100" spans="1:12" ht="15.75">
      <c r="A100" s="31"/>
      <c r="B100" s="32"/>
      <c r="C100" s="32"/>
      <c r="D100" s="33"/>
      <c r="E100" s="33"/>
      <c r="F100" s="33"/>
      <c r="G100" s="32"/>
      <c r="H100" s="36"/>
      <c r="I100" s="37"/>
      <c r="J100" s="37"/>
      <c r="K100" s="37"/>
      <c r="L100" s="38"/>
    </row>
    <row r="101" spans="1:12" ht="15.75">
      <c r="A101" s="31"/>
      <c r="B101" s="32"/>
      <c r="C101" s="32"/>
      <c r="D101" s="33"/>
      <c r="E101" s="33"/>
      <c r="F101" s="33"/>
      <c r="G101" s="32"/>
      <c r="H101" s="36"/>
      <c r="I101" s="37"/>
      <c r="J101" s="37"/>
      <c r="K101" s="37"/>
      <c r="L101" s="38"/>
    </row>
    <row r="102" spans="1:12" ht="15.75">
      <c r="A102" s="31"/>
      <c r="B102" s="32"/>
      <c r="C102" s="32"/>
      <c r="D102" s="33"/>
      <c r="E102" s="33"/>
      <c r="F102" s="33"/>
      <c r="G102" s="32"/>
      <c r="H102" s="36"/>
      <c r="I102" s="37"/>
      <c r="J102" s="37"/>
      <c r="K102" s="37"/>
      <c r="L102" s="38"/>
    </row>
    <row r="103" spans="1:12" ht="15.75">
      <c r="A103" s="31"/>
      <c r="B103" s="32"/>
      <c r="C103" s="32"/>
      <c r="D103" s="33"/>
      <c r="E103" s="33"/>
      <c r="F103" s="33"/>
      <c r="G103" s="32"/>
      <c r="H103" s="36"/>
      <c r="I103" s="37"/>
      <c r="J103" s="37"/>
      <c r="K103" s="37"/>
      <c r="L103" s="38"/>
    </row>
    <row r="104" spans="1:12" ht="15.75">
      <c r="A104" s="31"/>
      <c r="B104" s="32"/>
      <c r="C104" s="32"/>
      <c r="D104" s="33"/>
      <c r="E104" s="33"/>
      <c r="F104" s="33"/>
      <c r="G104" s="32"/>
      <c r="H104" s="36"/>
      <c r="I104" s="37"/>
      <c r="J104" s="37"/>
      <c r="K104" s="37"/>
      <c r="L104" s="38"/>
    </row>
    <row r="105" spans="1:12" ht="15.75">
      <c r="A105" s="31"/>
      <c r="B105" s="32"/>
      <c r="C105" s="32"/>
      <c r="D105" s="33"/>
      <c r="E105" s="33"/>
      <c r="F105" s="33"/>
      <c r="G105" s="32"/>
      <c r="H105" s="36"/>
      <c r="I105" s="37"/>
      <c r="J105" s="37"/>
      <c r="K105" s="37"/>
      <c r="L105" s="38"/>
    </row>
    <row r="106" spans="1:12" ht="15.75">
      <c r="A106" s="31"/>
      <c r="B106" s="32"/>
      <c r="C106" s="32"/>
      <c r="D106" s="33"/>
      <c r="E106" s="33"/>
      <c r="F106" s="33"/>
      <c r="G106" s="32"/>
      <c r="H106" s="36"/>
      <c r="I106" s="37"/>
      <c r="J106" s="37"/>
      <c r="K106" s="37"/>
      <c r="L106" s="38"/>
    </row>
    <row r="107" spans="1:12" ht="15.75">
      <c r="A107" s="31"/>
      <c r="B107" s="32"/>
      <c r="C107" s="32"/>
      <c r="D107" s="33"/>
      <c r="E107" s="33"/>
      <c r="F107" s="33"/>
      <c r="G107" s="32"/>
      <c r="H107" s="36"/>
      <c r="I107" s="37"/>
      <c r="J107" s="37"/>
      <c r="K107" s="37"/>
      <c r="L107" s="38"/>
    </row>
    <row r="108" spans="1:12" ht="15.75">
      <c r="A108" s="31"/>
      <c r="B108" s="32"/>
      <c r="C108" s="32"/>
      <c r="D108" s="33"/>
      <c r="E108" s="33"/>
      <c r="F108" s="33"/>
      <c r="G108" s="32"/>
      <c r="H108" s="36"/>
      <c r="I108" s="37"/>
      <c r="J108" s="37"/>
      <c r="K108" s="37"/>
      <c r="L108" s="38"/>
    </row>
    <row r="109" spans="1:12" ht="15.75">
      <c r="A109" s="31"/>
      <c r="B109" s="32"/>
      <c r="C109" s="32"/>
      <c r="D109" s="33"/>
      <c r="E109" s="33"/>
      <c r="F109" s="33"/>
      <c r="G109" s="32"/>
      <c r="H109" s="36"/>
      <c r="I109" s="37"/>
      <c r="J109" s="37"/>
      <c r="K109" s="37"/>
      <c r="L109" s="38"/>
    </row>
    <row r="110" spans="1:12" ht="15.75">
      <c r="A110" s="31"/>
      <c r="B110" s="32"/>
      <c r="C110" s="32"/>
      <c r="D110" s="33"/>
      <c r="E110" s="33"/>
      <c r="F110" s="33"/>
      <c r="G110" s="32"/>
      <c r="H110" s="36"/>
      <c r="I110" s="37"/>
      <c r="J110" s="37"/>
      <c r="K110" s="37"/>
      <c r="L110" s="38"/>
    </row>
    <row r="111" spans="1:12" ht="15.75">
      <c r="A111" s="31"/>
      <c r="B111" s="32"/>
      <c r="C111" s="32"/>
      <c r="D111" s="39"/>
      <c r="E111" s="39"/>
      <c r="F111" s="39"/>
      <c r="G111" s="32"/>
      <c r="H111" s="36"/>
      <c r="I111" s="37"/>
      <c r="J111" s="37"/>
      <c r="K111" s="37"/>
      <c r="L111" s="38"/>
    </row>
    <row r="112" spans="1:12" ht="15.75">
      <c r="A112" s="31"/>
      <c r="B112" s="32"/>
      <c r="C112" s="32"/>
      <c r="D112" s="33"/>
      <c r="E112" s="33"/>
      <c r="F112" s="33"/>
      <c r="G112" s="32"/>
      <c r="H112" s="36"/>
      <c r="I112" s="37"/>
      <c r="J112" s="37"/>
      <c r="K112" s="37"/>
      <c r="L112" s="38"/>
    </row>
    <row r="113" spans="1:12" ht="15.75">
      <c r="A113" s="31"/>
      <c r="B113" s="32"/>
      <c r="C113" s="32"/>
      <c r="D113" s="33"/>
      <c r="E113" s="33"/>
      <c r="F113" s="33"/>
      <c r="G113" s="32"/>
      <c r="H113" s="40"/>
      <c r="I113" s="41"/>
      <c r="J113" s="40"/>
      <c r="K113" s="42"/>
      <c r="L113" s="43"/>
    </row>
    <row r="114" spans="1:12" ht="15.75">
      <c r="A114" s="31"/>
      <c r="B114" s="32"/>
      <c r="C114" s="32"/>
      <c r="D114" s="33"/>
      <c r="E114" s="33"/>
      <c r="F114" s="33"/>
      <c r="G114" s="32"/>
      <c r="H114" s="42"/>
      <c r="I114" s="44"/>
      <c r="J114" s="42"/>
      <c r="K114" s="42"/>
      <c r="L114" s="43"/>
    </row>
    <row r="115" spans="1:12" ht="15.75">
      <c r="A115" s="31"/>
      <c r="B115" s="32"/>
      <c r="C115" s="32"/>
      <c r="D115" s="33"/>
      <c r="E115" s="33"/>
      <c r="F115" s="33"/>
      <c r="G115" s="32"/>
      <c r="H115" s="42"/>
      <c r="I115" s="44"/>
      <c r="J115" s="42"/>
      <c r="K115" s="42"/>
      <c r="L115" s="43"/>
    </row>
    <row r="116" spans="1:12" ht="15.75">
      <c r="A116" s="31"/>
      <c r="B116" s="32"/>
      <c r="C116" s="32"/>
      <c r="D116" s="33"/>
      <c r="E116" s="33"/>
      <c r="F116" s="33"/>
      <c r="G116" s="32"/>
      <c r="H116" s="42"/>
      <c r="I116" s="44"/>
      <c r="J116" s="42"/>
      <c r="K116" s="42"/>
      <c r="L116" s="43"/>
    </row>
    <row r="117" spans="1:12" ht="15.75">
      <c r="A117" s="31"/>
      <c r="B117" s="32"/>
      <c r="C117" s="32"/>
      <c r="D117" s="33"/>
      <c r="E117" s="33"/>
      <c r="F117" s="33"/>
      <c r="G117" s="32"/>
      <c r="H117" s="42"/>
      <c r="I117" s="44"/>
      <c r="J117" s="42"/>
      <c r="K117" s="42"/>
      <c r="L117" s="43"/>
    </row>
    <row r="118" spans="1:12" ht="15.75">
      <c r="A118" s="31"/>
      <c r="B118" s="32"/>
      <c r="C118" s="32"/>
      <c r="D118" s="33"/>
      <c r="E118" s="33"/>
      <c r="F118" s="33"/>
      <c r="G118" s="32"/>
      <c r="H118" s="42"/>
      <c r="I118" s="44"/>
      <c r="J118" s="42"/>
      <c r="K118" s="42"/>
      <c r="L118" s="43"/>
    </row>
    <row r="119" spans="1:12" ht="15.75">
      <c r="A119" s="31"/>
      <c r="B119" s="32"/>
      <c r="C119" s="32"/>
      <c r="D119" s="33"/>
      <c r="E119" s="33"/>
      <c r="F119" s="33"/>
      <c r="G119" s="32"/>
      <c r="H119" s="42"/>
      <c r="I119" s="44"/>
      <c r="J119" s="42"/>
      <c r="K119" s="42"/>
      <c r="L119" s="43"/>
    </row>
    <row r="120" spans="1:12" ht="15.75">
      <c r="A120" s="31"/>
      <c r="B120" s="32"/>
      <c r="C120" s="32"/>
      <c r="D120" s="33"/>
      <c r="E120" s="33"/>
      <c r="F120" s="33"/>
      <c r="G120" s="32"/>
      <c r="H120" s="42"/>
      <c r="I120" s="44"/>
      <c r="J120" s="42"/>
      <c r="K120" s="42"/>
      <c r="L120" s="43"/>
    </row>
    <row r="121" spans="1:12" ht="15.75">
      <c r="A121" s="31"/>
      <c r="B121" s="32"/>
      <c r="C121" s="32"/>
      <c r="D121" s="33"/>
      <c r="E121" s="33"/>
      <c r="F121" s="33"/>
      <c r="G121" s="32"/>
      <c r="H121" s="42"/>
      <c r="I121" s="44"/>
      <c r="J121" s="42"/>
      <c r="K121" s="42"/>
      <c r="L121" s="43"/>
    </row>
    <row r="122" spans="1:12" ht="15.75">
      <c r="A122" s="31"/>
      <c r="B122" s="32"/>
      <c r="C122" s="32"/>
      <c r="D122" s="33"/>
      <c r="E122" s="33"/>
      <c r="F122" s="33"/>
      <c r="G122" s="32"/>
      <c r="H122" s="40"/>
      <c r="I122" s="44"/>
      <c r="J122" s="42"/>
      <c r="K122" s="42"/>
      <c r="L122" s="43"/>
    </row>
    <row r="123" spans="1:12" ht="15.75">
      <c r="A123" s="31"/>
      <c r="B123" s="32"/>
      <c r="C123" s="32"/>
      <c r="D123" s="33"/>
      <c r="E123" s="33"/>
      <c r="F123" s="33"/>
      <c r="G123" s="32"/>
      <c r="H123" s="42"/>
      <c r="I123" s="44"/>
      <c r="J123" s="42"/>
      <c r="K123" s="42"/>
      <c r="L123" s="43"/>
    </row>
    <row r="124" spans="1:12" ht="15.75">
      <c r="A124" s="31"/>
      <c r="B124" s="32"/>
      <c r="C124" s="32"/>
      <c r="D124" s="33"/>
      <c r="E124" s="33"/>
      <c r="F124" s="33"/>
      <c r="G124" s="32"/>
      <c r="H124" s="42"/>
      <c r="I124" s="44"/>
      <c r="J124" s="42"/>
      <c r="K124" s="42"/>
      <c r="L124" s="43"/>
    </row>
    <row r="125" spans="1:12" ht="15.75">
      <c r="A125" s="31"/>
      <c r="B125" s="32"/>
      <c r="C125" s="32"/>
      <c r="D125" s="33"/>
      <c r="E125" s="33"/>
      <c r="F125" s="33"/>
      <c r="G125" s="32"/>
      <c r="H125" s="42"/>
      <c r="I125" s="44"/>
      <c r="J125" s="42"/>
      <c r="K125" s="42"/>
      <c r="L125" s="43"/>
    </row>
    <row r="126" spans="1:12" ht="15.75">
      <c r="A126" s="31"/>
      <c r="B126" s="32"/>
      <c r="C126" s="32"/>
      <c r="D126" s="33"/>
      <c r="E126" s="33"/>
      <c r="F126" s="33"/>
      <c r="G126" s="32"/>
      <c r="H126" s="42"/>
      <c r="I126" s="44"/>
      <c r="J126" s="42"/>
      <c r="K126" s="42"/>
      <c r="L126" s="43"/>
    </row>
    <row r="127" spans="1:12" ht="15.75">
      <c r="A127" s="31"/>
      <c r="B127" s="32"/>
      <c r="C127" s="32"/>
      <c r="D127" s="33"/>
      <c r="E127" s="33"/>
      <c r="F127" s="33"/>
      <c r="G127" s="32"/>
      <c r="H127" s="42"/>
      <c r="I127" s="44"/>
      <c r="J127" s="42"/>
      <c r="K127" s="42"/>
      <c r="L127" s="43"/>
    </row>
    <row r="128" spans="1:12" ht="15.75">
      <c r="A128" s="31"/>
      <c r="B128" s="32"/>
      <c r="C128" s="32"/>
      <c r="D128" s="33"/>
      <c r="E128" s="33"/>
      <c r="F128" s="33"/>
      <c r="G128" s="32"/>
      <c r="H128" s="42"/>
      <c r="I128" s="44"/>
      <c r="J128" s="42"/>
      <c r="K128" s="42"/>
      <c r="L128" s="43"/>
    </row>
    <row r="129" spans="1:12" ht="15.75">
      <c r="A129" s="31"/>
      <c r="B129" s="32"/>
      <c r="C129" s="32"/>
      <c r="D129" s="33"/>
      <c r="E129" s="33"/>
      <c r="F129" s="33"/>
      <c r="G129" s="32"/>
      <c r="H129" s="42"/>
      <c r="I129" s="44"/>
      <c r="J129" s="42"/>
      <c r="K129" s="42"/>
      <c r="L129" s="43"/>
    </row>
    <row r="130" spans="1:12" ht="15.75">
      <c r="A130" s="31"/>
      <c r="B130" s="32"/>
      <c r="C130" s="32"/>
      <c r="D130" s="33"/>
      <c r="E130" s="33"/>
      <c r="F130" s="33"/>
      <c r="G130" s="32"/>
      <c r="H130" s="40"/>
      <c r="I130" s="44"/>
      <c r="J130" s="42"/>
      <c r="K130" s="42"/>
      <c r="L130" s="43"/>
    </row>
    <row r="131" spans="1:12" ht="15.75">
      <c r="A131" s="31"/>
      <c r="B131" s="32"/>
      <c r="C131" s="32"/>
      <c r="D131" s="33"/>
      <c r="E131" s="33"/>
      <c r="F131" s="33"/>
      <c r="G131" s="32"/>
      <c r="H131" s="42"/>
      <c r="I131" s="44"/>
      <c r="J131" s="42"/>
      <c r="K131" s="42"/>
      <c r="L131" s="43"/>
    </row>
    <row r="132" spans="1:12" ht="15.75">
      <c r="A132" s="31"/>
      <c r="B132" s="32"/>
      <c r="C132" s="32"/>
      <c r="D132" s="33"/>
      <c r="E132" s="33"/>
      <c r="F132" s="33"/>
      <c r="G132" s="32"/>
      <c r="H132" s="40"/>
      <c r="I132" s="44"/>
      <c r="J132" s="42"/>
      <c r="K132" s="42"/>
      <c r="L132" s="43"/>
    </row>
    <row r="133" spans="1:12" ht="15.75">
      <c r="A133" s="31"/>
      <c r="B133" s="32"/>
      <c r="C133" s="32"/>
      <c r="D133" s="33"/>
      <c r="E133" s="33"/>
      <c r="F133" s="33"/>
      <c r="G133" s="32"/>
      <c r="H133" s="42"/>
      <c r="I133" s="44"/>
      <c r="J133" s="42"/>
      <c r="K133" s="42"/>
      <c r="L133" s="43"/>
    </row>
    <row r="134" spans="1:12" ht="15.75">
      <c r="A134" s="31"/>
      <c r="B134" s="32"/>
      <c r="C134" s="32"/>
      <c r="D134" s="33"/>
      <c r="E134" s="33"/>
      <c r="F134" s="33"/>
      <c r="G134" s="32"/>
      <c r="H134" s="42"/>
      <c r="I134" s="44"/>
      <c r="J134" s="42"/>
      <c r="K134" s="42"/>
      <c r="L134" s="43"/>
    </row>
    <row r="135" spans="1:12" ht="15.75">
      <c r="A135" s="31"/>
      <c r="B135" s="32"/>
      <c r="C135" s="32"/>
      <c r="D135" s="33"/>
      <c r="E135" s="33"/>
      <c r="F135" s="33"/>
      <c r="G135" s="32"/>
      <c r="H135" s="42"/>
      <c r="I135" s="44"/>
      <c r="J135" s="42"/>
      <c r="K135" s="42"/>
      <c r="L135" s="43"/>
    </row>
    <row r="136" spans="1:12" ht="15.75">
      <c r="A136" s="31"/>
      <c r="B136" s="32"/>
      <c r="C136" s="32"/>
      <c r="D136" s="33"/>
      <c r="E136" s="33"/>
      <c r="F136" s="33"/>
      <c r="G136" s="32"/>
      <c r="H136" s="42"/>
      <c r="I136" s="44"/>
      <c r="J136" s="42"/>
      <c r="K136" s="42"/>
      <c r="L136" s="43"/>
    </row>
    <row r="137" spans="1:12" ht="15.75">
      <c r="A137" s="31"/>
      <c r="B137" s="32"/>
      <c r="C137" s="32"/>
      <c r="D137" s="33"/>
      <c r="E137" s="33"/>
      <c r="F137" s="33"/>
      <c r="G137" s="32"/>
      <c r="H137" s="40"/>
      <c r="I137" s="44"/>
      <c r="J137" s="42"/>
      <c r="K137" s="42"/>
      <c r="L137" s="43"/>
    </row>
    <row r="138" spans="1:12" ht="15.75">
      <c r="A138" s="31"/>
      <c r="B138" s="32"/>
      <c r="C138" s="32"/>
      <c r="D138" s="33"/>
      <c r="E138" s="33"/>
      <c r="F138" s="33"/>
      <c r="G138" s="32"/>
      <c r="H138" s="42"/>
      <c r="I138" s="44"/>
      <c r="J138" s="42"/>
      <c r="K138" s="42"/>
      <c r="L138" s="43"/>
    </row>
    <row r="139" spans="1:12" ht="15.75">
      <c r="A139" s="31"/>
      <c r="B139" s="32"/>
      <c r="C139" s="32"/>
      <c r="D139" s="33"/>
      <c r="E139" s="33"/>
      <c r="F139" s="33"/>
      <c r="G139" s="32"/>
      <c r="H139" s="42"/>
      <c r="I139" s="44"/>
      <c r="J139" s="42"/>
      <c r="K139" s="42"/>
      <c r="L139" s="43"/>
    </row>
    <row r="140" spans="1:12" ht="15.75">
      <c r="A140" s="31"/>
      <c r="B140" s="32"/>
      <c r="C140" s="32"/>
      <c r="D140" s="33"/>
      <c r="E140" s="33"/>
      <c r="F140" s="33"/>
      <c r="G140" s="32"/>
      <c r="H140" s="42"/>
      <c r="I140" s="44"/>
      <c r="J140" s="42"/>
      <c r="K140" s="42"/>
      <c r="L140" s="43"/>
    </row>
    <row r="141" spans="1:12" ht="15.75">
      <c r="A141" s="31"/>
      <c r="B141" s="32"/>
      <c r="C141" s="32"/>
      <c r="D141" s="33"/>
      <c r="E141" s="33"/>
      <c r="F141" s="33"/>
      <c r="G141" s="32"/>
      <c r="H141" s="42"/>
      <c r="I141" s="44"/>
      <c r="J141" s="42"/>
      <c r="K141" s="42"/>
      <c r="L141" s="43"/>
    </row>
    <row r="142" spans="1:12" ht="15.75">
      <c r="A142" s="31"/>
      <c r="B142" s="32"/>
      <c r="C142" s="32"/>
      <c r="D142" s="33"/>
      <c r="E142" s="33"/>
      <c r="F142" s="33"/>
      <c r="G142" s="32"/>
      <c r="H142" s="36"/>
      <c r="I142" s="37"/>
      <c r="J142" s="36"/>
      <c r="K142" s="36"/>
      <c r="L142" s="38"/>
    </row>
    <row r="143" spans="1:12" ht="15.75">
      <c r="A143" s="31"/>
      <c r="B143" s="32"/>
      <c r="C143" s="32"/>
      <c r="D143" s="33"/>
      <c r="E143" s="33"/>
      <c r="F143" s="33"/>
      <c r="G143" s="32"/>
      <c r="H143" s="36"/>
      <c r="I143" s="37"/>
      <c r="J143" s="36"/>
      <c r="K143" s="36"/>
      <c r="L143" s="38"/>
    </row>
    <row r="144" spans="1:12" ht="15.75">
      <c r="A144" s="31"/>
      <c r="B144" s="32"/>
      <c r="C144" s="32"/>
      <c r="D144" s="33"/>
      <c r="E144" s="33"/>
      <c r="F144" s="33"/>
      <c r="G144" s="32"/>
      <c r="H144" s="36"/>
      <c r="I144" s="37"/>
      <c r="J144" s="36"/>
      <c r="K144" s="36"/>
      <c r="L144" s="38"/>
    </row>
    <row r="145" spans="1:12" ht="15.75">
      <c r="A145" s="31"/>
      <c r="B145" s="32"/>
      <c r="C145" s="32"/>
      <c r="D145" s="33"/>
      <c r="E145" s="33"/>
      <c r="F145" s="33"/>
      <c r="G145" s="32"/>
      <c r="H145" s="36"/>
      <c r="I145" s="37"/>
      <c r="J145" s="36"/>
      <c r="K145" s="36"/>
      <c r="L145" s="38"/>
    </row>
    <row r="146" spans="1:12" ht="15.75">
      <c r="A146" s="31"/>
      <c r="B146" s="32"/>
      <c r="C146" s="32"/>
      <c r="D146" s="33"/>
      <c r="E146" s="33"/>
      <c r="F146" s="33"/>
      <c r="G146" s="32"/>
      <c r="H146" s="36"/>
      <c r="I146" s="37"/>
      <c r="J146" s="36"/>
      <c r="K146" s="36"/>
      <c r="L146" s="38"/>
    </row>
    <row r="147" spans="1:12" ht="15.75">
      <c r="A147" s="31"/>
      <c r="B147" s="32"/>
      <c r="C147" s="32"/>
      <c r="D147" s="33"/>
      <c r="E147" s="33"/>
      <c r="F147" s="33"/>
      <c r="G147" s="32"/>
      <c r="H147" s="36"/>
      <c r="I147" s="37"/>
      <c r="J147" s="36"/>
      <c r="K147" s="36"/>
      <c r="L147" s="38"/>
    </row>
    <row r="148" spans="1:12" ht="15.75">
      <c r="A148" s="31"/>
      <c r="B148" s="32"/>
      <c r="C148" s="32"/>
      <c r="D148" s="33"/>
      <c r="E148" s="33"/>
      <c r="F148" s="33"/>
      <c r="G148" s="32"/>
      <c r="H148" s="36"/>
      <c r="I148" s="37"/>
      <c r="J148" s="36"/>
      <c r="K148" s="36"/>
      <c r="L148" s="38"/>
    </row>
    <row r="149" spans="1:12" ht="15.75">
      <c r="A149" s="31"/>
      <c r="B149" s="32"/>
      <c r="C149" s="32"/>
      <c r="D149" s="33"/>
      <c r="E149" s="33"/>
      <c r="F149" s="33"/>
      <c r="G149" s="32"/>
      <c r="H149" s="36"/>
      <c r="I149" s="37"/>
      <c r="J149" s="36"/>
      <c r="K149" s="36"/>
      <c r="L149" s="38"/>
    </row>
    <row r="150" spans="1:12" ht="15.75">
      <c r="A150" s="31"/>
      <c r="B150" s="32"/>
      <c r="C150" s="32"/>
      <c r="D150" s="33"/>
      <c r="E150" s="33"/>
      <c r="F150" s="33"/>
      <c r="G150" s="32"/>
      <c r="H150" s="36"/>
      <c r="I150" s="37"/>
      <c r="J150" s="36"/>
      <c r="K150" s="36"/>
      <c r="L150" s="38"/>
    </row>
    <row r="151" spans="1:12" ht="15.75">
      <c r="A151" s="31"/>
      <c r="B151" s="32"/>
      <c r="C151" s="32"/>
      <c r="D151" s="33"/>
      <c r="E151" s="33"/>
      <c r="F151" s="33"/>
      <c r="G151" s="32"/>
      <c r="H151" s="36"/>
      <c r="I151" s="37"/>
      <c r="J151" s="37"/>
      <c r="K151" s="37"/>
      <c r="L151" s="38"/>
    </row>
    <row r="152" spans="1:12" ht="15.75">
      <c r="A152" s="31"/>
      <c r="B152" s="32"/>
      <c r="C152" s="32"/>
      <c r="D152" s="33"/>
      <c r="E152" s="33"/>
      <c r="F152" s="33"/>
      <c r="G152" s="32"/>
      <c r="H152" s="36"/>
      <c r="I152" s="37"/>
      <c r="J152" s="37"/>
      <c r="K152" s="37"/>
      <c r="L152" s="38"/>
    </row>
    <row r="153" spans="1:12" ht="15.75">
      <c r="A153" s="31"/>
      <c r="B153" s="32"/>
      <c r="C153" s="32"/>
      <c r="D153" s="33"/>
      <c r="E153" s="33"/>
      <c r="F153" s="33"/>
      <c r="G153" s="32"/>
      <c r="H153" s="36"/>
      <c r="I153" s="37"/>
      <c r="J153" s="37"/>
      <c r="K153" s="37"/>
      <c r="L153" s="38"/>
    </row>
    <row r="154" spans="1:12" ht="15.75">
      <c r="A154" s="31"/>
      <c r="B154" s="32"/>
      <c r="C154" s="32"/>
      <c r="D154" s="33"/>
      <c r="E154" s="33"/>
      <c r="F154" s="33"/>
      <c r="G154" s="32"/>
      <c r="H154" s="36"/>
      <c r="I154" s="37"/>
      <c r="J154" s="37"/>
      <c r="K154" s="37"/>
      <c r="L154" s="38"/>
    </row>
    <row r="155" spans="1:12" ht="15.75">
      <c r="A155" s="31"/>
      <c r="B155" s="32"/>
      <c r="C155" s="32"/>
      <c r="D155" s="33"/>
      <c r="E155" s="33"/>
      <c r="F155" s="33"/>
      <c r="G155" s="32"/>
      <c r="H155" s="36"/>
      <c r="I155" s="37"/>
      <c r="J155" s="37"/>
      <c r="K155" s="37"/>
      <c r="L155" s="38"/>
    </row>
    <row r="156" spans="1:12" ht="15.75">
      <c r="A156" s="31"/>
      <c r="B156" s="32"/>
      <c r="C156" s="32"/>
      <c r="D156" s="33"/>
      <c r="E156" s="33"/>
      <c r="F156" s="33"/>
      <c r="G156" s="32"/>
      <c r="H156" s="36"/>
      <c r="I156" s="37"/>
      <c r="J156" s="37"/>
      <c r="K156" s="37"/>
      <c r="L156" s="38"/>
    </row>
    <row r="157" spans="1:12" ht="15.75">
      <c r="A157" s="31"/>
      <c r="B157" s="32"/>
      <c r="C157" s="32"/>
      <c r="D157" s="33"/>
      <c r="E157" s="33"/>
      <c r="F157" s="33"/>
      <c r="G157" s="32"/>
      <c r="H157" s="36"/>
      <c r="I157" s="37"/>
      <c r="J157" s="37"/>
      <c r="K157" s="37"/>
      <c r="L157" s="38"/>
    </row>
    <row r="158" spans="1:12" ht="15.75">
      <c r="A158" s="31"/>
      <c r="B158" s="32"/>
      <c r="C158" s="32"/>
      <c r="D158" s="33"/>
      <c r="E158" s="33"/>
      <c r="F158" s="33"/>
      <c r="G158" s="32"/>
      <c r="H158" s="36"/>
      <c r="I158" s="37"/>
      <c r="J158" s="37"/>
      <c r="K158" s="37"/>
      <c r="L158" s="38"/>
    </row>
    <row r="159" spans="1:12" ht="15.75">
      <c r="A159" s="31"/>
      <c r="B159" s="32"/>
      <c r="C159" s="32"/>
      <c r="D159" s="33"/>
      <c r="E159" s="33"/>
      <c r="F159" s="33"/>
      <c r="G159" s="32"/>
      <c r="H159" s="36"/>
      <c r="I159" s="37"/>
      <c r="J159" s="37"/>
      <c r="K159" s="37"/>
      <c r="L159" s="38"/>
    </row>
    <row r="160" spans="1:12" ht="15.75">
      <c r="A160" s="31"/>
      <c r="B160" s="32"/>
      <c r="C160" s="32"/>
      <c r="D160" s="33"/>
      <c r="E160" s="33"/>
      <c r="F160" s="33"/>
      <c r="G160" s="32"/>
      <c r="H160" s="36"/>
      <c r="I160" s="37"/>
      <c r="J160" s="37"/>
      <c r="K160" s="37"/>
      <c r="L160" s="38"/>
    </row>
    <row r="161" spans="1:12" ht="15.75">
      <c r="A161" s="31"/>
      <c r="B161" s="32"/>
      <c r="C161" s="32"/>
      <c r="D161" s="33"/>
      <c r="E161" s="33"/>
      <c r="F161" s="33"/>
      <c r="G161" s="32"/>
      <c r="H161" s="36"/>
      <c r="I161" s="37"/>
      <c r="J161" s="37"/>
      <c r="K161" s="37"/>
      <c r="L161" s="38"/>
    </row>
    <row r="162" spans="1:12" ht="15.75">
      <c r="A162" s="31"/>
      <c r="B162" s="32"/>
      <c r="C162" s="32"/>
      <c r="D162" s="33"/>
      <c r="E162" s="33"/>
      <c r="F162" s="33"/>
      <c r="G162" s="32"/>
      <c r="H162" s="36"/>
      <c r="I162" s="37"/>
      <c r="J162" s="37"/>
      <c r="K162" s="37"/>
      <c r="L162" s="38"/>
    </row>
    <row r="163" spans="1:12" ht="15.75">
      <c r="A163" s="31"/>
      <c r="B163" s="32"/>
      <c r="C163" s="32"/>
      <c r="D163" s="33"/>
      <c r="E163" s="33"/>
      <c r="F163" s="33"/>
      <c r="G163" s="32"/>
      <c r="H163" s="36"/>
      <c r="I163" s="37"/>
      <c r="J163" s="37"/>
      <c r="K163" s="37"/>
      <c r="L163" s="38"/>
    </row>
    <row r="164" spans="1:12" ht="15.75">
      <c r="A164" s="31"/>
      <c r="B164" s="32"/>
      <c r="C164" s="32"/>
      <c r="D164" s="33"/>
      <c r="E164" s="33"/>
      <c r="F164" s="33"/>
      <c r="G164" s="32"/>
      <c r="H164" s="36"/>
      <c r="I164" s="37"/>
      <c r="J164" s="37"/>
      <c r="K164" s="37"/>
      <c r="L164" s="38"/>
    </row>
    <row r="165" spans="1:12" ht="15.75">
      <c r="A165" s="31"/>
      <c r="B165" s="32"/>
      <c r="C165" s="32"/>
      <c r="D165" s="33"/>
      <c r="E165" s="33"/>
      <c r="F165" s="33"/>
      <c r="G165" s="32"/>
      <c r="H165" s="36"/>
      <c r="I165" s="37"/>
      <c r="J165" s="37"/>
      <c r="K165" s="37"/>
      <c r="L165" s="38"/>
    </row>
    <row r="166" spans="1:12" ht="15.75">
      <c r="A166" s="31"/>
      <c r="B166" s="32"/>
      <c r="C166" s="32"/>
      <c r="D166" s="33"/>
      <c r="E166" s="33"/>
      <c r="F166" s="33"/>
      <c r="G166" s="32"/>
      <c r="H166" s="36"/>
      <c r="I166" s="37"/>
      <c r="J166" s="37"/>
      <c r="K166" s="37"/>
      <c r="L166" s="38"/>
    </row>
    <row r="167" spans="1:12" ht="15.75">
      <c r="A167" s="31"/>
      <c r="B167" s="32"/>
      <c r="C167" s="32"/>
      <c r="D167" s="33"/>
      <c r="E167" s="33"/>
      <c r="F167" s="33"/>
      <c r="G167" s="32"/>
      <c r="H167" s="36"/>
      <c r="I167" s="37"/>
      <c r="J167" s="37"/>
      <c r="K167" s="37"/>
      <c r="L167" s="38"/>
    </row>
    <row r="168" spans="1:12" ht="15.75">
      <c r="A168" s="31"/>
      <c r="B168" s="32"/>
      <c r="C168" s="32"/>
      <c r="D168" s="33"/>
      <c r="E168" s="33"/>
      <c r="F168" s="33"/>
      <c r="G168" s="32"/>
      <c r="H168" s="36"/>
      <c r="I168" s="37"/>
      <c r="J168" s="37"/>
      <c r="K168" s="37"/>
      <c r="L168" s="38"/>
    </row>
    <row r="169" spans="1:12" ht="15.75">
      <c r="A169" s="31"/>
      <c r="B169" s="32"/>
      <c r="C169" s="32"/>
      <c r="D169" s="33"/>
      <c r="E169" s="33"/>
      <c r="F169" s="33"/>
      <c r="G169" s="32"/>
      <c r="H169" s="36"/>
      <c r="I169" s="37"/>
      <c r="J169" s="37"/>
      <c r="K169" s="37"/>
      <c r="L169" s="38"/>
    </row>
    <row r="170" spans="1:12" ht="15.75">
      <c r="A170" s="31"/>
      <c r="B170" s="32"/>
      <c r="C170" s="32"/>
      <c r="D170" s="33"/>
      <c r="E170" s="33"/>
      <c r="F170" s="33"/>
      <c r="G170" s="32"/>
      <c r="H170" s="36"/>
      <c r="I170" s="37"/>
      <c r="J170" s="37"/>
      <c r="K170" s="37"/>
      <c r="L170" s="38"/>
    </row>
  </sheetData>
  <mergeCells count="5">
    <mergeCell ref="A1:L1"/>
    <mergeCell ref="G2:K2"/>
    <mergeCell ref="E5:E6"/>
    <mergeCell ref="J5:J6"/>
    <mergeCell ref="G5:G6"/>
  </mergeCells>
  <pageMargins left="0.25" right="0.25" top="0.75" bottom="0.75" header="0.3" footer="0.3"/>
  <pageSetup paperSize="9" scale="7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6"/>
    </sheetView>
  </sheetViews>
  <sheetFormatPr defaultRowHeight="1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>
      <c r="A1" s="45"/>
      <c r="B1" s="378" t="s">
        <v>54</v>
      </c>
      <c r="C1" s="378"/>
      <c r="D1" s="378"/>
      <c r="E1" s="46"/>
    </row>
    <row r="2" spans="1:6">
      <c r="A2" s="45"/>
      <c r="B2" s="378"/>
      <c r="C2" s="378"/>
      <c r="D2" s="378"/>
      <c r="E2" s="46"/>
    </row>
    <row r="3" spans="1:6">
      <c r="A3" s="47"/>
      <c r="B3" s="47"/>
      <c r="C3" s="48" t="s">
        <v>23</v>
      </c>
      <c r="D3" s="48">
        <f>SUM(D5:D37)</f>
        <v>140</v>
      </c>
      <c r="E3" s="47"/>
    </row>
    <row r="4" spans="1:6">
      <c r="A4" s="49" t="s">
        <v>36</v>
      </c>
      <c r="B4" s="50" t="s">
        <v>55</v>
      </c>
      <c r="C4" s="50" t="s">
        <v>5</v>
      </c>
      <c r="D4" s="50" t="s">
        <v>56</v>
      </c>
      <c r="E4" s="51" t="s">
        <v>57</v>
      </c>
    </row>
    <row r="5" spans="1:6" s="248" customFormat="1">
      <c r="A5" s="258">
        <v>45552</v>
      </c>
      <c r="B5" s="259" t="s">
        <v>150</v>
      </c>
      <c r="C5" s="259" t="s">
        <v>135</v>
      </c>
      <c r="D5" s="259">
        <v>40</v>
      </c>
      <c r="E5" s="251" t="s">
        <v>224</v>
      </c>
    </row>
    <row r="6" spans="1:6" ht="32.25" customHeight="1">
      <c r="A6" s="258">
        <v>45558</v>
      </c>
      <c r="B6" s="259" t="s">
        <v>150</v>
      </c>
      <c r="C6" s="259" t="s">
        <v>135</v>
      </c>
      <c r="D6" s="259">
        <v>100</v>
      </c>
      <c r="E6" s="260" t="s">
        <v>330</v>
      </c>
    </row>
    <row r="7" spans="1:6">
      <c r="A7" s="258"/>
      <c r="B7" s="259"/>
      <c r="C7" s="259"/>
      <c r="D7" s="259"/>
      <c r="E7" s="260"/>
    </row>
    <row r="8" spans="1:6">
      <c r="A8" s="257"/>
      <c r="B8" s="250"/>
      <c r="C8" s="250"/>
      <c r="D8" s="250"/>
      <c r="E8" s="251"/>
    </row>
    <row r="9" spans="1:6">
      <c r="A9" s="224"/>
      <c r="B9" s="100"/>
      <c r="C9" s="100"/>
      <c r="D9" s="212"/>
      <c r="E9" s="54"/>
    </row>
    <row r="10" spans="1:6">
      <c r="A10" s="224"/>
      <c r="B10" s="100"/>
      <c r="C10" s="100"/>
      <c r="D10" s="212"/>
      <c r="E10" s="76"/>
    </row>
    <row r="11" spans="1:6">
      <c r="A11" s="224"/>
      <c r="B11" s="211"/>
      <c r="C11" s="209"/>
      <c r="D11" s="252"/>
      <c r="E11" s="75"/>
    </row>
    <row r="12" spans="1:6">
      <c r="A12" s="224"/>
      <c r="B12" s="201"/>
      <c r="C12" s="202"/>
      <c r="D12" s="203"/>
      <c r="E12" s="54"/>
      <c r="F12" s="73"/>
    </row>
    <row r="13" spans="1:6">
      <c r="A13" s="224"/>
      <c r="B13" s="201"/>
      <c r="C13" s="202"/>
      <c r="D13" s="203"/>
      <c r="E13" s="54"/>
      <c r="F13" s="73"/>
    </row>
    <row r="14" spans="1:6">
      <c r="A14" s="200"/>
      <c r="B14" s="201"/>
      <c r="C14" s="202"/>
      <c r="D14" s="203"/>
      <c r="E14" s="54"/>
      <c r="F14" s="73"/>
    </row>
    <row r="15" spans="1:6">
      <c r="A15" s="208"/>
      <c r="B15" s="209"/>
      <c r="C15" s="209"/>
      <c r="D15" s="210"/>
      <c r="E15" s="76"/>
    </row>
    <row r="16" spans="1:6">
      <c r="A16" s="208"/>
      <c r="B16" s="209"/>
      <c r="C16" s="209"/>
      <c r="D16" s="210"/>
      <c r="E16" s="76"/>
    </row>
    <row r="17" spans="1:5">
      <c r="A17" s="208"/>
      <c r="B17" s="209"/>
      <c r="C17" s="209"/>
      <c r="D17" s="210"/>
      <c r="E17" s="76"/>
    </row>
    <row r="18" spans="1:5">
      <c r="A18" s="56"/>
      <c r="B18" s="54"/>
      <c r="C18" s="54"/>
      <c r="D18" s="54"/>
      <c r="E18" s="54"/>
    </row>
    <row r="19" spans="1:5">
      <c r="A19" s="56"/>
      <c r="B19" s="54"/>
      <c r="C19" s="54"/>
      <c r="D19" s="54"/>
      <c r="E19" s="54"/>
    </row>
    <row r="20" spans="1:5">
      <c r="A20" s="56"/>
      <c r="B20" s="54"/>
      <c r="C20" s="54"/>
      <c r="D20" s="54"/>
      <c r="E20" s="54"/>
    </row>
    <row r="21" spans="1:5">
      <c r="A21" s="56"/>
      <c r="B21" s="54"/>
      <c r="C21" s="54"/>
      <c r="D21" s="54"/>
      <c r="E21" s="54"/>
    </row>
    <row r="22" spans="1:5">
      <c r="A22" s="56"/>
      <c r="B22" s="54"/>
      <c r="C22" s="54"/>
      <c r="D22" s="54"/>
      <c r="E22" s="54"/>
    </row>
    <row r="23" spans="1:5">
      <c r="A23" s="56"/>
      <c r="B23" s="54"/>
      <c r="C23" s="54"/>
      <c r="D23" s="54"/>
      <c r="E23" s="54"/>
    </row>
    <row r="24" spans="1:5">
      <c r="A24" s="56"/>
      <c r="B24" s="54"/>
      <c r="C24" s="54"/>
      <c r="D24" s="54"/>
      <c r="E24" s="54"/>
    </row>
    <row r="25" spans="1:5">
      <c r="A25" s="56"/>
      <c r="B25" s="54"/>
      <c r="C25" s="54"/>
      <c r="D25" s="54"/>
      <c r="E25" s="54"/>
    </row>
    <row r="26" spans="1:5">
      <c r="A26" s="56"/>
      <c r="B26" s="54"/>
      <c r="C26" s="54"/>
      <c r="D26" s="54"/>
      <c r="E26" s="54"/>
    </row>
    <row r="27" spans="1:5">
      <c r="A27" s="56"/>
      <c r="B27" s="54"/>
      <c r="C27" s="54"/>
      <c r="D27" s="54"/>
      <c r="E27" s="54"/>
    </row>
    <row r="28" spans="1:5">
      <c r="A28" s="56"/>
      <c r="B28" s="54"/>
      <c r="C28" s="54"/>
      <c r="D28" s="54"/>
      <c r="E28" s="54"/>
    </row>
    <row r="29" spans="1:5">
      <c r="A29" s="56"/>
      <c r="B29" s="54"/>
      <c r="C29" s="54"/>
      <c r="D29" s="54"/>
      <c r="E29" s="54"/>
    </row>
    <row r="30" spans="1:5">
      <c r="A30" s="56"/>
      <c r="B30" s="54"/>
      <c r="C30" s="54"/>
      <c r="D30" s="54"/>
      <c r="E30" s="54"/>
    </row>
    <row r="31" spans="1:5">
      <c r="A31" s="56"/>
      <c r="B31" s="54"/>
      <c r="C31" s="54"/>
      <c r="D31" s="54"/>
      <c r="E31" s="54"/>
    </row>
    <row r="32" spans="1:5">
      <c r="A32" s="56"/>
      <c r="B32" s="54"/>
      <c r="C32" s="54"/>
      <c r="D32" s="54"/>
      <c r="E32" s="54"/>
    </row>
    <row r="33" spans="1:5">
      <c r="A33" s="56"/>
      <c r="B33" s="54"/>
      <c r="C33" s="54"/>
      <c r="D33" s="54"/>
      <c r="E33" s="54"/>
    </row>
    <row r="34" spans="1:5">
      <c r="A34" s="56"/>
      <c r="B34" s="54"/>
      <c r="C34" s="54"/>
      <c r="D34" s="54"/>
      <c r="E34" s="54"/>
    </row>
    <row r="35" spans="1:5">
      <c r="A35" s="56"/>
      <c r="B35" s="54"/>
      <c r="C35" s="54"/>
      <c r="D35" s="54"/>
      <c r="E35" s="54"/>
    </row>
    <row r="36" spans="1:5">
      <c r="A36" s="56"/>
      <c r="B36" s="54"/>
      <c r="C36" s="54"/>
      <c r="D36" s="54"/>
      <c r="E36" s="54"/>
    </row>
    <row r="37" spans="1:5">
      <c r="A37" s="56"/>
      <c r="B37" s="54"/>
      <c r="C37" s="54"/>
      <c r="D37" s="54"/>
      <c r="E37" s="54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2. B2C</vt:lpstr>
      <vt:lpstr>4. Goods Sending Expense</vt:lpstr>
      <vt:lpstr>3. B2B-Non Power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2024-10-02T06:45:46Z</cp:lastPrinted>
  <dcterms:created xsi:type="dcterms:W3CDTF">2023-01-08T05:51:58Z</dcterms:created>
  <dcterms:modified xsi:type="dcterms:W3CDTF">2024-10-02T07:17:59Z</dcterms:modified>
</cp:coreProperties>
</file>