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 31-11-2025\1-4-2025 TO 30-4-2025\1-4-2025 TO 10-4-2025\"/>
    </mc:Choice>
  </mc:AlternateContent>
  <xr:revisionPtr revIDLastSave="0" documentId="13_ncr:1_{60D38671-4930-45A8-B564-DF5B663FDC69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3. B2B-Non Power" sheetId="4" state="hidden" r:id="rId4"/>
    <sheet name="Goods Delivery Voucher" sheetId="19" r:id="rId5"/>
    <sheet name="Conveyance Voucher" sheetId="18" r:id="rId6"/>
    <sheet name="4. Goods Sending Expense" sheetId="5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r:id="rId15"/>
    <sheet name="14. Conveyance" sheetId="14" r:id="rId16"/>
    <sheet name="15. For Security" sheetId="15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3">'3. B2B-Non Power'!$3:$3</definedName>
    <definedName name="_xlnm.Print_Titles" localSheetId="6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5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9" i="18" l="1"/>
  <c r="L12" i="3"/>
  <c r="L13" i="3"/>
  <c r="L14" i="3"/>
  <c r="L15" i="3"/>
  <c r="M34" i="20"/>
  <c r="F4" i="6"/>
  <c r="D4" i="6"/>
  <c r="H4" i="6"/>
  <c r="L6" i="6"/>
  <c r="L7" i="6"/>
  <c r="L8" i="6"/>
  <c r="L5" i="6"/>
  <c r="L6" i="3" l="1"/>
  <c r="L7" i="3"/>
  <c r="L8" i="3"/>
  <c r="L9" i="3"/>
  <c r="L10" i="3"/>
  <c r="L11" i="3"/>
  <c r="L5" i="3"/>
  <c r="G80" i="18"/>
  <c r="D3" i="7"/>
  <c r="L5" i="20"/>
  <c r="G66" i="18"/>
  <c r="E5" i="20"/>
  <c r="G10" i="18"/>
  <c r="G39" i="18"/>
  <c r="H4" i="3"/>
  <c r="F4" i="3"/>
  <c r="D4" i="3"/>
  <c r="J4" i="3" l="1"/>
  <c r="L44" i="3"/>
  <c r="L45" i="3"/>
  <c r="L46" i="3"/>
  <c r="L47" i="3"/>
  <c r="L48" i="3"/>
  <c r="L49" i="3"/>
  <c r="L50" i="3"/>
  <c r="L51" i="3"/>
  <c r="L52" i="3"/>
  <c r="G23" i="18"/>
  <c r="G14" i="19"/>
  <c r="E17" i="20"/>
  <c r="J4" i="6"/>
  <c r="E4" i="6"/>
  <c r="A7" i="19"/>
  <c r="A8" i="19" s="1"/>
  <c r="A9" i="19" s="1"/>
  <c r="A10" i="19" s="1"/>
  <c r="A11" i="19" s="1"/>
  <c r="A12" i="19" s="1"/>
  <c r="G53" i="18" l="1"/>
  <c r="O7" i="18" l="1"/>
  <c r="E2" i="10" l="1"/>
  <c r="C13" i="1" s="1"/>
  <c r="O35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D27" i="1"/>
  <c r="K4" i="5"/>
  <c r="J4" i="5"/>
  <c r="I4" i="5"/>
  <c r="H4" i="5"/>
  <c r="F4" i="5"/>
  <c r="E4" i="5"/>
  <c r="D4" i="5"/>
  <c r="D26" i="1" s="1"/>
  <c r="K4" i="4"/>
  <c r="J4" i="4"/>
  <c r="I4" i="4"/>
  <c r="H4" i="4"/>
  <c r="F4" i="4"/>
  <c r="E4" i="4"/>
  <c r="K4" i="3"/>
  <c r="I4" i="3"/>
  <c r="E4" i="3"/>
  <c r="L4" i="3" s="1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5" l="1"/>
  <c r="C8" i="1" s="1"/>
  <c r="C6" i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<sst xmlns="http://schemas.openxmlformats.org/spreadsheetml/2006/main" count="836" uniqueCount="237">
  <si>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</si>
  <si>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</si>
  <si>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</si>
  <si>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</si>
  <si>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</si>
  <si>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</si>
  <si>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</si>
  <si>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</si>
  <si>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</si>
  <si>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</si>
  <si>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</si>
  <si>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</si>
  <si>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</si>
  <si>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</si>
  <si>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</si>
  <si>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</si>
  <si>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</si>
  <si>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</si>
  <si>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</si>
  <si>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</si>
  <si>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</si>
  <si>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</si>
  <si>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</si>
  <si>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</si>
  <si>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</si>
  <si>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</si>
  <si>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</si>
  <si>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</si>
  <si>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</si>
  <si>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</si>
  <si>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</si>
  <si>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</si>
  <si>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</si>
  <si>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</si>
  <si>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</si>
  <si>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</si>
  <si>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</si>
  <si>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</si>
  <si>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</si>
  <si>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</si>
  <si>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</si>
  <si>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</si>
  <si>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</si>
  <si>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</si>
  <si>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</si>
  <si>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</si>
  <si>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</si>
  <si>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</si>
  <si>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</si>
  <si>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</si>
  <si>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</si>
  <si>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</si>
  <si>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</si>
  <si>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</si>
  <si>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</si>
  <si>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</si>
  <si>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</si>
  <si>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</si>
  <si>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</si>
  <si>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</si>
  <si>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</si>
  <si>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</si>
  <si>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</si>
  <si>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</si>
  <si>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</si>
  <si>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</si>
  <si>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</si>
  <si>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</si>
  <si>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</si>
  <si>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</si>
  <si>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</si>
  <si>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</si>
  <si>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</si>
  <si>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</si>
  <si>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</si>
  <si>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</si>
  <si>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</si>
  <si>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</si>
  <si>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</si>
  <si>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</si>
  <si>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</si>
  <si>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</si>
  <si>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</si>
  <si>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</si>
  <si>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</si>
  <si>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</si>
  <si>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</si>
  <si>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</si>
  <si>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</si>
  <si>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</si>
  <si>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</si>
  <si>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</si>
  <si>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</si>
  <si>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</si>
  <si>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</si>
  <si>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</si>
  <si>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</si>
  <si>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</si>
  <si>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</si>
  <si>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</si>
  <si>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</si>
  <si>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</si>
  <si>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</si>
  <si>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</si>
  <si>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</si>
  <si>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</si>
  <si>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</si>
  <si>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</si>
  <si>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</si>
  <si>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</si>
  <si>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</si>
  <si>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</si>
  <si>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</si>
  <si>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</si>
  <si>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</si>
  <si>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</si>
  <si>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</si>
  <si>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</si>
  <si>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</si>
  <si>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</si>
  <si>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</si>
  <si>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</si>
  <si>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</si>
  <si>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</si>
  <si>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</si>
  <si>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</si>
  <si>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</si>
  <si>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</si>
  <si>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</si>
  <si>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</si>
  <si>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</si>
  <si>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WH/Depot Name:Cumilla</t>
  </si>
  <si>
    <t>Head of SCM</t>
  </si>
  <si>
    <t>Dept. of F&amp;A</t>
  </si>
  <si>
    <t>depot</t>
  </si>
  <si>
    <t>delivery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</si>
  <si>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</si>
  <si>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</si>
  <si>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</si>
  <si>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</si>
  <si>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</si>
  <si>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</si>
  <si>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</si>
  <si>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</si>
  <si>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</si>
  <si>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</si>
  <si>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</si>
  <si>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</si>
  <si>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</si>
  <si>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</si>
  <si>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</si>
  <si>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</si>
  <si>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</si>
  <si>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</si>
  <si>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Electricity bill</t>
  </si>
  <si>
    <t>water bill</t>
  </si>
  <si>
    <t>Received</t>
  </si>
  <si>
    <t>shoyagazi,cumilla</t>
  </si>
  <si>
    <t>5 person food</t>
  </si>
  <si>
    <t>3 person food</t>
  </si>
  <si>
    <t xml:space="preserve">083621	</t>
  </si>
  <si>
    <t xml:space="preserve">Noman motors	</t>
  </si>
  <si>
    <t>226 unit</t>
  </si>
  <si>
    <t>Previous unit-2128,current unit-2354</t>
  </si>
  <si>
    <t>two month</t>
  </si>
  <si>
    <t>2-2-2025 to 7-4-2025</t>
  </si>
  <si>
    <t>1-2-2025 T0 31-3-2025</t>
  </si>
  <si>
    <t xml:space="preserve">083663	</t>
  </si>
  <si>
    <t xml:space="preserve">083664	</t>
  </si>
  <si>
    <t xml:space="preserve">083662	</t>
  </si>
  <si>
    <t xml:space="preserve">083652	</t>
  </si>
  <si>
    <t xml:space="preserve">Basar Traders	</t>
  </si>
  <si>
    <t xml:space="preserve">Parts Gallery	</t>
  </si>
  <si>
    <t xml:space="preserve">M/S MA MOTORS	</t>
  </si>
  <si>
    <t xml:space="preserve">	
Pharma Solutions Bangladesh Limited</t>
  </si>
  <si>
    <t>sabbir/sohel</t>
  </si>
  <si>
    <t>Month:  April -2025</t>
  </si>
  <si>
    <t>Bill No: Cum/77/April '2025</t>
  </si>
  <si>
    <t>28-3-2025 TO 4-4-2025</t>
  </si>
  <si>
    <t>Eid vacation Security</t>
  </si>
  <si>
    <t>mozij</t>
  </si>
  <si>
    <t>27-3-2025 TO 4-4-2025</t>
  </si>
  <si>
    <t>MOFIZ</t>
  </si>
  <si>
    <t>Phone No.</t>
  </si>
  <si>
    <t>01866651599</t>
  </si>
  <si>
    <t>cumilla depot</t>
  </si>
  <si>
    <t>sabbir</t>
  </si>
  <si>
    <t>shah alam/sohel</t>
  </si>
  <si>
    <t>Rajshahi Depot</t>
  </si>
  <si>
    <t>sabbir,sohel,arif,shah alam</t>
  </si>
  <si>
    <t>Cost: Conveyance,Courier</t>
  </si>
  <si>
    <t>Md Sohel Ahmed</t>
  </si>
  <si>
    <t>Sabbir</t>
  </si>
  <si>
    <t>Md Shah alam</t>
  </si>
  <si>
    <t>ID-150432</t>
  </si>
  <si>
    <t>ID-150421</t>
  </si>
  <si>
    <t>Ariful Rahman Khan</t>
  </si>
  <si>
    <t>ID-150362</t>
  </si>
  <si>
    <t xml:space="preserve">083739	</t>
  </si>
  <si>
    <t>M/S MA MOTORS</t>
  </si>
  <si>
    <t>sabbir/Shah alam</t>
  </si>
  <si>
    <t>sohel/shah alam</t>
  </si>
  <si>
    <t>Electricity bill,Water Bill</t>
  </si>
  <si>
    <t>sohel</t>
  </si>
  <si>
    <t>ID-150499</t>
  </si>
  <si>
    <t>Hollyday Working</t>
  </si>
  <si>
    <t>Hollyday Working Bill</t>
  </si>
  <si>
    <t>Amount(BDT)</t>
  </si>
  <si>
    <t>ID</t>
  </si>
  <si>
    <t>9.30AM TO 5.00PM</t>
  </si>
  <si>
    <t>Holly Day Working</t>
  </si>
  <si>
    <t>calculator battery</t>
  </si>
  <si>
    <t xml:space="preserve">083720	</t>
  </si>
  <si>
    <t xml:space="preserve">083600	</t>
  </si>
  <si>
    <t xml:space="preserve">083721	</t>
  </si>
  <si>
    <t xml:space="preserve">083801	</t>
  </si>
  <si>
    <t xml:space="preserve">083798	</t>
  </si>
  <si>
    <t xml:space="preserve">	
M/S Shava Engineering Automobile	</t>
  </si>
  <si>
    <t>MS Rimon Enterprise</t>
  </si>
  <si>
    <t xml:space="preserve">MS Rimon Enterprise	</t>
  </si>
  <si>
    <t xml:space="preserve">Nitol Motors Ltd.	</t>
  </si>
  <si>
    <t>Lalmai Bazar, middle point,est side</t>
  </si>
  <si>
    <t>kadra old bord office, senbag, Noakhali</t>
  </si>
  <si>
    <t xml:space="preserve">kadra old bord office, senbag, Noakhali,Beside howkers market,flat road maijdee,Noakhali,MOZUMDER MARKET PODDAR BAZAR BISHO ROAD	</t>
  </si>
  <si>
    <t xml:space="preserve">3 No Durgapur Union Parisad, Khetasar, Halimanagar, Cumilla, </t>
  </si>
  <si>
    <t>MOZUMDER MARKET PODDAR BAZAR BISHO ROAD</t>
  </si>
  <si>
    <t xml:space="preserve">Sarail, Vishwa Road, B-Baria,Araishida, Ashuganj, Brahmanbaria	</t>
  </si>
  <si>
    <t>Eight Day</t>
  </si>
  <si>
    <t>shah alam &amp; sohel &amp; sabbir</t>
  </si>
  <si>
    <t xml:space="preserve">Araishida, Ashuganj, Brahmanbaria	</t>
  </si>
  <si>
    <t xml:space="preserve">	
Nitol Motors Ltd (PTS-A Mynamoti)-deppor Cumill</t>
  </si>
  <si>
    <t>house owner document</t>
  </si>
  <si>
    <t>petty cash bill,Pharma Solutions,document</t>
  </si>
  <si>
    <t>shah alam  &amp; sohel</t>
  </si>
  <si>
    <t>Goods Sending</t>
  </si>
  <si>
    <t>9335,9349,9358</t>
  </si>
  <si>
    <t>1.4.2025- 8.4.2025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</si>
</sst>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6"/>
      <color rgb="FFFF0000"/>
      <name val="Times New Roman"/>
      <family val="1"/>
    </font>
    <font>
      <b/>
      <sz val="14"/>
      <color rgb="FFFF0000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rgb="FFFF0000"/>
      <name val="Times New Roman"/>
      <family val="1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9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165" fontId="33" fillId="9" borderId="13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7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165" fontId="40" fillId="2" borderId="3" xfId="0" applyNumberFormat="1" applyFont="1" applyFill="1" applyBorder="1" applyAlignment="1">
      <alignment horizontal="center" vertical="center"/>
    </xf>
    <xf numFmtId="0" fontId="40" fillId="2" borderId="3" xfId="0" applyFont="1" applyFill="1" applyBorder="1" applyAlignment="1">
      <alignment horizontal="center"/>
    </xf>
    <xf numFmtId="0" fontId="40" fillId="2" borderId="3" xfId="0" applyFont="1" applyFill="1" applyBorder="1" applyAlignment="1">
      <alignment horizontal="center" wrapText="1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2" fillId="2" borderId="3" xfId="0" applyFont="1" applyFill="1" applyBorder="1" applyAlignment="1" applyProtection="1">
      <alignment horizontal="center" vertical="center"/>
      <protection locked="0"/>
    </xf>
    <xf numFmtId="0" fontId="39" fillId="2" borderId="3" xfId="0" applyFont="1" applyFill="1" applyBorder="1"/>
    <xf numFmtId="0" fontId="42" fillId="2" borderId="3" xfId="0" applyFont="1" applyFill="1" applyBorder="1" applyProtection="1">
      <protection locked="0"/>
    </xf>
    <xf numFmtId="165" fontId="43" fillId="2" borderId="3" xfId="0" applyNumberFormat="1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/>
    </xf>
    <xf numFmtId="0" fontId="43" fillId="2" borderId="3" xfId="0" applyFont="1" applyFill="1" applyBorder="1" applyAlignment="1">
      <alignment horizontal="center" wrapText="1"/>
    </xf>
    <xf numFmtId="0" fontId="44" fillId="2" borderId="3" xfId="0" applyFont="1" applyFill="1" applyBorder="1" applyAlignment="1" applyProtection="1">
      <alignment horizontal="center" vertical="center" wrapText="1"/>
      <protection locked="0"/>
    </xf>
    <xf numFmtId="0" fontId="45" fillId="2" borderId="3" xfId="0" applyFont="1" applyFill="1" applyBorder="1" applyAlignment="1" applyProtection="1">
      <alignment horizontal="center" vertical="center"/>
      <protection locked="0"/>
    </xf>
    <xf numFmtId="0" fontId="45" fillId="2" borderId="3" xfId="0" applyFont="1" applyFill="1" applyBorder="1" applyProtection="1">
      <protection locked="0"/>
    </xf>
    <xf numFmtId="0" fontId="39" fillId="2" borderId="3" xfId="0" applyFont="1" applyFill="1" applyBorder="1" applyAlignment="1">
      <alignment horizontal="center"/>
    </xf>
    <xf numFmtId="0" fontId="46" fillId="2" borderId="3" xfId="0" applyFont="1" applyFill="1" applyBorder="1" applyAlignment="1" applyProtection="1">
      <alignment horizontal="center" wrapText="1"/>
      <protection locked="0"/>
    </xf>
    <xf numFmtId="0" fontId="46" fillId="2" borderId="3" xfId="0" applyFont="1" applyFill="1" applyBorder="1" applyAlignment="1" applyProtection="1">
      <alignment horizontal="center" vertical="center" wrapText="1"/>
      <protection locked="0"/>
    </xf>
    <xf numFmtId="0" fontId="47" fillId="2" borderId="3" xfId="0" applyFont="1" applyFill="1" applyBorder="1" applyAlignment="1" applyProtection="1">
      <alignment vertical="center"/>
      <protection locked="0"/>
    </xf>
    <xf numFmtId="0" fontId="48" fillId="2" borderId="3" xfId="0" applyFont="1" applyFill="1" applyBorder="1" applyProtection="1">
      <protection locked="0"/>
    </xf>
    <xf numFmtId="0" fontId="47" fillId="2" borderId="3" xfId="0" applyFont="1" applyFill="1" applyBorder="1" applyProtection="1">
      <protection locked="0"/>
    </xf>
    <xf numFmtId="15" fontId="49" fillId="2" borderId="3" xfId="0" applyNumberFormat="1" applyFont="1" applyFill="1" applyBorder="1" applyAlignment="1" applyProtection="1">
      <alignment horizontal="left" wrapText="1"/>
      <protection locked="0"/>
    </xf>
    <xf numFmtId="0" fontId="46" fillId="2" borderId="3" xfId="0" applyFont="1" applyFill="1" applyBorder="1" applyAlignment="1" applyProtection="1">
      <alignment wrapText="1"/>
      <protection locked="0"/>
    </xf>
    <xf numFmtId="0" fontId="47" fillId="2" borderId="3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0" borderId="3" xfId="0" applyFont="1" applyBorder="1" applyAlignment="1">
      <alignment horizontal="center"/>
    </xf>
    <xf numFmtId="164" fontId="7" fillId="3" borderId="13" xfId="0" applyNumberFormat="1" applyFont="1" applyFill="1" applyBorder="1" applyAlignment="1" applyProtection="1">
      <alignment horizontal="center"/>
      <protection locked="0"/>
    </xf>
    <xf numFmtId="0" fontId="7" fillId="3" borderId="21" xfId="0" applyFont="1" applyFill="1" applyBorder="1" applyAlignment="1" applyProtection="1">
      <alignment horizontal="center"/>
      <protection locked="0"/>
    </xf>
    <xf numFmtId="0" fontId="7" fillId="3" borderId="13" xfId="0" applyFont="1" applyFill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 wrapText="1"/>
      <protection locked="0"/>
    </xf>
    <xf numFmtId="0" fontId="7" fillId="0" borderId="3" xfId="0" applyFont="1" applyBorder="1" applyAlignment="1" applyProtection="1">
      <alignment horizontal="center"/>
      <protection locked="0"/>
    </xf>
    <xf numFmtId="164" fontId="7" fillId="2" borderId="0" xfId="0" applyNumberFormat="1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/>
      <protection locked="0"/>
    </xf>
    <xf numFmtId="164" fontId="7" fillId="0" borderId="3" xfId="0" applyNumberFormat="1" applyFont="1" applyBorder="1" applyAlignment="1" applyProtection="1">
      <alignment horizontal="center" wrapText="1"/>
      <protection locked="0"/>
    </xf>
    <xf numFmtId="0" fontId="7" fillId="2" borderId="3" xfId="0" applyFont="1" applyFill="1" applyBorder="1" applyAlignment="1" applyProtection="1">
      <alignment horizontal="center" vertical="center" wrapText="1"/>
      <protection locked="0"/>
    </xf>
    <xf numFmtId="165" fontId="7" fillId="0" borderId="3" xfId="0" applyNumberFormat="1" applyFont="1" applyBorder="1" applyAlignment="1" applyProtection="1">
      <alignment horizontal="center"/>
      <protection locked="0"/>
    </xf>
    <xf numFmtId="164" fontId="7" fillId="0" borderId="3" xfId="0" applyNumberFormat="1" applyFont="1" applyBorder="1" applyAlignment="1" applyProtection="1">
      <alignment horizontal="center"/>
      <protection locked="0"/>
    </xf>
    <xf numFmtId="0" fontId="8" fillId="2" borderId="3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Protection="1">
      <protection locked="0"/>
    </xf>
    <xf numFmtId="0" fontId="18" fillId="0" borderId="3" xfId="0" applyFont="1" applyBorder="1" applyAlignment="1" applyProtection="1">
      <alignment horizontal="center" wrapText="1"/>
      <protection locked="0"/>
    </xf>
    <xf numFmtId="0" fontId="25" fillId="4" borderId="3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0" fillId="0" borderId="3" xfId="0" applyBorder="1" applyAlignment="1">
      <alignment horizontal="center" wrapText="1"/>
    </xf>
    <xf numFmtId="49" fontId="0" fillId="0" borderId="3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0" fontId="2" fillId="0" borderId="3" xfId="0" applyFont="1" applyBorder="1"/>
    <xf numFmtId="0" fontId="24" fillId="0" borderId="3" xfId="0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0" fontId="22" fillId="0" borderId="3" xfId="0" applyFont="1" applyBorder="1" applyProtection="1">
      <protection locked="0"/>
    </xf>
    <xf numFmtId="165" fontId="8" fillId="9" borderId="3" xfId="0" applyNumberFormat="1" applyFont="1" applyFill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5" fillId="9" borderId="3" xfId="0" applyFont="1" applyFill="1" applyBorder="1" applyAlignment="1" applyProtection="1">
      <alignment horizontal="center" vertical="center"/>
      <protection locked="0"/>
    </xf>
    <xf numFmtId="0" fontId="0" fillId="9" borderId="3" xfId="0" applyFill="1" applyBorder="1"/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38" fillId="9" borderId="13" xfId="0" applyFont="1" applyFill="1" applyBorder="1" applyAlignment="1" applyProtection="1">
      <alignment horizontal="center" vertical="center" wrapText="1"/>
      <protection locked="0"/>
    </xf>
    <xf numFmtId="0" fontId="38" fillId="9" borderId="21" xfId="0" applyFont="1" applyFill="1" applyBorder="1" applyAlignment="1" applyProtection="1">
      <alignment horizontal="center" vertical="center" wrapText="1"/>
      <protection locked="0"/>
    </xf>
    <xf numFmtId="0" fontId="38" fillId="9" borderId="18" xfId="0" applyFont="1" applyFill="1" applyBorder="1" applyAlignment="1" applyProtection="1">
      <alignment horizontal="center" vertical="center" wrapText="1"/>
      <protection locked="0"/>
    </xf>
    <xf numFmtId="0" fontId="5" fillId="9" borderId="13" xfId="0" applyFont="1" applyFill="1" applyBorder="1" applyAlignment="1" applyProtection="1">
      <alignment horizontal="center" vertical="center"/>
      <protection locked="0"/>
    </xf>
    <xf numFmtId="0" fontId="5" fillId="9" borderId="21" xfId="0" applyFont="1" applyFill="1" applyBorder="1" applyAlignment="1" applyProtection="1">
      <alignment horizontal="center" vertical="center"/>
      <protection locked="0"/>
    </xf>
    <xf numFmtId="0" fontId="5" fillId="9" borderId="18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38" fillId="2" borderId="13" xfId="0" applyFont="1" applyFill="1" applyBorder="1" applyAlignment="1" applyProtection="1">
      <alignment horizontal="center" vertical="center" wrapText="1"/>
      <protection locked="0"/>
    </xf>
    <xf numFmtId="0" fontId="38" fillId="2" borderId="21" xfId="0" applyFont="1" applyFill="1" applyBorder="1" applyAlignment="1" applyProtection="1">
      <alignment horizontal="center" vertical="center" wrapText="1"/>
      <protection locked="0"/>
    </xf>
    <xf numFmtId="0" fontId="38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35" fillId="0" borderId="21" xfId="0" applyFont="1" applyBorder="1" applyAlignment="1" applyProtection="1">
      <alignment horizontal="center" vertical="center" wrapText="1"/>
      <protection locked="0"/>
    </xf>
    <xf numFmtId="0" fontId="35" fillId="0" borderId="18" xfId="0" applyFont="1" applyBorder="1" applyAlignment="1" applyProtection="1">
      <alignment horizontal="center" vertical="center" wrapText="1"/>
      <protection locked="0"/>
    </xf>
    <xf numFmtId="0" fontId="36" fillId="0" borderId="13" xfId="0" applyFont="1" applyBorder="1" applyAlignment="1" applyProtection="1">
      <alignment horizontal="center" vertical="center" wrapText="1"/>
      <protection locked="0"/>
    </xf>
    <xf numFmtId="0" fontId="36" fillId="0" borderId="21" xfId="0" applyFont="1" applyBorder="1" applyAlignment="1" applyProtection="1">
      <alignment horizontal="center" vertical="center" wrapText="1"/>
      <protection locked="0"/>
    </xf>
    <xf numFmtId="0" fontId="36" fillId="0" borderId="18" xfId="0" applyFont="1" applyBorder="1" applyAlignment="1" applyProtection="1">
      <alignment horizontal="center" vertical="center" wrapText="1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18" fillId="0" borderId="13" xfId="0" applyFont="1" applyBorder="1" applyAlignment="1" applyProtection="1">
      <alignment horizontal="center" vertical="center"/>
      <protection locked="0"/>
    </xf>
    <xf numFmtId="0" fontId="18" fillId="0" borderId="21" xfId="0" applyFont="1" applyBorder="1" applyAlignment="1" applyProtection="1">
      <alignment horizontal="center" vertical="center"/>
      <protection locked="0"/>
    </xf>
    <xf numFmtId="0" fontId="18" fillId="0" borderId="18" xfId="0" applyFont="1" applyBorder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32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165" fontId="33" fillId="9" borderId="20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49" fontId="13" fillId="0" borderId="3" xfId="0" applyNumberFormat="1" applyFont="1" applyBorder="1" applyAlignment="1" applyProtection="1">
      <alignment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13" zoomScale="112" zoomScaleNormal="112" zoomScaleSheetLayoutView="112" workbookViewId="0">
      <selection activeCell="D23" sqref="D23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353" t="s">
        <v>0</v>
      </c>
      <c r="B1" s="354"/>
      <c r="C1" s="354"/>
      <c r="D1" s="355"/>
    </row>
    <row r="2" spans="1:4" ht="23.25" x14ac:dyDescent="0.25">
      <c r="A2" s="356" t="s">
        <v>1</v>
      </c>
      <c r="B2" s="357"/>
      <c r="C2" s="138" t="s">
        <v>2</v>
      </c>
      <c r="D2" s="227" t="s">
        <v>236</v>
      </c>
    </row>
    <row r="3" spans="1:4" ht="20.25" x14ac:dyDescent="0.25">
      <c r="A3" s="4" t="s">
        <v>3</v>
      </c>
      <c r="B3" s="7" t="s">
        <v>119</v>
      </c>
      <c r="C3" s="8" t="s">
        <v>176</v>
      </c>
      <c r="D3" s="8" t="s">
        <v>177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28" t="s">
        <v>5</v>
      </c>
    </row>
    <row r="5" spans="1:4" ht="20.25" x14ac:dyDescent="0.25">
      <c r="A5" s="174">
        <v>1</v>
      </c>
      <c r="B5" s="3" t="s">
        <v>7</v>
      </c>
      <c r="C5" s="175">
        <f>'1. B2B- IPP'!M4</f>
        <v>0</v>
      </c>
      <c r="D5" s="229"/>
    </row>
    <row r="6" spans="1:4" ht="20.25" x14ac:dyDescent="0.25">
      <c r="A6" s="174">
        <v>2</v>
      </c>
      <c r="B6" s="3" t="s">
        <v>8</v>
      </c>
      <c r="C6" s="175">
        <f>'2. B2C'!L4</f>
        <v>3830</v>
      </c>
      <c r="D6" s="229" t="s">
        <v>130</v>
      </c>
    </row>
    <row r="7" spans="1:4" ht="20.25" x14ac:dyDescent="0.25">
      <c r="A7" s="174">
        <v>3</v>
      </c>
      <c r="B7" s="3" t="s">
        <v>9</v>
      </c>
      <c r="C7" s="175">
        <f>'3. B2B-Non Power'!L4</f>
        <v>0</v>
      </c>
      <c r="D7" s="229"/>
    </row>
    <row r="8" spans="1:4" ht="20.25" x14ac:dyDescent="0.25">
      <c r="A8" s="174">
        <v>4</v>
      </c>
      <c r="B8" s="3" t="s">
        <v>10</v>
      </c>
      <c r="C8" s="175">
        <f>'4. Goods Sending Expense'!L4</f>
        <v>1340</v>
      </c>
      <c r="D8" s="229" t="s">
        <v>190</v>
      </c>
    </row>
    <row r="9" spans="1:4" ht="20.25" x14ac:dyDescent="0.25">
      <c r="A9" s="174">
        <v>5</v>
      </c>
      <c r="B9" s="3" t="s">
        <v>11</v>
      </c>
      <c r="C9" s="175">
        <f>'5. Goods Receiving Expense'!L4</f>
        <v>740</v>
      </c>
      <c r="D9" s="229" t="s">
        <v>151</v>
      </c>
    </row>
    <row r="10" spans="1:4" ht="20.25" x14ac:dyDescent="0.25">
      <c r="A10" s="174">
        <v>6</v>
      </c>
      <c r="B10" s="3" t="s">
        <v>12</v>
      </c>
      <c r="C10" s="175">
        <f>'6.WH-Depot Maintenance'!D3</f>
        <v>130</v>
      </c>
      <c r="D10" s="229" t="s">
        <v>150</v>
      </c>
    </row>
    <row r="11" spans="1:4" ht="20.25" x14ac:dyDescent="0.25">
      <c r="A11" s="174">
        <v>7</v>
      </c>
      <c r="B11" s="3" t="s">
        <v>13</v>
      </c>
      <c r="C11" s="175">
        <f>'7. Utilities'!F2</f>
        <v>1985</v>
      </c>
      <c r="D11" s="229" t="s">
        <v>202</v>
      </c>
    </row>
    <row r="12" spans="1:4" ht="20.25" x14ac:dyDescent="0.25">
      <c r="A12" s="174">
        <v>8</v>
      </c>
      <c r="B12" s="3" t="s">
        <v>14</v>
      </c>
      <c r="C12" s="175">
        <f>'8. Printing'!E2</f>
        <v>0</v>
      </c>
      <c r="D12" s="229"/>
    </row>
    <row r="13" spans="1:4" ht="20.25" x14ac:dyDescent="0.25">
      <c r="A13" s="174">
        <v>9</v>
      </c>
      <c r="B13" s="3" t="s">
        <v>15</v>
      </c>
      <c r="C13" s="175">
        <f>'9. Stationary'!E2</f>
        <v>0</v>
      </c>
      <c r="D13" s="229"/>
    </row>
    <row r="14" spans="1:4" ht="20.25" x14ac:dyDescent="0.25">
      <c r="A14" s="174">
        <v>10</v>
      </c>
      <c r="B14" s="3" t="s">
        <v>16</v>
      </c>
      <c r="C14" s="175">
        <f>'10-11.Delivery Van Expense'!D2</f>
        <v>0</v>
      </c>
      <c r="D14" s="229"/>
    </row>
    <row r="15" spans="1:4" ht="20.25" x14ac:dyDescent="0.25">
      <c r="A15" s="174">
        <v>11</v>
      </c>
      <c r="B15" s="3" t="s">
        <v>17</v>
      </c>
      <c r="C15" s="175">
        <f>'10-11.Delivery Van Expense'!D13</f>
        <v>0</v>
      </c>
      <c r="D15" s="229"/>
    </row>
    <row r="16" spans="1:4" ht="20.25" x14ac:dyDescent="0.25">
      <c r="A16" s="174">
        <v>12</v>
      </c>
      <c r="B16" s="3" t="s">
        <v>18</v>
      </c>
      <c r="C16" s="175">
        <f>'12. Entertainment'!D2</f>
        <v>0</v>
      </c>
      <c r="D16" s="229"/>
    </row>
    <row r="17" spans="1:7" ht="20.25" x14ac:dyDescent="0.25">
      <c r="A17" s="174">
        <v>13</v>
      </c>
      <c r="B17" s="3" t="s">
        <v>19</v>
      </c>
      <c r="C17" s="175">
        <f>'13. Food Allowance'!D2</f>
        <v>2200</v>
      </c>
      <c r="D17" s="229" t="s">
        <v>205</v>
      </c>
    </row>
    <row r="18" spans="1:7" ht="20.25" x14ac:dyDescent="0.25">
      <c r="A18" s="174">
        <v>14</v>
      </c>
      <c r="B18" s="3" t="s">
        <v>20</v>
      </c>
      <c r="C18" s="175">
        <f>'14. Conveyance'!D2</f>
        <v>100</v>
      </c>
      <c r="D18" s="229" t="s">
        <v>21</v>
      </c>
    </row>
    <row r="19" spans="1:7" ht="20.25" x14ac:dyDescent="0.25">
      <c r="A19" s="174">
        <v>15</v>
      </c>
      <c r="B19" s="3" t="s">
        <v>22</v>
      </c>
      <c r="C19" s="175">
        <f>'15. For Security'!D2</f>
        <v>600</v>
      </c>
      <c r="D19" s="230" t="s">
        <v>179</v>
      </c>
      <c r="G19" t="s">
        <v>128</v>
      </c>
    </row>
    <row r="20" spans="1:7" ht="20.25" x14ac:dyDescent="0.25">
      <c r="A20" s="174"/>
      <c r="B20" s="4" t="s">
        <v>23</v>
      </c>
      <c r="C20" s="175">
        <f>SUM(C5:C19)</f>
        <v>10925</v>
      </c>
      <c r="D20" s="230"/>
    </row>
    <row r="21" spans="1:7" ht="20.25" x14ac:dyDescent="0.25">
      <c r="A21" s="231"/>
      <c r="B21" s="232"/>
      <c r="C21" s="173"/>
      <c r="D21" s="233"/>
    </row>
    <row r="22" spans="1:7" ht="20.25" x14ac:dyDescent="0.25">
      <c r="A22" s="231"/>
      <c r="B22" s="234"/>
      <c r="C22" s="1" t="s">
        <v>24</v>
      </c>
      <c r="D22" s="2" t="s">
        <v>25</v>
      </c>
    </row>
    <row r="23" spans="1:7" ht="20.25" x14ac:dyDescent="0.25">
      <c r="A23" s="231"/>
      <c r="B23" s="232"/>
      <c r="C23" s="174" t="s">
        <v>26</v>
      </c>
      <c r="D23" s="235">
        <f>'1. B2B- IPP'!D4</f>
        <v>0</v>
      </c>
    </row>
    <row r="24" spans="1:7" ht="20.25" x14ac:dyDescent="0.25">
      <c r="A24" s="231"/>
      <c r="B24" s="232"/>
      <c r="C24" s="174" t="s">
        <v>8</v>
      </c>
      <c r="D24" s="235">
        <f>'2. B2C'!D4</f>
        <v>1360</v>
      </c>
    </row>
    <row r="25" spans="1:7" ht="20.25" x14ac:dyDescent="0.25">
      <c r="A25" s="231"/>
      <c r="B25" s="232"/>
      <c r="C25" s="174" t="s">
        <v>27</v>
      </c>
      <c r="D25" s="235">
        <f>'3. B2B-Non Power'!D4</f>
        <v>0</v>
      </c>
    </row>
    <row r="26" spans="1:7" ht="20.25" x14ac:dyDescent="0.25">
      <c r="A26" s="231"/>
      <c r="B26" s="232"/>
      <c r="C26" s="174" t="s">
        <v>10</v>
      </c>
      <c r="D26" s="235">
        <f>'4. Goods Sending Expense'!D4</f>
        <v>198</v>
      </c>
    </row>
    <row r="27" spans="1:7" ht="20.25" x14ac:dyDescent="0.25">
      <c r="A27" s="231"/>
      <c r="B27" s="232"/>
      <c r="C27" s="174" t="s">
        <v>28</v>
      </c>
      <c r="D27" s="235">
        <f>'5. Goods Receiving Expense'!D4</f>
        <v>723</v>
      </c>
    </row>
    <row r="28" spans="1:7" ht="20.25" x14ac:dyDescent="0.25">
      <c r="A28" s="231"/>
      <c r="B28" s="232"/>
      <c r="C28" s="1" t="s">
        <v>29</v>
      </c>
      <c r="D28" s="236">
        <f>SUM(D23:D27)</f>
        <v>2281</v>
      </c>
    </row>
    <row r="29" spans="1:7" ht="20.25" x14ac:dyDescent="0.25">
      <c r="A29" s="231"/>
      <c r="B29" s="232"/>
      <c r="C29" s="237"/>
      <c r="D29" s="238"/>
    </row>
    <row r="30" spans="1:7" ht="20.25" x14ac:dyDescent="0.25">
      <c r="A30" s="231"/>
      <c r="B30" s="232"/>
      <c r="C30" s="237"/>
      <c r="D30" s="238"/>
    </row>
    <row r="31" spans="1:7" ht="20.25" x14ac:dyDescent="0.25">
      <c r="A31" s="231"/>
      <c r="B31" s="232"/>
      <c r="C31" s="237"/>
      <c r="D31" s="238"/>
    </row>
    <row r="32" spans="1:7" ht="20.25" x14ac:dyDescent="0.25">
      <c r="A32" s="231"/>
      <c r="B32" s="232"/>
      <c r="C32" s="237"/>
      <c r="D32" s="238"/>
    </row>
    <row r="33" spans="1:6" ht="20.25" x14ac:dyDescent="0.25">
      <c r="A33" s="231"/>
      <c r="B33" s="232"/>
      <c r="C33" s="237"/>
      <c r="D33" s="238"/>
    </row>
    <row r="34" spans="1:6" ht="20.25" x14ac:dyDescent="0.25">
      <c r="A34" s="231"/>
      <c r="B34" s="232"/>
      <c r="C34" s="6"/>
      <c r="D34" s="239"/>
    </row>
    <row r="35" spans="1:6" ht="20.25" x14ac:dyDescent="0.25">
      <c r="A35" s="231"/>
      <c r="B35" s="232"/>
      <c r="C35" s="6"/>
      <c r="D35" s="239"/>
    </row>
    <row r="36" spans="1:6" ht="20.25" x14ac:dyDescent="0.25">
      <c r="A36" s="231"/>
      <c r="B36" s="232"/>
      <c r="C36" s="6"/>
      <c r="D36" s="239"/>
    </row>
    <row r="37" spans="1:6" ht="20.25" x14ac:dyDescent="0.25">
      <c r="A37" s="240" t="s">
        <v>30</v>
      </c>
      <c r="B37" s="5" t="s">
        <v>82</v>
      </c>
      <c r="C37" s="5" t="s">
        <v>31</v>
      </c>
      <c r="D37" s="241" t="s">
        <v>132</v>
      </c>
      <c r="F37" s="6" t="s">
        <v>128</v>
      </c>
    </row>
    <row r="38" spans="1:6" ht="20.25" x14ac:dyDescent="0.25">
      <c r="A38" s="242"/>
      <c r="B38" s="6"/>
      <c r="C38" s="6"/>
      <c r="D38" s="243"/>
    </row>
    <row r="39" spans="1:6" ht="20.25" x14ac:dyDescent="0.25">
      <c r="A39" s="242"/>
      <c r="B39" s="6"/>
      <c r="C39" s="6"/>
      <c r="D39" s="243"/>
    </row>
    <row r="40" spans="1:6" ht="20.25" x14ac:dyDescent="0.25">
      <c r="A40" s="231"/>
      <c r="B40" s="232"/>
      <c r="C40" s="6"/>
      <c r="D40" s="239"/>
    </row>
    <row r="41" spans="1:6" ht="20.25" x14ac:dyDescent="0.25">
      <c r="A41" s="231"/>
      <c r="B41" s="232"/>
      <c r="C41" s="6"/>
      <c r="D41" s="239"/>
    </row>
    <row r="42" spans="1:6" ht="20.25" x14ac:dyDescent="0.25">
      <c r="A42" s="231"/>
      <c r="B42" s="232"/>
      <c r="C42" s="6"/>
      <c r="D42" s="239"/>
    </row>
    <row r="43" spans="1:6" ht="20.25" x14ac:dyDescent="0.25">
      <c r="A43" s="244"/>
      <c r="B43" s="232"/>
      <c r="C43" s="6" t="s">
        <v>142</v>
      </c>
      <c r="D43" s="239"/>
    </row>
    <row r="44" spans="1:6" ht="20.25" x14ac:dyDescent="0.25">
      <c r="A44" s="244" t="s">
        <v>133</v>
      </c>
      <c r="B44" s="245"/>
      <c r="C44" s="245" t="s">
        <v>32</v>
      </c>
      <c r="D44" s="246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6"/>
  <sheetViews>
    <sheetView zoomScaleNormal="100" workbookViewId="0">
      <selection activeCell="E13" sqref="E13"/>
    </sheetView>
  </sheetViews>
  <sheetFormatPr defaultRowHeight="15" x14ac:dyDescent="0.2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15.75" x14ac:dyDescent="0.25">
      <c r="A1" s="326"/>
      <c r="B1" s="409" t="s">
        <v>58</v>
      </c>
      <c r="C1" s="409"/>
      <c r="D1" s="319"/>
      <c r="E1" s="319"/>
      <c r="F1" s="319"/>
      <c r="G1" s="327"/>
    </row>
    <row r="2" spans="1:17" ht="15.75" x14ac:dyDescent="0.25">
      <c r="A2" s="318"/>
      <c r="B2" s="318"/>
      <c r="C2" s="320" t="s">
        <v>23</v>
      </c>
      <c r="D2" s="320"/>
      <c r="E2" s="320"/>
      <c r="F2" s="320">
        <f>SUM(F4:F5)</f>
        <v>1985</v>
      </c>
      <c r="G2" s="318"/>
    </row>
    <row r="3" spans="1:17" ht="15.75" x14ac:dyDescent="0.25">
      <c r="A3" s="321" t="s">
        <v>36</v>
      </c>
      <c r="B3" s="322" t="s">
        <v>59</v>
      </c>
      <c r="C3" s="322" t="s">
        <v>60</v>
      </c>
      <c r="D3" s="322"/>
      <c r="E3" s="322"/>
      <c r="F3" s="322" t="s">
        <v>56</v>
      </c>
      <c r="G3" s="323" t="s">
        <v>57</v>
      </c>
    </row>
    <row r="4" spans="1:17" ht="47.25" x14ac:dyDescent="0.25">
      <c r="A4" s="328" t="s">
        <v>165</v>
      </c>
      <c r="B4" s="329" t="s">
        <v>154</v>
      </c>
      <c r="C4" s="330">
        <v>45754</v>
      </c>
      <c r="D4" s="324" t="s">
        <v>163</v>
      </c>
      <c r="E4" s="325" t="s">
        <v>162</v>
      </c>
      <c r="F4" s="325">
        <v>1785</v>
      </c>
      <c r="G4" s="325" t="s">
        <v>164</v>
      </c>
    </row>
    <row r="5" spans="1:17" ht="28.5" customHeight="1" x14ac:dyDescent="0.25">
      <c r="A5" s="331" t="s">
        <v>166</v>
      </c>
      <c r="B5" s="324" t="s">
        <v>155</v>
      </c>
      <c r="C5" s="330">
        <v>45754</v>
      </c>
      <c r="D5" s="325"/>
      <c r="E5" s="325"/>
      <c r="F5" s="325">
        <v>200</v>
      </c>
      <c r="G5" s="325" t="s">
        <v>164</v>
      </c>
    </row>
    <row r="6" spans="1:17" ht="15.75" x14ac:dyDescent="0.25">
      <c r="A6" s="317"/>
      <c r="B6" s="317"/>
      <c r="C6" s="317"/>
      <c r="D6" s="317"/>
      <c r="E6" s="317"/>
      <c r="F6" s="317"/>
      <c r="G6" s="317"/>
      <c r="K6" s="52"/>
      <c r="L6" s="53"/>
      <c r="M6" s="281"/>
      <c r="N6" s="282"/>
      <c r="O6" s="55"/>
      <c r="P6" s="55"/>
      <c r="Q6" s="54"/>
    </row>
    <row r="7" spans="1:17" ht="15.75" x14ac:dyDescent="0.25">
      <c r="A7" s="317"/>
      <c r="B7" s="317"/>
      <c r="C7" s="317"/>
      <c r="D7" s="317"/>
      <c r="E7" s="317"/>
      <c r="F7" s="317"/>
      <c r="G7" s="317"/>
      <c r="K7" s="52"/>
      <c r="L7" s="53"/>
      <c r="M7" s="281"/>
      <c r="N7" s="282"/>
      <c r="O7" s="55"/>
      <c r="P7" s="55"/>
      <c r="Q7" s="54"/>
    </row>
    <row r="8" spans="1:17" ht="15.75" x14ac:dyDescent="0.25">
      <c r="A8" s="317"/>
      <c r="B8" s="317"/>
      <c r="C8" s="317"/>
      <c r="D8" s="317"/>
      <c r="E8" s="317"/>
      <c r="F8" s="317"/>
      <c r="G8" s="317"/>
      <c r="K8" s="52"/>
      <c r="L8" s="53"/>
      <c r="M8" s="281"/>
      <c r="N8" s="282"/>
      <c r="O8" s="55"/>
      <c r="P8" s="55"/>
      <c r="Q8" s="54"/>
    </row>
    <row r="9" spans="1:17" ht="15.75" x14ac:dyDescent="0.25">
      <c r="A9" s="317"/>
      <c r="B9" s="317"/>
      <c r="C9" s="317"/>
      <c r="D9" s="317"/>
      <c r="E9" s="317"/>
      <c r="F9" s="317"/>
      <c r="G9" s="317"/>
      <c r="K9" s="52"/>
      <c r="L9" s="53"/>
      <c r="M9" s="281"/>
      <c r="N9" s="282"/>
      <c r="O9" s="55"/>
      <c r="P9" s="55"/>
      <c r="Q9" s="54"/>
    </row>
    <row r="10" spans="1:17" ht="15.75" x14ac:dyDescent="0.25">
      <c r="A10" s="317"/>
      <c r="B10" s="317"/>
      <c r="C10" s="317"/>
      <c r="D10" s="317"/>
      <c r="E10" s="317"/>
      <c r="F10" s="317"/>
      <c r="G10" s="317"/>
      <c r="K10" s="56"/>
      <c r="L10" s="57"/>
      <c r="M10" s="281"/>
      <c r="N10" s="54"/>
      <c r="O10" s="54"/>
      <c r="P10" s="55"/>
      <c r="Q10" s="54"/>
    </row>
    <row r="11" spans="1:17" ht="15.75" x14ac:dyDescent="0.25">
      <c r="A11" s="317"/>
      <c r="B11" s="317"/>
      <c r="C11" s="317"/>
      <c r="D11" s="317"/>
      <c r="E11" s="317"/>
      <c r="F11" s="317"/>
      <c r="G11" s="317"/>
    </row>
    <row r="12" spans="1:17" ht="15.75" x14ac:dyDescent="0.25">
      <c r="A12" s="317"/>
      <c r="B12" s="317"/>
      <c r="C12" s="317"/>
      <c r="D12" s="317"/>
      <c r="E12" s="317"/>
      <c r="F12" s="317" t="s">
        <v>156</v>
      </c>
      <c r="G12" s="317"/>
    </row>
    <row r="16" spans="1:17" x14ac:dyDescent="0.25">
      <c r="I16">
        <v>7.9</v>
      </c>
    </row>
  </sheetData>
  <mergeCells count="1">
    <mergeCell ref="B1:C1"/>
  </mergeCells>
  <pageMargins left="0.7" right="0.7" top="0.75" bottom="0.75" header="0.3" footer="0.3"/>
  <pageSetup scale="61" orientation="portrait" r:id="rId1"/>
  <colBreaks count="1" manualBreakCount="1">
    <brk id="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410" t="s">
        <v>61</v>
      </c>
      <c r="B1" s="411"/>
      <c r="C1" s="411"/>
      <c r="D1" s="412"/>
      <c r="E1" s="412"/>
      <c r="F1" s="413"/>
    </row>
    <row r="2" spans="1:6" x14ac:dyDescent="0.25">
      <c r="A2" s="58"/>
      <c r="B2" s="58"/>
      <c r="C2" s="58"/>
      <c r="D2" s="59" t="s">
        <v>23</v>
      </c>
      <c r="E2" s="60">
        <f>SUM(E4:E25)</f>
        <v>0</v>
      </c>
      <c r="F2" s="58"/>
    </row>
    <row r="3" spans="1:6" x14ac:dyDescent="0.25">
      <c r="A3" s="61" t="s">
        <v>36</v>
      </c>
      <c r="B3" s="62" t="s">
        <v>55</v>
      </c>
      <c r="C3" s="62" t="s">
        <v>5</v>
      </c>
      <c r="D3" s="62" t="s">
        <v>62</v>
      </c>
      <c r="E3" s="62" t="s">
        <v>56</v>
      </c>
      <c r="F3" s="62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63"/>
      <c r="B1" s="414" t="s">
        <v>63</v>
      </c>
      <c r="C1" s="415"/>
      <c r="D1" s="415"/>
      <c r="E1" s="415"/>
      <c r="F1" s="65"/>
    </row>
    <row r="2" spans="1:6" ht="21" x14ac:dyDescent="0.25">
      <c r="A2" s="63"/>
      <c r="B2" s="64"/>
      <c r="C2" s="63"/>
      <c r="D2" s="66" t="s">
        <v>23</v>
      </c>
      <c r="E2" s="67">
        <f>SUM(E4:E23)</f>
        <v>0</v>
      </c>
      <c r="F2" s="65"/>
    </row>
    <row r="3" spans="1:6" x14ac:dyDescent="0.25">
      <c r="A3" s="68" t="s">
        <v>36</v>
      </c>
      <c r="B3" s="69" t="s">
        <v>55</v>
      </c>
      <c r="C3" s="69" t="s">
        <v>5</v>
      </c>
      <c r="D3" s="69" t="s">
        <v>62</v>
      </c>
      <c r="E3" s="69" t="s">
        <v>56</v>
      </c>
      <c r="F3" s="69" t="s">
        <v>57</v>
      </c>
    </row>
    <row r="4" spans="1:6" x14ac:dyDescent="0.25">
      <c r="A4" s="204"/>
      <c r="B4" s="205"/>
      <c r="C4" s="206"/>
      <c r="D4" s="207"/>
      <c r="E4" s="74"/>
      <c r="F4" s="71"/>
    </row>
    <row r="5" spans="1:6" x14ac:dyDescent="0.25">
      <c r="A5" s="204"/>
      <c r="B5" s="205"/>
      <c r="C5" s="209"/>
      <c r="D5" s="210"/>
      <c r="E5" s="74"/>
      <c r="F5" s="71"/>
    </row>
    <row r="6" spans="1:6" x14ac:dyDescent="0.25">
      <c r="A6" s="204"/>
      <c r="F6" s="72"/>
    </row>
    <row r="7" spans="1:6" x14ac:dyDescent="0.25">
      <c r="A7" s="204"/>
      <c r="B7" s="71"/>
      <c r="C7" s="71"/>
      <c r="D7" s="74"/>
      <c r="E7" s="74"/>
      <c r="F7" s="71"/>
    </row>
    <row r="8" spans="1:6" x14ac:dyDescent="0.25">
      <c r="A8" s="100"/>
      <c r="B8" s="100"/>
      <c r="C8" s="100"/>
      <c r="D8" s="212"/>
      <c r="E8" s="212"/>
      <c r="F8" s="100"/>
    </row>
    <row r="9" spans="1:6" x14ac:dyDescent="0.25">
      <c r="A9" s="100"/>
      <c r="B9" s="100"/>
      <c r="C9" s="100"/>
      <c r="D9" s="212"/>
      <c r="E9" s="212"/>
      <c r="F9" s="100"/>
    </row>
    <row r="10" spans="1:6" x14ac:dyDescent="0.25">
      <c r="A10" s="70"/>
      <c r="B10" s="71"/>
      <c r="C10" s="71"/>
      <c r="D10" s="74"/>
      <c r="E10" s="74"/>
      <c r="F10" s="100"/>
    </row>
    <row r="11" spans="1:6" ht="15.75" x14ac:dyDescent="0.25">
      <c r="A11" s="70"/>
      <c r="B11" s="71"/>
      <c r="C11" s="71"/>
      <c r="D11" s="74"/>
      <c r="E11" s="198"/>
      <c r="F11" s="71"/>
    </row>
    <row r="12" spans="1:6" x14ac:dyDescent="0.25">
      <c r="A12" s="70"/>
      <c r="B12" s="71"/>
      <c r="C12" s="71"/>
      <c r="D12" s="74"/>
      <c r="E12" s="74"/>
      <c r="F12" s="71"/>
    </row>
    <row r="13" spans="1:6" x14ac:dyDescent="0.25">
      <c r="A13" s="70"/>
      <c r="B13" s="71"/>
      <c r="C13" s="71"/>
      <c r="D13" s="74"/>
      <c r="E13" s="74"/>
      <c r="F13" s="71"/>
    </row>
    <row r="14" spans="1:6" x14ac:dyDescent="0.25">
      <c r="A14" s="70"/>
      <c r="B14" s="71"/>
      <c r="C14" s="71"/>
      <c r="D14" s="74"/>
      <c r="E14" s="74"/>
      <c r="F14" s="71"/>
    </row>
    <row r="15" spans="1:6" x14ac:dyDescent="0.25">
      <c r="A15" s="70"/>
      <c r="B15" s="71"/>
      <c r="C15" s="71"/>
      <c r="D15" s="74"/>
      <c r="E15" s="74"/>
      <c r="F15" s="71"/>
    </row>
    <row r="16" spans="1:6" x14ac:dyDescent="0.25">
      <c r="A16" s="70"/>
      <c r="B16" s="71"/>
      <c r="C16" s="71"/>
      <c r="D16" s="74"/>
      <c r="E16" s="74"/>
      <c r="F16" s="71"/>
    </row>
    <row r="17" spans="1:6" x14ac:dyDescent="0.25">
      <c r="A17" s="70"/>
      <c r="B17" s="71"/>
      <c r="C17" s="71"/>
      <c r="D17" s="74"/>
      <c r="E17" s="74"/>
      <c r="F17" s="71"/>
    </row>
    <row r="18" spans="1:6" x14ac:dyDescent="0.25">
      <c r="A18" s="70"/>
      <c r="B18" s="71"/>
      <c r="C18" s="71"/>
      <c r="D18" s="74"/>
      <c r="E18" s="74"/>
      <c r="F18" s="71"/>
    </row>
    <row r="19" spans="1:6" x14ac:dyDescent="0.25">
      <c r="A19" s="70"/>
      <c r="B19" s="71"/>
      <c r="C19" s="71"/>
      <c r="D19" s="74"/>
      <c r="E19" s="74"/>
      <c r="F19" s="71"/>
    </row>
    <row r="20" spans="1:6" x14ac:dyDescent="0.25">
      <c r="A20" s="70"/>
      <c r="B20" s="71"/>
      <c r="C20" s="71"/>
      <c r="D20" s="74"/>
      <c r="E20" s="74"/>
      <c r="F20" s="71"/>
    </row>
    <row r="21" spans="1:6" x14ac:dyDescent="0.25">
      <c r="A21" s="70"/>
      <c r="B21" s="71"/>
      <c r="C21" s="71"/>
      <c r="D21" s="74"/>
      <c r="E21" s="74"/>
      <c r="F21" s="71"/>
    </row>
    <row r="22" spans="1:6" x14ac:dyDescent="0.25">
      <c r="A22" s="70"/>
      <c r="B22" s="71"/>
      <c r="C22" s="71"/>
      <c r="D22" s="74"/>
      <c r="E22" s="74"/>
      <c r="F22" s="71"/>
    </row>
    <row r="23" spans="1:6" x14ac:dyDescent="0.25">
      <c r="A23" s="70"/>
      <c r="B23" s="71"/>
      <c r="C23" s="71"/>
      <c r="D23" s="74"/>
      <c r="E23" s="74"/>
      <c r="F23" s="71"/>
    </row>
    <row r="24" spans="1:6" x14ac:dyDescent="0.25">
      <c r="F24" s="71"/>
    </row>
    <row r="25" spans="1:6" x14ac:dyDescent="0.25">
      <c r="F25" s="71"/>
    </row>
    <row r="26" spans="1:6" x14ac:dyDescent="0.25">
      <c r="F26" s="71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416" t="s">
        <v>64</v>
      </c>
      <c r="B1" s="416"/>
      <c r="C1" s="416"/>
      <c r="D1" s="416"/>
      <c r="E1" s="416"/>
    </row>
    <row r="2" spans="1:5" x14ac:dyDescent="0.25">
      <c r="A2" s="75"/>
      <c r="B2" s="75"/>
      <c r="C2" s="76" t="s">
        <v>23</v>
      </c>
      <c r="D2" s="76">
        <f>SUM(D4:D9)</f>
        <v>0</v>
      </c>
      <c r="E2" s="75"/>
    </row>
    <row r="3" spans="1:5" x14ac:dyDescent="0.25">
      <c r="A3" s="77" t="s">
        <v>36</v>
      </c>
      <c r="B3" s="78" t="s">
        <v>65</v>
      </c>
      <c r="C3" s="77" t="s">
        <v>62</v>
      </c>
      <c r="D3" s="77" t="s">
        <v>56</v>
      </c>
      <c r="E3" s="79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5"/>
      <c r="B10" s="75"/>
      <c r="C10" s="75"/>
      <c r="D10" s="75"/>
      <c r="E10" s="75"/>
    </row>
    <row r="11" spans="1:5" x14ac:dyDescent="0.25">
      <c r="A11" s="75"/>
      <c r="B11" s="75"/>
      <c r="C11" s="75"/>
      <c r="D11" s="75"/>
      <c r="E11" s="75"/>
    </row>
    <row r="12" spans="1:5" ht="15.75" x14ac:dyDescent="0.25">
      <c r="A12" s="416" t="s">
        <v>17</v>
      </c>
      <c r="B12" s="416"/>
      <c r="C12" s="416"/>
      <c r="D12" s="416"/>
      <c r="E12" s="416"/>
    </row>
    <row r="13" spans="1:5" x14ac:dyDescent="0.25">
      <c r="A13" s="75"/>
      <c r="B13" s="75"/>
      <c r="C13" s="76" t="s">
        <v>23</v>
      </c>
      <c r="D13" s="76">
        <f>SUM(D15:D25)</f>
        <v>0</v>
      </c>
      <c r="E13" s="75"/>
    </row>
    <row r="14" spans="1:5" x14ac:dyDescent="0.25">
      <c r="A14" s="77" t="s">
        <v>36</v>
      </c>
      <c r="B14" s="78" t="s">
        <v>65</v>
      </c>
      <c r="C14" s="77" t="s">
        <v>62</v>
      </c>
      <c r="D14" s="77" t="s">
        <v>56</v>
      </c>
      <c r="E14" s="79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L6" sqref="L6"/>
    </sheetView>
  </sheetViews>
  <sheetFormatPr defaultRowHeight="15" x14ac:dyDescent="0.2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417" t="s">
        <v>66</v>
      </c>
      <c r="B1" s="417"/>
      <c r="C1" s="418"/>
      <c r="D1" s="418"/>
      <c r="E1" s="417"/>
    </row>
    <row r="2" spans="1:5" ht="21" x14ac:dyDescent="0.35">
      <c r="A2" s="80"/>
      <c r="B2" s="80"/>
      <c r="C2" s="81" t="s">
        <v>23</v>
      </c>
      <c r="D2" s="81">
        <f>SUM(D4:D16)</f>
        <v>0</v>
      </c>
      <c r="E2" s="80"/>
    </row>
    <row r="3" spans="1:5" x14ac:dyDescent="0.25">
      <c r="A3" s="82" t="s">
        <v>36</v>
      </c>
      <c r="B3" s="83" t="s">
        <v>55</v>
      </c>
      <c r="C3" s="83" t="s">
        <v>5</v>
      </c>
      <c r="D3" s="83" t="s">
        <v>56</v>
      </c>
      <c r="E3" s="83" t="s">
        <v>57</v>
      </c>
    </row>
    <row r="4" spans="1:5" x14ac:dyDescent="0.25">
      <c r="A4" s="70"/>
      <c r="B4" s="73"/>
      <c r="C4" s="74"/>
      <c r="D4" s="74"/>
      <c r="E4" s="71"/>
    </row>
    <row r="5" spans="1:5" x14ac:dyDescent="0.25">
      <c r="A5" s="70"/>
      <c r="B5" s="73"/>
      <c r="C5" s="74"/>
      <c r="D5" s="84"/>
      <c r="E5" s="85"/>
    </row>
    <row r="6" spans="1:5" x14ac:dyDescent="0.25">
      <c r="A6" s="70"/>
      <c r="B6" s="73"/>
      <c r="C6" s="74"/>
      <c r="D6" s="74"/>
      <c r="E6" s="71"/>
    </row>
    <row r="7" spans="1:5" x14ac:dyDescent="0.25">
      <c r="A7" s="70"/>
      <c r="B7" s="71"/>
      <c r="C7" s="71"/>
      <c r="D7" s="74"/>
      <c r="E7" s="71"/>
    </row>
    <row r="8" spans="1:5" x14ac:dyDescent="0.25">
      <c r="A8" s="70"/>
      <c r="B8" s="71"/>
      <c r="C8" s="71"/>
      <c r="D8" s="74"/>
      <c r="E8" s="71"/>
    </row>
    <row r="9" spans="1:5" x14ac:dyDescent="0.25">
      <c r="A9" s="70"/>
      <c r="B9" s="71"/>
      <c r="C9" s="71"/>
      <c r="D9" s="74"/>
      <c r="E9" s="71"/>
    </row>
    <row r="10" spans="1:5" x14ac:dyDescent="0.25">
      <c r="A10" s="70"/>
      <c r="B10" s="71"/>
      <c r="C10" s="71"/>
      <c r="D10" s="74"/>
      <c r="E10" s="71"/>
    </row>
    <row r="11" spans="1:5" x14ac:dyDescent="0.25">
      <c r="A11" s="70"/>
      <c r="B11" s="71"/>
      <c r="C11" s="71"/>
      <c r="D11" s="71"/>
      <c r="E11" s="71"/>
    </row>
    <row r="12" spans="1:5" x14ac:dyDescent="0.25">
      <c r="A12" s="70"/>
      <c r="B12" s="71"/>
      <c r="C12" s="71"/>
      <c r="D12" s="71"/>
      <c r="E12" s="71"/>
    </row>
    <row r="13" spans="1:5" x14ac:dyDescent="0.25">
      <c r="A13" s="70"/>
      <c r="B13" s="71"/>
      <c r="C13" s="71"/>
      <c r="D13" s="71"/>
      <c r="E13" s="71"/>
    </row>
    <row r="14" spans="1:5" x14ac:dyDescent="0.25">
      <c r="A14" s="70"/>
      <c r="B14" s="71"/>
      <c r="C14" s="71"/>
      <c r="D14" s="71"/>
      <c r="E14" s="71"/>
    </row>
    <row r="15" spans="1:5" x14ac:dyDescent="0.25">
      <c r="A15" s="70"/>
      <c r="B15" s="71"/>
      <c r="C15" s="71"/>
      <c r="D15" s="71"/>
      <c r="E15" s="71"/>
    </row>
    <row r="16" spans="1:5" x14ac:dyDescent="0.25">
      <c r="A16" s="70"/>
      <c r="B16" s="71"/>
      <c r="C16" s="71"/>
      <c r="D16" s="71"/>
      <c r="E16" s="71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E4" sqref="E4:E7"/>
    </sheetView>
  </sheetViews>
  <sheetFormatPr defaultRowHeight="15" x14ac:dyDescent="0.25"/>
  <cols>
    <col min="1" max="1" width="15.5703125" bestFit="1" customWidth="1"/>
    <col min="2" max="2" width="19.5703125" customWidth="1"/>
    <col min="3" max="3" width="12.5703125" customWidth="1"/>
    <col min="4" max="4" width="13.28515625" customWidth="1"/>
    <col min="5" max="5" width="24.5703125" customWidth="1"/>
    <col min="6" max="6" width="13" customWidth="1"/>
  </cols>
  <sheetData>
    <row r="1" spans="1:5" ht="18.75" x14ac:dyDescent="0.25">
      <c r="A1" s="419" t="s">
        <v>19</v>
      </c>
      <c r="B1" s="419"/>
      <c r="C1" s="419"/>
      <c r="D1" s="419"/>
      <c r="E1" s="419"/>
    </row>
    <row r="2" spans="1:5" x14ac:dyDescent="0.25">
      <c r="A2" s="86"/>
      <c r="B2" s="63"/>
      <c r="C2" s="87" t="s">
        <v>23</v>
      </c>
      <c r="D2" s="87">
        <f>SUM(D4:D30)</f>
        <v>2200</v>
      </c>
      <c r="E2" s="63"/>
    </row>
    <row r="3" spans="1:5" x14ac:dyDescent="0.25">
      <c r="A3" s="82" t="s">
        <v>67</v>
      </c>
      <c r="B3" s="83" t="s">
        <v>68</v>
      </c>
      <c r="C3" s="83" t="s">
        <v>69</v>
      </c>
      <c r="D3" s="83" t="s">
        <v>56</v>
      </c>
      <c r="E3" s="83" t="s">
        <v>57</v>
      </c>
    </row>
    <row r="4" spans="1:5" x14ac:dyDescent="0.25">
      <c r="A4" s="70">
        <v>45743</v>
      </c>
      <c r="B4" s="71" t="s">
        <v>191</v>
      </c>
      <c r="C4" s="71">
        <v>1</v>
      </c>
      <c r="D4" s="71">
        <v>800</v>
      </c>
      <c r="E4" s="420" t="s">
        <v>205</v>
      </c>
    </row>
    <row r="5" spans="1:5" x14ac:dyDescent="0.25">
      <c r="A5" s="70">
        <v>45743</v>
      </c>
      <c r="B5" s="71" t="s">
        <v>196</v>
      </c>
      <c r="C5" s="71">
        <v>1</v>
      </c>
      <c r="D5" s="71">
        <v>800</v>
      </c>
      <c r="E5" s="421"/>
    </row>
    <row r="6" spans="1:5" x14ac:dyDescent="0.25">
      <c r="A6" s="70">
        <v>45743</v>
      </c>
      <c r="B6" s="71" t="s">
        <v>193</v>
      </c>
      <c r="C6" s="71">
        <v>1</v>
      </c>
      <c r="D6" s="71">
        <v>300</v>
      </c>
      <c r="E6" s="421"/>
    </row>
    <row r="7" spans="1:5" x14ac:dyDescent="0.25">
      <c r="A7" s="70">
        <v>45743</v>
      </c>
      <c r="B7" s="71" t="s">
        <v>192</v>
      </c>
      <c r="C7" s="71">
        <v>1</v>
      </c>
      <c r="D7" s="71">
        <v>300</v>
      </c>
      <c r="E7" s="422"/>
    </row>
    <row r="8" spans="1:5" x14ac:dyDescent="0.25">
      <c r="A8" s="70"/>
      <c r="B8" s="71"/>
      <c r="C8" s="71"/>
      <c r="D8" s="71"/>
      <c r="E8" s="71"/>
    </row>
    <row r="9" spans="1:5" x14ac:dyDescent="0.25">
      <c r="A9" s="70"/>
      <c r="B9" s="71"/>
      <c r="C9" s="71"/>
      <c r="D9" s="71"/>
      <c r="E9" s="71"/>
    </row>
    <row r="10" spans="1:5" x14ac:dyDescent="0.25">
      <c r="A10" s="70"/>
      <c r="B10" s="71"/>
      <c r="C10" s="71"/>
      <c r="D10" s="71"/>
      <c r="E10" s="71"/>
    </row>
    <row r="11" spans="1:5" x14ac:dyDescent="0.25">
      <c r="A11" s="70"/>
      <c r="B11" s="71"/>
      <c r="C11" s="71"/>
      <c r="D11" s="71"/>
      <c r="E11" s="71"/>
    </row>
    <row r="12" spans="1:5" x14ac:dyDescent="0.25">
      <c r="A12" s="70"/>
      <c r="B12" s="71"/>
      <c r="C12" s="71"/>
      <c r="D12" s="71"/>
      <c r="E12" s="71"/>
    </row>
    <row r="13" spans="1:5" x14ac:dyDescent="0.25">
      <c r="A13" s="70"/>
      <c r="B13" s="71"/>
      <c r="C13" s="71"/>
      <c r="D13" s="71"/>
      <c r="E13" s="71"/>
    </row>
    <row r="14" spans="1:5" x14ac:dyDescent="0.25">
      <c r="A14" s="70"/>
      <c r="B14" s="71"/>
      <c r="C14" s="71"/>
      <c r="D14" s="71"/>
      <c r="E14" s="71"/>
    </row>
    <row r="15" spans="1:5" x14ac:dyDescent="0.25">
      <c r="A15" s="70"/>
      <c r="B15" s="71"/>
      <c r="C15" s="71"/>
      <c r="D15" s="71"/>
      <c r="E15" s="71"/>
    </row>
    <row r="16" spans="1:5" x14ac:dyDescent="0.25">
      <c r="A16" s="70"/>
      <c r="B16" s="71"/>
      <c r="C16" s="71"/>
      <c r="D16" s="71"/>
      <c r="E16" s="71"/>
    </row>
    <row r="17" spans="1:5" x14ac:dyDescent="0.25">
      <c r="A17" s="70"/>
      <c r="B17" s="71"/>
      <c r="C17" s="71"/>
      <c r="D17" s="71"/>
      <c r="E17" s="71"/>
    </row>
    <row r="18" spans="1:5" x14ac:dyDescent="0.25">
      <c r="A18" s="70"/>
      <c r="B18" s="71"/>
      <c r="C18" s="71"/>
      <c r="D18" s="71"/>
      <c r="E18" s="71"/>
    </row>
    <row r="19" spans="1:5" x14ac:dyDescent="0.25">
      <c r="A19" s="70"/>
      <c r="B19" s="71"/>
      <c r="C19" s="71"/>
      <c r="D19" s="71"/>
      <c r="E19" s="71"/>
    </row>
    <row r="20" spans="1:5" x14ac:dyDescent="0.25">
      <c r="A20" s="70"/>
      <c r="B20" s="71"/>
      <c r="C20" s="71"/>
      <c r="D20" s="71"/>
      <c r="E20" s="71"/>
    </row>
    <row r="21" spans="1:5" x14ac:dyDescent="0.25">
      <c r="A21" s="70"/>
      <c r="B21" s="71"/>
      <c r="C21" s="71"/>
      <c r="D21" s="71"/>
      <c r="E21" s="71"/>
    </row>
    <row r="22" spans="1:5" x14ac:dyDescent="0.25">
      <c r="A22" s="70"/>
      <c r="B22" s="71"/>
      <c r="C22" s="71"/>
      <c r="D22" s="71"/>
      <c r="E22" s="71"/>
    </row>
    <row r="23" spans="1:5" x14ac:dyDescent="0.25">
      <c r="A23" s="70"/>
      <c r="B23" s="71"/>
      <c r="C23" s="71"/>
      <c r="D23" s="71"/>
      <c r="E23" s="71"/>
    </row>
    <row r="24" spans="1:5" x14ac:dyDescent="0.25">
      <c r="A24" s="70"/>
      <c r="B24" s="71"/>
      <c r="C24" s="71"/>
      <c r="D24" s="71"/>
      <c r="E24" s="71"/>
    </row>
    <row r="25" spans="1:5" x14ac:dyDescent="0.25">
      <c r="A25" s="70"/>
      <c r="B25" s="71"/>
      <c r="C25" s="71"/>
      <c r="D25" s="71"/>
      <c r="E25" s="71"/>
    </row>
    <row r="26" spans="1:5" x14ac:dyDescent="0.25">
      <c r="A26" s="70"/>
      <c r="B26" s="71"/>
      <c r="C26" s="71"/>
      <c r="D26" s="71"/>
      <c r="E26" s="71"/>
    </row>
    <row r="27" spans="1:5" x14ac:dyDescent="0.25">
      <c r="A27" s="70"/>
      <c r="B27" s="71"/>
      <c r="C27" s="71"/>
      <c r="D27" s="71"/>
      <c r="E27" s="71"/>
    </row>
    <row r="28" spans="1:5" x14ac:dyDescent="0.25">
      <c r="A28" s="70"/>
      <c r="B28" s="71"/>
      <c r="C28" s="71"/>
      <c r="D28" s="71"/>
      <c r="E28" s="71"/>
    </row>
    <row r="29" spans="1:5" x14ac:dyDescent="0.25">
      <c r="A29" s="70"/>
      <c r="B29" s="71"/>
      <c r="C29" s="71"/>
      <c r="D29" s="71"/>
      <c r="E29" s="71"/>
    </row>
    <row r="30" spans="1:5" x14ac:dyDescent="0.25">
      <c r="A30" s="70"/>
      <c r="B30" s="71"/>
      <c r="C30" s="71"/>
      <c r="D30" s="71"/>
      <c r="E30" s="71"/>
    </row>
  </sheetData>
  <mergeCells count="2">
    <mergeCell ref="A1:E1"/>
    <mergeCell ref="E4:E7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E5" sqref="E5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12" customWidth="1"/>
    <col min="4" max="4" width="14.5703125" customWidth="1"/>
    <col min="5" max="5" width="22.85546875" customWidth="1"/>
  </cols>
  <sheetData>
    <row r="1" spans="1:5" ht="18.75" x14ac:dyDescent="0.25">
      <c r="A1" s="423" t="s">
        <v>20</v>
      </c>
      <c r="B1" s="423"/>
      <c r="C1" s="423"/>
      <c r="D1" s="423"/>
      <c r="E1" s="423"/>
    </row>
    <row r="2" spans="1:5" x14ac:dyDescent="0.25">
      <c r="A2" s="193"/>
      <c r="B2" s="95"/>
      <c r="C2" s="190" t="s">
        <v>23</v>
      </c>
      <c r="D2" s="89">
        <f>SUM(D4:D36)</f>
        <v>100</v>
      </c>
      <c r="E2" s="62"/>
    </row>
    <row r="3" spans="1:5" x14ac:dyDescent="0.25">
      <c r="A3" s="90" t="s">
        <v>67</v>
      </c>
      <c r="B3" s="91" t="s">
        <v>68</v>
      </c>
      <c r="C3" s="191" t="s">
        <v>5</v>
      </c>
      <c r="D3" s="91" t="s">
        <v>56</v>
      </c>
      <c r="E3" s="91" t="s">
        <v>57</v>
      </c>
    </row>
    <row r="4" spans="1:5" ht="30" x14ac:dyDescent="0.25">
      <c r="A4" s="70">
        <v>45754</v>
      </c>
      <c r="B4" s="266" t="s">
        <v>203</v>
      </c>
      <c r="C4" s="192" t="s">
        <v>134</v>
      </c>
      <c r="D4" s="74">
        <v>50</v>
      </c>
      <c r="E4" s="23" t="s">
        <v>232</v>
      </c>
    </row>
    <row r="5" spans="1:5" x14ac:dyDescent="0.25">
      <c r="A5" s="70">
        <v>45755</v>
      </c>
      <c r="B5" s="266" t="s">
        <v>203</v>
      </c>
      <c r="C5" s="192" t="s">
        <v>134</v>
      </c>
      <c r="D5" s="74">
        <v>50</v>
      </c>
      <c r="E5" s="93" t="s">
        <v>231</v>
      </c>
    </row>
    <row r="6" spans="1:5" x14ac:dyDescent="0.25">
      <c r="A6" s="70"/>
      <c r="B6" s="92"/>
      <c r="C6" s="192"/>
      <c r="D6" s="74"/>
      <c r="E6" s="93"/>
    </row>
    <row r="7" spans="1:5" x14ac:dyDescent="0.25">
      <c r="A7" s="70"/>
      <c r="B7" s="92"/>
      <c r="C7" s="192"/>
      <c r="D7" s="74"/>
      <c r="E7" s="93"/>
    </row>
    <row r="8" spans="1:5" x14ac:dyDescent="0.25">
      <c r="A8" s="193"/>
      <c r="B8" s="94"/>
      <c r="C8" s="12"/>
      <c r="D8" s="55"/>
      <c r="E8" s="95"/>
    </row>
    <row r="9" spans="1:5" x14ac:dyDescent="0.25">
      <c r="A9" s="193"/>
      <c r="B9" s="95"/>
      <c r="C9" s="12"/>
      <c r="D9" s="95"/>
      <c r="E9" s="95"/>
    </row>
    <row r="10" spans="1:5" x14ac:dyDescent="0.25">
      <c r="A10" s="193"/>
      <c r="B10" s="95"/>
      <c r="C10" s="12"/>
      <c r="D10" s="95"/>
      <c r="E10" s="95"/>
    </row>
    <row r="11" spans="1:5" x14ac:dyDescent="0.25">
      <c r="A11" s="193"/>
      <c r="B11" s="95"/>
      <c r="C11" s="12"/>
      <c r="D11" s="95"/>
      <c r="E11" s="95"/>
    </row>
    <row r="12" spans="1:5" x14ac:dyDescent="0.25">
      <c r="A12" s="193"/>
      <c r="B12" s="95"/>
      <c r="C12" s="12"/>
      <c r="D12" s="95"/>
      <c r="E12" s="95"/>
    </row>
    <row r="13" spans="1:5" x14ac:dyDescent="0.25">
      <c r="A13" s="193"/>
      <c r="B13" s="95"/>
      <c r="C13" s="12" t="s">
        <v>146</v>
      </c>
      <c r="D13" s="95"/>
      <c r="E13" s="95"/>
    </row>
    <row r="14" spans="1:5" x14ac:dyDescent="0.25">
      <c r="A14" s="193"/>
      <c r="B14" s="95"/>
      <c r="C14" s="12"/>
      <c r="D14" s="95"/>
      <c r="E14" s="95"/>
    </row>
    <row r="15" spans="1:5" x14ac:dyDescent="0.25">
      <c r="A15" s="193"/>
      <c r="B15" s="95"/>
      <c r="C15" s="12"/>
      <c r="D15" s="95"/>
      <c r="E15" s="95"/>
    </row>
    <row r="16" spans="1:5" x14ac:dyDescent="0.25">
      <c r="A16" s="193"/>
      <c r="B16" s="95"/>
      <c r="C16" s="12"/>
      <c r="D16" s="95"/>
      <c r="E16" s="95"/>
    </row>
    <row r="17" spans="1:5" x14ac:dyDescent="0.25">
      <c r="A17" s="193"/>
      <c r="B17" s="95"/>
      <c r="C17" s="12"/>
      <c r="D17" s="95"/>
      <c r="E17" s="95"/>
    </row>
    <row r="18" spans="1:5" x14ac:dyDescent="0.25">
      <c r="A18" s="193"/>
      <c r="B18" s="95"/>
      <c r="C18" s="12"/>
      <c r="D18" s="95"/>
      <c r="E18" s="95"/>
    </row>
    <row r="19" spans="1:5" x14ac:dyDescent="0.25">
      <c r="A19" s="193"/>
      <c r="B19" s="95"/>
      <c r="C19" s="12"/>
      <c r="D19" s="95"/>
      <c r="E19" s="95"/>
    </row>
    <row r="20" spans="1:5" x14ac:dyDescent="0.25">
      <c r="A20" s="193"/>
      <c r="B20" s="95"/>
      <c r="C20" s="12"/>
      <c r="D20" s="95"/>
      <c r="E20" s="95"/>
    </row>
    <row r="21" spans="1:5" x14ac:dyDescent="0.25">
      <c r="A21" s="193"/>
      <c r="B21" s="95"/>
      <c r="C21" s="12"/>
      <c r="D21" s="95"/>
      <c r="E21" s="95"/>
    </row>
    <row r="22" spans="1:5" x14ac:dyDescent="0.25">
      <c r="A22" s="193"/>
      <c r="B22" s="95"/>
      <c r="C22" s="12"/>
      <c r="D22" s="95"/>
      <c r="E22" s="95"/>
    </row>
    <row r="23" spans="1:5" x14ac:dyDescent="0.25">
      <c r="A23" s="193"/>
      <c r="B23" s="95"/>
      <c r="C23" s="12"/>
      <c r="D23" s="95"/>
      <c r="E23" s="95"/>
    </row>
    <row r="24" spans="1:5" x14ac:dyDescent="0.25">
      <c r="A24" s="193"/>
      <c r="B24" s="95"/>
      <c r="C24" s="12"/>
      <c r="D24" s="95"/>
      <c r="E24" s="95"/>
    </row>
    <row r="25" spans="1:5" x14ac:dyDescent="0.25">
      <c r="A25" s="193"/>
      <c r="B25" s="95"/>
      <c r="C25" s="12"/>
      <c r="D25" s="95"/>
      <c r="E25" s="95"/>
    </row>
    <row r="26" spans="1:5" x14ac:dyDescent="0.25">
      <c r="A26" s="193"/>
      <c r="B26" s="95"/>
      <c r="C26" s="12"/>
      <c r="D26" s="95"/>
      <c r="E26" s="95"/>
    </row>
    <row r="27" spans="1:5" x14ac:dyDescent="0.25">
      <c r="A27" s="193"/>
      <c r="B27" s="95"/>
      <c r="C27" s="12"/>
      <c r="D27" s="95"/>
      <c r="E27" s="95"/>
    </row>
    <row r="28" spans="1:5" x14ac:dyDescent="0.25">
      <c r="A28" s="193"/>
      <c r="B28" s="95"/>
      <c r="C28" s="12"/>
      <c r="D28" s="95"/>
      <c r="E28" s="95"/>
    </row>
    <row r="29" spans="1:5" x14ac:dyDescent="0.25">
      <c r="A29" s="193"/>
      <c r="B29" s="95"/>
      <c r="C29" s="12"/>
      <c r="D29" s="95"/>
      <c r="E29" s="95"/>
    </row>
    <row r="30" spans="1:5" x14ac:dyDescent="0.25">
      <c r="A30" s="193"/>
      <c r="B30" s="95"/>
      <c r="C30" s="12"/>
      <c r="D30" s="95"/>
      <c r="E30" s="95"/>
    </row>
    <row r="31" spans="1:5" x14ac:dyDescent="0.25">
      <c r="A31" s="193"/>
      <c r="B31" s="95"/>
      <c r="C31" s="12"/>
      <c r="D31" s="95"/>
      <c r="E31" s="95"/>
    </row>
    <row r="32" spans="1:5" x14ac:dyDescent="0.25">
      <c r="A32" s="193"/>
      <c r="B32" s="95"/>
      <c r="C32" s="12"/>
      <c r="D32" s="95"/>
      <c r="E32" s="95"/>
    </row>
    <row r="33" spans="1:5" x14ac:dyDescent="0.25">
      <c r="A33" s="193"/>
      <c r="B33" s="95"/>
      <c r="C33" s="12"/>
      <c r="D33" s="95"/>
      <c r="E33" s="95"/>
    </row>
    <row r="34" spans="1:5" x14ac:dyDescent="0.25">
      <c r="A34" s="193"/>
      <c r="B34" s="95"/>
      <c r="C34" s="12"/>
      <c r="D34" s="95"/>
      <c r="E34" s="95"/>
    </row>
    <row r="35" spans="1:5" x14ac:dyDescent="0.25">
      <c r="A35" s="193"/>
      <c r="B35" s="95"/>
      <c r="C35" s="12"/>
      <c r="D35" s="95"/>
      <c r="E35" s="95"/>
    </row>
    <row r="36" spans="1:5" x14ac:dyDescent="0.25">
      <c r="A36" s="193"/>
      <c r="B36" s="95"/>
      <c r="C36" s="12"/>
      <c r="D36" s="95"/>
      <c r="E36" s="95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C4" sqref="C4"/>
    </sheetView>
  </sheetViews>
  <sheetFormatPr defaultRowHeight="15" x14ac:dyDescent="0.25"/>
  <cols>
    <col min="1" max="1" width="27.140625" customWidth="1"/>
    <col min="2" max="2" width="18.85546875" customWidth="1"/>
    <col min="3" max="3" width="15.42578125" customWidth="1"/>
    <col min="4" max="4" width="13.85546875" style="112" customWidth="1"/>
    <col min="5" max="5" width="14" customWidth="1"/>
  </cols>
  <sheetData>
    <row r="1" spans="1:5" ht="18.75" x14ac:dyDescent="0.25">
      <c r="A1" s="419" t="s">
        <v>70</v>
      </c>
      <c r="B1" s="419"/>
      <c r="C1" s="419"/>
      <c r="D1" s="419"/>
      <c r="E1" s="419"/>
    </row>
    <row r="2" spans="1:5" x14ac:dyDescent="0.25">
      <c r="A2" s="63"/>
      <c r="B2" s="63"/>
      <c r="C2" s="96" t="s">
        <v>23</v>
      </c>
      <c r="D2" s="337">
        <f>SUM(D4:D30)</f>
        <v>600</v>
      </c>
      <c r="E2" s="63"/>
    </row>
    <row r="3" spans="1:5" x14ac:dyDescent="0.25">
      <c r="A3" s="97" t="s">
        <v>36</v>
      </c>
      <c r="B3" s="97" t="s">
        <v>68</v>
      </c>
      <c r="C3" s="97" t="s">
        <v>5</v>
      </c>
      <c r="D3" s="97" t="s">
        <v>56</v>
      </c>
      <c r="E3" s="97" t="s">
        <v>57</v>
      </c>
    </row>
    <row r="4" spans="1:5" ht="30" x14ac:dyDescent="0.25">
      <c r="A4" s="216" t="s">
        <v>178</v>
      </c>
      <c r="B4" s="74" t="s">
        <v>180</v>
      </c>
      <c r="C4" s="336" t="s">
        <v>179</v>
      </c>
      <c r="D4" s="73">
        <v>600</v>
      </c>
      <c r="E4" s="71" t="s">
        <v>227</v>
      </c>
    </row>
    <row r="5" spans="1:5" x14ac:dyDescent="0.25">
      <c r="A5" s="216"/>
      <c r="B5" s="71"/>
      <c r="C5" s="71"/>
      <c r="D5" s="73"/>
      <c r="E5" s="71"/>
    </row>
    <row r="6" spans="1:5" x14ac:dyDescent="0.25">
      <c r="A6" s="216"/>
      <c r="B6" s="71"/>
      <c r="C6" s="71"/>
      <c r="D6" s="73"/>
      <c r="E6" s="71"/>
    </row>
    <row r="7" spans="1:5" x14ac:dyDescent="0.25">
      <c r="A7" s="216"/>
      <c r="B7" s="71"/>
      <c r="C7" s="71"/>
      <c r="D7" s="73"/>
      <c r="E7" s="71"/>
    </row>
    <row r="8" spans="1:5" x14ac:dyDescent="0.25">
      <c r="A8" s="216"/>
      <c r="B8" s="71"/>
      <c r="C8" s="71"/>
      <c r="D8" s="73"/>
      <c r="E8" s="71"/>
    </row>
    <row r="9" spans="1:5" x14ac:dyDescent="0.25">
      <c r="A9" s="216"/>
      <c r="B9" s="71"/>
      <c r="C9" s="71"/>
      <c r="D9" s="73"/>
      <c r="E9" s="71"/>
    </row>
    <row r="10" spans="1:5" x14ac:dyDescent="0.25">
      <c r="A10" s="216"/>
      <c r="B10" s="71"/>
      <c r="C10" s="71"/>
      <c r="D10" s="73"/>
      <c r="E10" s="71"/>
    </row>
    <row r="11" spans="1:5" x14ac:dyDescent="0.25">
      <c r="A11" s="216"/>
      <c r="B11" s="71"/>
      <c r="C11" s="71"/>
      <c r="D11" s="73"/>
      <c r="E11" s="71"/>
    </row>
    <row r="12" spans="1:5" x14ac:dyDescent="0.25">
      <c r="A12" s="71"/>
      <c r="B12" s="71"/>
      <c r="C12" s="71"/>
      <c r="D12" s="73"/>
      <c r="E12" s="71"/>
    </row>
    <row r="13" spans="1:5" x14ac:dyDescent="0.25">
      <c r="A13" s="71"/>
      <c r="B13" s="71"/>
      <c r="C13" s="71"/>
      <c r="D13" s="73"/>
      <c r="E13" s="71"/>
    </row>
    <row r="14" spans="1:5" x14ac:dyDescent="0.25">
      <c r="A14" s="71"/>
      <c r="B14" s="71"/>
      <c r="C14" s="71"/>
      <c r="D14" s="73"/>
      <c r="E14" s="71"/>
    </row>
    <row r="15" spans="1:5" x14ac:dyDescent="0.25">
      <c r="A15" s="71"/>
      <c r="B15" s="71"/>
      <c r="C15" s="71"/>
      <c r="D15" s="73"/>
      <c r="E15" s="71"/>
    </row>
    <row r="16" spans="1:5" x14ac:dyDescent="0.25">
      <c r="A16" s="71"/>
      <c r="B16" s="71"/>
      <c r="C16" s="71"/>
      <c r="D16" s="73"/>
      <c r="E16" s="71"/>
    </row>
    <row r="17" spans="1:5" x14ac:dyDescent="0.25">
      <c r="A17" s="71"/>
      <c r="B17" s="71"/>
      <c r="C17" s="71"/>
      <c r="D17" s="73"/>
      <c r="E17" s="71"/>
    </row>
    <row r="18" spans="1:5" x14ac:dyDescent="0.25">
      <c r="A18" s="71"/>
      <c r="B18" s="71"/>
      <c r="C18" s="71"/>
      <c r="D18" s="73"/>
      <c r="E18" s="71"/>
    </row>
    <row r="19" spans="1:5" x14ac:dyDescent="0.25">
      <c r="A19" s="71"/>
      <c r="B19" s="71"/>
      <c r="C19" s="71"/>
      <c r="D19" s="73"/>
      <c r="E19" s="71"/>
    </row>
    <row r="20" spans="1:5" x14ac:dyDescent="0.25">
      <c r="A20" s="71"/>
      <c r="B20" s="71"/>
      <c r="C20" s="71"/>
      <c r="D20" s="73"/>
      <c r="E20" s="71"/>
    </row>
    <row r="21" spans="1:5" x14ac:dyDescent="0.25">
      <c r="A21" s="71"/>
      <c r="B21" s="71"/>
      <c r="C21" s="71"/>
      <c r="D21" s="73"/>
      <c r="E21" s="71"/>
    </row>
    <row r="22" spans="1:5" x14ac:dyDescent="0.25">
      <c r="A22" s="71"/>
      <c r="B22" s="71"/>
      <c r="C22" s="71"/>
      <c r="D22" s="73"/>
      <c r="E22" s="71"/>
    </row>
    <row r="23" spans="1:5" x14ac:dyDescent="0.25">
      <c r="A23" s="71"/>
      <c r="B23" s="71"/>
      <c r="C23" s="71"/>
      <c r="D23" s="73"/>
      <c r="E23" s="71"/>
    </row>
    <row r="24" spans="1:5" x14ac:dyDescent="0.25">
      <c r="A24" s="71"/>
      <c r="B24" s="71"/>
      <c r="C24" s="71"/>
      <c r="D24" s="73"/>
      <c r="E24" s="71"/>
    </row>
    <row r="25" spans="1:5" x14ac:dyDescent="0.25">
      <c r="A25" s="71"/>
      <c r="B25" s="71"/>
      <c r="C25" s="71"/>
      <c r="D25" s="73"/>
      <c r="E25" s="71"/>
    </row>
    <row r="26" spans="1:5" x14ac:dyDescent="0.25">
      <c r="A26" s="71"/>
      <c r="B26" s="71"/>
      <c r="C26" s="71"/>
      <c r="D26" s="73"/>
      <c r="E26" s="71"/>
    </row>
    <row r="27" spans="1:5" x14ac:dyDescent="0.25">
      <c r="A27" s="71"/>
      <c r="B27" s="71"/>
      <c r="C27" s="71"/>
      <c r="D27" s="73"/>
      <c r="E27" s="71"/>
    </row>
    <row r="28" spans="1:5" x14ac:dyDescent="0.25">
      <c r="A28" s="71"/>
      <c r="B28" s="71"/>
      <c r="C28" s="71"/>
      <c r="D28" s="73"/>
      <c r="E28" s="71"/>
    </row>
    <row r="29" spans="1:5" x14ac:dyDescent="0.25">
      <c r="A29" s="71"/>
      <c r="B29" s="71"/>
      <c r="C29" s="71"/>
      <c r="D29" s="73"/>
      <c r="E29" s="71"/>
    </row>
    <row r="30" spans="1:5" x14ac:dyDescent="0.25">
      <c r="A30" s="71"/>
      <c r="B30" s="71"/>
      <c r="C30" s="71"/>
      <c r="D30" s="73"/>
      <c r="E30" s="71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98" t="s">
        <v>71</v>
      </c>
      <c r="X1" s="9"/>
      <c r="Y1" s="9"/>
      <c r="Z1" s="9"/>
      <c r="AA1" s="75"/>
      <c r="AB1" s="75"/>
      <c r="AC1" s="75"/>
      <c r="AD1" s="75"/>
      <c r="AE1" s="75"/>
      <c r="AF1" s="75"/>
      <c r="AG1" s="75"/>
      <c r="AH1" s="75"/>
    </row>
    <row r="2" spans="1:34" x14ac:dyDescent="0.25">
      <c r="A2" s="75"/>
      <c r="B2" s="88" t="s">
        <v>72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</row>
    <row r="3" spans="1:34" x14ac:dyDescent="0.25">
      <c r="A3" s="98"/>
      <c r="B3" s="99" t="s">
        <v>73</v>
      </c>
      <c r="C3" s="99">
        <v>1</v>
      </c>
      <c r="D3" s="99">
        <v>2</v>
      </c>
      <c r="E3" s="99">
        <v>3</v>
      </c>
      <c r="F3" s="99">
        <v>4</v>
      </c>
      <c r="G3" s="99">
        <v>5</v>
      </c>
      <c r="H3" s="99">
        <v>6</v>
      </c>
      <c r="I3" s="99">
        <v>7</v>
      </c>
      <c r="J3" s="99">
        <v>8</v>
      </c>
      <c r="K3" s="99">
        <v>9</v>
      </c>
      <c r="L3" s="99">
        <v>10</v>
      </c>
      <c r="M3" s="99">
        <v>11</v>
      </c>
      <c r="N3" s="99">
        <v>12</v>
      </c>
      <c r="O3" s="99">
        <v>13</v>
      </c>
      <c r="P3" s="99">
        <v>14</v>
      </c>
      <c r="Q3" s="99">
        <v>15</v>
      </c>
      <c r="R3" s="99">
        <v>16</v>
      </c>
      <c r="S3" s="99">
        <v>17</v>
      </c>
      <c r="T3" s="99">
        <v>18</v>
      </c>
      <c r="U3" s="99">
        <v>19</v>
      </c>
      <c r="V3" s="99">
        <v>20</v>
      </c>
      <c r="W3" s="99">
        <v>21</v>
      </c>
      <c r="X3" s="99">
        <v>22</v>
      </c>
      <c r="Y3" s="99">
        <v>23</v>
      </c>
      <c r="Z3" s="99">
        <v>24</v>
      </c>
      <c r="AA3" s="99">
        <v>25</v>
      </c>
      <c r="AB3" s="99">
        <v>26</v>
      </c>
      <c r="AC3" s="99">
        <v>27</v>
      </c>
      <c r="AD3" s="99">
        <v>28</v>
      </c>
      <c r="AE3" s="99">
        <v>29</v>
      </c>
      <c r="AF3" s="99">
        <v>30</v>
      </c>
      <c r="AG3" s="99">
        <v>31</v>
      </c>
      <c r="AH3" s="99" t="s">
        <v>23</v>
      </c>
    </row>
    <row r="4" spans="1:34" x14ac:dyDescent="0.25">
      <c r="A4" s="75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5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5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5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5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5"/>
      <c r="B9" s="54"/>
      <c r="C9" s="100">
        <f>SUM(C4:C8)</f>
        <v>0</v>
      </c>
      <c r="D9" s="100">
        <f t="shared" ref="D9:Q9" si="0">SUM(D4:D8)</f>
        <v>0</v>
      </c>
      <c r="E9" s="100">
        <f t="shared" si="0"/>
        <v>0</v>
      </c>
      <c r="F9" s="100">
        <f t="shared" si="0"/>
        <v>0</v>
      </c>
      <c r="G9" s="100">
        <f t="shared" si="0"/>
        <v>0</v>
      </c>
      <c r="H9" s="100">
        <f t="shared" si="0"/>
        <v>0</v>
      </c>
      <c r="I9" s="100">
        <f t="shared" si="0"/>
        <v>0</v>
      </c>
      <c r="J9" s="100">
        <f t="shared" si="0"/>
        <v>0</v>
      </c>
      <c r="K9" s="100">
        <f t="shared" si="0"/>
        <v>0</v>
      </c>
      <c r="L9" s="100">
        <f t="shared" si="0"/>
        <v>0</v>
      </c>
      <c r="M9" s="100">
        <f t="shared" si="0"/>
        <v>0</v>
      </c>
      <c r="N9" s="100">
        <f t="shared" si="0"/>
        <v>0</v>
      </c>
      <c r="O9" s="100">
        <f t="shared" si="0"/>
        <v>0</v>
      </c>
      <c r="P9" s="100">
        <f t="shared" si="0"/>
        <v>0</v>
      </c>
      <c r="Q9" s="100">
        <f t="shared" si="0"/>
        <v>0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</row>
    <row r="10" spans="1:34" x14ac:dyDescent="0.25">
      <c r="A10" s="75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41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429" t="s">
        <v>0</v>
      </c>
      <c r="B1" s="430"/>
      <c r="C1" s="430"/>
      <c r="D1" s="430"/>
      <c r="E1" s="431"/>
      <c r="G1" s="429" t="s">
        <v>0</v>
      </c>
      <c r="H1" s="430"/>
      <c r="I1" s="430"/>
      <c r="J1" s="430"/>
      <c r="K1" s="431"/>
    </row>
    <row r="2" spans="1:11" x14ac:dyDescent="0.25">
      <c r="A2" s="392"/>
      <c r="B2" s="380"/>
      <c r="C2" s="380"/>
      <c r="D2" s="380"/>
      <c r="E2" s="393"/>
      <c r="G2" s="392"/>
      <c r="H2" s="380"/>
      <c r="I2" s="380"/>
      <c r="J2" s="380"/>
      <c r="K2" s="393"/>
    </row>
    <row r="3" spans="1:11" ht="15.75" x14ac:dyDescent="0.25">
      <c r="A3" s="424" t="s">
        <v>76</v>
      </c>
      <c r="B3" s="425"/>
      <c r="C3" s="101" t="s">
        <v>114</v>
      </c>
      <c r="D3" s="101"/>
      <c r="E3" s="102"/>
      <c r="G3" s="223" t="s">
        <v>131</v>
      </c>
      <c r="H3" s="101"/>
      <c r="I3" s="101"/>
      <c r="J3" s="101"/>
      <c r="K3" s="102"/>
    </row>
    <row r="4" spans="1:11" x14ac:dyDescent="0.25">
      <c r="A4" s="103"/>
      <c r="E4" s="104"/>
      <c r="G4" s="103"/>
      <c r="K4" s="104"/>
    </row>
    <row r="5" spans="1:11" x14ac:dyDescent="0.25">
      <c r="A5" s="105" t="s">
        <v>77</v>
      </c>
      <c r="B5" s="176" t="s">
        <v>36</v>
      </c>
      <c r="C5" s="106" t="s">
        <v>55</v>
      </c>
      <c r="D5" s="106" t="s">
        <v>62</v>
      </c>
      <c r="E5" s="107" t="s">
        <v>56</v>
      </c>
      <c r="G5" s="105" t="s">
        <v>77</v>
      </c>
      <c r="H5" s="106" t="s">
        <v>36</v>
      </c>
      <c r="I5" s="106" t="s">
        <v>55</v>
      </c>
      <c r="J5" s="106" t="s">
        <v>62</v>
      </c>
      <c r="K5" s="107" t="s">
        <v>56</v>
      </c>
    </row>
    <row r="6" spans="1:11" x14ac:dyDescent="0.25">
      <c r="A6" s="108">
        <v>1</v>
      </c>
      <c r="B6" s="145"/>
      <c r="C6" s="109"/>
      <c r="D6" s="109"/>
      <c r="E6" s="110"/>
      <c r="G6" s="108">
        <v>1</v>
      </c>
      <c r="H6" s="222"/>
      <c r="I6" s="109"/>
      <c r="J6" s="109"/>
      <c r="K6" s="110"/>
    </row>
    <row r="7" spans="1:11" x14ac:dyDescent="0.25">
      <c r="A7" s="108">
        <v>2</v>
      </c>
      <c r="B7" s="145"/>
      <c r="C7" s="109"/>
      <c r="D7" s="109"/>
      <c r="E7" s="110"/>
      <c r="G7" s="108"/>
      <c r="H7" s="109"/>
      <c r="I7" s="109"/>
      <c r="J7" s="109"/>
      <c r="K7" s="110"/>
    </row>
    <row r="8" spans="1:11" ht="15.75" x14ac:dyDescent="0.25">
      <c r="A8" s="108">
        <v>3</v>
      </c>
      <c r="B8" s="145"/>
      <c r="C8" s="109"/>
      <c r="D8" s="109"/>
      <c r="E8" s="110"/>
      <c r="G8" s="432" t="s">
        <v>23</v>
      </c>
      <c r="H8" s="433"/>
      <c r="I8" s="433"/>
      <c r="J8" s="434"/>
      <c r="K8" s="110"/>
    </row>
    <row r="9" spans="1:11" x14ac:dyDescent="0.25">
      <c r="A9" s="108">
        <v>4</v>
      </c>
      <c r="B9" s="145"/>
      <c r="C9" s="109"/>
      <c r="D9" s="109"/>
      <c r="E9" s="110"/>
      <c r="G9" s="103"/>
      <c r="K9" s="104"/>
    </row>
    <row r="10" spans="1:11" x14ac:dyDescent="0.25">
      <c r="A10" s="108">
        <v>5</v>
      </c>
      <c r="B10" s="145"/>
      <c r="C10" s="109"/>
      <c r="D10" s="109"/>
      <c r="E10" s="110"/>
      <c r="G10" s="111"/>
      <c r="H10" s="112"/>
      <c r="I10" s="112"/>
      <c r="J10" s="112"/>
      <c r="K10" s="113"/>
    </row>
    <row r="11" spans="1:11" x14ac:dyDescent="0.25">
      <c r="A11" s="108">
        <v>6</v>
      </c>
      <c r="B11" s="145"/>
      <c r="C11" s="109"/>
      <c r="D11" s="109"/>
      <c r="E11" s="110"/>
      <c r="G11" s="114" t="s">
        <v>78</v>
      </c>
      <c r="H11" s="47"/>
      <c r="I11" s="47" t="s">
        <v>79</v>
      </c>
      <c r="J11" s="47" t="s">
        <v>80</v>
      </c>
      <c r="K11" s="115"/>
    </row>
    <row r="12" spans="1:11" ht="16.5" thickBot="1" x14ac:dyDescent="0.3">
      <c r="A12" s="432" t="s">
        <v>23</v>
      </c>
      <c r="B12" s="433"/>
      <c r="C12" s="433"/>
      <c r="D12" s="434"/>
      <c r="E12" s="110">
        <f>SUM(E6:E11)</f>
        <v>0</v>
      </c>
      <c r="G12" s="116" t="s">
        <v>30</v>
      </c>
      <c r="H12" s="117"/>
      <c r="I12" s="117" t="s">
        <v>81</v>
      </c>
      <c r="J12" s="117" t="s">
        <v>82</v>
      </c>
      <c r="K12" s="118"/>
    </row>
    <row r="13" spans="1:11" x14ac:dyDescent="0.25">
      <c r="A13" s="103"/>
      <c r="E13" s="104"/>
    </row>
    <row r="14" spans="1:11" ht="15.75" thickBot="1" x14ac:dyDescent="0.3">
      <c r="A14" s="111"/>
      <c r="B14" s="177"/>
      <c r="C14" s="112"/>
      <c r="D14" s="112"/>
      <c r="E14" s="113"/>
    </row>
    <row r="15" spans="1:11" ht="21" x14ac:dyDescent="0.25">
      <c r="A15" s="114" t="s">
        <v>78</v>
      </c>
      <c r="B15" s="178"/>
      <c r="C15" s="47" t="s">
        <v>79</v>
      </c>
      <c r="D15" s="47" t="s">
        <v>80</v>
      </c>
      <c r="E15" s="115"/>
      <c r="G15" s="429" t="s">
        <v>0</v>
      </c>
      <c r="H15" s="430"/>
      <c r="I15" s="430"/>
      <c r="J15" s="430"/>
      <c r="K15" s="431"/>
    </row>
    <row r="16" spans="1:11" ht="16.5" thickBot="1" x14ac:dyDescent="0.3">
      <c r="A16" s="116" t="s">
        <v>30</v>
      </c>
      <c r="B16" s="179"/>
      <c r="C16" s="117" t="s">
        <v>81</v>
      </c>
      <c r="D16" s="117" t="s">
        <v>82</v>
      </c>
      <c r="E16" s="118"/>
      <c r="G16" s="392"/>
      <c r="H16" s="380"/>
      <c r="I16" s="380"/>
      <c r="J16" s="380"/>
      <c r="K16" s="393"/>
    </row>
    <row r="17" spans="1:11" ht="15.75" x14ac:dyDescent="0.25">
      <c r="G17" s="424" t="s">
        <v>76</v>
      </c>
      <c r="H17" s="425"/>
      <c r="I17" s="101"/>
      <c r="J17" s="101"/>
      <c r="K17" s="102"/>
    </row>
    <row r="18" spans="1:11" ht="15.75" thickBot="1" x14ac:dyDescent="0.3">
      <c r="G18" s="103"/>
      <c r="K18" s="104"/>
    </row>
    <row r="19" spans="1:11" ht="21" x14ac:dyDescent="0.25">
      <c r="A19" s="429" t="s">
        <v>0</v>
      </c>
      <c r="B19" s="430"/>
      <c r="C19" s="430"/>
      <c r="D19" s="430"/>
      <c r="E19" s="431"/>
      <c r="G19" s="119" t="s">
        <v>77</v>
      </c>
      <c r="H19" s="48" t="s">
        <v>36</v>
      </c>
      <c r="I19" s="48" t="s">
        <v>55</v>
      </c>
      <c r="J19" s="48" t="s">
        <v>62</v>
      </c>
      <c r="K19" s="120" t="s">
        <v>56</v>
      </c>
    </row>
    <row r="20" spans="1:11" x14ac:dyDescent="0.25">
      <c r="A20" s="392"/>
      <c r="B20" s="380"/>
      <c r="C20" s="380"/>
      <c r="D20" s="380"/>
      <c r="E20" s="393"/>
      <c r="G20" s="108">
        <v>1</v>
      </c>
      <c r="H20" s="109"/>
      <c r="I20" s="109"/>
      <c r="J20" s="109"/>
      <c r="K20" s="110"/>
    </row>
    <row r="21" spans="1:11" ht="15.75" x14ac:dyDescent="0.25">
      <c r="A21" s="424" t="s">
        <v>76</v>
      </c>
      <c r="B21" s="425"/>
      <c r="C21" s="101"/>
      <c r="D21" s="101"/>
      <c r="E21" s="102"/>
      <c r="G21" s="108">
        <v>2</v>
      </c>
      <c r="H21" s="109"/>
      <c r="I21" s="109"/>
      <c r="J21" s="109"/>
      <c r="K21" s="110"/>
    </row>
    <row r="22" spans="1:11" x14ac:dyDescent="0.25">
      <c r="A22" s="103"/>
      <c r="E22" s="104"/>
      <c r="G22" s="108">
        <v>3</v>
      </c>
      <c r="H22" s="109"/>
      <c r="I22" s="109"/>
      <c r="J22" s="109"/>
      <c r="K22" s="110"/>
    </row>
    <row r="23" spans="1:11" x14ac:dyDescent="0.25">
      <c r="A23" s="119" t="s">
        <v>77</v>
      </c>
      <c r="B23" s="180" t="s">
        <v>36</v>
      </c>
      <c r="C23" s="48" t="s">
        <v>55</v>
      </c>
      <c r="D23" s="48" t="s">
        <v>62</v>
      </c>
      <c r="E23" s="120" t="s">
        <v>56</v>
      </c>
      <c r="G23" s="108">
        <v>4</v>
      </c>
      <c r="H23" s="109"/>
      <c r="I23" s="109"/>
      <c r="J23" s="109"/>
      <c r="K23" s="110"/>
    </row>
    <row r="24" spans="1:11" x14ac:dyDescent="0.25">
      <c r="A24" s="108">
        <v>1</v>
      </c>
      <c r="B24" s="145"/>
      <c r="C24" s="109"/>
      <c r="D24" s="109"/>
      <c r="E24" s="110"/>
      <c r="G24" s="108">
        <v>5</v>
      </c>
      <c r="H24" s="109"/>
      <c r="I24" s="109"/>
      <c r="J24" s="109"/>
      <c r="K24" s="110"/>
    </row>
    <row r="25" spans="1:11" x14ac:dyDescent="0.25">
      <c r="A25" s="108">
        <v>2</v>
      </c>
      <c r="B25" s="145"/>
      <c r="C25" s="109"/>
      <c r="D25" s="109"/>
      <c r="E25" s="110"/>
      <c r="G25" s="108">
        <v>6</v>
      </c>
      <c r="H25" s="109"/>
      <c r="I25" s="109"/>
      <c r="J25" s="109"/>
      <c r="K25" s="110"/>
    </row>
    <row r="26" spans="1:11" x14ac:dyDescent="0.25">
      <c r="A26" s="108">
        <v>3</v>
      </c>
      <c r="B26" s="145"/>
      <c r="C26" s="109"/>
      <c r="D26" s="109"/>
      <c r="E26" s="110"/>
      <c r="G26" s="426" t="s">
        <v>23</v>
      </c>
      <c r="H26" s="427"/>
      <c r="I26" s="427"/>
      <c r="J26" s="428"/>
      <c r="K26" s="110"/>
    </row>
    <row r="27" spans="1:11" x14ac:dyDescent="0.25">
      <c r="A27" s="108">
        <v>4</v>
      </c>
      <c r="B27" s="145"/>
      <c r="C27" s="109"/>
      <c r="D27" s="109"/>
      <c r="E27" s="110"/>
      <c r="G27" s="103"/>
      <c r="K27" s="104"/>
    </row>
    <row r="28" spans="1:11" x14ac:dyDescent="0.25">
      <c r="A28" s="108">
        <v>5</v>
      </c>
      <c r="B28" s="145"/>
      <c r="C28" s="109"/>
      <c r="D28" s="109"/>
      <c r="E28" s="110"/>
      <c r="G28" s="103"/>
      <c r="K28" s="104"/>
    </row>
    <row r="29" spans="1:11" x14ac:dyDescent="0.25">
      <c r="A29" s="108">
        <v>6</v>
      </c>
      <c r="B29" s="145"/>
      <c r="C29" s="109"/>
      <c r="D29" s="109"/>
      <c r="E29" s="110"/>
      <c r="G29" s="111"/>
      <c r="H29" s="112"/>
      <c r="I29" s="112"/>
      <c r="J29" s="112"/>
      <c r="K29" s="113"/>
    </row>
    <row r="30" spans="1:11" x14ac:dyDescent="0.25">
      <c r="A30" s="426" t="s">
        <v>23</v>
      </c>
      <c r="B30" s="427"/>
      <c r="C30" s="427"/>
      <c r="D30" s="428"/>
      <c r="E30" s="110"/>
      <c r="G30" s="114" t="s">
        <v>78</v>
      </c>
      <c r="H30" s="47"/>
      <c r="I30" s="47" t="s">
        <v>79</v>
      </c>
      <c r="J30" s="47" t="s">
        <v>80</v>
      </c>
      <c r="K30" s="115"/>
    </row>
    <row r="31" spans="1:11" ht="16.5" thickBot="1" x14ac:dyDescent="0.3">
      <c r="A31" s="103"/>
      <c r="E31" s="104"/>
      <c r="G31" s="116" t="s">
        <v>30</v>
      </c>
      <c r="H31" s="117"/>
      <c r="I31" s="117" t="s">
        <v>81</v>
      </c>
      <c r="J31" s="117" t="s">
        <v>82</v>
      </c>
      <c r="K31" s="118"/>
    </row>
    <row r="32" spans="1:11" x14ac:dyDescent="0.25">
      <c r="A32" s="103"/>
      <c r="E32" s="104"/>
    </row>
    <row r="33" spans="1:5" x14ac:dyDescent="0.25">
      <c r="A33" s="111"/>
      <c r="B33" s="177"/>
      <c r="C33" s="112"/>
      <c r="D33" s="112"/>
      <c r="E33" s="113"/>
    </row>
    <row r="34" spans="1:5" x14ac:dyDescent="0.25">
      <c r="A34" s="114" t="s">
        <v>78</v>
      </c>
      <c r="B34" s="178"/>
      <c r="C34" s="47" t="s">
        <v>79</v>
      </c>
      <c r="D34" s="47" t="s">
        <v>80</v>
      </c>
      <c r="E34" s="115"/>
    </row>
    <row r="35" spans="1:5" ht="16.5" thickBot="1" x14ac:dyDescent="0.3">
      <c r="A35" s="116" t="s">
        <v>30</v>
      </c>
      <c r="B35" s="179"/>
      <c r="C35" s="117" t="s">
        <v>81</v>
      </c>
      <c r="D35" s="117" t="s">
        <v>82</v>
      </c>
      <c r="E35" s="118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358" t="s">
        <v>34</v>
      </c>
      <c r="D1" s="359"/>
      <c r="E1" s="360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361" t="s">
        <v>35</v>
      </c>
      <c r="I2" s="361"/>
      <c r="J2" s="361"/>
      <c r="K2" s="361"/>
      <c r="L2" s="361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9"/>
  <sheetViews>
    <sheetView zoomScaleNormal="100" workbookViewId="0">
      <selection activeCell="F5" sqref="F5"/>
    </sheetView>
  </sheetViews>
  <sheetFormatPr defaultRowHeight="15" x14ac:dyDescent="0.25"/>
  <cols>
    <col min="1" max="1" width="7.7109375" customWidth="1"/>
    <col min="2" max="2" width="10.85546875" style="141" customWidth="1"/>
    <col min="3" max="3" width="22.85546875" style="149" customWidth="1"/>
    <col min="4" max="4" width="19.85546875" customWidth="1"/>
    <col min="5" max="5" width="9.140625" style="183"/>
    <col min="6" max="6" width="16" bestFit="1" customWidth="1"/>
    <col min="8" max="8" width="9.140625" style="47"/>
    <col min="9" max="9" width="11.7109375" customWidth="1"/>
    <col min="10" max="10" width="22.28515625" style="47" customWidth="1"/>
    <col min="11" max="11" width="25.85546875" customWidth="1"/>
    <col min="12" max="12" width="19.5703125" customWidth="1"/>
    <col min="13" max="13" width="15.7109375" customWidth="1"/>
    <col min="14" max="14" width="14.28515625" customWidth="1"/>
  </cols>
  <sheetData>
    <row r="1" spans="1:13" ht="21" x14ac:dyDescent="0.25">
      <c r="A1" s="379" t="s">
        <v>0</v>
      </c>
      <c r="B1" s="379"/>
      <c r="C1" s="379"/>
      <c r="D1" s="379"/>
      <c r="E1" s="379"/>
      <c r="F1" s="379"/>
      <c r="H1" s="379" t="s">
        <v>0</v>
      </c>
      <c r="I1" s="379"/>
      <c r="J1" s="379"/>
      <c r="K1" s="379"/>
      <c r="L1" s="379"/>
      <c r="M1" s="379"/>
    </row>
    <row r="2" spans="1:13" ht="18.75" x14ac:dyDescent="0.25">
      <c r="A2" s="435"/>
      <c r="B2" s="435"/>
      <c r="C2" s="436" t="s">
        <v>89</v>
      </c>
      <c r="D2" s="436"/>
      <c r="E2" s="436"/>
      <c r="F2" s="137"/>
      <c r="H2" s="435"/>
      <c r="I2" s="435"/>
      <c r="J2" s="436" t="s">
        <v>206</v>
      </c>
      <c r="K2" s="436"/>
      <c r="L2" s="436"/>
      <c r="M2" s="137"/>
    </row>
    <row r="3" spans="1:13" x14ac:dyDescent="0.25">
      <c r="A3" s="106" t="s">
        <v>77</v>
      </c>
      <c r="B3" s="176" t="s">
        <v>36</v>
      </c>
      <c r="C3" s="185" t="s">
        <v>117</v>
      </c>
      <c r="D3" s="106" t="s">
        <v>5</v>
      </c>
      <c r="E3" s="106" t="s">
        <v>56</v>
      </c>
      <c r="F3" s="106" t="s">
        <v>90</v>
      </c>
      <c r="H3" s="106" t="s">
        <v>77</v>
      </c>
      <c r="I3" s="176" t="s">
        <v>36</v>
      </c>
      <c r="J3" s="83" t="s">
        <v>55</v>
      </c>
      <c r="K3" s="106" t="s">
        <v>5</v>
      </c>
      <c r="L3" s="106" t="s">
        <v>56</v>
      </c>
      <c r="M3" s="106" t="s">
        <v>124</v>
      </c>
    </row>
    <row r="4" spans="1:13" ht="18.75" x14ac:dyDescent="0.25">
      <c r="A4" s="133">
        <v>1</v>
      </c>
      <c r="B4" s="176">
        <v>45755</v>
      </c>
      <c r="C4" s="468" t="s">
        <v>235</v>
      </c>
      <c r="D4" s="106" t="s">
        <v>148</v>
      </c>
      <c r="E4" s="106">
        <v>50</v>
      </c>
      <c r="F4" s="106"/>
      <c r="H4" s="133">
        <v>1</v>
      </c>
      <c r="I4" s="199">
        <v>45743</v>
      </c>
      <c r="J4" s="185" t="s">
        <v>135</v>
      </c>
      <c r="K4" s="106" t="s">
        <v>134</v>
      </c>
      <c r="L4" s="106">
        <v>200</v>
      </c>
      <c r="M4" s="106" t="s">
        <v>159</v>
      </c>
    </row>
    <row r="5" spans="1:13" x14ac:dyDescent="0.25">
      <c r="A5" s="122"/>
      <c r="B5" s="184"/>
      <c r="C5" s="186"/>
      <c r="D5" s="291" t="s">
        <v>23</v>
      </c>
      <c r="E5" s="292">
        <f>SUM(E4:E4)</f>
        <v>50</v>
      </c>
      <c r="F5" s="106"/>
      <c r="H5" s="183"/>
      <c r="I5" s="184"/>
      <c r="J5" s="338"/>
      <c r="K5" s="291" t="s">
        <v>23</v>
      </c>
      <c r="L5" s="48">
        <f>SUM(L4:L4)</f>
        <v>200</v>
      </c>
      <c r="M5" s="106"/>
    </row>
    <row r="6" spans="1:13" x14ac:dyDescent="0.25">
      <c r="I6" s="141"/>
      <c r="J6" s="188"/>
      <c r="L6" s="183"/>
    </row>
    <row r="7" spans="1:13" x14ac:dyDescent="0.25">
      <c r="A7" s="112"/>
      <c r="B7" s="177"/>
      <c r="C7" s="187"/>
      <c r="D7" s="112"/>
      <c r="E7" s="182"/>
      <c r="F7" s="112"/>
      <c r="H7" s="112"/>
      <c r="I7" s="177" t="s">
        <v>128</v>
      </c>
      <c r="J7" s="187"/>
      <c r="K7" s="112"/>
      <c r="L7" s="182"/>
      <c r="M7" s="112"/>
    </row>
    <row r="8" spans="1:13" x14ac:dyDescent="0.25">
      <c r="A8" s="135" t="s">
        <v>78</v>
      </c>
      <c r="B8" s="178"/>
      <c r="C8" s="188"/>
      <c r="D8" s="47" t="s">
        <v>79</v>
      </c>
      <c r="F8" s="47" t="s">
        <v>80</v>
      </c>
      <c r="H8" s="47" t="s">
        <v>78</v>
      </c>
      <c r="I8" s="178"/>
      <c r="J8" s="188"/>
      <c r="K8" s="47" t="s">
        <v>79</v>
      </c>
      <c r="L8" s="183"/>
      <c r="M8" s="47" t="s">
        <v>80</v>
      </c>
    </row>
    <row r="9" spans="1:13" x14ac:dyDescent="0.25">
      <c r="A9" s="136" t="s">
        <v>30</v>
      </c>
      <c r="B9" s="177"/>
      <c r="C9" s="187"/>
      <c r="D9" s="112" t="s">
        <v>81</v>
      </c>
      <c r="F9" s="112" t="s">
        <v>82</v>
      </c>
      <c r="H9" s="112" t="s">
        <v>30</v>
      </c>
      <c r="I9" s="177"/>
      <c r="J9" s="187"/>
      <c r="K9" s="112" t="s">
        <v>81</v>
      </c>
      <c r="L9" s="183"/>
      <c r="M9" s="112" t="s">
        <v>82</v>
      </c>
    </row>
    <row r="10" spans="1:13" x14ac:dyDescent="0.25">
      <c r="I10" s="141"/>
      <c r="J10" s="188"/>
      <c r="L10" s="183"/>
    </row>
    <row r="11" spans="1:13" ht="28.5" x14ac:dyDescent="0.45">
      <c r="A11" s="437"/>
      <c r="B11" s="437"/>
      <c r="C11" s="437"/>
      <c r="D11" s="437"/>
      <c r="E11" s="437"/>
      <c r="F11" s="437"/>
      <c r="G11" s="458"/>
      <c r="H11" s="440" t="s">
        <v>0</v>
      </c>
      <c r="I11" s="440"/>
      <c r="J11" s="440"/>
      <c r="K11" s="440"/>
      <c r="L11" s="440"/>
    </row>
    <row r="12" spans="1:13" ht="21" x14ac:dyDescent="0.25">
      <c r="A12" s="379" t="s">
        <v>0</v>
      </c>
      <c r="B12" s="379"/>
      <c r="C12" s="379"/>
      <c r="D12" s="379"/>
      <c r="E12" s="379"/>
      <c r="F12" s="379"/>
      <c r="J12" s="47" t="s">
        <v>70</v>
      </c>
    </row>
    <row r="13" spans="1:13" ht="18.75" x14ac:dyDescent="0.25">
      <c r="A13" s="435"/>
      <c r="B13" s="435"/>
      <c r="C13" s="436" t="s">
        <v>123</v>
      </c>
      <c r="D13" s="436"/>
      <c r="E13" s="436"/>
      <c r="F13" s="137"/>
    </row>
    <row r="14" spans="1:13" x14ac:dyDescent="0.25">
      <c r="A14" s="106" t="s">
        <v>77</v>
      </c>
      <c r="B14" s="176" t="s">
        <v>36</v>
      </c>
      <c r="C14" s="83" t="s">
        <v>55</v>
      </c>
      <c r="D14" s="106" t="s">
        <v>5</v>
      </c>
      <c r="E14" s="106" t="s">
        <v>56</v>
      </c>
      <c r="F14" s="106" t="s">
        <v>124</v>
      </c>
      <c r="H14" s="439" t="s">
        <v>36</v>
      </c>
      <c r="I14" s="439"/>
      <c r="J14" s="212" t="s">
        <v>68</v>
      </c>
      <c r="K14" s="100" t="s">
        <v>55</v>
      </c>
      <c r="L14" s="100" t="s">
        <v>56</v>
      </c>
      <c r="M14" s="100" t="s">
        <v>183</v>
      </c>
    </row>
    <row r="15" spans="1:13" ht="27.95" customHeight="1" x14ac:dyDescent="0.25">
      <c r="A15" s="133">
        <v>1</v>
      </c>
      <c r="B15" s="199">
        <v>45327</v>
      </c>
      <c r="C15" s="185" t="s">
        <v>149</v>
      </c>
      <c r="D15" s="106" t="s">
        <v>134</v>
      </c>
      <c r="E15" s="106">
        <v>200</v>
      </c>
      <c r="F15" s="106" t="s">
        <v>158</v>
      </c>
      <c r="H15" s="438" t="s">
        <v>181</v>
      </c>
      <c r="I15" s="438"/>
      <c r="J15" s="212" t="s">
        <v>182</v>
      </c>
      <c r="K15" s="339" t="s">
        <v>179</v>
      </c>
      <c r="L15" s="100">
        <v>600</v>
      </c>
      <c r="M15" s="340" t="s">
        <v>184</v>
      </c>
    </row>
    <row r="16" spans="1:13" x14ac:dyDescent="0.25">
      <c r="B16"/>
      <c r="C16"/>
      <c r="E16"/>
      <c r="L16" s="226"/>
    </row>
    <row r="17" spans="1:14" x14ac:dyDescent="0.25">
      <c r="A17" s="122"/>
      <c r="B17" s="184"/>
      <c r="C17" s="186"/>
      <c r="D17" s="106" t="s">
        <v>23</v>
      </c>
      <c r="E17" s="48">
        <f>SUM(E15:E15)</f>
        <v>200</v>
      </c>
      <c r="F17" s="106"/>
      <c r="K17" s="100" t="s">
        <v>23</v>
      </c>
      <c r="L17" s="100">
        <v>600</v>
      </c>
    </row>
    <row r="19" spans="1:14" x14ac:dyDescent="0.25">
      <c r="A19" s="112"/>
      <c r="B19" s="177" t="s">
        <v>128</v>
      </c>
      <c r="C19" s="187"/>
      <c r="D19" s="112"/>
      <c r="E19" s="182"/>
      <c r="F19" s="112"/>
      <c r="I19" s="178"/>
      <c r="L19" s="47"/>
    </row>
    <row r="20" spans="1:14" x14ac:dyDescent="0.25">
      <c r="A20" s="135" t="s">
        <v>78</v>
      </c>
      <c r="B20" s="178"/>
      <c r="C20" s="188"/>
      <c r="D20" s="47" t="s">
        <v>79</v>
      </c>
      <c r="F20" s="47" t="s">
        <v>80</v>
      </c>
      <c r="H20" s="112"/>
      <c r="I20" s="177"/>
      <c r="J20" s="112"/>
      <c r="L20" s="112"/>
    </row>
    <row r="21" spans="1:14" x14ac:dyDescent="0.25">
      <c r="A21" s="136" t="s">
        <v>30</v>
      </c>
      <c r="B21" s="177"/>
      <c r="C21" s="187"/>
      <c r="D21" s="112" t="s">
        <v>81</v>
      </c>
      <c r="F21" s="112" t="s">
        <v>82</v>
      </c>
      <c r="H21" s="47" t="s">
        <v>78</v>
      </c>
      <c r="I21" s="178"/>
      <c r="J21" s="47" t="s">
        <v>79</v>
      </c>
      <c r="L21" s="47" t="s">
        <v>80</v>
      </c>
    </row>
    <row r="22" spans="1:14" x14ac:dyDescent="0.25">
      <c r="H22" s="112" t="s">
        <v>30</v>
      </c>
      <c r="I22" s="177"/>
      <c r="J22" s="112" t="s">
        <v>81</v>
      </c>
      <c r="L22" s="112" t="s">
        <v>82</v>
      </c>
    </row>
    <row r="27" spans="1:14" ht="21" x14ac:dyDescent="0.25">
      <c r="H27" s="379" t="s">
        <v>0</v>
      </c>
      <c r="I27" s="379"/>
      <c r="J27" s="379"/>
      <c r="K27" s="379"/>
      <c r="L27" s="379"/>
      <c r="M27" s="379"/>
    </row>
    <row r="28" spans="1:14" ht="18.75" x14ac:dyDescent="0.25">
      <c r="H28" s="435"/>
      <c r="I28" s="435"/>
      <c r="J28" s="436" t="s">
        <v>206</v>
      </c>
      <c r="K28" s="436"/>
      <c r="L28" s="436"/>
      <c r="M28" s="137"/>
    </row>
    <row r="29" spans="1:14" x14ac:dyDescent="0.25">
      <c r="H29" s="106" t="s">
        <v>77</v>
      </c>
      <c r="I29" s="176" t="s">
        <v>36</v>
      </c>
      <c r="J29" s="83" t="s">
        <v>110</v>
      </c>
      <c r="K29" s="106" t="s">
        <v>111</v>
      </c>
      <c r="L29" s="83" t="s">
        <v>55</v>
      </c>
      <c r="M29" s="106" t="s">
        <v>207</v>
      </c>
      <c r="N29" s="345" t="s">
        <v>208</v>
      </c>
    </row>
    <row r="30" spans="1:14" ht="18.75" x14ac:dyDescent="0.25">
      <c r="H30" s="346">
        <v>1</v>
      </c>
      <c r="I30" s="347">
        <v>45743</v>
      </c>
      <c r="J30" s="348" t="s">
        <v>191</v>
      </c>
      <c r="K30" s="106" t="s">
        <v>209</v>
      </c>
      <c r="L30" s="106" t="s">
        <v>210</v>
      </c>
      <c r="M30" s="106">
        <v>800</v>
      </c>
      <c r="N30" s="348" t="s">
        <v>197</v>
      </c>
    </row>
    <row r="31" spans="1:14" x14ac:dyDescent="0.25">
      <c r="H31" s="48">
        <v>2</v>
      </c>
      <c r="I31" s="347">
        <v>45743</v>
      </c>
      <c r="J31" s="348" t="s">
        <v>196</v>
      </c>
      <c r="K31" s="106" t="s">
        <v>209</v>
      </c>
      <c r="L31" s="106" t="s">
        <v>210</v>
      </c>
      <c r="M31" s="48">
        <v>800</v>
      </c>
      <c r="N31" s="348" t="s">
        <v>195</v>
      </c>
    </row>
    <row r="32" spans="1:14" x14ac:dyDescent="0.25">
      <c r="H32" s="48">
        <v>3</v>
      </c>
      <c r="I32" s="347">
        <v>45743</v>
      </c>
      <c r="J32" s="348" t="s">
        <v>193</v>
      </c>
      <c r="K32" s="106" t="s">
        <v>209</v>
      </c>
      <c r="L32" s="106" t="s">
        <v>210</v>
      </c>
      <c r="M32" s="106">
        <v>300</v>
      </c>
      <c r="N32" s="348" t="s">
        <v>194</v>
      </c>
    </row>
    <row r="33" spans="8:14" x14ac:dyDescent="0.25">
      <c r="H33" s="48">
        <v>4</v>
      </c>
      <c r="I33" s="347">
        <v>45743</v>
      </c>
      <c r="J33" s="348" t="s">
        <v>192</v>
      </c>
      <c r="K33" s="106" t="s">
        <v>209</v>
      </c>
      <c r="L33" s="106" t="s">
        <v>210</v>
      </c>
      <c r="M33" s="106">
        <v>300</v>
      </c>
      <c r="N33" s="348" t="s">
        <v>204</v>
      </c>
    </row>
    <row r="34" spans="8:14" x14ac:dyDescent="0.25">
      <c r="I34" s="344"/>
      <c r="J34" s="63"/>
      <c r="K34" s="182"/>
      <c r="L34" s="183" t="s">
        <v>23</v>
      </c>
      <c r="M34" s="182">
        <f>SUM(M30:M33)</f>
        <v>2200</v>
      </c>
    </row>
    <row r="35" spans="8:14" x14ac:dyDescent="0.25">
      <c r="I35" s="344"/>
      <c r="J35" s="63"/>
      <c r="K35" s="182"/>
      <c r="L35" s="183"/>
      <c r="M35" s="182"/>
    </row>
    <row r="36" spans="8:14" x14ac:dyDescent="0.25">
      <c r="I36" s="344"/>
      <c r="J36" s="63"/>
      <c r="K36" s="182"/>
      <c r="L36" s="183"/>
      <c r="M36" s="182"/>
    </row>
    <row r="37" spans="8:14" x14ac:dyDescent="0.25">
      <c r="H37" s="112"/>
      <c r="I37" s="177" t="s">
        <v>128</v>
      </c>
      <c r="J37" s="187"/>
      <c r="K37" s="112"/>
      <c r="L37" s="182"/>
      <c r="M37" s="112"/>
    </row>
    <row r="38" spans="8:14" x14ac:dyDescent="0.25">
      <c r="H38" s="47" t="s">
        <v>78</v>
      </c>
      <c r="I38" s="178"/>
      <c r="J38" s="188"/>
      <c r="K38" s="47" t="s">
        <v>79</v>
      </c>
      <c r="L38" s="183"/>
      <c r="M38" s="47" t="s">
        <v>80</v>
      </c>
    </row>
    <row r="39" spans="8:14" x14ac:dyDescent="0.25">
      <c r="H39" s="112" t="s">
        <v>30</v>
      </c>
      <c r="I39" s="177"/>
      <c r="J39" s="187"/>
      <c r="K39" s="112" t="s">
        <v>81</v>
      </c>
      <c r="L39" s="183"/>
      <c r="M39" s="112" t="s">
        <v>82</v>
      </c>
    </row>
  </sheetData>
  <mergeCells count="16">
    <mergeCell ref="A1:F1"/>
    <mergeCell ref="A2:B2"/>
    <mergeCell ref="C2:E2"/>
    <mergeCell ref="H1:M1"/>
    <mergeCell ref="H2:I2"/>
    <mergeCell ref="J2:L2"/>
    <mergeCell ref="H27:M27"/>
    <mergeCell ref="H28:I28"/>
    <mergeCell ref="J28:L28"/>
    <mergeCell ref="A11:F11"/>
    <mergeCell ref="H15:I15"/>
    <mergeCell ref="H14:I14"/>
    <mergeCell ref="H11:L11"/>
    <mergeCell ref="A12:F12"/>
    <mergeCell ref="A13:B13"/>
    <mergeCell ref="C13:E13"/>
  </mergeCells>
  <pageMargins left="0.7" right="0.7" top="0.75" bottom="0.75" header="0.3" footer="0.3"/>
  <pageSetup scale="70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451" t="s">
        <v>91</v>
      </c>
      <c r="B1" s="452"/>
      <c r="C1" s="452"/>
      <c r="D1" s="453"/>
      <c r="F1" s="443" t="s">
        <v>106</v>
      </c>
      <c r="G1" s="444"/>
      <c r="H1" s="444"/>
      <c r="I1" s="445"/>
    </row>
    <row r="2" spans="1:9" ht="18.75" x14ac:dyDescent="0.3">
      <c r="A2" s="454" t="s">
        <v>92</v>
      </c>
      <c r="B2" s="447"/>
      <c r="C2" s="447"/>
      <c r="D2" s="455"/>
      <c r="F2" s="446" t="s">
        <v>92</v>
      </c>
      <c r="G2" s="447"/>
      <c r="H2" s="447"/>
      <c r="I2" s="448"/>
    </row>
    <row r="3" spans="1:9" x14ac:dyDescent="0.25">
      <c r="A3" s="140"/>
      <c r="B3" s="141"/>
      <c r="D3" s="142"/>
      <c r="F3" s="154"/>
      <c r="I3" s="104"/>
    </row>
    <row r="4" spans="1:9" x14ac:dyDescent="0.25">
      <c r="A4" s="143" t="s">
        <v>93</v>
      </c>
      <c r="B4" s="144" t="s">
        <v>36</v>
      </c>
      <c r="C4" s="143" t="s">
        <v>55</v>
      </c>
      <c r="D4" s="143" t="s">
        <v>94</v>
      </c>
      <c r="F4" s="162"/>
      <c r="G4" s="163"/>
      <c r="H4" s="163"/>
      <c r="I4" s="164"/>
    </row>
    <row r="5" spans="1:9" x14ac:dyDescent="0.25">
      <c r="A5" s="109">
        <v>1</v>
      </c>
      <c r="B5" s="145"/>
      <c r="C5" s="146"/>
      <c r="D5" s="109"/>
      <c r="F5" s="154"/>
      <c r="I5" s="104"/>
    </row>
    <row r="6" spans="1:9" x14ac:dyDescent="0.25">
      <c r="A6" s="109">
        <v>2</v>
      </c>
      <c r="B6" s="145"/>
      <c r="C6" s="146"/>
      <c r="D6" s="109"/>
      <c r="F6" s="155" t="s">
        <v>93</v>
      </c>
      <c r="G6" s="143" t="s">
        <v>36</v>
      </c>
      <c r="H6" s="143" t="s">
        <v>55</v>
      </c>
      <c r="I6" s="156" t="s">
        <v>94</v>
      </c>
    </row>
    <row r="7" spans="1:9" x14ac:dyDescent="0.25">
      <c r="A7" s="109">
        <v>3</v>
      </c>
      <c r="B7" s="145"/>
      <c r="C7" s="146"/>
      <c r="D7" s="109"/>
      <c r="F7" s="108">
        <v>1</v>
      </c>
      <c r="G7" s="145"/>
      <c r="H7" s="165"/>
      <c r="I7" s="110"/>
    </row>
    <row r="8" spans="1:9" x14ac:dyDescent="0.25">
      <c r="A8" s="109">
        <v>4</v>
      </c>
      <c r="B8" s="145"/>
      <c r="C8" s="109"/>
      <c r="D8" s="109"/>
      <c r="F8" s="108">
        <v>2</v>
      </c>
      <c r="G8" s="109"/>
      <c r="H8" s="109"/>
      <c r="I8" s="110"/>
    </row>
    <row r="9" spans="1:9" x14ac:dyDescent="0.25">
      <c r="A9" s="109">
        <v>5</v>
      </c>
      <c r="B9" s="145"/>
      <c r="C9" s="109"/>
      <c r="D9" s="109"/>
      <c r="F9" s="108">
        <v>3</v>
      </c>
      <c r="G9" s="109"/>
      <c r="H9" s="109"/>
      <c r="I9" s="110"/>
    </row>
    <row r="10" spans="1:9" x14ac:dyDescent="0.25">
      <c r="A10" s="109">
        <v>5</v>
      </c>
      <c r="B10" s="145"/>
      <c r="C10" s="109"/>
      <c r="D10" s="109"/>
      <c r="F10" s="108">
        <v>4</v>
      </c>
      <c r="G10" s="109"/>
      <c r="H10" s="109"/>
      <c r="I10" s="110"/>
    </row>
    <row r="11" spans="1:9" x14ac:dyDescent="0.25">
      <c r="A11" s="109">
        <v>6</v>
      </c>
      <c r="B11" s="145"/>
      <c r="C11" s="109"/>
      <c r="D11" s="109"/>
      <c r="F11" s="108">
        <v>5</v>
      </c>
      <c r="G11" s="109"/>
      <c r="H11" s="109"/>
      <c r="I11" s="110"/>
    </row>
    <row r="12" spans="1:9" ht="21" x14ac:dyDescent="0.25">
      <c r="A12" s="109">
        <v>7</v>
      </c>
      <c r="B12" s="145"/>
      <c r="C12" s="109"/>
      <c r="D12" s="109"/>
      <c r="F12" s="449" t="s">
        <v>23</v>
      </c>
      <c r="G12" s="450"/>
      <c r="H12" s="450"/>
      <c r="I12" s="110"/>
    </row>
    <row r="13" spans="1:9" ht="21" x14ac:dyDescent="0.25">
      <c r="A13" s="456" t="s">
        <v>23</v>
      </c>
      <c r="B13" s="450"/>
      <c r="C13" s="450"/>
      <c r="D13" s="109">
        <f>SUM(D5:D12)</f>
        <v>0</v>
      </c>
      <c r="F13" s="154"/>
      <c r="I13" s="104"/>
    </row>
    <row r="14" spans="1:9" x14ac:dyDescent="0.25">
      <c r="A14" s="140"/>
      <c r="B14" s="141"/>
      <c r="D14" s="142"/>
      <c r="F14" s="154"/>
      <c r="I14" s="104"/>
    </row>
    <row r="15" spans="1:9" x14ac:dyDescent="0.25">
      <c r="A15" s="140"/>
      <c r="B15" s="147" t="s">
        <v>95</v>
      </c>
      <c r="C15" t="s">
        <v>96</v>
      </c>
      <c r="D15" s="142"/>
      <c r="F15" s="114"/>
      <c r="I15" s="104"/>
    </row>
    <row r="16" spans="1:9" x14ac:dyDescent="0.25">
      <c r="A16" s="148" t="s">
        <v>97</v>
      </c>
      <c r="B16" s="141" t="s">
        <v>98</v>
      </c>
      <c r="D16" s="142"/>
      <c r="F16" s="154"/>
      <c r="I16" s="104"/>
    </row>
    <row r="17" spans="1:9" x14ac:dyDescent="0.25">
      <c r="A17" s="140" t="s">
        <v>99</v>
      </c>
      <c r="B17" s="149" t="s">
        <v>100</v>
      </c>
      <c r="D17" s="142"/>
      <c r="F17" s="154"/>
      <c r="I17" s="104"/>
    </row>
    <row r="18" spans="1:9" x14ac:dyDescent="0.25">
      <c r="A18" s="140"/>
      <c r="B18" s="141"/>
      <c r="D18" s="142"/>
      <c r="F18" s="114" t="s">
        <v>107</v>
      </c>
      <c r="H18" t="s">
        <v>108</v>
      </c>
      <c r="I18" s="104"/>
    </row>
    <row r="19" spans="1:9" x14ac:dyDescent="0.25">
      <c r="A19" s="140"/>
      <c r="B19" s="141"/>
      <c r="D19" s="142"/>
      <c r="F19" s="154"/>
      <c r="I19" s="104"/>
    </row>
    <row r="20" spans="1:9" x14ac:dyDescent="0.25">
      <c r="A20" s="148" t="s">
        <v>101</v>
      </c>
      <c r="B20" s="135"/>
      <c r="C20" s="47" t="s">
        <v>31</v>
      </c>
      <c r="D20" s="142"/>
      <c r="F20" s="154"/>
      <c r="I20" s="104"/>
    </row>
    <row r="21" spans="1:9" x14ac:dyDescent="0.25">
      <c r="A21" s="150"/>
      <c r="B21" s="151"/>
      <c r="C21" s="152"/>
      <c r="D21" s="153"/>
      <c r="F21" s="154"/>
      <c r="I21" s="104"/>
    </row>
    <row r="22" spans="1:9" ht="15.75" thickBot="1" x14ac:dyDescent="0.3">
      <c r="A22" s="47"/>
      <c r="B22" s="141"/>
      <c r="F22" s="114" t="s">
        <v>101</v>
      </c>
      <c r="H22" s="47" t="s">
        <v>31</v>
      </c>
      <c r="I22" s="104"/>
    </row>
    <row r="23" spans="1:9" ht="24" thickBot="1" x14ac:dyDescent="0.4">
      <c r="A23" s="443" t="s">
        <v>91</v>
      </c>
      <c r="B23" s="444"/>
      <c r="C23" s="444"/>
      <c r="D23" s="445"/>
      <c r="F23" s="160"/>
      <c r="G23" s="127"/>
      <c r="H23" s="127"/>
      <c r="I23" s="128"/>
    </row>
    <row r="24" spans="1:9" ht="18.75" x14ac:dyDescent="0.3">
      <c r="A24" s="446" t="s">
        <v>92</v>
      </c>
      <c r="B24" s="447"/>
      <c r="C24" s="447"/>
      <c r="D24" s="448"/>
    </row>
    <row r="25" spans="1:9" x14ac:dyDescent="0.25">
      <c r="A25" s="154"/>
      <c r="B25" s="141"/>
      <c r="D25" s="104"/>
    </row>
    <row r="26" spans="1:9" x14ac:dyDescent="0.25">
      <c r="A26" s="155" t="s">
        <v>93</v>
      </c>
      <c r="B26" s="144" t="s">
        <v>36</v>
      </c>
      <c r="C26" s="143" t="s">
        <v>55</v>
      </c>
      <c r="D26" s="156" t="s">
        <v>94</v>
      </c>
    </row>
    <row r="27" spans="1:9" x14ac:dyDescent="0.25">
      <c r="A27" s="108">
        <v>1</v>
      </c>
      <c r="B27" s="145">
        <v>44927</v>
      </c>
      <c r="C27" s="157" t="s">
        <v>102</v>
      </c>
      <c r="D27" s="110">
        <v>200</v>
      </c>
    </row>
    <row r="28" spans="1:9" x14ac:dyDescent="0.25">
      <c r="A28" s="108">
        <v>2</v>
      </c>
      <c r="B28" s="145"/>
      <c r="C28" s="158"/>
      <c r="D28" s="110"/>
    </row>
    <row r="29" spans="1:9" x14ac:dyDescent="0.25">
      <c r="A29" s="108">
        <v>3</v>
      </c>
      <c r="B29" s="145"/>
      <c r="C29" s="158"/>
      <c r="D29" s="110"/>
    </row>
    <row r="30" spans="1:9" x14ac:dyDescent="0.25">
      <c r="A30" s="108">
        <v>4</v>
      </c>
      <c r="B30" s="145"/>
      <c r="C30" s="158"/>
      <c r="D30" s="110"/>
    </row>
    <row r="31" spans="1:9" x14ac:dyDescent="0.25">
      <c r="A31" s="108">
        <v>5</v>
      </c>
      <c r="B31" s="145"/>
      <c r="C31" s="109"/>
      <c r="D31" s="110"/>
    </row>
    <row r="32" spans="1:9" x14ac:dyDescent="0.25">
      <c r="A32" s="108">
        <v>6</v>
      </c>
      <c r="B32" s="145"/>
      <c r="C32" s="109"/>
      <c r="D32" s="110"/>
    </row>
    <row r="33" spans="1:4" x14ac:dyDescent="0.25">
      <c r="A33" s="108">
        <v>7</v>
      </c>
      <c r="B33" s="145"/>
      <c r="C33" s="109"/>
      <c r="D33" s="110"/>
    </row>
    <row r="34" spans="1:4" ht="21" x14ac:dyDescent="0.25">
      <c r="A34" s="449" t="s">
        <v>23</v>
      </c>
      <c r="B34" s="450"/>
      <c r="C34" s="450"/>
      <c r="D34" s="110">
        <f>SUM(D27:D33)</f>
        <v>200</v>
      </c>
    </row>
    <row r="35" spans="1:4" x14ac:dyDescent="0.25">
      <c r="A35" s="154"/>
      <c r="B35" s="141"/>
      <c r="D35" s="104"/>
    </row>
    <row r="36" spans="1:4" x14ac:dyDescent="0.25">
      <c r="A36" s="441"/>
      <c r="B36" s="382"/>
      <c r="C36" s="382"/>
      <c r="D36" s="442"/>
    </row>
    <row r="37" spans="1:4" x14ac:dyDescent="0.25">
      <c r="A37" s="114"/>
      <c r="B37" s="159"/>
      <c r="C37" s="149"/>
      <c r="D37" s="104"/>
    </row>
    <row r="38" spans="1:4" x14ac:dyDescent="0.25">
      <c r="A38" s="154" t="s">
        <v>103</v>
      </c>
      <c r="B38" s="141" t="s">
        <v>104</v>
      </c>
      <c r="D38" s="104"/>
    </row>
    <row r="39" spans="1:4" x14ac:dyDescent="0.25">
      <c r="A39" s="114" t="s">
        <v>99</v>
      </c>
      <c r="B39" s="141" t="s">
        <v>105</v>
      </c>
      <c r="D39" s="104"/>
    </row>
    <row r="40" spans="1:4" x14ac:dyDescent="0.25">
      <c r="A40" s="154"/>
      <c r="B40" s="141"/>
      <c r="D40" s="104"/>
    </row>
    <row r="41" spans="1:4" x14ac:dyDescent="0.25">
      <c r="A41" s="154"/>
      <c r="B41" s="141"/>
      <c r="D41" s="104"/>
    </row>
    <row r="42" spans="1:4" x14ac:dyDescent="0.25">
      <c r="A42" s="154"/>
      <c r="B42" s="141"/>
      <c r="D42" s="104"/>
    </row>
    <row r="43" spans="1:4" x14ac:dyDescent="0.25">
      <c r="A43" s="154"/>
      <c r="B43" s="141"/>
      <c r="D43" s="104"/>
    </row>
    <row r="44" spans="1:4" x14ac:dyDescent="0.25">
      <c r="A44" s="154"/>
      <c r="B44" s="141"/>
      <c r="D44" s="104"/>
    </row>
    <row r="45" spans="1:4" x14ac:dyDescent="0.25">
      <c r="A45" s="114" t="s">
        <v>101</v>
      </c>
      <c r="B45" s="141"/>
      <c r="C45" s="47" t="s">
        <v>31</v>
      </c>
      <c r="D45" s="104"/>
    </row>
    <row r="46" spans="1:4" ht="15.75" thickBot="1" x14ac:dyDescent="0.3">
      <c r="A46" s="160"/>
      <c r="B46" s="161"/>
      <c r="C46" s="127"/>
      <c r="D46" s="128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443" t="s">
        <v>109</v>
      </c>
      <c r="B1" s="444"/>
      <c r="C1" s="444"/>
      <c r="D1" s="444"/>
      <c r="E1" s="444"/>
      <c r="F1" s="445"/>
      <c r="H1" s="443" t="s">
        <v>113</v>
      </c>
      <c r="I1" s="444"/>
      <c r="J1" s="444"/>
      <c r="K1" s="444"/>
      <c r="L1" s="444"/>
      <c r="M1" s="445"/>
    </row>
    <row r="2" spans="1:13" ht="18.75" x14ac:dyDescent="0.3">
      <c r="A2" s="446" t="s">
        <v>92</v>
      </c>
      <c r="B2" s="447"/>
      <c r="C2" s="447"/>
      <c r="D2" s="447"/>
      <c r="E2" s="447"/>
      <c r="F2" s="448"/>
      <c r="H2" s="446" t="s">
        <v>92</v>
      </c>
      <c r="I2" s="447"/>
      <c r="J2" s="447"/>
      <c r="K2" s="447"/>
      <c r="L2" s="447"/>
      <c r="M2" s="448"/>
    </row>
    <row r="3" spans="1:13" x14ac:dyDescent="0.25">
      <c r="A3" s="154"/>
      <c r="B3" s="141"/>
      <c r="F3" s="104"/>
      <c r="H3" s="103"/>
      <c r="M3" s="104"/>
    </row>
    <row r="4" spans="1:13" x14ac:dyDescent="0.25">
      <c r="A4" s="162"/>
      <c r="B4" s="171"/>
      <c r="C4" s="163"/>
      <c r="D4" s="163"/>
      <c r="E4" s="163"/>
      <c r="F4" s="164"/>
      <c r="H4" s="155" t="s">
        <v>93</v>
      </c>
      <c r="I4" s="144" t="s">
        <v>36</v>
      </c>
      <c r="J4" s="143" t="s">
        <v>110</v>
      </c>
      <c r="K4" s="143" t="s">
        <v>111</v>
      </c>
      <c r="L4" s="166" t="s">
        <v>55</v>
      </c>
      <c r="M4" s="156" t="s">
        <v>94</v>
      </c>
    </row>
    <row r="5" spans="1:13" x14ac:dyDescent="0.25">
      <c r="A5" s="154"/>
      <c r="B5" s="141"/>
      <c r="F5" s="104"/>
      <c r="H5" s="108">
        <v>1</v>
      </c>
      <c r="I5" s="145"/>
      <c r="J5" s="109"/>
      <c r="K5" s="109"/>
      <c r="L5" s="134"/>
      <c r="M5" s="110"/>
    </row>
    <row r="6" spans="1:13" x14ac:dyDescent="0.25">
      <c r="A6" s="155" t="s">
        <v>93</v>
      </c>
      <c r="B6" s="144" t="s">
        <v>36</v>
      </c>
      <c r="C6" s="143" t="s">
        <v>110</v>
      </c>
      <c r="D6" s="143" t="s">
        <v>111</v>
      </c>
      <c r="E6" s="166" t="s">
        <v>55</v>
      </c>
      <c r="F6" s="156" t="s">
        <v>94</v>
      </c>
      <c r="H6" s="108">
        <v>2</v>
      </c>
      <c r="I6" s="145"/>
      <c r="J6" s="109"/>
      <c r="K6" s="109"/>
      <c r="L6" s="134"/>
      <c r="M6" s="110"/>
    </row>
    <row r="7" spans="1:13" ht="21" x14ac:dyDescent="0.25">
      <c r="A7" s="108">
        <v>1</v>
      </c>
      <c r="B7" s="145"/>
      <c r="C7" s="109"/>
      <c r="D7" s="109"/>
      <c r="E7" s="167"/>
      <c r="F7" s="110"/>
      <c r="H7" s="449" t="s">
        <v>23</v>
      </c>
      <c r="I7" s="450"/>
      <c r="J7" s="450"/>
      <c r="K7" s="450"/>
      <c r="L7" s="457"/>
      <c r="M7" s="110"/>
    </row>
    <row r="8" spans="1:13" x14ac:dyDescent="0.25">
      <c r="A8" s="108">
        <v>2</v>
      </c>
      <c r="B8" s="145"/>
      <c r="C8" s="109"/>
      <c r="D8" s="109"/>
      <c r="E8" s="134"/>
      <c r="F8" s="110"/>
      <c r="H8" s="103"/>
      <c r="M8" s="104"/>
    </row>
    <row r="9" spans="1:13" ht="21" x14ac:dyDescent="0.25">
      <c r="A9" s="449" t="s">
        <v>23</v>
      </c>
      <c r="B9" s="450"/>
      <c r="C9" s="450"/>
      <c r="D9" s="450"/>
      <c r="E9" s="457"/>
      <c r="F9" s="110"/>
      <c r="H9" s="103"/>
      <c r="M9" s="104"/>
    </row>
    <row r="10" spans="1:13" x14ac:dyDescent="0.25">
      <c r="A10" s="154"/>
      <c r="B10" s="141"/>
      <c r="F10" s="104"/>
      <c r="H10" s="103"/>
      <c r="M10" s="104"/>
    </row>
    <row r="11" spans="1:13" x14ac:dyDescent="0.25">
      <c r="A11" s="114"/>
      <c r="B11" s="141"/>
      <c r="F11" s="104"/>
      <c r="H11" s="154"/>
      <c r="I11" s="141"/>
      <c r="M11" s="104"/>
    </row>
    <row r="12" spans="1:13" x14ac:dyDescent="0.25">
      <c r="A12" s="154"/>
      <c r="B12" s="141"/>
      <c r="F12" s="104"/>
      <c r="H12" s="154"/>
      <c r="I12" s="141"/>
      <c r="M12" s="104"/>
    </row>
    <row r="13" spans="1:13" x14ac:dyDescent="0.25">
      <c r="A13" s="154"/>
      <c r="B13" s="141"/>
      <c r="F13" s="104"/>
      <c r="H13" s="154"/>
      <c r="I13" s="141"/>
      <c r="M13" s="104"/>
    </row>
    <row r="14" spans="1:13" x14ac:dyDescent="0.25">
      <c r="A14" s="154"/>
      <c r="B14" s="168" t="s">
        <v>112</v>
      </c>
      <c r="C14" s="47"/>
      <c r="D14" s="169" t="s">
        <v>101</v>
      </c>
      <c r="E14" s="47"/>
      <c r="F14" s="170" t="s">
        <v>31</v>
      </c>
      <c r="H14" s="172" t="s">
        <v>112</v>
      </c>
      <c r="I14" s="47"/>
      <c r="J14" s="169" t="s">
        <v>101</v>
      </c>
      <c r="K14" s="47"/>
      <c r="M14" s="170" t="s">
        <v>31</v>
      </c>
    </row>
    <row r="15" spans="1:13" ht="15.75" thickBot="1" x14ac:dyDescent="0.3">
      <c r="A15" s="160"/>
      <c r="B15" s="161"/>
      <c r="C15" s="127"/>
      <c r="D15" s="127"/>
      <c r="E15" s="127"/>
      <c r="F15" s="128"/>
      <c r="H15" s="160"/>
      <c r="I15" s="161"/>
      <c r="J15" s="127"/>
      <c r="K15" s="127"/>
      <c r="L15" s="127"/>
      <c r="M15" s="128"/>
    </row>
    <row r="16" spans="1:13" x14ac:dyDescent="0.25">
      <c r="A16" s="154"/>
      <c r="B16" s="141"/>
      <c r="H16" s="47"/>
      <c r="I16" s="141"/>
    </row>
    <row r="17" spans="8:12" x14ac:dyDescent="0.25">
      <c r="H17" s="135"/>
      <c r="I17" s="141"/>
    </row>
    <row r="18" spans="8:12" x14ac:dyDescent="0.25">
      <c r="H18" s="47"/>
      <c r="I18" s="141"/>
    </row>
    <row r="19" spans="8:12" x14ac:dyDescent="0.25">
      <c r="H19" s="47"/>
      <c r="I19" s="141"/>
    </row>
    <row r="20" spans="8:12" x14ac:dyDescent="0.25">
      <c r="H20" s="47"/>
      <c r="I20" s="141"/>
    </row>
    <row r="21" spans="8:12" x14ac:dyDescent="0.25">
      <c r="H21" s="135"/>
      <c r="I21" s="141"/>
      <c r="K21" s="47"/>
      <c r="L21" s="47"/>
    </row>
    <row r="22" spans="8:12" x14ac:dyDescent="0.25">
      <c r="H22" s="47"/>
      <c r="I22" s="141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5"/>
  <sheetViews>
    <sheetView zoomScale="70" zoomScaleNormal="7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C9" sqref="C9"/>
    </sheetView>
  </sheetViews>
  <sheetFormatPr defaultRowHeight="15" x14ac:dyDescent="0.25"/>
  <cols>
    <col min="1" max="1" width="24.42578125" style="248" customWidth="1"/>
    <col min="2" max="2" width="18.140625" style="47" customWidth="1"/>
    <col min="3" max="3" width="31.42578125" bestFit="1" customWidth="1"/>
    <col min="4" max="4" width="24" customWidth="1"/>
    <col min="5" max="5" width="19.42578125" style="163" customWidth="1"/>
    <col min="6" max="6" width="17.5703125" style="163" customWidth="1"/>
    <col min="7" max="7" width="22.5703125" style="112" customWidth="1"/>
    <col min="8" max="8" width="25.42578125" style="163" customWidth="1"/>
    <col min="9" max="9" width="13.42578125" customWidth="1"/>
    <col min="10" max="10" width="13.28515625" customWidth="1"/>
    <col min="11" max="11" width="13.140625" customWidth="1"/>
    <col min="12" max="12" width="14.85546875" style="248" customWidth="1"/>
  </cols>
  <sheetData>
    <row r="1" spans="1:12" s="122" customFormat="1" ht="20.25" x14ac:dyDescent="0.25">
      <c r="A1" s="368" t="s">
        <v>8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</row>
    <row r="2" spans="1:12" s="122" customFormat="1" ht="20.25" x14ac:dyDescent="0.25">
      <c r="A2" s="283"/>
      <c r="B2" s="1"/>
      <c r="C2" s="284"/>
      <c r="D2" s="284"/>
      <c r="E2" s="284"/>
      <c r="F2" s="284"/>
      <c r="G2" s="368" t="s">
        <v>35</v>
      </c>
      <c r="H2" s="368"/>
      <c r="I2" s="368"/>
      <c r="J2" s="368"/>
      <c r="K2" s="368"/>
      <c r="L2" s="7"/>
    </row>
    <row r="3" spans="1:12" s="122" customFormat="1" ht="40.5" x14ac:dyDescent="0.25">
      <c r="A3" s="285" t="s">
        <v>36</v>
      </c>
      <c r="B3" s="228" t="s">
        <v>37</v>
      </c>
      <c r="C3" s="228" t="s">
        <v>38</v>
      </c>
      <c r="D3" s="228" t="s">
        <v>39</v>
      </c>
      <c r="E3" s="228" t="s">
        <v>48</v>
      </c>
      <c r="F3" s="228" t="s">
        <v>49</v>
      </c>
      <c r="G3" s="228" t="s">
        <v>116</v>
      </c>
      <c r="H3" s="228" t="s">
        <v>50</v>
      </c>
      <c r="I3" s="228" t="s">
        <v>45</v>
      </c>
      <c r="J3" s="228" t="s">
        <v>46</v>
      </c>
      <c r="K3" s="228" t="s">
        <v>47</v>
      </c>
      <c r="L3" s="8" t="s">
        <v>23</v>
      </c>
    </row>
    <row r="4" spans="1:12" s="122" customFormat="1" ht="20.25" x14ac:dyDescent="0.25">
      <c r="A4" s="286"/>
      <c r="B4" s="287"/>
      <c r="C4" s="287"/>
      <c r="D4" s="287">
        <f>SUM(D5:D97)</f>
        <v>1360</v>
      </c>
      <c r="E4" s="287">
        <f>SUM(E6:E11)</f>
        <v>0</v>
      </c>
      <c r="F4" s="287">
        <f>SUM(F5:F97)</f>
        <v>3140</v>
      </c>
      <c r="G4" s="287"/>
      <c r="H4" s="287">
        <f>SUM(H5:H97)</f>
        <v>690</v>
      </c>
      <c r="I4" s="287">
        <f>SUM(I6:I11)</f>
        <v>0</v>
      </c>
      <c r="J4" s="287">
        <f>SUM(J6:J110)</f>
        <v>0</v>
      </c>
      <c r="K4" s="287">
        <f>SUM(K6:K11)</f>
        <v>0</v>
      </c>
      <c r="L4" s="288">
        <f>SUM(E4,F4,H4,I4,J4,)</f>
        <v>3830</v>
      </c>
    </row>
    <row r="5" spans="1:12" s="316" customFormat="1" ht="21" x14ac:dyDescent="0.25">
      <c r="A5" s="289">
        <v>45752</v>
      </c>
      <c r="B5" s="106" t="s">
        <v>160</v>
      </c>
      <c r="C5" s="143" t="s">
        <v>161</v>
      </c>
      <c r="D5" s="315">
        <v>13</v>
      </c>
      <c r="E5" s="315"/>
      <c r="F5" s="315">
        <v>50</v>
      </c>
      <c r="G5" s="315" t="s">
        <v>127</v>
      </c>
      <c r="H5" s="315">
        <v>50</v>
      </c>
      <c r="I5" s="315"/>
      <c r="J5" s="315"/>
      <c r="K5" s="315"/>
      <c r="L5" s="290">
        <f>SUM(F5:H5)</f>
        <v>100</v>
      </c>
    </row>
    <row r="6" spans="1:12" s="195" customFormat="1" ht="25.5" customHeight="1" x14ac:dyDescent="0.25">
      <c r="A6" s="289">
        <v>45753</v>
      </c>
      <c r="B6" s="459" t="s">
        <v>167</v>
      </c>
      <c r="C6" s="460" t="s">
        <v>171</v>
      </c>
      <c r="D6" s="461">
        <v>4</v>
      </c>
      <c r="E6" s="290"/>
      <c r="F6" s="369">
        <v>610</v>
      </c>
      <c r="G6" s="369" t="s">
        <v>127</v>
      </c>
      <c r="H6" s="372">
        <v>190</v>
      </c>
      <c r="I6" s="7"/>
      <c r="J6" s="7"/>
      <c r="K6" s="7"/>
      <c r="L6" s="290">
        <f t="shared" ref="L6:L15" si="0">SUM(F6:H6)</f>
        <v>800</v>
      </c>
    </row>
    <row r="7" spans="1:12" s="195" customFormat="1" ht="46.5" customHeight="1" x14ac:dyDescent="0.25">
      <c r="A7" s="289">
        <v>45753</v>
      </c>
      <c r="B7" s="106" t="s">
        <v>168</v>
      </c>
      <c r="C7" s="143" t="s">
        <v>172</v>
      </c>
      <c r="D7" s="48">
        <v>39</v>
      </c>
      <c r="E7" s="290"/>
      <c r="F7" s="370"/>
      <c r="G7" s="370"/>
      <c r="H7" s="373"/>
      <c r="I7" s="7"/>
      <c r="J7" s="7"/>
      <c r="K7" s="7"/>
      <c r="L7" s="290">
        <f t="shared" si="0"/>
        <v>0</v>
      </c>
    </row>
    <row r="8" spans="1:12" s="195" customFormat="1" ht="21" x14ac:dyDescent="0.25">
      <c r="A8" s="289">
        <v>45753</v>
      </c>
      <c r="B8" s="462" t="s">
        <v>169</v>
      </c>
      <c r="C8" s="463" t="s">
        <v>173</v>
      </c>
      <c r="D8" s="462">
        <v>26</v>
      </c>
      <c r="E8" s="290"/>
      <c r="F8" s="371"/>
      <c r="G8" s="371"/>
      <c r="H8" s="374"/>
      <c r="I8" s="7"/>
      <c r="J8" s="7"/>
      <c r="K8" s="7"/>
      <c r="L8" s="290">
        <f t="shared" si="0"/>
        <v>0</v>
      </c>
    </row>
    <row r="9" spans="1:12" s="195" customFormat="1" ht="45" x14ac:dyDescent="0.25">
      <c r="A9" s="289">
        <v>45753</v>
      </c>
      <c r="B9" s="462" t="s">
        <v>170</v>
      </c>
      <c r="C9" s="463" t="s">
        <v>174</v>
      </c>
      <c r="D9" s="462">
        <v>119</v>
      </c>
      <c r="E9" s="290"/>
      <c r="F9" s="290">
        <v>130</v>
      </c>
      <c r="G9" s="290" t="s">
        <v>175</v>
      </c>
      <c r="H9" s="7">
        <v>40</v>
      </c>
      <c r="I9" s="7"/>
      <c r="J9" s="7"/>
      <c r="K9" s="7"/>
      <c r="L9" s="290">
        <f t="shared" si="0"/>
        <v>170</v>
      </c>
    </row>
    <row r="10" spans="1:12" s="195" customFormat="1" ht="51.75" customHeight="1" x14ac:dyDescent="0.35">
      <c r="A10" s="289">
        <v>45754</v>
      </c>
      <c r="B10" s="459" t="s">
        <v>198</v>
      </c>
      <c r="C10" s="332" t="s">
        <v>199</v>
      </c>
      <c r="D10" s="333">
        <v>360</v>
      </c>
      <c r="E10" s="290"/>
      <c r="F10" s="290">
        <v>430</v>
      </c>
      <c r="G10" s="290" t="s">
        <v>200</v>
      </c>
      <c r="H10" s="7">
        <v>40</v>
      </c>
      <c r="I10" s="7"/>
      <c r="J10" s="7"/>
      <c r="K10" s="7"/>
      <c r="L10" s="290">
        <f t="shared" si="0"/>
        <v>470</v>
      </c>
    </row>
    <row r="11" spans="1:12" s="352" customFormat="1" ht="30" customHeight="1" x14ac:dyDescent="0.25">
      <c r="A11" s="349">
        <v>45755</v>
      </c>
      <c r="B11" s="459" t="s">
        <v>212</v>
      </c>
      <c r="C11" s="460" t="s">
        <v>217</v>
      </c>
      <c r="D11" s="461">
        <v>60</v>
      </c>
      <c r="E11" s="350"/>
      <c r="F11" s="362">
        <v>1170</v>
      </c>
      <c r="G11" s="362" t="s">
        <v>186</v>
      </c>
      <c r="H11" s="365">
        <v>300</v>
      </c>
      <c r="I11" s="351"/>
      <c r="J11" s="351"/>
      <c r="K11" s="351"/>
      <c r="L11" s="350">
        <f t="shared" si="0"/>
        <v>1470</v>
      </c>
    </row>
    <row r="12" spans="1:12" s="195" customFormat="1" ht="39.75" customHeight="1" x14ac:dyDescent="0.25">
      <c r="A12" s="289">
        <v>45755</v>
      </c>
      <c r="B12" s="106" t="s">
        <v>213</v>
      </c>
      <c r="C12" s="143" t="s">
        <v>218</v>
      </c>
      <c r="D12" s="48">
        <v>78</v>
      </c>
      <c r="E12" s="290"/>
      <c r="F12" s="363"/>
      <c r="G12" s="363"/>
      <c r="H12" s="366"/>
      <c r="I12" s="7"/>
      <c r="J12" s="7"/>
      <c r="K12" s="7"/>
      <c r="L12" s="350">
        <f t="shared" si="0"/>
        <v>0</v>
      </c>
    </row>
    <row r="13" spans="1:12" s="195" customFormat="1" ht="27.75" customHeight="1" x14ac:dyDescent="0.25">
      <c r="A13" s="289">
        <v>45755</v>
      </c>
      <c r="B13" s="106" t="s">
        <v>214</v>
      </c>
      <c r="C13" s="143" t="s">
        <v>219</v>
      </c>
      <c r="D13" s="48">
        <v>25</v>
      </c>
      <c r="E13" s="290"/>
      <c r="F13" s="364"/>
      <c r="G13" s="364"/>
      <c r="H13" s="367"/>
      <c r="I13" s="7"/>
      <c r="J13" s="7"/>
      <c r="K13" s="7"/>
      <c r="L13" s="350">
        <f t="shared" si="0"/>
        <v>0</v>
      </c>
    </row>
    <row r="14" spans="1:12" s="195" customFormat="1" ht="32.25" customHeight="1" x14ac:dyDescent="0.25">
      <c r="A14" s="289">
        <v>45755</v>
      </c>
      <c r="B14" s="462" t="s">
        <v>215</v>
      </c>
      <c r="C14" s="463" t="s">
        <v>199</v>
      </c>
      <c r="D14" s="462">
        <v>216</v>
      </c>
      <c r="E14" s="290"/>
      <c r="F14" s="290">
        <v>250</v>
      </c>
      <c r="G14" s="290" t="s">
        <v>127</v>
      </c>
      <c r="H14" s="7">
        <v>20</v>
      </c>
      <c r="I14" s="7"/>
      <c r="J14" s="7"/>
      <c r="K14" s="7"/>
      <c r="L14" s="350">
        <f t="shared" si="0"/>
        <v>270</v>
      </c>
    </row>
    <row r="15" spans="1:12" s="195" customFormat="1" ht="36" customHeight="1" x14ac:dyDescent="0.25">
      <c r="A15" s="289">
        <v>45755</v>
      </c>
      <c r="B15" s="462" t="s">
        <v>216</v>
      </c>
      <c r="C15" s="463" t="s">
        <v>220</v>
      </c>
      <c r="D15" s="462">
        <v>420</v>
      </c>
      <c r="E15" s="290"/>
      <c r="F15" s="290">
        <v>500</v>
      </c>
      <c r="G15" s="290" t="s">
        <v>127</v>
      </c>
      <c r="H15" s="7">
        <v>50</v>
      </c>
      <c r="I15" s="7"/>
      <c r="J15" s="7"/>
      <c r="K15" s="7"/>
      <c r="L15" s="350">
        <f t="shared" si="0"/>
        <v>550</v>
      </c>
    </row>
    <row r="16" spans="1:12" s="195" customFormat="1" ht="48.75" customHeight="1" x14ac:dyDescent="0.35">
      <c r="A16" s="289"/>
      <c r="B16" s="333"/>
      <c r="C16" s="332"/>
      <c r="D16" s="333"/>
      <c r="E16" s="290"/>
      <c r="F16" s="290"/>
      <c r="G16" s="290"/>
      <c r="H16" s="7"/>
      <c r="I16" s="7"/>
      <c r="J16" s="7"/>
      <c r="K16" s="7"/>
      <c r="L16" s="290"/>
    </row>
    <row r="17" spans="1:12" s="195" customFormat="1" ht="27.75" customHeight="1" x14ac:dyDescent="0.35">
      <c r="A17" s="289"/>
      <c r="B17" s="332"/>
      <c r="C17" s="332"/>
      <c r="D17" s="333"/>
      <c r="E17" s="290"/>
      <c r="F17" s="290"/>
      <c r="G17" s="290"/>
      <c r="H17" s="7"/>
      <c r="I17" s="7"/>
      <c r="J17" s="7"/>
      <c r="K17" s="7"/>
      <c r="L17" s="290"/>
    </row>
    <row r="18" spans="1:12" s="195" customFormat="1" ht="27.75" customHeight="1" x14ac:dyDescent="0.35">
      <c r="A18" s="289"/>
      <c r="B18" s="333"/>
      <c r="C18" s="332"/>
      <c r="D18" s="315"/>
      <c r="E18" s="290"/>
      <c r="F18" s="290"/>
      <c r="G18" s="290"/>
      <c r="H18" s="7"/>
      <c r="I18" s="7"/>
      <c r="J18" s="7"/>
      <c r="K18" s="7"/>
      <c r="L18" s="290"/>
    </row>
    <row r="19" spans="1:12" s="195" customFormat="1" ht="26.25" customHeight="1" x14ac:dyDescent="0.35">
      <c r="A19" s="289"/>
      <c r="B19" s="333"/>
      <c r="C19" s="332"/>
      <c r="D19" s="333"/>
      <c r="E19" s="290"/>
      <c r="F19" s="290"/>
      <c r="G19" s="290"/>
      <c r="H19" s="7"/>
      <c r="I19" s="7"/>
      <c r="J19" s="7"/>
      <c r="K19" s="7"/>
      <c r="L19" s="290"/>
    </row>
    <row r="20" spans="1:12" s="195" customFormat="1" ht="28.5" customHeight="1" x14ac:dyDescent="0.35">
      <c r="A20" s="289"/>
      <c r="B20" s="333"/>
      <c r="C20" s="332"/>
      <c r="D20" s="333"/>
      <c r="E20" s="290"/>
      <c r="F20" s="290"/>
      <c r="G20" s="290"/>
      <c r="H20" s="7"/>
      <c r="I20" s="7"/>
      <c r="J20" s="7"/>
      <c r="K20" s="7"/>
      <c r="L20" s="290"/>
    </row>
    <row r="21" spans="1:12" s="195" customFormat="1" ht="21" x14ac:dyDescent="0.35">
      <c r="A21" s="289"/>
      <c r="B21" s="333"/>
      <c r="C21" s="332"/>
      <c r="D21" s="333"/>
      <c r="E21" s="290"/>
      <c r="F21" s="290"/>
      <c r="G21" s="290"/>
      <c r="H21" s="7"/>
      <c r="I21" s="334"/>
      <c r="J21" s="7"/>
      <c r="K21" s="335"/>
      <c r="L21" s="290"/>
    </row>
    <row r="22" spans="1:12" s="298" customFormat="1" ht="21" x14ac:dyDescent="0.35">
      <c r="A22" s="293"/>
      <c r="B22" s="294"/>
      <c r="C22" s="295"/>
      <c r="D22" s="294"/>
      <c r="E22" s="296"/>
      <c r="F22" s="296"/>
      <c r="G22" s="296"/>
      <c r="H22" s="297"/>
      <c r="I22" s="299"/>
      <c r="J22" s="297"/>
      <c r="K22" s="299"/>
      <c r="L22" s="296"/>
    </row>
    <row r="23" spans="1:12" s="298" customFormat="1" ht="21" x14ac:dyDescent="0.35">
      <c r="A23" s="293"/>
      <c r="B23" s="295"/>
      <c r="C23" s="295"/>
      <c r="D23" s="294"/>
      <c r="E23" s="296"/>
      <c r="F23" s="296"/>
      <c r="G23" s="296"/>
      <c r="H23" s="297"/>
      <c r="I23" s="299"/>
      <c r="J23" s="297"/>
      <c r="K23" s="299"/>
      <c r="L23" s="296"/>
    </row>
    <row r="24" spans="1:12" s="298" customFormat="1" ht="51.75" customHeight="1" x14ac:dyDescent="0.35">
      <c r="A24" s="293"/>
      <c r="B24" s="294"/>
      <c r="C24" s="295"/>
      <c r="D24" s="294"/>
      <c r="E24" s="296"/>
      <c r="F24" s="296"/>
      <c r="G24" s="296"/>
      <c r="H24" s="297"/>
      <c r="I24" s="299"/>
      <c r="J24" s="299"/>
      <c r="K24" s="299"/>
      <c r="L24" s="296"/>
    </row>
    <row r="25" spans="1:12" s="298" customFormat="1" ht="53.25" customHeight="1" x14ac:dyDescent="0.35">
      <c r="A25" s="293"/>
      <c r="B25" s="294"/>
      <c r="C25" s="295"/>
      <c r="D25" s="294"/>
      <c r="E25" s="296"/>
      <c r="F25" s="296"/>
      <c r="G25" s="296"/>
      <c r="H25" s="297"/>
      <c r="I25" s="299"/>
      <c r="J25" s="299"/>
      <c r="K25" s="299"/>
      <c r="L25" s="296"/>
    </row>
    <row r="26" spans="1:12" s="298" customFormat="1" ht="55.5" customHeight="1" x14ac:dyDescent="0.3">
      <c r="A26" s="300"/>
      <c r="B26" s="301"/>
      <c r="C26" s="302"/>
      <c r="D26" s="301"/>
      <c r="E26" s="303"/>
      <c r="F26" s="303"/>
      <c r="G26" s="303"/>
      <c r="H26" s="304"/>
      <c r="I26" s="305"/>
      <c r="J26" s="305"/>
      <c r="K26" s="305"/>
      <c r="L26" s="303"/>
    </row>
    <row r="27" spans="1:12" s="298" customFormat="1" ht="51.75" customHeight="1" x14ac:dyDescent="0.3">
      <c r="A27" s="300"/>
      <c r="B27" s="301"/>
      <c r="C27" s="302"/>
      <c r="D27" s="301"/>
      <c r="E27" s="303"/>
      <c r="F27" s="303"/>
      <c r="G27" s="303"/>
      <c r="H27" s="304"/>
      <c r="I27" s="305"/>
      <c r="J27" s="305"/>
      <c r="K27" s="305"/>
      <c r="L27" s="303"/>
    </row>
    <row r="28" spans="1:12" s="298" customFormat="1" ht="33" customHeight="1" x14ac:dyDescent="0.3">
      <c r="A28" s="300"/>
      <c r="B28" s="302"/>
      <c r="C28" s="302"/>
      <c r="D28" s="301"/>
      <c r="E28" s="303"/>
      <c r="F28" s="303"/>
      <c r="G28" s="303"/>
      <c r="H28" s="304"/>
      <c r="I28" s="305"/>
      <c r="J28" s="305"/>
      <c r="K28" s="305"/>
      <c r="L28" s="303"/>
    </row>
    <row r="29" spans="1:12" s="298" customFormat="1" ht="70.5" customHeight="1" x14ac:dyDescent="0.3">
      <c r="A29" s="300"/>
      <c r="B29" s="302"/>
      <c r="C29" s="302"/>
      <c r="D29" s="301"/>
      <c r="E29" s="303"/>
      <c r="F29" s="303"/>
      <c r="G29" s="303"/>
      <c r="H29" s="304"/>
      <c r="I29" s="305"/>
      <c r="J29" s="305"/>
      <c r="K29" s="305"/>
      <c r="L29" s="303"/>
    </row>
    <row r="30" spans="1:12" s="298" customFormat="1" ht="18.75" x14ac:dyDescent="0.25">
      <c r="A30" s="300"/>
      <c r="B30" s="306"/>
      <c r="C30" s="306"/>
      <c r="D30" s="307"/>
      <c r="E30" s="308"/>
      <c r="F30" s="308"/>
      <c r="G30" s="308"/>
      <c r="H30" s="309"/>
      <c r="I30" s="310"/>
      <c r="J30" s="311"/>
      <c r="K30" s="311"/>
      <c r="L30" s="303"/>
    </row>
    <row r="31" spans="1:12" s="298" customFormat="1" ht="18" x14ac:dyDescent="0.25">
      <c r="A31" s="312"/>
      <c r="B31" s="307"/>
      <c r="C31" s="313"/>
      <c r="D31" s="307"/>
      <c r="E31" s="308"/>
      <c r="F31" s="308"/>
      <c r="G31" s="308"/>
      <c r="H31" s="309"/>
      <c r="I31" s="310"/>
      <c r="J31" s="311"/>
      <c r="K31" s="311"/>
      <c r="L31" s="303"/>
    </row>
    <row r="32" spans="1:12" s="298" customFormat="1" ht="18" x14ac:dyDescent="0.25">
      <c r="A32" s="312"/>
      <c r="B32" s="307"/>
      <c r="C32" s="313"/>
      <c r="D32" s="307"/>
      <c r="E32" s="308"/>
      <c r="F32" s="308"/>
      <c r="G32" s="308"/>
      <c r="H32" s="309"/>
      <c r="I32" s="310"/>
      <c r="J32" s="311"/>
      <c r="K32" s="311"/>
      <c r="L32" s="303"/>
    </row>
    <row r="33" spans="1:12" s="298" customFormat="1" ht="18" x14ac:dyDescent="0.25">
      <c r="A33" s="312"/>
      <c r="B33" s="307"/>
      <c r="C33" s="313"/>
      <c r="D33" s="307"/>
      <c r="E33" s="308"/>
      <c r="F33" s="308"/>
      <c r="G33" s="308"/>
      <c r="H33" s="309"/>
      <c r="I33" s="310"/>
      <c r="J33" s="311"/>
      <c r="K33" s="311"/>
      <c r="L33" s="303"/>
    </row>
    <row r="34" spans="1:12" s="298" customFormat="1" ht="18" x14ac:dyDescent="0.25">
      <c r="A34" s="312"/>
      <c r="B34" s="307"/>
      <c r="C34" s="313"/>
      <c r="D34" s="307"/>
      <c r="E34" s="308"/>
      <c r="F34" s="308"/>
      <c r="G34" s="308"/>
      <c r="H34" s="309"/>
      <c r="I34" s="310"/>
      <c r="J34" s="311"/>
      <c r="K34" s="311"/>
      <c r="L34" s="303"/>
    </row>
    <row r="35" spans="1:12" s="298" customFormat="1" ht="18" x14ac:dyDescent="0.25">
      <c r="A35" s="312"/>
      <c r="B35" s="307"/>
      <c r="C35" s="313"/>
      <c r="D35" s="307"/>
      <c r="E35" s="308"/>
      <c r="F35" s="308"/>
      <c r="G35" s="308"/>
      <c r="H35" s="314"/>
      <c r="I35" s="310"/>
      <c r="J35" s="311"/>
      <c r="K35" s="311"/>
      <c r="L35" s="303"/>
    </row>
    <row r="36" spans="1:12" s="298" customFormat="1" ht="18" x14ac:dyDescent="0.25">
      <c r="A36" s="312"/>
      <c r="B36" s="307"/>
      <c r="C36" s="313"/>
      <c r="D36" s="307"/>
      <c r="E36" s="308"/>
      <c r="F36" s="308"/>
      <c r="G36" s="308"/>
      <c r="H36" s="309"/>
      <c r="I36" s="310"/>
      <c r="J36" s="311"/>
      <c r="K36" s="311"/>
      <c r="L36" s="303"/>
    </row>
    <row r="37" spans="1:12" s="298" customFormat="1" ht="18" x14ac:dyDescent="0.25">
      <c r="A37" s="312"/>
      <c r="B37" s="307"/>
      <c r="C37" s="313"/>
      <c r="D37" s="307"/>
      <c r="E37" s="308"/>
      <c r="F37" s="308"/>
      <c r="G37" s="308"/>
      <c r="H37" s="314"/>
      <c r="I37" s="310"/>
      <c r="J37" s="311"/>
      <c r="K37" s="311"/>
      <c r="L37" s="303"/>
    </row>
    <row r="38" spans="1:12" s="298" customFormat="1" ht="18" x14ac:dyDescent="0.25">
      <c r="A38" s="312"/>
      <c r="B38" s="307"/>
      <c r="C38" s="313"/>
      <c r="D38" s="307"/>
      <c r="E38" s="308"/>
      <c r="F38" s="308"/>
      <c r="G38" s="308"/>
      <c r="H38" s="309"/>
      <c r="I38" s="310"/>
      <c r="J38" s="311"/>
      <c r="K38" s="311"/>
      <c r="L38" s="303"/>
    </row>
    <row r="39" spans="1:12" s="298" customFormat="1" ht="18" x14ac:dyDescent="0.25">
      <c r="A39" s="312"/>
      <c r="B39" s="307"/>
      <c r="C39" s="313"/>
      <c r="D39" s="307"/>
      <c r="E39" s="308"/>
      <c r="F39" s="308"/>
      <c r="G39" s="308"/>
      <c r="H39" s="309"/>
      <c r="I39" s="310"/>
      <c r="J39" s="311"/>
      <c r="K39" s="311"/>
      <c r="L39" s="303"/>
    </row>
    <row r="40" spans="1:12" s="298" customFormat="1" ht="18" x14ac:dyDescent="0.25">
      <c r="A40" s="312"/>
      <c r="B40" s="307"/>
      <c r="C40" s="313"/>
      <c r="D40" s="307"/>
      <c r="E40" s="308"/>
      <c r="F40" s="308"/>
      <c r="G40" s="308"/>
      <c r="H40" s="309"/>
      <c r="I40" s="310"/>
      <c r="J40" s="311"/>
      <c r="K40" s="311"/>
      <c r="L40" s="303"/>
    </row>
    <row r="41" spans="1:12" s="298" customFormat="1" ht="18" x14ac:dyDescent="0.25">
      <c r="A41" s="312"/>
      <c r="B41" s="307"/>
      <c r="C41" s="313"/>
      <c r="D41" s="307"/>
      <c r="E41" s="308"/>
      <c r="F41" s="308"/>
      <c r="G41" s="308"/>
      <c r="H41" s="309"/>
      <c r="I41" s="310"/>
      <c r="J41" s="311"/>
      <c r="K41" s="311"/>
      <c r="L41" s="303"/>
    </row>
    <row r="42" spans="1:12" s="298" customFormat="1" ht="18" x14ac:dyDescent="0.25">
      <c r="A42" s="312"/>
      <c r="B42" s="307"/>
      <c r="C42" s="313"/>
      <c r="D42" s="307"/>
      <c r="E42" s="308"/>
      <c r="F42" s="308"/>
      <c r="G42" s="308"/>
      <c r="H42" s="314"/>
      <c r="I42" s="310"/>
      <c r="J42" s="311"/>
      <c r="K42" s="311"/>
      <c r="L42" s="303"/>
    </row>
    <row r="43" spans="1:12" s="298" customFormat="1" ht="18" x14ac:dyDescent="0.25">
      <c r="A43" s="312"/>
      <c r="B43" s="307"/>
      <c r="C43" s="313"/>
      <c r="D43" s="307"/>
      <c r="E43" s="308"/>
      <c r="F43" s="308"/>
      <c r="G43" s="308"/>
      <c r="H43" s="309"/>
      <c r="I43" s="310"/>
      <c r="J43" s="311"/>
      <c r="K43" s="311"/>
      <c r="L43" s="303"/>
    </row>
    <row r="44" spans="1:12" s="195" customFormat="1" ht="18" x14ac:dyDescent="0.25">
      <c r="A44" s="259"/>
      <c r="B44" s="273"/>
      <c r="C44" s="278"/>
      <c r="D44" s="273"/>
      <c r="E44" s="274"/>
      <c r="F44" s="274"/>
      <c r="G44" s="274"/>
      <c r="H44" s="275"/>
      <c r="I44" s="276"/>
      <c r="J44" s="277"/>
      <c r="K44" s="277"/>
      <c r="L44" s="265">
        <f t="shared" ref="L44:L52" si="1">SUM(F44+H44)</f>
        <v>0</v>
      </c>
    </row>
    <row r="45" spans="1:12" s="195" customFormat="1" ht="18" x14ac:dyDescent="0.25">
      <c r="A45" s="259"/>
      <c r="B45" s="273"/>
      <c r="C45" s="278"/>
      <c r="D45" s="273"/>
      <c r="E45" s="274"/>
      <c r="F45" s="274"/>
      <c r="G45" s="274"/>
      <c r="H45" s="275"/>
      <c r="I45" s="276"/>
      <c r="J45" s="277"/>
      <c r="K45" s="277"/>
      <c r="L45" s="265">
        <f t="shared" si="1"/>
        <v>0</v>
      </c>
    </row>
    <row r="46" spans="1:12" s="195" customFormat="1" ht="18" x14ac:dyDescent="0.25">
      <c r="A46" s="259"/>
      <c r="B46" s="273"/>
      <c r="C46" s="278"/>
      <c r="D46" s="273"/>
      <c r="E46" s="274"/>
      <c r="F46" s="274"/>
      <c r="G46" s="274"/>
      <c r="H46" s="275"/>
      <c r="I46" s="276"/>
      <c r="J46" s="277"/>
      <c r="K46" s="277"/>
      <c r="L46" s="265">
        <f t="shared" si="1"/>
        <v>0</v>
      </c>
    </row>
    <row r="47" spans="1:12" s="195" customFormat="1" ht="18" x14ac:dyDescent="0.25">
      <c r="A47" s="259"/>
      <c r="B47" s="273"/>
      <c r="C47" s="278"/>
      <c r="D47" s="273"/>
      <c r="E47" s="274"/>
      <c r="F47" s="274"/>
      <c r="G47" s="274"/>
      <c r="H47" s="279"/>
      <c r="I47" s="280"/>
      <c r="J47" s="279"/>
      <c r="K47" s="279"/>
      <c r="L47" s="265">
        <f t="shared" si="1"/>
        <v>0</v>
      </c>
    </row>
    <row r="48" spans="1:12" s="195" customFormat="1" ht="18" x14ac:dyDescent="0.25">
      <c r="A48" s="259"/>
      <c r="B48" s="273"/>
      <c r="C48" s="278"/>
      <c r="D48" s="273"/>
      <c r="E48" s="274"/>
      <c r="F48" s="274"/>
      <c r="G48" s="274"/>
      <c r="H48" s="279"/>
      <c r="I48" s="280"/>
      <c r="J48" s="279"/>
      <c r="K48" s="279"/>
      <c r="L48" s="265">
        <f t="shared" si="1"/>
        <v>0</v>
      </c>
    </row>
    <row r="49" spans="1:12" s="195" customFormat="1" ht="18" x14ac:dyDescent="0.25">
      <c r="A49" s="259"/>
      <c r="B49" s="273"/>
      <c r="C49" s="278"/>
      <c r="D49" s="273"/>
      <c r="E49" s="274"/>
      <c r="F49" s="274"/>
      <c r="G49" s="274"/>
      <c r="H49" s="279"/>
      <c r="I49" s="280"/>
      <c r="J49" s="279"/>
      <c r="K49" s="279"/>
      <c r="L49" s="265">
        <f t="shared" si="1"/>
        <v>0</v>
      </c>
    </row>
    <row r="50" spans="1:12" s="195" customFormat="1" ht="18" x14ac:dyDescent="0.25">
      <c r="A50" s="259"/>
      <c r="B50" s="273"/>
      <c r="C50" s="278"/>
      <c r="D50" s="273"/>
      <c r="E50" s="274"/>
      <c r="F50" s="274"/>
      <c r="G50" s="274"/>
      <c r="H50" s="279"/>
      <c r="I50" s="280"/>
      <c r="J50" s="279"/>
      <c r="K50" s="279"/>
      <c r="L50" s="265">
        <f t="shared" si="1"/>
        <v>0</v>
      </c>
    </row>
    <row r="51" spans="1:12" ht="18" x14ac:dyDescent="0.25">
      <c r="A51" s="267"/>
      <c r="B51" s="268"/>
      <c r="C51" s="269"/>
      <c r="D51" s="268"/>
      <c r="E51" s="270"/>
      <c r="F51" s="270"/>
      <c r="G51" s="270"/>
      <c r="H51" s="271"/>
      <c r="I51" s="272"/>
      <c r="J51" s="271"/>
      <c r="K51" s="271"/>
      <c r="L51" s="265">
        <f t="shared" si="1"/>
        <v>0</v>
      </c>
    </row>
    <row r="52" spans="1:12" ht="18" x14ac:dyDescent="0.25">
      <c r="A52" s="259"/>
      <c r="B52" s="33"/>
      <c r="C52" s="32"/>
      <c r="D52" s="33"/>
      <c r="E52" s="181"/>
      <c r="F52" s="181"/>
      <c r="G52" s="181"/>
      <c r="H52" s="36"/>
      <c r="I52" s="37"/>
      <c r="J52" s="36"/>
      <c r="K52" s="36"/>
      <c r="L52" s="265">
        <f t="shared" si="1"/>
        <v>0</v>
      </c>
    </row>
    <row r="53" spans="1:12" ht="15.75" x14ac:dyDescent="0.25">
      <c r="A53" s="259"/>
      <c r="B53" s="33"/>
      <c r="C53" s="32"/>
      <c r="D53" s="33"/>
      <c r="E53" s="181"/>
      <c r="F53" s="181"/>
      <c r="G53" s="181"/>
      <c r="H53" s="36"/>
      <c r="I53" s="37"/>
      <c r="J53" s="36"/>
      <c r="K53" s="36"/>
      <c r="L53" s="197"/>
    </row>
    <row r="54" spans="1:12" ht="15.75" x14ac:dyDescent="0.25">
      <c r="A54" s="259"/>
      <c r="B54" s="33"/>
      <c r="C54" s="32"/>
      <c r="D54" s="33"/>
      <c r="E54" s="181"/>
      <c r="F54" s="181"/>
      <c r="G54" s="181"/>
      <c r="H54" s="36"/>
      <c r="I54" s="37"/>
      <c r="J54" s="36"/>
      <c r="K54" s="36"/>
      <c r="L54" s="197"/>
    </row>
    <row r="55" spans="1:12" ht="15.75" x14ac:dyDescent="0.25">
      <c r="A55" s="259"/>
      <c r="B55" s="33"/>
      <c r="C55" s="32"/>
      <c r="D55" s="33"/>
      <c r="E55" s="181"/>
      <c r="F55" s="181"/>
      <c r="G55" s="181"/>
      <c r="H55" s="36"/>
      <c r="I55" s="37"/>
      <c r="J55" s="36"/>
      <c r="K55" s="36"/>
      <c r="L55" s="197"/>
    </row>
    <row r="56" spans="1:12" ht="15.75" x14ac:dyDescent="0.25">
      <c r="A56" s="259"/>
      <c r="B56" s="33"/>
      <c r="C56" s="32"/>
      <c r="D56" s="33"/>
      <c r="E56" s="181"/>
      <c r="F56" s="181"/>
      <c r="G56" s="181"/>
      <c r="H56" s="36"/>
      <c r="I56" s="37"/>
      <c r="J56" s="37"/>
      <c r="K56" s="37"/>
      <c r="L56" s="197"/>
    </row>
    <row r="57" spans="1:12" ht="15.75" x14ac:dyDescent="0.25">
      <c r="A57" s="259"/>
      <c r="B57" s="33"/>
      <c r="C57" s="32"/>
      <c r="D57" s="33"/>
      <c r="E57" s="181"/>
      <c r="F57" s="181"/>
      <c r="G57" s="181"/>
      <c r="H57" s="36"/>
      <c r="I57" s="37"/>
      <c r="J57" s="37"/>
      <c r="K57" s="37"/>
      <c r="L57" s="197"/>
    </row>
    <row r="58" spans="1:12" ht="15.75" x14ac:dyDescent="0.25">
      <c r="A58" s="259"/>
      <c r="B58" s="33"/>
      <c r="C58" s="32"/>
      <c r="D58" s="33"/>
      <c r="E58" s="181"/>
      <c r="F58" s="181"/>
      <c r="G58" s="181"/>
      <c r="H58" s="36"/>
      <c r="I58" s="37"/>
      <c r="J58" s="37"/>
      <c r="K58" s="37"/>
      <c r="L58" s="197"/>
    </row>
    <row r="59" spans="1:12" ht="15.75" x14ac:dyDescent="0.25">
      <c r="A59" s="259"/>
      <c r="B59" s="33"/>
      <c r="C59" s="32"/>
      <c r="D59" s="33"/>
      <c r="E59" s="181"/>
      <c r="F59" s="181"/>
      <c r="G59" s="181"/>
      <c r="H59" s="36"/>
      <c r="I59" s="37"/>
      <c r="J59" s="37"/>
      <c r="K59" s="37"/>
      <c r="L59" s="197"/>
    </row>
    <row r="60" spans="1:12" ht="15.75" x14ac:dyDescent="0.25">
      <c r="A60" s="259"/>
      <c r="B60" s="33"/>
      <c r="C60" s="32"/>
      <c r="D60" s="33"/>
      <c r="E60" s="181"/>
      <c r="F60" s="181"/>
      <c r="G60" s="181"/>
      <c r="H60" s="36"/>
      <c r="I60" s="37"/>
      <c r="J60" s="37"/>
      <c r="K60" s="37"/>
      <c r="L60" s="197"/>
    </row>
    <row r="61" spans="1:12" ht="15.75" x14ac:dyDescent="0.25">
      <c r="A61" s="259"/>
      <c r="B61" s="33"/>
      <c r="C61" s="32"/>
      <c r="D61" s="33"/>
      <c r="E61" s="181"/>
      <c r="F61" s="181"/>
      <c r="G61" s="181"/>
      <c r="H61" s="36"/>
      <c r="I61" s="37"/>
      <c r="J61" s="37"/>
      <c r="K61" s="37"/>
      <c r="L61" s="197"/>
    </row>
    <row r="62" spans="1:12" ht="15.75" x14ac:dyDescent="0.25">
      <c r="A62" s="259"/>
      <c r="B62" s="33"/>
      <c r="C62" s="32"/>
      <c r="D62" s="33"/>
      <c r="E62" s="181"/>
      <c r="F62" s="181"/>
      <c r="G62" s="181"/>
      <c r="H62" s="36"/>
      <c r="I62" s="37"/>
      <c r="J62" s="37"/>
      <c r="K62" s="37"/>
      <c r="L62" s="197"/>
    </row>
    <row r="63" spans="1:12" ht="15.75" x14ac:dyDescent="0.25">
      <c r="A63" s="259"/>
      <c r="B63" s="33"/>
      <c r="C63" s="32"/>
      <c r="D63" s="33"/>
      <c r="E63" s="181"/>
      <c r="F63" s="181"/>
      <c r="G63" s="181"/>
      <c r="H63" s="36"/>
      <c r="I63" s="37"/>
      <c r="J63" s="37"/>
      <c r="K63" s="37"/>
      <c r="L63" s="197"/>
    </row>
    <row r="64" spans="1:12" ht="15.75" x14ac:dyDescent="0.25">
      <c r="A64" s="259"/>
      <c r="B64" s="33"/>
      <c r="C64" s="32"/>
      <c r="D64" s="33"/>
      <c r="E64" s="181"/>
      <c r="F64" s="181"/>
      <c r="G64" s="181"/>
      <c r="H64" s="36"/>
      <c r="I64" s="37"/>
      <c r="J64" s="37"/>
      <c r="K64" s="37"/>
      <c r="L64" s="197"/>
    </row>
    <row r="65" spans="1:12" ht="15.75" x14ac:dyDescent="0.25">
      <c r="A65" s="259"/>
      <c r="B65" s="33"/>
      <c r="C65" s="32"/>
      <c r="D65" s="33"/>
      <c r="E65" s="181"/>
      <c r="F65" s="181"/>
      <c r="G65" s="181"/>
      <c r="H65" s="36"/>
      <c r="I65" s="37"/>
      <c r="J65" s="37"/>
      <c r="K65" s="37"/>
      <c r="L65" s="197"/>
    </row>
    <row r="66" spans="1:12" ht="15.75" x14ac:dyDescent="0.25">
      <c r="A66" s="259"/>
      <c r="B66" s="33"/>
      <c r="C66" s="32"/>
      <c r="D66" s="33"/>
      <c r="E66" s="181"/>
      <c r="F66" s="181"/>
      <c r="G66" s="181"/>
      <c r="H66" s="36"/>
      <c r="I66" s="37"/>
      <c r="J66" s="37"/>
      <c r="K66" s="37"/>
      <c r="L66" s="197"/>
    </row>
    <row r="67" spans="1:12" ht="15.75" x14ac:dyDescent="0.25">
      <c r="A67" s="259"/>
      <c r="B67" s="33"/>
      <c r="C67" s="32"/>
      <c r="D67" s="33"/>
      <c r="E67" s="181"/>
      <c r="F67" s="181"/>
      <c r="G67" s="181"/>
      <c r="H67" s="36"/>
      <c r="I67" s="37"/>
      <c r="J67" s="37"/>
      <c r="K67" s="37"/>
      <c r="L67" s="197"/>
    </row>
    <row r="68" spans="1:12" ht="15.75" x14ac:dyDescent="0.25">
      <c r="A68" s="259"/>
      <c r="B68" s="33"/>
      <c r="C68" s="32"/>
      <c r="D68" s="33"/>
      <c r="E68" s="181"/>
      <c r="F68" s="181"/>
      <c r="G68" s="181"/>
      <c r="H68" s="36"/>
      <c r="I68" s="37"/>
      <c r="J68" s="37"/>
      <c r="K68" s="37"/>
      <c r="L68" s="197"/>
    </row>
    <row r="69" spans="1:12" ht="15.75" x14ac:dyDescent="0.25">
      <c r="A69" s="259"/>
      <c r="B69" s="33"/>
      <c r="C69" s="32"/>
      <c r="D69" s="33"/>
      <c r="E69" s="181"/>
      <c r="F69" s="181"/>
      <c r="G69" s="181"/>
      <c r="H69" s="36"/>
      <c r="I69" s="37"/>
      <c r="J69" s="37"/>
      <c r="K69" s="37"/>
      <c r="L69" s="197"/>
    </row>
    <row r="70" spans="1:12" ht="15.75" x14ac:dyDescent="0.25">
      <c r="A70" s="259"/>
      <c r="B70" s="33"/>
      <c r="C70" s="32"/>
      <c r="D70" s="33"/>
      <c r="E70" s="181"/>
      <c r="F70" s="181"/>
      <c r="G70" s="181"/>
      <c r="H70" s="36"/>
      <c r="I70" s="37"/>
      <c r="J70" s="37"/>
      <c r="K70" s="37"/>
      <c r="L70" s="197"/>
    </row>
    <row r="71" spans="1:12" ht="15.75" x14ac:dyDescent="0.25">
      <c r="A71" s="259"/>
      <c r="B71" s="33"/>
      <c r="C71" s="32"/>
      <c r="D71" s="33"/>
      <c r="E71" s="181"/>
      <c r="F71" s="181"/>
      <c r="G71" s="181"/>
      <c r="H71" s="36"/>
      <c r="I71" s="37"/>
      <c r="J71" s="37"/>
      <c r="K71" s="37"/>
      <c r="L71" s="197"/>
    </row>
    <row r="72" spans="1:12" ht="15.75" x14ac:dyDescent="0.25">
      <c r="A72" s="259"/>
      <c r="B72" s="33"/>
      <c r="C72" s="32"/>
      <c r="D72" s="33"/>
      <c r="E72" s="181"/>
      <c r="F72" s="181"/>
      <c r="G72" s="181"/>
      <c r="H72" s="36"/>
      <c r="I72" s="37"/>
      <c r="J72" s="37"/>
      <c r="K72" s="37"/>
      <c r="L72" s="197"/>
    </row>
    <row r="73" spans="1:12" ht="15.75" x14ac:dyDescent="0.25">
      <c r="A73" s="259"/>
      <c r="B73" s="33"/>
      <c r="C73" s="32"/>
      <c r="D73" s="33"/>
      <c r="E73" s="181"/>
      <c r="F73" s="181"/>
      <c r="G73" s="181"/>
      <c r="H73" s="36"/>
      <c r="I73" s="37"/>
      <c r="J73" s="37"/>
      <c r="K73" s="37"/>
      <c r="L73" s="197"/>
    </row>
    <row r="74" spans="1:12" ht="15.75" x14ac:dyDescent="0.25">
      <c r="A74" s="259"/>
      <c r="B74" s="33"/>
      <c r="C74" s="32"/>
      <c r="D74" s="33"/>
      <c r="E74" s="181"/>
      <c r="F74" s="181"/>
      <c r="G74" s="181"/>
      <c r="H74" s="36"/>
      <c r="I74" s="37"/>
      <c r="J74" s="37"/>
      <c r="K74" s="37"/>
      <c r="L74" s="197"/>
    </row>
    <row r="75" spans="1:12" ht="15.75" x14ac:dyDescent="0.25">
      <c r="A75" s="259"/>
      <c r="B75" s="33"/>
      <c r="C75" s="32"/>
      <c r="D75" s="33"/>
      <c r="E75" s="181"/>
      <c r="F75" s="181"/>
      <c r="G75" s="181"/>
      <c r="H75" s="36"/>
      <c r="I75" s="37"/>
      <c r="J75" s="37"/>
      <c r="K75" s="37"/>
      <c r="L75" s="197"/>
    </row>
  </sheetData>
  <autoFilter ref="A3:L4" xr:uid="{00000000-0009-0000-0000-000002000000}"/>
  <mergeCells count="8">
    <mergeCell ref="G11:G13"/>
    <mergeCell ref="F11:F13"/>
    <mergeCell ref="H11:H13"/>
    <mergeCell ref="A1:L1"/>
    <mergeCell ref="G2:K2"/>
    <mergeCell ref="G6:G8"/>
    <mergeCell ref="F6:F8"/>
    <mergeCell ref="H6:H8"/>
  </mergeCells>
  <dataValidations count="1">
    <dataValidation type="whole" allowBlank="1" showInputMessage="1" showErrorMessage="1" sqref="F30:F64 F18:F19 F24:F26 D30:D64 F14 F16 F21 E6:E64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375" t="s">
        <v>51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</row>
    <row r="2" spans="1:12" x14ac:dyDescent="0.25">
      <c r="A2" s="25"/>
      <c r="B2" s="26"/>
      <c r="C2" s="26"/>
      <c r="D2" s="26"/>
      <c r="E2" s="27"/>
      <c r="F2" s="27"/>
      <c r="G2" s="376" t="s">
        <v>35</v>
      </c>
      <c r="H2" s="377"/>
      <c r="I2" s="377"/>
      <c r="J2" s="377"/>
      <c r="K2" s="378"/>
      <c r="L2" s="24"/>
    </row>
    <row r="3" spans="1:12" ht="31.5" x14ac:dyDescent="0.25">
      <c r="A3" s="139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0"/>
  <sheetViews>
    <sheetView topLeftCell="A5" zoomScale="89" zoomScaleNormal="89" workbookViewId="0">
      <selection activeCell="D8" sqref="D8"/>
    </sheetView>
  </sheetViews>
  <sheetFormatPr defaultRowHeight="15" x14ac:dyDescent="0.25"/>
  <cols>
    <col min="2" max="2" width="15.7109375" style="141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1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379" t="s">
        <v>0</v>
      </c>
      <c r="B1" s="379"/>
      <c r="C1" s="379"/>
      <c r="D1" s="379"/>
      <c r="E1" s="379"/>
      <c r="F1" s="379"/>
      <c r="G1" s="379"/>
      <c r="I1" s="379" t="s">
        <v>0</v>
      </c>
      <c r="J1" s="379"/>
      <c r="K1" s="379"/>
      <c r="L1" s="379"/>
      <c r="M1" s="379"/>
      <c r="N1" s="379"/>
      <c r="O1" s="379"/>
    </row>
    <row r="2" spans="1:15" x14ac:dyDescent="0.25">
      <c r="A2" s="380"/>
      <c r="B2" s="380"/>
      <c r="C2" s="380"/>
      <c r="D2" s="380"/>
      <c r="E2" s="380"/>
      <c r="F2" s="380"/>
      <c r="G2" s="380"/>
      <c r="I2" s="380"/>
      <c r="J2" s="380"/>
      <c r="K2" s="380"/>
      <c r="L2" s="380"/>
      <c r="M2" s="380"/>
      <c r="N2" s="380"/>
      <c r="O2" s="380"/>
    </row>
    <row r="3" spans="1:15" ht="18.75" x14ac:dyDescent="0.3">
      <c r="A3" s="381" t="s">
        <v>83</v>
      </c>
      <c r="B3" s="381"/>
      <c r="C3" s="129" t="s">
        <v>189</v>
      </c>
      <c r="D3" s="129"/>
      <c r="E3" s="130"/>
      <c r="F3" s="131" t="s">
        <v>84</v>
      </c>
      <c r="G3" s="130" t="s">
        <v>121</v>
      </c>
      <c r="I3" s="381" t="s">
        <v>83</v>
      </c>
      <c r="J3" s="381"/>
      <c r="K3" s="129" t="s">
        <v>120</v>
      </c>
      <c r="L3" s="129"/>
      <c r="M3" s="130"/>
      <c r="N3" s="131" t="s">
        <v>84</v>
      </c>
      <c r="O3" s="130" t="s">
        <v>118</v>
      </c>
    </row>
    <row r="5" spans="1:15" x14ac:dyDescent="0.25">
      <c r="A5" s="106" t="s">
        <v>77</v>
      </c>
      <c r="B5" s="176" t="s">
        <v>36</v>
      </c>
      <c r="C5" s="106" t="s">
        <v>85</v>
      </c>
      <c r="D5" s="106" t="s">
        <v>86</v>
      </c>
      <c r="E5" s="106" t="s">
        <v>88</v>
      </c>
      <c r="F5" s="106" t="s">
        <v>87</v>
      </c>
      <c r="G5" s="132" t="s">
        <v>56</v>
      </c>
      <c r="I5" s="106" t="s">
        <v>77</v>
      </c>
      <c r="J5" s="176" t="s">
        <v>36</v>
      </c>
      <c r="K5" s="106" t="s">
        <v>85</v>
      </c>
      <c r="L5" s="106" t="s">
        <v>86</v>
      </c>
      <c r="M5" s="106" t="s">
        <v>88</v>
      </c>
      <c r="N5" s="106" t="s">
        <v>87</v>
      </c>
      <c r="O5" s="106" t="s">
        <v>56</v>
      </c>
    </row>
    <row r="6" spans="1:15" ht="21" x14ac:dyDescent="0.25">
      <c r="A6" s="133">
        <v>1</v>
      </c>
      <c r="B6" s="289">
        <v>45752</v>
      </c>
      <c r="C6" s="106" t="s">
        <v>134</v>
      </c>
      <c r="D6" s="143" t="s">
        <v>221</v>
      </c>
      <c r="E6" s="106" t="s">
        <v>135</v>
      </c>
      <c r="F6" s="106" t="s">
        <v>136</v>
      </c>
      <c r="G6" s="106">
        <v>50</v>
      </c>
      <c r="I6" s="133"/>
      <c r="J6" s="176"/>
      <c r="K6" s="106"/>
      <c r="L6" s="143"/>
      <c r="M6" s="106"/>
      <c r="N6" s="106"/>
      <c r="O6" s="106"/>
    </row>
    <row r="7" spans="1:15" ht="63" customHeight="1" x14ac:dyDescent="0.25">
      <c r="A7" s="133">
        <f>SUM(A6+1)</f>
        <v>2</v>
      </c>
      <c r="B7" s="289">
        <v>45753</v>
      </c>
      <c r="C7" s="106" t="s">
        <v>134</v>
      </c>
      <c r="D7" s="143" t="s">
        <v>223</v>
      </c>
      <c r="E7" s="106" t="s">
        <v>135</v>
      </c>
      <c r="F7" s="106" t="s">
        <v>136</v>
      </c>
      <c r="G7" s="106">
        <v>610</v>
      </c>
      <c r="I7" s="133"/>
      <c r="J7" s="176"/>
      <c r="K7" s="106"/>
      <c r="L7" s="106"/>
      <c r="M7" s="106"/>
      <c r="N7" s="106"/>
      <c r="O7" s="106"/>
    </row>
    <row r="8" spans="1:15" ht="30" x14ac:dyDescent="0.25">
      <c r="A8" s="133">
        <f t="shared" ref="A8:A12" si="0">SUM(A7+1)</f>
        <v>3</v>
      </c>
      <c r="B8" s="289">
        <v>45753</v>
      </c>
      <c r="C8" s="106" t="s">
        <v>134</v>
      </c>
      <c r="D8" s="143" t="s">
        <v>224</v>
      </c>
      <c r="E8" s="106" t="s">
        <v>135</v>
      </c>
      <c r="F8" s="106" t="s">
        <v>136</v>
      </c>
      <c r="G8" s="106">
        <v>130</v>
      </c>
      <c r="I8" s="133"/>
      <c r="J8" s="176"/>
      <c r="K8" s="106"/>
      <c r="L8" s="143"/>
      <c r="M8" s="106"/>
      <c r="N8" s="106"/>
      <c r="O8" s="106"/>
    </row>
    <row r="9" spans="1:15" ht="30" x14ac:dyDescent="0.25">
      <c r="A9" s="133">
        <f t="shared" si="0"/>
        <v>4</v>
      </c>
      <c r="B9" s="289">
        <v>45754</v>
      </c>
      <c r="C9" s="106" t="s">
        <v>134</v>
      </c>
      <c r="D9" s="143" t="s">
        <v>225</v>
      </c>
      <c r="E9" s="106" t="s">
        <v>135</v>
      </c>
      <c r="F9" s="106" t="s">
        <v>136</v>
      </c>
      <c r="G9" s="106">
        <v>430</v>
      </c>
      <c r="I9" s="133"/>
      <c r="J9" s="176"/>
      <c r="K9" s="106"/>
      <c r="L9" s="106"/>
      <c r="M9" s="106"/>
      <c r="N9" s="106"/>
      <c r="O9" s="106"/>
    </row>
    <row r="10" spans="1:15" ht="47.25" customHeight="1" x14ac:dyDescent="0.25">
      <c r="A10" s="133">
        <f t="shared" si="0"/>
        <v>5</v>
      </c>
      <c r="B10" s="289">
        <v>45755</v>
      </c>
      <c r="C10" s="106" t="s">
        <v>134</v>
      </c>
      <c r="D10" s="143" t="s">
        <v>226</v>
      </c>
      <c r="E10" s="106" t="s">
        <v>135</v>
      </c>
      <c r="F10" s="106" t="s">
        <v>136</v>
      </c>
      <c r="G10" s="106">
        <v>1170</v>
      </c>
      <c r="I10" s="133"/>
      <c r="J10" s="176"/>
      <c r="K10" s="106"/>
      <c r="L10" s="106"/>
      <c r="M10" s="106"/>
      <c r="N10" s="106"/>
      <c r="O10" s="106"/>
    </row>
    <row r="11" spans="1:15" ht="36.75" customHeight="1" x14ac:dyDescent="0.25">
      <c r="A11" s="133">
        <f t="shared" si="0"/>
        <v>6</v>
      </c>
      <c r="B11" s="289">
        <v>45755</v>
      </c>
      <c r="C11" s="106" t="s">
        <v>134</v>
      </c>
      <c r="D11" s="143" t="s">
        <v>225</v>
      </c>
      <c r="E11" s="106" t="s">
        <v>135</v>
      </c>
      <c r="F11" s="106" t="s">
        <v>136</v>
      </c>
      <c r="G11" s="106">
        <v>250</v>
      </c>
      <c r="I11" s="133"/>
      <c r="J11" s="176"/>
      <c r="K11" s="106"/>
      <c r="L11" s="106"/>
      <c r="M11" s="106"/>
      <c r="N11" s="106"/>
      <c r="O11" s="106"/>
    </row>
    <row r="12" spans="1:15" ht="48" customHeight="1" x14ac:dyDescent="0.25">
      <c r="A12" s="133">
        <f t="shared" si="0"/>
        <v>7</v>
      </c>
      <c r="B12" s="289">
        <v>45755</v>
      </c>
      <c r="C12" s="106" t="s">
        <v>134</v>
      </c>
      <c r="D12" s="143" t="s">
        <v>230</v>
      </c>
      <c r="E12" s="106" t="s">
        <v>135</v>
      </c>
      <c r="F12" s="106" t="s">
        <v>138</v>
      </c>
      <c r="G12" s="106">
        <v>500</v>
      </c>
      <c r="I12" s="133"/>
      <c r="J12" s="176"/>
      <c r="K12" s="106"/>
      <c r="L12" s="106"/>
      <c r="M12" s="106"/>
      <c r="N12" s="106"/>
      <c r="O12" s="106"/>
    </row>
    <row r="13" spans="1:15" x14ac:dyDescent="0.25">
      <c r="C13" s="382"/>
      <c r="D13" s="382"/>
      <c r="E13" s="382"/>
      <c r="G13" s="226"/>
      <c r="I13" s="122"/>
      <c r="J13" s="184"/>
      <c r="K13" s="122"/>
      <c r="L13" s="122"/>
      <c r="M13" s="122"/>
      <c r="N13" s="106"/>
      <c r="O13" s="132"/>
    </row>
    <row r="14" spans="1:15" x14ac:dyDescent="0.25">
      <c r="C14" s="382"/>
      <c r="D14" s="382"/>
      <c r="E14" s="382"/>
      <c r="F14" s="106" t="s">
        <v>23</v>
      </c>
      <c r="G14" s="106">
        <f>SUM(G6:G12)</f>
        <v>3140</v>
      </c>
    </row>
    <row r="15" spans="1:15" x14ac:dyDescent="0.25">
      <c r="B15" s="184"/>
      <c r="C15" s="382"/>
      <c r="D15" s="382"/>
      <c r="E15" s="382"/>
      <c r="F15" s="383"/>
      <c r="G15" s="383"/>
      <c r="I15" s="112"/>
      <c r="J15" s="177"/>
      <c r="K15" s="112"/>
      <c r="L15" s="112"/>
      <c r="M15" s="112"/>
      <c r="N15" s="112"/>
      <c r="O15" s="112"/>
    </row>
    <row r="16" spans="1:15" x14ac:dyDescent="0.25">
      <c r="F16" s="380"/>
      <c r="G16" s="380"/>
      <c r="I16" s="135" t="s">
        <v>78</v>
      </c>
      <c r="J16" s="178"/>
      <c r="K16" s="47"/>
      <c r="L16" s="47" t="s">
        <v>79</v>
      </c>
      <c r="M16" s="47"/>
      <c r="N16" s="47" t="s">
        <v>80</v>
      </c>
      <c r="O16" s="47"/>
    </row>
    <row r="17" spans="1:14" x14ac:dyDescent="0.25">
      <c r="A17" s="135"/>
      <c r="B17" s="177"/>
      <c r="C17" s="112"/>
      <c r="D17" s="112"/>
      <c r="E17" s="112"/>
      <c r="F17" s="380"/>
      <c r="G17" s="380"/>
      <c r="I17" s="136" t="s">
        <v>30</v>
      </c>
      <c r="J17" s="177"/>
      <c r="K17" s="112"/>
      <c r="L17" s="112" t="s">
        <v>81</v>
      </c>
      <c r="N17" s="112" t="s">
        <v>82</v>
      </c>
    </row>
    <row r="18" spans="1:14" x14ac:dyDescent="0.25">
      <c r="A18" s="135" t="s">
        <v>78</v>
      </c>
      <c r="B18" s="177"/>
      <c r="C18" s="47"/>
      <c r="D18" s="47" t="s">
        <v>79</v>
      </c>
      <c r="E18" s="47"/>
      <c r="F18" s="47" t="s">
        <v>80</v>
      </c>
      <c r="G18" s="47"/>
    </row>
    <row r="19" spans="1:14" x14ac:dyDescent="0.25">
      <c r="A19" s="136" t="s">
        <v>30</v>
      </c>
      <c r="C19" s="221"/>
      <c r="D19" s="112" t="s">
        <v>81</v>
      </c>
      <c r="F19" s="112" t="s">
        <v>82</v>
      </c>
    </row>
    <row r="20" spans="1:14" x14ac:dyDescent="0.25">
      <c r="B20" s="221"/>
      <c r="C20" s="221"/>
    </row>
  </sheetData>
  <mergeCells count="8">
    <mergeCell ref="I1:O1"/>
    <mergeCell ref="I2:O2"/>
    <mergeCell ref="I3:J3"/>
    <mergeCell ref="C13:E15"/>
    <mergeCell ref="F15:G17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103"/>
  <sheetViews>
    <sheetView topLeftCell="A67" workbookViewId="0">
      <selection activeCell="A72" sqref="A72:G86"/>
    </sheetView>
  </sheetViews>
  <sheetFormatPr defaultRowHeight="15" x14ac:dyDescent="0.25"/>
  <cols>
    <col min="2" max="2" width="11.28515625" style="141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1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394" t="s">
        <v>0</v>
      </c>
      <c r="B1" s="395"/>
      <c r="C1" s="395"/>
      <c r="D1" s="395"/>
      <c r="E1" s="395"/>
      <c r="F1" s="395"/>
      <c r="G1" s="396"/>
      <c r="I1" s="394" t="s">
        <v>0</v>
      </c>
      <c r="J1" s="395"/>
      <c r="K1" s="395"/>
      <c r="L1" s="395"/>
      <c r="M1" s="395"/>
      <c r="N1" s="395"/>
      <c r="O1" s="396"/>
    </row>
    <row r="2" spans="1:15" x14ac:dyDescent="0.25">
      <c r="A2" s="392"/>
      <c r="B2" s="380"/>
      <c r="C2" s="380"/>
      <c r="D2" s="380"/>
      <c r="E2" s="380"/>
      <c r="F2" s="380"/>
      <c r="G2" s="393"/>
      <c r="I2" s="392"/>
      <c r="J2" s="380"/>
      <c r="K2" s="380"/>
      <c r="L2" s="380"/>
      <c r="M2" s="380"/>
      <c r="N2" s="380"/>
      <c r="O2" s="393"/>
    </row>
    <row r="3" spans="1:15" x14ac:dyDescent="0.25">
      <c r="A3" s="390" t="s">
        <v>83</v>
      </c>
      <c r="B3" s="391"/>
      <c r="C3" s="121" t="s">
        <v>228</v>
      </c>
      <c r="D3" s="121"/>
      <c r="E3" s="122"/>
      <c r="F3" s="123" t="s">
        <v>84</v>
      </c>
      <c r="G3" s="124" t="s">
        <v>118</v>
      </c>
      <c r="I3" s="390" t="s">
        <v>83</v>
      </c>
      <c r="J3" s="391"/>
      <c r="K3" s="121" t="s">
        <v>125</v>
      </c>
      <c r="L3" s="121"/>
      <c r="M3" s="122"/>
      <c r="N3" s="123" t="s">
        <v>84</v>
      </c>
      <c r="O3" s="124" t="s">
        <v>122</v>
      </c>
    </row>
    <row r="4" spans="1:15" x14ac:dyDescent="0.25">
      <c r="A4" s="103"/>
      <c r="G4" s="104"/>
      <c r="I4" s="103"/>
      <c r="O4" s="104"/>
    </row>
    <row r="5" spans="1:15" x14ac:dyDescent="0.25">
      <c r="A5" s="105" t="s">
        <v>77</v>
      </c>
      <c r="B5" s="176" t="s">
        <v>36</v>
      </c>
      <c r="C5" s="106" t="s">
        <v>85</v>
      </c>
      <c r="D5" s="106" t="s">
        <v>86</v>
      </c>
      <c r="E5" s="106" t="s">
        <v>5</v>
      </c>
      <c r="F5" s="106" t="s">
        <v>87</v>
      </c>
      <c r="G5" s="107" t="s">
        <v>56</v>
      </c>
      <c r="I5" s="105" t="s">
        <v>77</v>
      </c>
      <c r="J5" s="176" t="s">
        <v>36</v>
      </c>
      <c r="K5" s="106" t="s">
        <v>85</v>
      </c>
      <c r="L5" s="106" t="s">
        <v>86</v>
      </c>
      <c r="M5" s="106" t="s">
        <v>5</v>
      </c>
      <c r="N5" s="106" t="s">
        <v>87</v>
      </c>
      <c r="O5" s="107" t="s">
        <v>56</v>
      </c>
    </row>
    <row r="6" spans="1:15" ht="45" x14ac:dyDescent="0.25">
      <c r="A6" s="108">
        <v>1</v>
      </c>
      <c r="B6" s="176">
        <v>45753</v>
      </c>
      <c r="C6" s="143" t="s">
        <v>224</v>
      </c>
      <c r="D6" s="109" t="s">
        <v>134</v>
      </c>
      <c r="E6" s="165" t="s">
        <v>135</v>
      </c>
      <c r="F6" s="106" t="s">
        <v>136</v>
      </c>
      <c r="G6" s="110">
        <v>40</v>
      </c>
      <c r="I6" s="105">
        <v>1</v>
      </c>
      <c r="J6" s="225">
        <v>44964</v>
      </c>
      <c r="K6" s="143" t="s">
        <v>157</v>
      </c>
      <c r="L6" s="109" t="s">
        <v>134</v>
      </c>
      <c r="M6" s="194" t="s">
        <v>135</v>
      </c>
      <c r="N6" s="106" t="s">
        <v>145</v>
      </c>
      <c r="O6" s="110">
        <v>60</v>
      </c>
    </row>
    <row r="7" spans="1:15" ht="30" x14ac:dyDescent="0.25">
      <c r="A7" s="108">
        <v>2</v>
      </c>
      <c r="B7" s="176">
        <v>45754</v>
      </c>
      <c r="C7" s="143" t="s">
        <v>225</v>
      </c>
      <c r="D7" s="109" t="s">
        <v>134</v>
      </c>
      <c r="E7" s="165" t="s">
        <v>135</v>
      </c>
      <c r="F7" s="106" t="s">
        <v>136</v>
      </c>
      <c r="G7" s="110">
        <v>40</v>
      </c>
      <c r="I7" s="108"/>
      <c r="J7" s="145"/>
      <c r="K7" s="109"/>
      <c r="L7" s="109"/>
      <c r="M7" s="109"/>
      <c r="N7" s="109" t="s">
        <v>23</v>
      </c>
      <c r="O7" s="110">
        <f>SUM(O6:O6)</f>
        <v>60</v>
      </c>
    </row>
    <row r="8" spans="1:15" x14ac:dyDescent="0.25">
      <c r="A8" s="108"/>
      <c r="B8" s="145"/>
      <c r="C8" s="143"/>
      <c r="D8" s="109"/>
      <c r="E8" s="165"/>
      <c r="F8" s="106"/>
      <c r="G8" s="110"/>
      <c r="I8" s="111"/>
      <c r="J8" s="177"/>
      <c r="K8" s="112"/>
      <c r="L8" s="112"/>
      <c r="M8" s="112"/>
      <c r="N8" s="112"/>
      <c r="O8" s="113"/>
    </row>
    <row r="9" spans="1:15" x14ac:dyDescent="0.25">
      <c r="A9" s="108"/>
      <c r="F9" s="109"/>
      <c r="G9" s="110"/>
      <c r="I9" s="114" t="s">
        <v>78</v>
      </c>
      <c r="J9" s="178"/>
      <c r="K9" s="47"/>
      <c r="L9" s="47" t="s">
        <v>79</v>
      </c>
      <c r="M9" s="47"/>
      <c r="N9" s="47" t="s">
        <v>80</v>
      </c>
      <c r="O9" s="115"/>
    </row>
    <row r="10" spans="1:15" ht="15.75" thickBot="1" x14ac:dyDescent="0.3">
      <c r="A10" s="103"/>
      <c r="F10" s="109" t="s">
        <v>23</v>
      </c>
      <c r="G10" s="110">
        <f>SUM(G6:G7)</f>
        <v>80</v>
      </c>
      <c r="I10" s="125" t="s">
        <v>30</v>
      </c>
      <c r="J10" s="189"/>
      <c r="K10" s="126"/>
      <c r="L10" s="126" t="s">
        <v>81</v>
      </c>
      <c r="M10" s="127"/>
      <c r="N10" s="126" t="s">
        <v>82</v>
      </c>
      <c r="O10" s="128"/>
    </row>
    <row r="11" spans="1:15" ht="15.75" thickBot="1" x14ac:dyDescent="0.3">
      <c r="A11" s="111"/>
      <c r="B11" s="177"/>
      <c r="C11" s="112"/>
      <c r="D11" s="112"/>
      <c r="E11" s="112"/>
      <c r="F11" s="112"/>
      <c r="G11" s="113"/>
    </row>
    <row r="12" spans="1:15" x14ac:dyDescent="0.25">
      <c r="A12" s="114" t="s">
        <v>78</v>
      </c>
      <c r="B12" s="178"/>
      <c r="C12" s="47"/>
      <c r="D12" s="47" t="s">
        <v>79</v>
      </c>
      <c r="E12" s="47"/>
      <c r="F12" s="47" t="s">
        <v>80</v>
      </c>
      <c r="G12" s="115"/>
      <c r="I12" s="394" t="s">
        <v>0</v>
      </c>
      <c r="J12" s="395"/>
      <c r="K12" s="395"/>
      <c r="L12" s="395"/>
      <c r="M12" s="395"/>
      <c r="N12" s="395"/>
      <c r="O12" s="396"/>
    </row>
    <row r="13" spans="1:15" ht="15.75" thickBot="1" x14ac:dyDescent="0.3">
      <c r="A13" s="125" t="s">
        <v>30</v>
      </c>
      <c r="B13" s="189"/>
      <c r="C13" s="126"/>
      <c r="D13" s="126" t="s">
        <v>81</v>
      </c>
      <c r="E13" s="127"/>
      <c r="F13" s="126" t="s">
        <v>82</v>
      </c>
      <c r="G13" s="128"/>
      <c r="I13" s="392"/>
      <c r="J13" s="380"/>
      <c r="K13" s="380"/>
      <c r="L13" s="380"/>
      <c r="M13" s="380"/>
      <c r="N13" s="380"/>
      <c r="O13" s="393"/>
    </row>
    <row r="14" spans="1:15" ht="15.75" thickBot="1" x14ac:dyDescent="0.3">
      <c r="I14" s="390" t="s">
        <v>83</v>
      </c>
      <c r="J14" s="391"/>
      <c r="K14" s="121" t="s">
        <v>126</v>
      </c>
      <c r="L14" s="121"/>
      <c r="M14" s="122"/>
      <c r="N14" s="123" t="s">
        <v>84</v>
      </c>
      <c r="O14" s="124" t="s">
        <v>118</v>
      </c>
    </row>
    <row r="15" spans="1:15" x14ac:dyDescent="0.25">
      <c r="A15" s="394" t="s">
        <v>0</v>
      </c>
      <c r="B15" s="395"/>
      <c r="C15" s="395"/>
      <c r="D15" s="395"/>
      <c r="E15" s="395"/>
      <c r="F15" s="395"/>
      <c r="G15" s="396"/>
      <c r="I15" s="103"/>
      <c r="O15" s="104"/>
    </row>
    <row r="16" spans="1:15" x14ac:dyDescent="0.25">
      <c r="A16" s="392"/>
      <c r="B16" s="380"/>
      <c r="C16" s="380"/>
      <c r="D16" s="380"/>
      <c r="E16" s="380"/>
      <c r="F16" s="380"/>
      <c r="G16" s="393"/>
      <c r="I16" s="105" t="s">
        <v>77</v>
      </c>
      <c r="J16" s="176" t="s">
        <v>36</v>
      </c>
      <c r="K16" s="106" t="s">
        <v>85</v>
      </c>
      <c r="L16" s="106" t="s">
        <v>86</v>
      </c>
      <c r="M16" s="106" t="s">
        <v>5</v>
      </c>
      <c r="N16" s="106" t="s">
        <v>87</v>
      </c>
      <c r="O16" s="107" t="s">
        <v>56</v>
      </c>
    </row>
    <row r="17" spans="1:15" x14ac:dyDescent="0.25">
      <c r="A17" s="390" t="s">
        <v>83</v>
      </c>
      <c r="B17" s="391"/>
      <c r="C17" s="121" t="s">
        <v>186</v>
      </c>
      <c r="D17" s="121"/>
      <c r="E17" s="122"/>
      <c r="F17" s="123" t="s">
        <v>84</v>
      </c>
      <c r="G17" s="124" t="s">
        <v>144</v>
      </c>
      <c r="I17" s="108">
        <v>1</v>
      </c>
      <c r="J17" s="225">
        <v>45202</v>
      </c>
      <c r="K17" s="143" t="s">
        <v>140</v>
      </c>
      <c r="L17" s="109" t="s">
        <v>134</v>
      </c>
      <c r="M17" s="165" t="s">
        <v>135</v>
      </c>
      <c r="N17" s="106" t="s">
        <v>136</v>
      </c>
      <c r="O17" s="110"/>
    </row>
    <row r="18" spans="1:15" x14ac:dyDescent="0.25">
      <c r="A18" s="103"/>
      <c r="G18" s="104"/>
      <c r="I18" s="108">
        <v>2</v>
      </c>
      <c r="J18" s="225">
        <v>45203</v>
      </c>
      <c r="K18" s="106" t="s">
        <v>139</v>
      </c>
      <c r="L18" s="109" t="s">
        <v>134</v>
      </c>
      <c r="M18" s="165" t="s">
        <v>135</v>
      </c>
      <c r="N18" s="106" t="s">
        <v>137</v>
      </c>
      <c r="O18" s="110"/>
    </row>
    <row r="19" spans="1:15" x14ac:dyDescent="0.25">
      <c r="A19" s="105" t="s">
        <v>77</v>
      </c>
      <c r="B19" s="176" t="s">
        <v>36</v>
      </c>
      <c r="C19" s="106" t="s">
        <v>85</v>
      </c>
      <c r="D19" s="106" t="s">
        <v>86</v>
      </c>
      <c r="E19" s="106" t="s">
        <v>5</v>
      </c>
      <c r="F19" s="106" t="s">
        <v>87</v>
      </c>
      <c r="G19" s="107" t="s">
        <v>56</v>
      </c>
      <c r="I19" s="109"/>
      <c r="J19" s="215"/>
      <c r="K19" s="100"/>
      <c r="L19" s="100"/>
      <c r="M19" s="100"/>
      <c r="N19" s="100"/>
      <c r="O19" s="100"/>
    </row>
    <row r="20" spans="1:15" ht="30" x14ac:dyDescent="0.25">
      <c r="A20" s="105">
        <v>1</v>
      </c>
      <c r="B20" s="225">
        <v>45755</v>
      </c>
      <c r="C20" s="143" t="s">
        <v>229</v>
      </c>
      <c r="D20" s="109" t="s">
        <v>134</v>
      </c>
      <c r="E20" s="219" t="s">
        <v>135</v>
      </c>
      <c r="F20" s="106" t="s">
        <v>145</v>
      </c>
      <c r="G20" s="107">
        <v>300</v>
      </c>
      <c r="I20" s="397"/>
      <c r="J20" s="398"/>
      <c r="K20" s="398"/>
      <c r="L20" s="398"/>
      <c r="M20" s="399"/>
      <c r="N20" s="213" t="s">
        <v>23</v>
      </c>
      <c r="O20" s="214"/>
    </row>
    <row r="21" spans="1:15" x14ac:dyDescent="0.25">
      <c r="A21" s="260"/>
      <c r="B21" s="261"/>
      <c r="C21" s="262"/>
      <c r="D21" s="217"/>
      <c r="E21" s="217"/>
      <c r="F21" s="217"/>
      <c r="G21" s="263"/>
      <c r="I21" s="114" t="s">
        <v>78</v>
      </c>
      <c r="J21" s="178"/>
      <c r="K21" s="47"/>
      <c r="L21" s="47" t="s">
        <v>79</v>
      </c>
      <c r="M21" s="47"/>
      <c r="N21" s="47" t="s">
        <v>80</v>
      </c>
      <c r="O21" s="115"/>
    </row>
    <row r="22" spans="1:15" ht="15.75" thickBot="1" x14ac:dyDescent="0.3">
      <c r="A22" s="264"/>
      <c r="G22" s="214"/>
      <c r="I22" s="125" t="s">
        <v>30</v>
      </c>
      <c r="J22" s="189"/>
      <c r="K22" s="126"/>
      <c r="L22" s="126" t="s">
        <v>81</v>
      </c>
      <c r="M22" s="127"/>
      <c r="N22" s="126" t="s">
        <v>82</v>
      </c>
      <c r="O22" s="128"/>
    </row>
    <row r="23" spans="1:15" x14ac:dyDescent="0.25">
      <c r="A23" s="400"/>
      <c r="B23" s="401"/>
      <c r="C23" s="401"/>
      <c r="D23" s="401"/>
      <c r="E23" s="401"/>
      <c r="F23" s="109" t="s">
        <v>23</v>
      </c>
      <c r="G23" s="110">
        <f>SUM(G20:G21)</f>
        <v>300</v>
      </c>
    </row>
    <row r="24" spans="1:15" ht="15.75" thickBot="1" x14ac:dyDescent="0.3">
      <c r="A24" s="397"/>
      <c r="B24" s="398"/>
      <c r="C24" s="398"/>
      <c r="D24" s="398"/>
      <c r="E24" s="398"/>
      <c r="G24" s="104"/>
    </row>
    <row r="25" spans="1:15" x14ac:dyDescent="0.25">
      <c r="A25" s="111"/>
      <c r="B25" s="177"/>
      <c r="C25" s="112"/>
      <c r="D25" s="112"/>
      <c r="E25" s="112"/>
      <c r="F25" s="112"/>
      <c r="G25" s="113"/>
      <c r="I25" s="394" t="s">
        <v>0</v>
      </c>
      <c r="J25" s="395"/>
      <c r="K25" s="395"/>
      <c r="L25" s="395"/>
      <c r="M25" s="395"/>
      <c r="N25" s="395"/>
      <c r="O25" s="396"/>
    </row>
    <row r="26" spans="1:15" x14ac:dyDescent="0.25">
      <c r="A26" s="114" t="s">
        <v>78</v>
      </c>
      <c r="B26" s="178"/>
      <c r="C26" s="47"/>
      <c r="D26" s="47" t="s">
        <v>79</v>
      </c>
      <c r="E26" s="47"/>
      <c r="F26" s="47" t="s">
        <v>80</v>
      </c>
      <c r="G26" s="115"/>
      <c r="I26" s="392" t="s">
        <v>129</v>
      </c>
      <c r="J26" s="380"/>
      <c r="K26" s="380"/>
      <c r="L26" s="380"/>
      <c r="M26" s="380"/>
      <c r="N26" s="380"/>
      <c r="O26" s="393"/>
    </row>
    <row r="27" spans="1:15" ht="15.75" thickBot="1" x14ac:dyDescent="0.3">
      <c r="A27" s="125" t="s">
        <v>30</v>
      </c>
      <c r="B27" s="189"/>
      <c r="C27" s="126"/>
      <c r="D27" s="126" t="s">
        <v>81</v>
      </c>
      <c r="E27" s="127"/>
      <c r="F27" s="126" t="s">
        <v>82</v>
      </c>
      <c r="G27" s="128"/>
      <c r="I27" s="390" t="s">
        <v>83</v>
      </c>
      <c r="J27" s="391"/>
      <c r="K27" s="121" t="s">
        <v>125</v>
      </c>
      <c r="L27" s="121"/>
      <c r="M27" s="122"/>
      <c r="N27" s="123" t="s">
        <v>84</v>
      </c>
      <c r="O27" s="124" t="s">
        <v>122</v>
      </c>
    </row>
    <row r="28" spans="1:15" ht="15.75" thickBot="1" x14ac:dyDescent="0.3">
      <c r="I28" s="103"/>
      <c r="O28" s="104"/>
    </row>
    <row r="29" spans="1:15" x14ac:dyDescent="0.25">
      <c r="A29" s="394" t="s">
        <v>0</v>
      </c>
      <c r="B29" s="395"/>
      <c r="C29" s="395"/>
      <c r="D29" s="395"/>
      <c r="E29" s="395"/>
      <c r="F29" s="395"/>
      <c r="G29" s="396"/>
      <c r="H29" s="196" t="s">
        <v>128</v>
      </c>
      <c r="I29" s="105" t="s">
        <v>77</v>
      </c>
      <c r="J29" s="176" t="s">
        <v>36</v>
      </c>
      <c r="K29" s="106" t="s">
        <v>85</v>
      </c>
      <c r="L29" s="106" t="s">
        <v>86</v>
      </c>
      <c r="M29" s="106" t="s">
        <v>5</v>
      </c>
      <c r="N29" s="106" t="s">
        <v>87</v>
      </c>
      <c r="O29" s="107" t="s">
        <v>56</v>
      </c>
    </row>
    <row r="30" spans="1:15" x14ac:dyDescent="0.25">
      <c r="A30" s="392"/>
      <c r="B30" s="380"/>
      <c r="C30" s="380"/>
      <c r="D30" s="380"/>
      <c r="E30" s="380"/>
      <c r="F30" s="380"/>
      <c r="G30" s="393"/>
      <c r="I30" s="108">
        <v>1</v>
      </c>
      <c r="J30" s="145"/>
      <c r="K30" s="143"/>
      <c r="L30" s="109"/>
      <c r="M30" s="194"/>
      <c r="N30" s="106"/>
      <c r="O30" s="110"/>
    </row>
    <row r="31" spans="1:15" x14ac:dyDescent="0.25">
      <c r="A31" s="390" t="s">
        <v>83</v>
      </c>
      <c r="B31" s="391"/>
      <c r="C31" s="121" t="s">
        <v>127</v>
      </c>
      <c r="D31" s="121"/>
      <c r="E31" s="122"/>
      <c r="F31" s="123" t="s">
        <v>84</v>
      </c>
      <c r="G31" s="124" t="s">
        <v>118</v>
      </c>
      <c r="I31" s="108">
        <v>2</v>
      </c>
      <c r="J31" s="145"/>
      <c r="K31" s="106"/>
      <c r="L31" s="109"/>
      <c r="M31" s="194"/>
      <c r="N31" s="106"/>
      <c r="O31" s="110"/>
    </row>
    <row r="32" spans="1:15" x14ac:dyDescent="0.25">
      <c r="A32" s="103"/>
      <c r="G32" s="104"/>
      <c r="I32" s="108"/>
      <c r="J32" s="145"/>
      <c r="K32" s="143"/>
      <c r="L32" s="109"/>
      <c r="M32" s="194"/>
      <c r="N32" s="106"/>
      <c r="O32" s="110"/>
    </row>
    <row r="33" spans="1:15" x14ac:dyDescent="0.25">
      <c r="A33" s="105" t="s">
        <v>77</v>
      </c>
      <c r="B33" s="176" t="s">
        <v>36</v>
      </c>
      <c r="C33" s="106" t="s">
        <v>85</v>
      </c>
      <c r="D33" s="106" t="s">
        <v>86</v>
      </c>
      <c r="E33" s="106" t="s">
        <v>5</v>
      </c>
      <c r="F33" s="106" t="s">
        <v>87</v>
      </c>
      <c r="G33" s="107" t="s">
        <v>56</v>
      </c>
      <c r="I33" s="108"/>
      <c r="J33" s="218"/>
      <c r="K33" s="219"/>
      <c r="L33" s="219"/>
      <c r="M33" s="194"/>
      <c r="N33" s="217"/>
      <c r="O33" s="220"/>
    </row>
    <row r="34" spans="1:15" ht="30" x14ac:dyDescent="0.25">
      <c r="A34" s="105">
        <v>1</v>
      </c>
      <c r="B34" s="225">
        <v>45755</v>
      </c>
      <c r="C34" s="464" t="s">
        <v>221</v>
      </c>
      <c r="D34" s="106" t="s">
        <v>134</v>
      </c>
      <c r="E34" s="106" t="s">
        <v>135</v>
      </c>
      <c r="F34" s="106" t="s">
        <v>136</v>
      </c>
      <c r="G34" s="107">
        <v>50</v>
      </c>
      <c r="I34" s="108"/>
      <c r="J34" s="215"/>
      <c r="K34" s="100"/>
      <c r="L34" s="100"/>
      <c r="M34" s="100"/>
      <c r="N34" s="100"/>
      <c r="O34" s="100"/>
    </row>
    <row r="35" spans="1:15" ht="30" x14ac:dyDescent="0.25">
      <c r="A35" s="108">
        <v>2</v>
      </c>
      <c r="B35" s="225">
        <v>45722</v>
      </c>
      <c r="C35" s="143" t="s">
        <v>222</v>
      </c>
      <c r="D35" s="109" t="s">
        <v>134</v>
      </c>
      <c r="E35" s="165" t="s">
        <v>135</v>
      </c>
      <c r="F35" s="106" t="s">
        <v>136</v>
      </c>
      <c r="G35" s="107">
        <v>190</v>
      </c>
      <c r="I35" s="108"/>
      <c r="J35" s="145"/>
      <c r="K35" s="109"/>
      <c r="L35" s="109"/>
      <c r="M35" s="109"/>
      <c r="N35" s="109" t="s">
        <v>23</v>
      </c>
      <c r="O35" s="110">
        <f>SUM(O30:O33)</f>
        <v>0</v>
      </c>
    </row>
    <row r="36" spans="1:15" ht="30" x14ac:dyDescent="0.25">
      <c r="A36" s="108">
        <v>3</v>
      </c>
      <c r="B36" s="225">
        <v>45330</v>
      </c>
      <c r="C36" s="143" t="s">
        <v>225</v>
      </c>
      <c r="D36" s="109" t="s">
        <v>134</v>
      </c>
      <c r="E36" s="165" t="s">
        <v>135</v>
      </c>
      <c r="F36" s="106" t="s">
        <v>136</v>
      </c>
      <c r="G36" s="110">
        <v>20</v>
      </c>
      <c r="I36" s="103"/>
      <c r="O36" s="104"/>
    </row>
    <row r="37" spans="1:15" ht="45" x14ac:dyDescent="0.25">
      <c r="A37" s="108">
        <v>4</v>
      </c>
      <c r="B37" s="225">
        <v>45299</v>
      </c>
      <c r="C37" s="143" t="s">
        <v>230</v>
      </c>
      <c r="D37" s="109" t="s">
        <v>134</v>
      </c>
      <c r="E37" s="165" t="s">
        <v>135</v>
      </c>
      <c r="F37" s="106" t="s">
        <v>136</v>
      </c>
      <c r="G37" s="110">
        <v>50</v>
      </c>
      <c r="I37" s="111"/>
      <c r="J37" s="177"/>
      <c r="K37" s="112"/>
      <c r="L37" s="112"/>
      <c r="M37" s="112"/>
      <c r="N37" s="112"/>
      <c r="O37" s="113"/>
    </row>
    <row r="38" spans="1:15" x14ac:dyDescent="0.25">
      <c r="A38" s="341"/>
      <c r="B38" s="465"/>
      <c r="C38" s="466"/>
      <c r="D38" s="342"/>
      <c r="E38" s="467"/>
      <c r="F38" s="106"/>
      <c r="G38" s="110"/>
      <c r="I38" s="111"/>
      <c r="J38" s="177"/>
      <c r="K38" s="112"/>
      <c r="L38" s="112"/>
      <c r="M38" s="112"/>
      <c r="N38" s="112"/>
      <c r="O38" s="113"/>
    </row>
    <row r="39" spans="1:15" x14ac:dyDescent="0.25">
      <c r="A39" s="384"/>
      <c r="B39" s="385"/>
      <c r="C39" s="385"/>
      <c r="D39" s="385"/>
      <c r="E39" s="386"/>
      <c r="F39" s="109" t="s">
        <v>23</v>
      </c>
      <c r="G39" s="110">
        <f>SUM(G34:G37)</f>
        <v>310</v>
      </c>
      <c r="I39" s="114" t="s">
        <v>78</v>
      </c>
      <c r="J39" s="178"/>
      <c r="K39" s="47"/>
      <c r="L39" s="47" t="s">
        <v>79</v>
      </c>
      <c r="M39" s="47"/>
      <c r="N39" s="47" t="s">
        <v>80</v>
      </c>
      <c r="O39" s="115"/>
    </row>
    <row r="40" spans="1:15" ht="15.75" thickBot="1" x14ac:dyDescent="0.3">
      <c r="A40" s="103"/>
      <c r="G40" s="104"/>
      <c r="I40" s="125" t="s">
        <v>30</v>
      </c>
      <c r="J40" s="189"/>
      <c r="K40" s="126"/>
      <c r="L40" s="126" t="s">
        <v>81</v>
      </c>
      <c r="M40" s="127"/>
      <c r="N40" s="126" t="s">
        <v>82</v>
      </c>
      <c r="O40" s="128"/>
    </row>
    <row r="41" spans="1:15" x14ac:dyDescent="0.25">
      <c r="A41" s="111"/>
      <c r="B41" s="177"/>
      <c r="D41" s="112"/>
      <c r="E41" s="112"/>
      <c r="F41" s="112"/>
      <c r="G41" s="113"/>
    </row>
    <row r="42" spans="1:15" x14ac:dyDescent="0.25">
      <c r="A42" s="114" t="s">
        <v>78</v>
      </c>
      <c r="B42" s="178"/>
      <c r="C42" s="47"/>
      <c r="D42" s="47" t="s">
        <v>79</v>
      </c>
      <c r="E42" s="47"/>
      <c r="F42" s="47" t="s">
        <v>80</v>
      </c>
      <c r="G42" s="115"/>
    </row>
    <row r="43" spans="1:15" ht="15.75" thickBot="1" x14ac:dyDescent="0.3">
      <c r="A43" s="125" t="s">
        <v>30</v>
      </c>
      <c r="B43" s="189"/>
      <c r="C43" s="126"/>
      <c r="D43" s="126" t="s">
        <v>81</v>
      </c>
      <c r="E43" s="127"/>
      <c r="F43" s="126" t="s">
        <v>82</v>
      </c>
      <c r="G43" s="128"/>
    </row>
    <row r="44" spans="1:15" ht="15.75" thickBot="1" x14ac:dyDescent="0.3"/>
    <row r="45" spans="1:15" x14ac:dyDescent="0.25">
      <c r="A45" s="394" t="s">
        <v>0</v>
      </c>
      <c r="B45" s="395"/>
      <c r="C45" s="395"/>
      <c r="D45" s="395"/>
      <c r="E45" s="395"/>
      <c r="F45" s="395"/>
      <c r="G45" s="396"/>
    </row>
    <row r="46" spans="1:15" x14ac:dyDescent="0.25">
      <c r="A46" s="392"/>
      <c r="B46" s="380"/>
      <c r="C46" s="380"/>
      <c r="D46" s="380"/>
      <c r="E46" s="380"/>
      <c r="F46" s="380"/>
      <c r="G46" s="393"/>
    </row>
    <row r="47" spans="1:15" x14ac:dyDescent="0.25">
      <c r="A47" s="390" t="s">
        <v>83</v>
      </c>
      <c r="B47" s="391"/>
      <c r="C47" s="121" t="s">
        <v>125</v>
      </c>
      <c r="D47" s="121"/>
      <c r="E47" s="122"/>
      <c r="F47" s="123" t="s">
        <v>84</v>
      </c>
      <c r="G47" s="124" t="s">
        <v>122</v>
      </c>
    </row>
    <row r="48" spans="1:15" x14ac:dyDescent="0.25">
      <c r="A48" s="103"/>
      <c r="G48" s="104"/>
    </row>
    <row r="49" spans="1:7" x14ac:dyDescent="0.25">
      <c r="A49" s="105" t="s">
        <v>77</v>
      </c>
      <c r="B49" s="176" t="s">
        <v>36</v>
      </c>
      <c r="C49" s="106" t="s">
        <v>85</v>
      </c>
      <c r="D49" s="106" t="s">
        <v>86</v>
      </c>
      <c r="E49" s="106" t="s">
        <v>5</v>
      </c>
      <c r="F49" s="106" t="s">
        <v>87</v>
      </c>
      <c r="G49" s="107" t="s">
        <v>56</v>
      </c>
    </row>
    <row r="50" spans="1:7" x14ac:dyDescent="0.25">
      <c r="A50" s="105">
        <v>1</v>
      </c>
      <c r="B50" s="225">
        <v>44964</v>
      </c>
      <c r="C50" s="143"/>
      <c r="D50" s="109" t="s">
        <v>134</v>
      </c>
      <c r="E50" s="194" t="s">
        <v>135</v>
      </c>
      <c r="F50" s="106" t="s">
        <v>145</v>
      </c>
      <c r="G50" s="110"/>
    </row>
    <row r="51" spans="1:7" x14ac:dyDescent="0.25">
      <c r="A51" s="108"/>
      <c r="B51" s="225"/>
      <c r="C51" s="106"/>
      <c r="D51" s="109"/>
      <c r="E51" s="165"/>
      <c r="F51" s="106"/>
      <c r="G51" s="110"/>
    </row>
    <row r="52" spans="1:7" x14ac:dyDescent="0.25">
      <c r="A52" s="109"/>
      <c r="B52" s="215"/>
      <c r="C52" s="100"/>
      <c r="D52" s="100"/>
      <c r="E52" s="100"/>
      <c r="F52" s="100"/>
      <c r="G52" s="100"/>
    </row>
    <row r="53" spans="1:7" x14ac:dyDescent="0.25">
      <c r="A53" s="397"/>
      <c r="B53" s="398"/>
      <c r="C53" s="398"/>
      <c r="D53" s="398"/>
      <c r="E53" s="399"/>
      <c r="F53" s="213" t="s">
        <v>23</v>
      </c>
      <c r="G53" s="214">
        <f>SUM(G50:G51)</f>
        <v>0</v>
      </c>
    </row>
    <row r="54" spans="1:7" x14ac:dyDescent="0.25">
      <c r="A54" s="103"/>
      <c r="G54" s="104"/>
    </row>
    <row r="55" spans="1:7" x14ac:dyDescent="0.25">
      <c r="A55" s="111"/>
      <c r="B55" s="177"/>
      <c r="C55" s="112"/>
      <c r="D55" s="112"/>
      <c r="E55" s="112"/>
      <c r="F55" s="112"/>
      <c r="G55" s="113"/>
    </row>
    <row r="56" spans="1:7" x14ac:dyDescent="0.25">
      <c r="A56" s="114" t="s">
        <v>78</v>
      </c>
      <c r="B56" s="178"/>
      <c r="C56" s="47"/>
      <c r="D56" s="47" t="s">
        <v>79</v>
      </c>
      <c r="E56" s="47"/>
      <c r="F56" s="47" t="s">
        <v>80</v>
      </c>
      <c r="G56" s="115"/>
    </row>
    <row r="57" spans="1:7" ht="15.75" thickBot="1" x14ac:dyDescent="0.3">
      <c r="A57" s="125" t="s">
        <v>30</v>
      </c>
      <c r="B57" s="189"/>
      <c r="C57" s="126"/>
      <c r="D57" s="126" t="s">
        <v>81</v>
      </c>
      <c r="E57" s="127"/>
      <c r="F57" s="126" t="s">
        <v>82</v>
      </c>
      <c r="G57" s="128"/>
    </row>
    <row r="58" spans="1:7" ht="15.75" thickBot="1" x14ac:dyDescent="0.3"/>
    <row r="59" spans="1:7" x14ac:dyDescent="0.25">
      <c r="A59" s="394" t="s">
        <v>0</v>
      </c>
      <c r="B59" s="395"/>
      <c r="C59" s="395"/>
      <c r="D59" s="395"/>
      <c r="E59" s="395"/>
      <c r="F59" s="395"/>
      <c r="G59" s="396"/>
    </row>
    <row r="60" spans="1:7" x14ac:dyDescent="0.25">
      <c r="A60" s="392" t="s">
        <v>234</v>
      </c>
      <c r="B60" s="380"/>
      <c r="C60" s="380"/>
      <c r="D60" s="380"/>
      <c r="E60" s="380"/>
      <c r="F60" s="380"/>
      <c r="G60" s="393"/>
    </row>
    <row r="61" spans="1:7" x14ac:dyDescent="0.25">
      <c r="A61" s="390" t="s">
        <v>83</v>
      </c>
      <c r="B61" s="391"/>
      <c r="C61" s="121" t="s">
        <v>233</v>
      </c>
      <c r="D61" s="121"/>
      <c r="E61" s="122"/>
      <c r="F61" s="123" t="s">
        <v>84</v>
      </c>
      <c r="G61" s="124" t="s">
        <v>118</v>
      </c>
    </row>
    <row r="62" spans="1:7" x14ac:dyDescent="0.25">
      <c r="A62" s="103"/>
      <c r="G62" s="104"/>
    </row>
    <row r="63" spans="1:7" x14ac:dyDescent="0.25">
      <c r="A63" s="105" t="s">
        <v>77</v>
      </c>
      <c r="B63" s="176" t="s">
        <v>36</v>
      </c>
      <c r="C63" s="106" t="s">
        <v>85</v>
      </c>
      <c r="D63" s="106" t="s">
        <v>86</v>
      </c>
      <c r="E63" s="106" t="s">
        <v>5</v>
      </c>
      <c r="F63" s="106" t="s">
        <v>87</v>
      </c>
      <c r="G63" s="107" t="s">
        <v>56</v>
      </c>
    </row>
    <row r="64" spans="1:7" ht="15.75" x14ac:dyDescent="0.25">
      <c r="A64" s="105">
        <v>1</v>
      </c>
      <c r="B64" s="31">
        <v>45754</v>
      </c>
      <c r="C64" s="143" t="s">
        <v>134</v>
      </c>
      <c r="D64" s="109" t="s">
        <v>141</v>
      </c>
      <c r="E64" s="165" t="s">
        <v>147</v>
      </c>
      <c r="F64" s="106" t="s">
        <v>137</v>
      </c>
      <c r="G64" s="110">
        <v>180</v>
      </c>
    </row>
    <row r="65" spans="1:7" ht="15.75" x14ac:dyDescent="0.25">
      <c r="A65" s="108">
        <v>2</v>
      </c>
      <c r="B65" s="31">
        <v>45754</v>
      </c>
      <c r="C65" s="109" t="s">
        <v>141</v>
      </c>
      <c r="D65" s="212" t="s">
        <v>134</v>
      </c>
      <c r="E65" s="100" t="s">
        <v>147</v>
      </c>
      <c r="F65" s="212" t="s">
        <v>137</v>
      </c>
      <c r="G65" s="212">
        <v>60</v>
      </c>
    </row>
    <row r="66" spans="1:7" x14ac:dyDescent="0.25">
      <c r="A66" s="108"/>
      <c r="B66" s="145"/>
      <c r="C66" s="109"/>
      <c r="D66" s="109"/>
      <c r="E66" s="109"/>
      <c r="F66" s="109" t="s">
        <v>23</v>
      </c>
      <c r="G66" s="110">
        <f>SUM(G64:G65)</f>
        <v>240</v>
      </c>
    </row>
    <row r="67" spans="1:7" x14ac:dyDescent="0.25">
      <c r="A67" s="103"/>
      <c r="G67" s="104"/>
    </row>
    <row r="68" spans="1:7" x14ac:dyDescent="0.25">
      <c r="A68" s="111"/>
      <c r="B68" s="177"/>
      <c r="C68" s="112"/>
      <c r="D68" s="112"/>
      <c r="E68" s="112"/>
      <c r="F68" s="112"/>
      <c r="G68" s="113"/>
    </row>
    <row r="69" spans="1:7" x14ac:dyDescent="0.25">
      <c r="A69" s="114" t="s">
        <v>78</v>
      </c>
      <c r="B69" s="178"/>
      <c r="C69" s="47"/>
      <c r="D69" s="47" t="s">
        <v>79</v>
      </c>
      <c r="E69" s="47"/>
      <c r="F69" s="47" t="s">
        <v>80</v>
      </c>
      <c r="G69" s="115"/>
    </row>
    <row r="70" spans="1:7" ht="15.75" thickBot="1" x14ac:dyDescent="0.3">
      <c r="A70" s="125" t="s">
        <v>30</v>
      </c>
      <c r="B70" s="189"/>
      <c r="C70" s="126"/>
      <c r="D70" s="126" t="s">
        <v>81</v>
      </c>
      <c r="E70" s="127"/>
      <c r="F70" s="126" t="s">
        <v>82</v>
      </c>
      <c r="G70" s="128"/>
    </row>
    <row r="71" spans="1:7" ht="15.75" thickBot="1" x14ac:dyDescent="0.3"/>
    <row r="72" spans="1:7" x14ac:dyDescent="0.25">
      <c r="A72" s="394" t="s">
        <v>0</v>
      </c>
      <c r="B72" s="395"/>
      <c r="C72" s="395"/>
      <c r="D72" s="395"/>
      <c r="E72" s="395"/>
      <c r="F72" s="395"/>
      <c r="G72" s="396"/>
    </row>
    <row r="73" spans="1:7" x14ac:dyDescent="0.25">
      <c r="A73" s="392" t="s">
        <v>129</v>
      </c>
      <c r="B73" s="380"/>
      <c r="C73" s="380"/>
      <c r="D73" s="380"/>
      <c r="E73" s="380"/>
      <c r="F73" s="380"/>
      <c r="G73" s="393"/>
    </row>
    <row r="74" spans="1:7" x14ac:dyDescent="0.25">
      <c r="A74" s="390" t="s">
        <v>83</v>
      </c>
      <c r="B74" s="391"/>
      <c r="C74" s="121" t="s">
        <v>152</v>
      </c>
      <c r="D74" s="121"/>
      <c r="E74" s="122"/>
      <c r="F74" s="123" t="s">
        <v>84</v>
      </c>
      <c r="G74" s="124" t="s">
        <v>153</v>
      </c>
    </row>
    <row r="75" spans="1:7" x14ac:dyDescent="0.25">
      <c r="A75" s="103"/>
      <c r="G75" s="104"/>
    </row>
    <row r="76" spans="1:7" x14ac:dyDescent="0.25">
      <c r="A76" s="105" t="s">
        <v>77</v>
      </c>
      <c r="B76" s="176" t="s">
        <v>36</v>
      </c>
      <c r="C76" s="106" t="s">
        <v>85</v>
      </c>
      <c r="D76" s="106" t="s">
        <v>86</v>
      </c>
      <c r="E76" s="106" t="s">
        <v>5</v>
      </c>
      <c r="F76" s="106" t="s">
        <v>87</v>
      </c>
      <c r="G76" s="107" t="s">
        <v>56</v>
      </c>
    </row>
    <row r="77" spans="1:7" x14ac:dyDescent="0.25">
      <c r="A77" s="108">
        <v>1</v>
      </c>
      <c r="B77" s="145">
        <v>45754</v>
      </c>
      <c r="C77" s="143" t="s">
        <v>134</v>
      </c>
      <c r="D77" s="109" t="s">
        <v>141</v>
      </c>
      <c r="E77" s="194" t="s">
        <v>134</v>
      </c>
      <c r="F77" s="106" t="s">
        <v>137</v>
      </c>
      <c r="G77" s="110">
        <v>50</v>
      </c>
    </row>
    <row r="78" spans="1:7" x14ac:dyDescent="0.25">
      <c r="A78" s="108">
        <v>2</v>
      </c>
      <c r="B78" s="145">
        <v>45755</v>
      </c>
      <c r="C78" s="143" t="s">
        <v>141</v>
      </c>
      <c r="D78" s="109" t="s">
        <v>134</v>
      </c>
      <c r="E78" s="194" t="s">
        <v>134</v>
      </c>
      <c r="F78" s="106" t="s">
        <v>137</v>
      </c>
      <c r="G78" s="110">
        <v>50</v>
      </c>
    </row>
    <row r="79" spans="1:7" x14ac:dyDescent="0.25">
      <c r="A79" s="387"/>
      <c r="B79" s="388"/>
      <c r="C79" s="388"/>
      <c r="D79" s="388"/>
      <c r="E79" s="388"/>
      <c r="F79" s="389"/>
      <c r="G79" s="100"/>
    </row>
    <row r="80" spans="1:7" x14ac:dyDescent="0.25">
      <c r="A80" s="103"/>
      <c r="C80" s="182"/>
      <c r="D80" s="112"/>
      <c r="E80" s="163"/>
      <c r="F80" s="196" t="s">
        <v>143</v>
      </c>
      <c r="G80" s="115">
        <f>SUM(G77:G78)</f>
        <v>100</v>
      </c>
    </row>
    <row r="81" spans="1:7" x14ac:dyDescent="0.25">
      <c r="A81" s="103"/>
      <c r="C81" s="182"/>
      <c r="D81" s="112"/>
      <c r="E81" s="163"/>
      <c r="G81" s="104"/>
    </row>
    <row r="82" spans="1:7" x14ac:dyDescent="0.25">
      <c r="A82" s="103"/>
      <c r="C82" s="182"/>
      <c r="D82" s="112"/>
      <c r="E82" s="163"/>
      <c r="G82" s="104"/>
    </row>
    <row r="83" spans="1:7" x14ac:dyDescent="0.25">
      <c r="A83" s="103"/>
      <c r="C83" s="182"/>
      <c r="D83" s="112"/>
      <c r="E83" s="163"/>
      <c r="G83" s="104"/>
    </row>
    <row r="84" spans="1:7" x14ac:dyDescent="0.25">
      <c r="A84" s="111"/>
      <c r="B84" s="177"/>
      <c r="C84" s="112"/>
      <c r="D84" s="112"/>
      <c r="E84" s="112"/>
      <c r="F84" s="112"/>
      <c r="G84" s="113"/>
    </row>
    <row r="85" spans="1:7" x14ac:dyDescent="0.25">
      <c r="A85" s="114" t="s">
        <v>78</v>
      </c>
      <c r="B85" s="178"/>
      <c r="C85" s="47"/>
      <c r="D85" s="47" t="s">
        <v>79</v>
      </c>
      <c r="E85" s="47"/>
      <c r="F85" s="47" t="s">
        <v>80</v>
      </c>
      <c r="G85" s="115"/>
    </row>
    <row r="86" spans="1:7" ht="15.75" thickBot="1" x14ac:dyDescent="0.3">
      <c r="A86" s="125" t="s">
        <v>30</v>
      </c>
      <c r="B86" s="189"/>
      <c r="C86" s="126"/>
      <c r="D86" s="126" t="s">
        <v>81</v>
      </c>
      <c r="E86" s="127"/>
      <c r="F86" s="126" t="s">
        <v>82</v>
      </c>
      <c r="G86" s="128"/>
    </row>
    <row r="89" spans="1:7" ht="15.75" thickBot="1" x14ac:dyDescent="0.3"/>
    <row r="90" spans="1:7" x14ac:dyDescent="0.25">
      <c r="A90" s="394" t="s">
        <v>0</v>
      </c>
      <c r="B90" s="395"/>
      <c r="C90" s="395"/>
      <c r="D90" s="395"/>
      <c r="E90" s="395"/>
      <c r="F90" s="395"/>
      <c r="G90" s="396"/>
    </row>
    <row r="91" spans="1:7" x14ac:dyDescent="0.25">
      <c r="A91" s="392" t="s">
        <v>53</v>
      </c>
      <c r="B91" s="380"/>
      <c r="C91" s="380"/>
      <c r="D91" s="380"/>
      <c r="E91" s="380"/>
      <c r="F91" s="380"/>
      <c r="G91" s="393"/>
    </row>
    <row r="92" spans="1:7" x14ac:dyDescent="0.25">
      <c r="A92" s="390" t="s">
        <v>83</v>
      </c>
      <c r="B92" s="391"/>
      <c r="C92" s="121" t="s">
        <v>233</v>
      </c>
      <c r="D92" s="121"/>
      <c r="E92" s="122"/>
      <c r="F92" s="123" t="s">
        <v>84</v>
      </c>
      <c r="G92" s="124" t="s">
        <v>118</v>
      </c>
    </row>
    <row r="93" spans="1:7" x14ac:dyDescent="0.25">
      <c r="A93" s="103"/>
      <c r="G93" s="104"/>
    </row>
    <row r="94" spans="1:7" x14ac:dyDescent="0.25">
      <c r="A94" s="105" t="s">
        <v>77</v>
      </c>
      <c r="B94" s="176" t="s">
        <v>36</v>
      </c>
      <c r="C94" s="106" t="s">
        <v>85</v>
      </c>
      <c r="D94" s="106" t="s">
        <v>86</v>
      </c>
      <c r="E94" s="106" t="s">
        <v>5</v>
      </c>
      <c r="F94" s="106" t="s">
        <v>87</v>
      </c>
      <c r="G94" s="107" t="s">
        <v>56</v>
      </c>
    </row>
    <row r="95" spans="1:7" ht="15.75" x14ac:dyDescent="0.25">
      <c r="A95" s="105">
        <v>1</v>
      </c>
      <c r="B95" s="31">
        <v>45752</v>
      </c>
      <c r="C95" s="143" t="s">
        <v>134</v>
      </c>
      <c r="D95" s="109" t="s">
        <v>141</v>
      </c>
      <c r="E95" s="165" t="s">
        <v>147</v>
      </c>
      <c r="F95" s="106" t="s">
        <v>137</v>
      </c>
      <c r="G95" s="110">
        <v>40</v>
      </c>
    </row>
    <row r="96" spans="1:7" ht="15.75" x14ac:dyDescent="0.25">
      <c r="A96" s="108">
        <v>2</v>
      </c>
      <c r="B96" s="31">
        <v>45752</v>
      </c>
      <c r="C96" s="109" t="s">
        <v>141</v>
      </c>
      <c r="D96" s="212" t="s">
        <v>134</v>
      </c>
      <c r="E96" s="100" t="s">
        <v>147</v>
      </c>
      <c r="F96" s="212" t="s">
        <v>137</v>
      </c>
      <c r="G96" s="212">
        <v>40</v>
      </c>
    </row>
    <row r="97" spans="1:7" ht="15.75" x14ac:dyDescent="0.25">
      <c r="A97" s="108"/>
      <c r="B97" s="31">
        <v>45755</v>
      </c>
      <c r="C97" s="143" t="s">
        <v>134</v>
      </c>
      <c r="D97" s="109" t="s">
        <v>141</v>
      </c>
      <c r="E97" s="165" t="s">
        <v>147</v>
      </c>
      <c r="F97" s="212" t="s">
        <v>137</v>
      </c>
      <c r="G97" s="343">
        <v>60</v>
      </c>
    </row>
    <row r="98" spans="1:7" ht="15.75" x14ac:dyDescent="0.25">
      <c r="A98" s="108"/>
      <c r="B98" s="31">
        <v>45755</v>
      </c>
      <c r="C98" s="109" t="s">
        <v>141</v>
      </c>
      <c r="D98" s="212" t="s">
        <v>134</v>
      </c>
      <c r="E98" s="100" t="s">
        <v>147</v>
      </c>
      <c r="F98" s="212" t="s">
        <v>137</v>
      </c>
      <c r="G98" s="343">
        <v>550</v>
      </c>
    </row>
    <row r="99" spans="1:7" x14ac:dyDescent="0.25">
      <c r="A99" s="108"/>
      <c r="B99" s="145"/>
      <c r="C99" s="109"/>
      <c r="D99" s="109"/>
      <c r="E99" s="109"/>
      <c r="F99" s="109" t="s">
        <v>23</v>
      </c>
      <c r="G99" s="110">
        <f>SUM(G95:G98)</f>
        <v>690</v>
      </c>
    </row>
    <row r="100" spans="1:7" x14ac:dyDescent="0.25">
      <c r="A100" s="103"/>
      <c r="G100" s="104"/>
    </row>
    <row r="101" spans="1:7" x14ac:dyDescent="0.25">
      <c r="A101" s="111"/>
      <c r="B101" s="177"/>
      <c r="C101" s="112"/>
      <c r="D101" s="112"/>
      <c r="E101" s="112"/>
      <c r="F101" s="112"/>
      <c r="G101" s="113"/>
    </row>
    <row r="102" spans="1:7" x14ac:dyDescent="0.25">
      <c r="A102" s="114" t="s">
        <v>78</v>
      </c>
      <c r="B102" s="178"/>
      <c r="C102" s="47"/>
      <c r="D102" s="47" t="s">
        <v>79</v>
      </c>
      <c r="E102" s="47"/>
      <c r="F102" s="47" t="s">
        <v>80</v>
      </c>
      <c r="G102" s="115"/>
    </row>
    <row r="103" spans="1:7" ht="15.75" thickBot="1" x14ac:dyDescent="0.3">
      <c r="A103" s="125" t="s">
        <v>30</v>
      </c>
      <c r="B103" s="189"/>
      <c r="C103" s="126"/>
      <c r="D103" s="126" t="s">
        <v>81</v>
      </c>
      <c r="E103" s="127"/>
      <c r="F103" s="126" t="s">
        <v>82</v>
      </c>
      <c r="G103" s="128"/>
    </row>
  </sheetData>
  <mergeCells count="35">
    <mergeCell ref="A90:G90"/>
    <mergeCell ref="A91:G91"/>
    <mergeCell ref="A92:B92"/>
    <mergeCell ref="I20:M20"/>
    <mergeCell ref="I25:O25"/>
    <mergeCell ref="I26:O26"/>
    <mergeCell ref="I27:J27"/>
    <mergeCell ref="A23:E24"/>
    <mergeCell ref="A31:B31"/>
    <mergeCell ref="A30:G30"/>
    <mergeCell ref="A29:G29"/>
    <mergeCell ref="A1:G1"/>
    <mergeCell ref="A2:G2"/>
    <mergeCell ref="A3:B3"/>
    <mergeCell ref="A17:B17"/>
    <mergeCell ref="A16:G16"/>
    <mergeCell ref="I14:J14"/>
    <mergeCell ref="I1:O1"/>
    <mergeCell ref="I2:O2"/>
    <mergeCell ref="I3:J3"/>
    <mergeCell ref="A15:G15"/>
    <mergeCell ref="I12:O12"/>
    <mergeCell ref="I13:O13"/>
    <mergeCell ref="A39:E39"/>
    <mergeCell ref="A79:F79"/>
    <mergeCell ref="A74:B74"/>
    <mergeCell ref="A73:G73"/>
    <mergeCell ref="A45:G45"/>
    <mergeCell ref="A46:G46"/>
    <mergeCell ref="A47:B47"/>
    <mergeCell ref="A53:E53"/>
    <mergeCell ref="A72:G72"/>
    <mergeCell ref="A61:B61"/>
    <mergeCell ref="A60:G60"/>
    <mergeCell ref="A59:G59"/>
  </mergeCells>
  <pageMargins left="0.7" right="0.7" top="0.75" bottom="0.75" header="0.3" footer="0.3"/>
  <pageSetup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zoomScaleNormal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K10" sqref="K10"/>
    </sheetView>
  </sheetViews>
  <sheetFormatPr defaultRowHeight="15" x14ac:dyDescent="0.25"/>
  <cols>
    <col min="1" max="1" width="9.42578125" bestFit="1" customWidth="1"/>
    <col min="7" max="7" width="11.85546875" customWidth="1"/>
    <col min="8" max="8" width="11.42578125" customWidth="1"/>
  </cols>
  <sheetData>
    <row r="1" spans="1:12" x14ac:dyDescent="0.25">
      <c r="A1" s="375" t="s">
        <v>52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</row>
    <row r="2" spans="1:12" x14ac:dyDescent="0.25">
      <c r="A2" s="25"/>
      <c r="B2" s="26"/>
      <c r="C2" s="26"/>
      <c r="D2" s="26"/>
      <c r="E2" s="27"/>
      <c r="F2" s="27"/>
      <c r="G2" s="376" t="s">
        <v>35</v>
      </c>
      <c r="H2" s="377"/>
      <c r="I2" s="377"/>
      <c r="J2" s="377"/>
      <c r="K2" s="378"/>
      <c r="L2" s="24"/>
    </row>
    <row r="3" spans="1:12" ht="21" x14ac:dyDescent="0.25">
      <c r="A3" s="139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198</v>
      </c>
      <c r="E4" s="30">
        <f t="shared" ref="E4:F4" si="0">SUM(E5:E100)</f>
        <v>0</v>
      </c>
      <c r="F4" s="30">
        <f t="shared" si="0"/>
        <v>1100</v>
      </c>
      <c r="G4" s="30"/>
      <c r="H4" s="30">
        <f>SUM(H5:H100)</f>
        <v>240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1340</v>
      </c>
    </row>
    <row r="5" spans="1:12" ht="26.25" x14ac:dyDescent="0.25">
      <c r="A5" s="31">
        <v>45754</v>
      </c>
      <c r="B5" s="32">
        <v>9359</v>
      </c>
      <c r="C5" s="32" t="s">
        <v>188</v>
      </c>
      <c r="D5" s="33">
        <v>198</v>
      </c>
      <c r="E5" s="33"/>
      <c r="F5" s="33">
        <v>1100</v>
      </c>
      <c r="G5" s="33" t="s">
        <v>187</v>
      </c>
      <c r="H5" s="34">
        <v>240</v>
      </c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scale="7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I14" sqref="I14"/>
    </sheetView>
  </sheetViews>
  <sheetFormatPr defaultRowHeight="15" x14ac:dyDescent="0.25"/>
  <cols>
    <col min="1" max="1" width="11" bestFit="1" customWidth="1"/>
    <col min="2" max="2" width="9.140625" style="47"/>
    <col min="3" max="3" width="19.28515625" bestFit="1" customWidth="1"/>
    <col min="7" max="7" width="12.5703125" customWidth="1"/>
    <col min="8" max="8" width="10.28515625" customWidth="1"/>
  </cols>
  <sheetData>
    <row r="1" spans="1:12" x14ac:dyDescent="0.25">
      <c r="A1" s="375" t="s">
        <v>53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</row>
    <row r="2" spans="1:12" x14ac:dyDescent="0.25">
      <c r="A2" s="25"/>
      <c r="B2" s="24"/>
      <c r="C2" s="26"/>
      <c r="D2" s="26"/>
      <c r="E2" s="27"/>
      <c r="F2" s="27"/>
      <c r="G2" s="376" t="s">
        <v>35</v>
      </c>
      <c r="H2" s="377"/>
      <c r="I2" s="377"/>
      <c r="J2" s="377"/>
      <c r="K2" s="378"/>
      <c r="L2" s="24"/>
    </row>
    <row r="3" spans="1:12" ht="21" x14ac:dyDescent="0.25">
      <c r="A3" s="139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SUM(D5:D101)</f>
        <v>723</v>
      </c>
      <c r="E4" s="30">
        <f>SUM(E5:E101)</f>
        <v>50</v>
      </c>
      <c r="F4" s="30">
        <f>SUM(F5:F101)</f>
        <v>590</v>
      </c>
      <c r="G4" s="30"/>
      <c r="H4" s="30">
        <f>SUM(H5:H101)</f>
        <v>100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740</v>
      </c>
    </row>
    <row r="5" spans="1:12" s="248" customFormat="1" ht="26.25" customHeight="1" x14ac:dyDescent="0.25">
      <c r="A5" s="252">
        <v>45752</v>
      </c>
      <c r="B5" s="247">
        <v>9289</v>
      </c>
      <c r="C5" s="247" t="s">
        <v>185</v>
      </c>
      <c r="D5" s="247">
        <v>15</v>
      </c>
      <c r="E5" s="247"/>
      <c r="F5" s="247">
        <v>40</v>
      </c>
      <c r="G5" s="247" t="s">
        <v>186</v>
      </c>
      <c r="H5" s="247">
        <v>40</v>
      </c>
      <c r="I5" s="247"/>
      <c r="J5" s="247"/>
      <c r="K5" s="247"/>
      <c r="L5" s="247">
        <f>SUM(F5:H5)</f>
        <v>80</v>
      </c>
    </row>
    <row r="6" spans="1:12" x14ac:dyDescent="0.25">
      <c r="A6" s="252">
        <v>45755</v>
      </c>
      <c r="B6" s="253">
        <v>9335</v>
      </c>
      <c r="C6" s="247" t="s">
        <v>185</v>
      </c>
      <c r="D6" s="253">
        <v>120</v>
      </c>
      <c r="E6" s="402">
        <v>50</v>
      </c>
      <c r="F6" s="402">
        <v>550</v>
      </c>
      <c r="G6" s="402" t="s">
        <v>201</v>
      </c>
      <c r="H6" s="405">
        <v>60</v>
      </c>
      <c r="I6" s="254"/>
      <c r="J6" s="254"/>
      <c r="K6" s="254"/>
      <c r="L6" s="247">
        <f t="shared" ref="L6:L8" si="0">SUM(F6:H6)</f>
        <v>610</v>
      </c>
    </row>
    <row r="7" spans="1:12" x14ac:dyDescent="0.25">
      <c r="A7" s="252">
        <v>45755</v>
      </c>
      <c r="B7" s="33">
        <v>9349</v>
      </c>
      <c r="C7" s="247" t="s">
        <v>185</v>
      </c>
      <c r="D7" s="33">
        <v>516</v>
      </c>
      <c r="E7" s="403"/>
      <c r="F7" s="403"/>
      <c r="G7" s="403"/>
      <c r="H7" s="406"/>
      <c r="I7" s="34"/>
      <c r="J7" s="34"/>
      <c r="K7" s="34"/>
      <c r="L7" s="247">
        <f t="shared" si="0"/>
        <v>0</v>
      </c>
    </row>
    <row r="8" spans="1:12" x14ac:dyDescent="0.25">
      <c r="A8" s="252">
        <v>45755</v>
      </c>
      <c r="B8" s="33">
        <v>9358</v>
      </c>
      <c r="C8" s="247" t="s">
        <v>185</v>
      </c>
      <c r="D8" s="33">
        <v>72</v>
      </c>
      <c r="E8" s="404"/>
      <c r="F8" s="404"/>
      <c r="G8" s="404"/>
      <c r="H8" s="407"/>
      <c r="I8" s="34"/>
      <c r="J8" s="34"/>
      <c r="K8" s="34"/>
      <c r="L8" s="247">
        <f t="shared" si="0"/>
        <v>0</v>
      </c>
    </row>
    <row r="9" spans="1:12" ht="15.75" x14ac:dyDescent="0.25">
      <c r="A9" s="31"/>
      <c r="B9" s="33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3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3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3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3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3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3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3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3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3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3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3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3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3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3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3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3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3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3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3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3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3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3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3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3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3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3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3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3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3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3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3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3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3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3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3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3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3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3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3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3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3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3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3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3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3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3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3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3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3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3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3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3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3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3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3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3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3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3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3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3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3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3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3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3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3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3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3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3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3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3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3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 x14ac:dyDescent="0.25">
      <c r="A81" s="31"/>
      <c r="B81" s="33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3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3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3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3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3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3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3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3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3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3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3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3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3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3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3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3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3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3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3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3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3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3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3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3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3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3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3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3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3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3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3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 x14ac:dyDescent="0.25">
      <c r="A113" s="31"/>
      <c r="B113" s="33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 x14ac:dyDescent="0.25">
      <c r="A114" s="31"/>
      <c r="B114" s="33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3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3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3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3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3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3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3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 x14ac:dyDescent="0.25">
      <c r="A122" s="31"/>
      <c r="B122" s="33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 x14ac:dyDescent="0.25">
      <c r="A123" s="31"/>
      <c r="B123" s="33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3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3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3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3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3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3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 x14ac:dyDescent="0.25">
      <c r="A130" s="31"/>
      <c r="B130" s="33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 x14ac:dyDescent="0.25">
      <c r="A131" s="31"/>
      <c r="B131" s="33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 x14ac:dyDescent="0.25">
      <c r="A132" s="31"/>
      <c r="B132" s="33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 x14ac:dyDescent="0.25">
      <c r="A133" s="31"/>
      <c r="B133" s="33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3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3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3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 x14ac:dyDescent="0.25">
      <c r="A137" s="31"/>
      <c r="B137" s="33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 x14ac:dyDescent="0.25">
      <c r="A138" s="31"/>
      <c r="B138" s="33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3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3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3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 x14ac:dyDescent="0.25">
      <c r="A142" s="31"/>
      <c r="B142" s="33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3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3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3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3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3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3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3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3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 x14ac:dyDescent="0.25">
      <c r="A151" s="31"/>
      <c r="B151" s="33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3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3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3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3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3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3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3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3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3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3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3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3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3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3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3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3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3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3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 x14ac:dyDescent="0.25">
      <c r="A170" s="31"/>
      <c r="B170" s="33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6">
    <mergeCell ref="A1:L1"/>
    <mergeCell ref="G2:K2"/>
    <mergeCell ref="G6:G8"/>
    <mergeCell ref="F6:F8"/>
    <mergeCell ref="H6:H8"/>
    <mergeCell ref="E6:E8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sqref="A1:E7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 x14ac:dyDescent="0.25">
      <c r="A1" s="45"/>
      <c r="B1" s="408" t="s">
        <v>54</v>
      </c>
      <c r="C1" s="408"/>
      <c r="D1" s="408"/>
      <c r="E1" s="46"/>
    </row>
    <row r="2" spans="1:6" x14ac:dyDescent="0.25">
      <c r="A2" s="45"/>
      <c r="B2" s="408"/>
      <c r="C2" s="408"/>
      <c r="D2" s="408"/>
      <c r="E2" s="46"/>
    </row>
    <row r="3" spans="1:6" x14ac:dyDescent="0.25">
      <c r="A3" s="47"/>
      <c r="B3" s="47"/>
      <c r="C3" s="48" t="s">
        <v>23</v>
      </c>
      <c r="D3" s="48">
        <f>SUM(D5:D37)</f>
        <v>130</v>
      </c>
      <c r="E3" s="47"/>
    </row>
    <row r="4" spans="1:6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48" customFormat="1" x14ac:dyDescent="0.25">
      <c r="A5" s="256">
        <v>45754</v>
      </c>
      <c r="B5" s="257" t="s">
        <v>150</v>
      </c>
      <c r="C5" s="257" t="s">
        <v>134</v>
      </c>
      <c r="D5" s="257">
        <v>50</v>
      </c>
      <c r="E5" s="250"/>
    </row>
    <row r="6" spans="1:6" ht="32.25" customHeight="1" x14ac:dyDescent="0.25">
      <c r="A6" s="256">
        <v>45754</v>
      </c>
      <c r="B6" s="257" t="s">
        <v>150</v>
      </c>
      <c r="C6" s="257" t="s">
        <v>134</v>
      </c>
      <c r="D6" s="257">
        <v>50</v>
      </c>
      <c r="E6" s="250"/>
    </row>
    <row r="7" spans="1:6" x14ac:dyDescent="0.25">
      <c r="A7" s="256">
        <v>45754</v>
      </c>
      <c r="B7" s="257" t="s">
        <v>211</v>
      </c>
      <c r="C7" s="257" t="s">
        <v>134</v>
      </c>
      <c r="D7" s="257">
        <v>30</v>
      </c>
      <c r="E7" s="258"/>
    </row>
    <row r="8" spans="1:6" x14ac:dyDescent="0.25">
      <c r="A8" s="255"/>
      <c r="B8" s="249"/>
      <c r="C8" s="249"/>
      <c r="D8" s="249"/>
      <c r="E8" s="250"/>
    </row>
    <row r="9" spans="1:6" x14ac:dyDescent="0.25">
      <c r="A9" s="224"/>
      <c r="B9" s="100"/>
      <c r="C9" s="100"/>
      <c r="D9" s="212"/>
      <c r="E9" s="54"/>
    </row>
    <row r="10" spans="1:6" x14ac:dyDescent="0.25">
      <c r="A10" s="224"/>
      <c r="B10" s="100"/>
      <c r="C10" s="100"/>
      <c r="D10" s="212"/>
      <c r="E10" s="74"/>
    </row>
    <row r="11" spans="1:6" x14ac:dyDescent="0.25">
      <c r="A11" s="224"/>
      <c r="B11" s="211"/>
      <c r="C11" s="209"/>
      <c r="D11" s="251"/>
      <c r="E11" s="73"/>
    </row>
    <row r="12" spans="1:6" x14ac:dyDescent="0.25">
      <c r="A12" s="224"/>
      <c r="B12" s="201"/>
      <c r="C12" s="202"/>
      <c r="D12" s="203"/>
      <c r="E12" s="54"/>
      <c r="F12" s="71"/>
    </row>
    <row r="13" spans="1:6" x14ac:dyDescent="0.25">
      <c r="A13" s="224"/>
      <c r="B13" s="201"/>
      <c r="C13" s="202"/>
      <c r="D13" s="203"/>
      <c r="E13" s="54"/>
      <c r="F13" s="71"/>
    </row>
    <row r="14" spans="1:6" x14ac:dyDescent="0.25">
      <c r="A14" s="200"/>
      <c r="B14" s="201"/>
      <c r="C14" s="202"/>
      <c r="D14" s="203"/>
      <c r="E14" s="54"/>
      <c r="F14" s="71"/>
    </row>
    <row r="15" spans="1:6" x14ac:dyDescent="0.25">
      <c r="A15" s="208"/>
      <c r="B15" s="209"/>
      <c r="C15" s="209"/>
      <c r="D15" s="210"/>
      <c r="E15" s="74"/>
    </row>
    <row r="16" spans="1:6" x14ac:dyDescent="0.25">
      <c r="A16" s="208"/>
      <c r="B16" s="209"/>
      <c r="C16" s="209"/>
      <c r="D16" s="210"/>
      <c r="E16" s="74"/>
    </row>
    <row r="17" spans="1:5" x14ac:dyDescent="0.25">
      <c r="A17" s="208"/>
      <c r="B17" s="209"/>
      <c r="C17" s="209"/>
      <c r="D17" s="210"/>
      <c r="E17" s="74"/>
    </row>
    <row r="18" spans="1:5" x14ac:dyDescent="0.25">
      <c r="A18" s="56"/>
      <c r="B18" s="54"/>
      <c r="C18" s="54"/>
      <c r="D18" s="54"/>
      <c r="E18" s="54"/>
    </row>
    <row r="19" spans="1:5" x14ac:dyDescent="0.25">
      <c r="A19" s="56"/>
      <c r="B19" s="54"/>
      <c r="C19" s="54"/>
      <c r="D19" s="54"/>
      <c r="E19" s="54"/>
    </row>
    <row r="20" spans="1:5" x14ac:dyDescent="0.25">
      <c r="A20" s="56"/>
      <c r="B20" s="54"/>
      <c r="C20" s="54"/>
      <c r="D20" s="54"/>
      <c r="E20" s="54"/>
    </row>
    <row r="21" spans="1:5" x14ac:dyDescent="0.25">
      <c r="A21" s="56"/>
      <c r="B21" s="54"/>
      <c r="C21" s="54"/>
      <c r="D21" s="54"/>
      <c r="E21" s="54"/>
    </row>
    <row r="22" spans="1:5" x14ac:dyDescent="0.25">
      <c r="A22" s="56"/>
      <c r="B22" s="54"/>
      <c r="C22" s="54"/>
      <c r="D22" s="54"/>
      <c r="E22" s="54"/>
    </row>
    <row r="23" spans="1:5" x14ac:dyDescent="0.25">
      <c r="A23" s="56"/>
      <c r="B23" s="54"/>
      <c r="C23" s="54"/>
      <c r="D23" s="54"/>
      <c r="E23" s="54"/>
    </row>
    <row r="24" spans="1:5" x14ac:dyDescent="0.25">
      <c r="A24" s="56"/>
      <c r="B24" s="54"/>
      <c r="C24" s="54"/>
      <c r="D24" s="54"/>
      <c r="E24" s="54"/>
    </row>
    <row r="25" spans="1:5" x14ac:dyDescent="0.25">
      <c r="A25" s="56"/>
      <c r="B25" s="54"/>
      <c r="C25" s="54"/>
      <c r="D25" s="54"/>
      <c r="E25" s="54"/>
    </row>
    <row r="26" spans="1:5" x14ac:dyDescent="0.25">
      <c r="A26" s="56"/>
      <c r="B26" s="54"/>
      <c r="C26" s="54"/>
      <c r="D26" s="54"/>
      <c r="E26" s="54"/>
    </row>
    <row r="27" spans="1:5" x14ac:dyDescent="0.25">
      <c r="A27" s="56"/>
      <c r="B27" s="54"/>
      <c r="C27" s="54"/>
      <c r="D27" s="54"/>
      <c r="E27" s="54"/>
    </row>
    <row r="28" spans="1:5" x14ac:dyDescent="0.25">
      <c r="A28" s="56"/>
      <c r="B28" s="54"/>
      <c r="C28" s="54"/>
      <c r="D28" s="54"/>
      <c r="E28" s="54"/>
    </row>
    <row r="29" spans="1:5" x14ac:dyDescent="0.25">
      <c r="A29" s="56"/>
      <c r="B29" s="54"/>
      <c r="C29" s="54"/>
      <c r="D29" s="54"/>
      <c r="E29" s="54"/>
    </row>
    <row r="30" spans="1:5" x14ac:dyDescent="0.25">
      <c r="A30" s="56"/>
      <c r="B30" s="54"/>
      <c r="C30" s="54"/>
      <c r="D30" s="54"/>
      <c r="E30" s="54"/>
    </row>
    <row r="31" spans="1:5" x14ac:dyDescent="0.25">
      <c r="A31" s="56"/>
      <c r="B31" s="54"/>
      <c r="C31" s="54"/>
      <c r="D31" s="54"/>
      <c r="E31" s="54"/>
    </row>
    <row r="32" spans="1:5" x14ac:dyDescent="0.25">
      <c r="A32" s="56"/>
      <c r="B32" s="54"/>
      <c r="C32" s="54"/>
      <c r="D32" s="54"/>
      <c r="E32" s="54"/>
    </row>
    <row r="33" spans="1:5" x14ac:dyDescent="0.25">
      <c r="A33" s="56"/>
      <c r="B33" s="54"/>
      <c r="C33" s="54"/>
      <c r="D33" s="54"/>
      <c r="E33" s="54"/>
    </row>
    <row r="34" spans="1:5" x14ac:dyDescent="0.25">
      <c r="A34" s="56"/>
      <c r="B34" s="54"/>
      <c r="C34" s="54"/>
      <c r="D34" s="54"/>
      <c r="E34" s="54"/>
    </row>
    <row r="35" spans="1:5" x14ac:dyDescent="0.25">
      <c r="A35" s="56"/>
      <c r="B35" s="54"/>
      <c r="C35" s="54"/>
      <c r="D35" s="54"/>
      <c r="E35" s="54"/>
    </row>
    <row r="36" spans="1:5" x14ac:dyDescent="0.25">
      <c r="A36" s="56"/>
      <c r="B36" s="54"/>
      <c r="C36" s="54"/>
      <c r="D36" s="54"/>
      <c r="E36" s="54"/>
    </row>
    <row r="37" spans="1:5" x14ac:dyDescent="0.2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3. B2B-Non Power</vt:lpstr>
      <vt:lpstr>Goods Delivery Voucher</vt:lpstr>
      <vt:lpstr>Conveyance Voucher</vt:lpstr>
      <vt:lpstr>4. Goods Sending Expense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2025-04-09T08:11:06Z</cp:lastPrinted>
  <dcterms:created xsi:type="dcterms:W3CDTF">2023-01-08T05:51:58Z</dcterms:created>
  <dcterms:modified xsi:type="dcterms:W3CDTF">2025-04-09T08:20:39Z</dcterms:modified>
</cp:coreProperties>
</file>