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c59a90f131656b6/Documents/Sem 1/Math methods/Grad Math project/"/>
    </mc:Choice>
  </mc:AlternateContent>
  <xr:revisionPtr revIDLastSave="1" documentId="8_{98223480-EE37-4F2A-92D6-8585E49FDF02}" xr6:coauthVersionLast="47" xr6:coauthVersionMax="47" xr10:uidLastSave="{5E1E92CF-CF4D-4AAC-A5AF-AF9238A19A21}"/>
  <bookViews>
    <workbookView xWindow="-108" yWindow="-108" windowWidth="23256" windowHeight="12456" tabRatio="914" xr2:uid="{00000000-000D-0000-FFFF-FFFF00000000}"/>
  </bookViews>
  <sheets>
    <sheet name="Reg Voter" sheetId="1" r:id="rId1"/>
    <sheet name="Online Apps New-Change (2022)" sheetId="230" r:id="rId2"/>
    <sheet name="Party-to-Party(2022)" sheetId="226" r:id="rId3"/>
    <sheet name="Party-to-Party (past)" sheetId="214" r:id="rId4"/>
    <sheet name="Change to Other (2022)" sheetId="227" r:id="rId5"/>
    <sheet name="Change to Other (past)" sheetId="215" r:id="rId6"/>
    <sheet name="All by Age" sheetId="7" r:id="rId7"/>
    <sheet name="Dem by Age" sheetId="5" r:id="rId8"/>
    <sheet name="Rep by Age" sheetId="6" r:id="rId9"/>
    <sheet name="Active-Inactive" sheetId="8" r:id="rId10"/>
    <sheet name="Lib by Age" sheetId="221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227" l="1"/>
  <c r="E70" i="227"/>
  <c r="C71" i="226"/>
  <c r="D71" i="226"/>
  <c r="E71" i="226"/>
  <c r="F71" i="226"/>
  <c r="G71" i="226"/>
  <c r="H71" i="226"/>
  <c r="I71" i="226"/>
  <c r="B71" i="226"/>
  <c r="C70" i="227"/>
  <c r="B70" i="227"/>
  <c r="C69" i="5"/>
  <c r="D69" i="5"/>
  <c r="E69" i="5"/>
  <c r="F69" i="5"/>
  <c r="G69" i="5"/>
  <c r="H69" i="5"/>
  <c r="I69" i="5"/>
  <c r="C73" i="5"/>
  <c r="E70" i="5"/>
  <c r="BE71" i="214"/>
  <c r="BC71" i="214"/>
  <c r="BB71" i="214"/>
  <c r="AZ71" i="214"/>
  <c r="X70" i="215"/>
  <c r="Y70" i="215"/>
  <c r="X4" i="215"/>
  <c r="Y4" i="215"/>
  <c r="X5" i="215"/>
  <c r="Y5" i="215"/>
  <c r="X6" i="215"/>
  <c r="Y6" i="215"/>
  <c r="X7" i="215"/>
  <c r="Y7" i="215"/>
  <c r="X8" i="215"/>
  <c r="Y8" i="215"/>
  <c r="X9" i="215"/>
  <c r="Y9" i="215"/>
  <c r="X10" i="215"/>
  <c r="Y10" i="215"/>
  <c r="X11" i="215"/>
  <c r="Y11" i="215"/>
  <c r="X12" i="215"/>
  <c r="Y12" i="215"/>
  <c r="X13" i="215"/>
  <c r="Y13" i="215"/>
  <c r="X14" i="215"/>
  <c r="Y14" i="215"/>
  <c r="X15" i="215"/>
  <c r="Y15" i="215"/>
  <c r="X16" i="215"/>
  <c r="Y16" i="215"/>
  <c r="X17" i="215"/>
  <c r="Y17" i="215"/>
  <c r="X18" i="215"/>
  <c r="Y18" i="215"/>
  <c r="X19" i="215"/>
  <c r="Y19" i="215"/>
  <c r="X20" i="215"/>
  <c r="Y20" i="215"/>
  <c r="X21" i="215"/>
  <c r="Y21" i="215"/>
  <c r="X22" i="215"/>
  <c r="Y22" i="215"/>
  <c r="X23" i="215"/>
  <c r="Y23" i="215"/>
  <c r="X24" i="215"/>
  <c r="Y24" i="215"/>
  <c r="X25" i="215"/>
  <c r="Y25" i="215"/>
  <c r="X26" i="215"/>
  <c r="Y26" i="215"/>
  <c r="X27" i="215"/>
  <c r="Y27" i="215"/>
  <c r="X28" i="215"/>
  <c r="Y28" i="215"/>
  <c r="X29" i="215"/>
  <c r="Y29" i="215"/>
  <c r="X30" i="215"/>
  <c r="Y30" i="215"/>
  <c r="X31" i="215"/>
  <c r="Y31" i="215"/>
  <c r="X32" i="215"/>
  <c r="Y32" i="215"/>
  <c r="X33" i="215"/>
  <c r="Y33" i="215"/>
  <c r="X34" i="215"/>
  <c r="Y34" i="215"/>
  <c r="X35" i="215"/>
  <c r="Y35" i="215"/>
  <c r="X36" i="215"/>
  <c r="Y36" i="215"/>
  <c r="X37" i="215"/>
  <c r="Y37" i="215"/>
  <c r="X38" i="215"/>
  <c r="Y38" i="215"/>
  <c r="X39" i="215"/>
  <c r="Y39" i="215"/>
  <c r="X40" i="215"/>
  <c r="Y40" i="215"/>
  <c r="X41" i="215"/>
  <c r="Y41" i="215"/>
  <c r="X42" i="215"/>
  <c r="Y42" i="215"/>
  <c r="X43" i="215"/>
  <c r="Y43" i="215"/>
  <c r="X44" i="215"/>
  <c r="Y44" i="215"/>
  <c r="X45" i="215"/>
  <c r="Y45" i="215"/>
  <c r="X46" i="215"/>
  <c r="Y46" i="215"/>
  <c r="X47" i="215"/>
  <c r="Y47" i="215"/>
  <c r="X48" i="215"/>
  <c r="Y48" i="215"/>
  <c r="X49" i="215"/>
  <c r="Y49" i="215"/>
  <c r="X50" i="215"/>
  <c r="Y50" i="215"/>
  <c r="X51" i="215"/>
  <c r="Y51" i="215"/>
  <c r="X52" i="215"/>
  <c r="Y52" i="215"/>
  <c r="X53" i="215"/>
  <c r="Y53" i="215"/>
  <c r="X54" i="215"/>
  <c r="Y54" i="215"/>
  <c r="X55" i="215"/>
  <c r="Y55" i="215"/>
  <c r="X56" i="215"/>
  <c r="Y56" i="215"/>
  <c r="X57" i="215"/>
  <c r="Y57" i="215"/>
  <c r="X58" i="215"/>
  <c r="Y58" i="215"/>
  <c r="X59" i="215"/>
  <c r="Y59" i="215"/>
  <c r="X60" i="215"/>
  <c r="Y60" i="215"/>
  <c r="X61" i="215"/>
  <c r="Y61" i="215"/>
  <c r="X62" i="215"/>
  <c r="Y62" i="215"/>
  <c r="X63" i="215"/>
  <c r="Y63" i="215"/>
  <c r="X64" i="215"/>
  <c r="Y64" i="215"/>
  <c r="X65" i="215"/>
  <c r="Y65" i="215"/>
  <c r="X66" i="215"/>
  <c r="Y66" i="215"/>
  <c r="X67" i="215"/>
  <c r="Y67" i="215"/>
  <c r="X68" i="215"/>
  <c r="Y68" i="215"/>
  <c r="X69" i="215"/>
  <c r="Y69" i="215"/>
  <c r="Y3" i="215"/>
  <c r="X3" i="215"/>
  <c r="V70" i="215"/>
  <c r="W70" i="215"/>
  <c r="BE5" i="214"/>
  <c r="BE6" i="214"/>
  <c r="BE7" i="214"/>
  <c r="BE8" i="214"/>
  <c r="BE9" i="214"/>
  <c r="BE10" i="214"/>
  <c r="BE11" i="214"/>
  <c r="BE12" i="214"/>
  <c r="BE13" i="214"/>
  <c r="BE14" i="214"/>
  <c r="BE15" i="214"/>
  <c r="BE16" i="214"/>
  <c r="BE17" i="214"/>
  <c r="BE18" i="214"/>
  <c r="BE19" i="214"/>
  <c r="BE20" i="214"/>
  <c r="BE21" i="214"/>
  <c r="BE22" i="214"/>
  <c r="BE23" i="214"/>
  <c r="BE24" i="214"/>
  <c r="BE25" i="214"/>
  <c r="BE26" i="214"/>
  <c r="BE27" i="214"/>
  <c r="BE28" i="214"/>
  <c r="BE29" i="214"/>
  <c r="BE30" i="214"/>
  <c r="BE31" i="214"/>
  <c r="BE32" i="214"/>
  <c r="BE33" i="214"/>
  <c r="BE34" i="214"/>
  <c r="BE35" i="214"/>
  <c r="BE36" i="214"/>
  <c r="BE37" i="214"/>
  <c r="BE38" i="214"/>
  <c r="BE39" i="214"/>
  <c r="BE40" i="214"/>
  <c r="BE41" i="214"/>
  <c r="BE42" i="214"/>
  <c r="BE43" i="214"/>
  <c r="BE44" i="214"/>
  <c r="BE45" i="214"/>
  <c r="BE46" i="214"/>
  <c r="BE47" i="214"/>
  <c r="BE48" i="214"/>
  <c r="BE49" i="214"/>
  <c r="BE50" i="214"/>
  <c r="BE51" i="214"/>
  <c r="BE52" i="214"/>
  <c r="BE53" i="214"/>
  <c r="BE54" i="214"/>
  <c r="BE55" i="214"/>
  <c r="BE56" i="214"/>
  <c r="BE57" i="214"/>
  <c r="BE58" i="214"/>
  <c r="BE59" i="214"/>
  <c r="BE60" i="214"/>
  <c r="BE61" i="214"/>
  <c r="BE62" i="214"/>
  <c r="BE63" i="214"/>
  <c r="BE64" i="214"/>
  <c r="BE65" i="214"/>
  <c r="BE66" i="214"/>
  <c r="BE67" i="214"/>
  <c r="BE68" i="214"/>
  <c r="BE69" i="214"/>
  <c r="BE70" i="214"/>
  <c r="BE4" i="214"/>
  <c r="BC5" i="214"/>
  <c r="BC6" i="214"/>
  <c r="BC7" i="214"/>
  <c r="BC8" i="214"/>
  <c r="BC9" i="214"/>
  <c r="BC10" i="214"/>
  <c r="BC11" i="214"/>
  <c r="BC12" i="214"/>
  <c r="BC13" i="214"/>
  <c r="BC14" i="214"/>
  <c r="BC15" i="214"/>
  <c r="BC16" i="214"/>
  <c r="BC17" i="214"/>
  <c r="BC18" i="214"/>
  <c r="BC19" i="214"/>
  <c r="BC20" i="214"/>
  <c r="BC21" i="214"/>
  <c r="BC22" i="214"/>
  <c r="BC23" i="214"/>
  <c r="BC24" i="214"/>
  <c r="BC25" i="214"/>
  <c r="BC26" i="214"/>
  <c r="BC27" i="214"/>
  <c r="BC28" i="214"/>
  <c r="BC29" i="214"/>
  <c r="BC30" i="214"/>
  <c r="BC31" i="214"/>
  <c r="BC32" i="214"/>
  <c r="BC33" i="214"/>
  <c r="BC34" i="214"/>
  <c r="BC35" i="214"/>
  <c r="BC36" i="214"/>
  <c r="BC37" i="214"/>
  <c r="BC38" i="214"/>
  <c r="BC39" i="214"/>
  <c r="BC40" i="214"/>
  <c r="BC41" i="214"/>
  <c r="BC42" i="214"/>
  <c r="BC43" i="214"/>
  <c r="BC44" i="214"/>
  <c r="BC45" i="214"/>
  <c r="BC46" i="214"/>
  <c r="BC47" i="214"/>
  <c r="BC48" i="214"/>
  <c r="BC49" i="214"/>
  <c r="BC50" i="214"/>
  <c r="BC51" i="214"/>
  <c r="BC52" i="214"/>
  <c r="BC53" i="214"/>
  <c r="BC54" i="214"/>
  <c r="BC55" i="214"/>
  <c r="BC56" i="214"/>
  <c r="BC57" i="214"/>
  <c r="BC58" i="214"/>
  <c r="BC59" i="214"/>
  <c r="BC60" i="214"/>
  <c r="BC61" i="214"/>
  <c r="BC62" i="214"/>
  <c r="BC63" i="214"/>
  <c r="BC64" i="214"/>
  <c r="BC65" i="214"/>
  <c r="BC66" i="214"/>
  <c r="BC67" i="214"/>
  <c r="BC68" i="214"/>
  <c r="BC69" i="214"/>
  <c r="BC70" i="214"/>
  <c r="BC4" i="214"/>
  <c r="BB5" i="214"/>
  <c r="BB6" i="214"/>
  <c r="BB7" i="214"/>
  <c r="BB8" i="214"/>
  <c r="BB9" i="214"/>
  <c r="BB10" i="214"/>
  <c r="BB11" i="214"/>
  <c r="BB12" i="214"/>
  <c r="BB13" i="214"/>
  <c r="BB14" i="214"/>
  <c r="BB15" i="214"/>
  <c r="BB16" i="214"/>
  <c r="BB17" i="214"/>
  <c r="BB18" i="214"/>
  <c r="BB19" i="214"/>
  <c r="BB20" i="214"/>
  <c r="BB21" i="214"/>
  <c r="BB22" i="214"/>
  <c r="BB23" i="214"/>
  <c r="BB24" i="214"/>
  <c r="BB25" i="214"/>
  <c r="BB26" i="214"/>
  <c r="BB27" i="214"/>
  <c r="BB28" i="214"/>
  <c r="BB29" i="214"/>
  <c r="BB30" i="214"/>
  <c r="BB31" i="214"/>
  <c r="BB32" i="214"/>
  <c r="BB33" i="214"/>
  <c r="BB34" i="214"/>
  <c r="BB35" i="214"/>
  <c r="BB36" i="214"/>
  <c r="BB37" i="214"/>
  <c r="BB38" i="214"/>
  <c r="BB39" i="214"/>
  <c r="BB40" i="214"/>
  <c r="BB41" i="214"/>
  <c r="BB42" i="214"/>
  <c r="BB43" i="214"/>
  <c r="BB44" i="214"/>
  <c r="BB45" i="214"/>
  <c r="BB46" i="214"/>
  <c r="BB47" i="214"/>
  <c r="BB48" i="214"/>
  <c r="BB49" i="214"/>
  <c r="BB50" i="214"/>
  <c r="BB51" i="214"/>
  <c r="BB52" i="214"/>
  <c r="BB53" i="214"/>
  <c r="BB54" i="214"/>
  <c r="BB55" i="214"/>
  <c r="BB56" i="214"/>
  <c r="BB57" i="214"/>
  <c r="BB58" i="214"/>
  <c r="BB59" i="214"/>
  <c r="BB60" i="214"/>
  <c r="BB61" i="214"/>
  <c r="BB62" i="214"/>
  <c r="BB63" i="214"/>
  <c r="BB64" i="214"/>
  <c r="BB65" i="214"/>
  <c r="BB66" i="214"/>
  <c r="BB67" i="214"/>
  <c r="BB68" i="214"/>
  <c r="BB69" i="214"/>
  <c r="BB70" i="214"/>
  <c r="BB4" i="214"/>
  <c r="AZ5" i="214"/>
  <c r="AZ6" i="214"/>
  <c r="AZ7" i="214"/>
  <c r="AZ8" i="214"/>
  <c r="AZ9" i="214"/>
  <c r="AZ10" i="214"/>
  <c r="AZ11" i="214"/>
  <c r="AZ12" i="214"/>
  <c r="AZ13" i="214"/>
  <c r="AZ14" i="214"/>
  <c r="AZ15" i="214"/>
  <c r="AZ16" i="214"/>
  <c r="AZ17" i="214"/>
  <c r="AZ18" i="214"/>
  <c r="AZ19" i="214"/>
  <c r="AZ20" i="214"/>
  <c r="AZ21" i="214"/>
  <c r="AZ22" i="214"/>
  <c r="AZ23" i="214"/>
  <c r="AZ24" i="214"/>
  <c r="AZ25" i="214"/>
  <c r="AZ26" i="214"/>
  <c r="AZ27" i="214"/>
  <c r="AZ28" i="214"/>
  <c r="AZ29" i="214"/>
  <c r="AZ30" i="214"/>
  <c r="AZ31" i="214"/>
  <c r="AZ32" i="214"/>
  <c r="AZ33" i="214"/>
  <c r="AZ34" i="214"/>
  <c r="AZ35" i="214"/>
  <c r="AZ36" i="214"/>
  <c r="AZ37" i="214"/>
  <c r="AZ38" i="214"/>
  <c r="AZ39" i="214"/>
  <c r="AZ40" i="214"/>
  <c r="AZ41" i="214"/>
  <c r="AZ42" i="214"/>
  <c r="AZ43" i="214"/>
  <c r="AZ44" i="214"/>
  <c r="AZ45" i="214"/>
  <c r="AZ46" i="214"/>
  <c r="AZ47" i="214"/>
  <c r="AZ48" i="214"/>
  <c r="AZ49" i="214"/>
  <c r="AZ50" i="214"/>
  <c r="AZ51" i="214"/>
  <c r="AZ52" i="214"/>
  <c r="AZ53" i="214"/>
  <c r="AZ54" i="214"/>
  <c r="AZ55" i="214"/>
  <c r="AZ56" i="214"/>
  <c r="AZ57" i="214"/>
  <c r="AZ58" i="214"/>
  <c r="AZ59" i="214"/>
  <c r="AZ60" i="214"/>
  <c r="AZ61" i="214"/>
  <c r="AZ62" i="214"/>
  <c r="AZ63" i="214"/>
  <c r="AZ64" i="214"/>
  <c r="AZ65" i="214"/>
  <c r="AZ66" i="214"/>
  <c r="AZ67" i="214"/>
  <c r="AZ68" i="214"/>
  <c r="AZ69" i="214"/>
  <c r="AZ70" i="214"/>
  <c r="AZ4" i="214"/>
  <c r="AV71" i="214"/>
  <c r="AW71" i="214"/>
  <c r="AX71" i="214"/>
  <c r="AY71" i="214"/>
  <c r="H70" i="5"/>
  <c r="C70" i="5"/>
  <c r="G70" i="5"/>
  <c r="I70" i="5"/>
  <c r="D70" i="5"/>
  <c r="F70" i="5"/>
  <c r="B70" i="230"/>
  <c r="C70" i="230"/>
  <c r="D70" i="230"/>
  <c r="E70" i="230"/>
  <c r="F70" i="230"/>
  <c r="G70" i="230"/>
  <c r="H69" i="7"/>
  <c r="C69" i="6"/>
  <c r="D69" i="6"/>
  <c r="E69" i="6"/>
  <c r="F69" i="6"/>
  <c r="G69" i="6"/>
  <c r="H69" i="6"/>
  <c r="I69" i="6"/>
  <c r="G69" i="7"/>
  <c r="F69" i="7"/>
  <c r="E69" i="7"/>
  <c r="D69" i="7"/>
  <c r="C69" i="7"/>
  <c r="B69" i="7"/>
  <c r="B72" i="7"/>
  <c r="G70" i="7"/>
  <c r="C70" i="7"/>
  <c r="F70" i="7"/>
  <c r="B70" i="7"/>
  <c r="E70" i="7"/>
  <c r="H70" i="7"/>
  <c r="D70" i="7"/>
  <c r="C72" i="6"/>
  <c r="D70" i="6"/>
  <c r="H70" i="6"/>
  <c r="I70" i="6"/>
  <c r="C70" i="6"/>
  <c r="F70" i="6"/>
  <c r="E70" i="6"/>
  <c r="G70" i="6"/>
  <c r="B70" i="8"/>
  <c r="C70" i="8"/>
  <c r="D70" i="8"/>
  <c r="E70" i="8"/>
  <c r="F70" i="8"/>
  <c r="G70" i="8"/>
  <c r="B73" i="8"/>
  <c r="T70" i="215"/>
  <c r="U70" i="215"/>
  <c r="AR71" i="214"/>
  <c r="AS71" i="214"/>
  <c r="AT71" i="214"/>
  <c r="AU71" i="214"/>
  <c r="G69" i="1"/>
  <c r="K3" i="1"/>
  <c r="K4" i="1"/>
  <c r="K5" i="1"/>
  <c r="K6" i="1"/>
  <c r="K7" i="1"/>
  <c r="K8" i="1"/>
  <c r="K9" i="1"/>
  <c r="K10" i="1"/>
  <c r="K69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C69" i="1"/>
  <c r="E69" i="1"/>
  <c r="I69" i="1"/>
  <c r="Z70" i="215"/>
  <c r="P70" i="215"/>
  <c r="Q70" i="215"/>
  <c r="R70" i="215"/>
  <c r="S70" i="215"/>
  <c r="BA4" i="214"/>
  <c r="AN71" i="214"/>
  <c r="AO71" i="214"/>
  <c r="AP71" i="214"/>
  <c r="AQ71" i="214"/>
  <c r="AM71" i="214"/>
  <c r="AL71" i="214"/>
  <c r="AK71" i="214"/>
  <c r="AJ71" i="214"/>
  <c r="N70" i="215"/>
  <c r="O70" i="215"/>
  <c r="AF71" i="214"/>
  <c r="AG71" i="214"/>
  <c r="AH71" i="214"/>
  <c r="AI71" i="214"/>
  <c r="M70" i="215"/>
  <c r="L70" i="215"/>
  <c r="AE71" i="214"/>
  <c r="AD71" i="214"/>
  <c r="AC71" i="214"/>
  <c r="AB71" i="214"/>
  <c r="AA71" i="214"/>
  <c r="Z71" i="214"/>
  <c r="Y71" i="214"/>
  <c r="X71" i="214"/>
  <c r="J70" i="215"/>
  <c r="K70" i="215"/>
  <c r="BG6" i="214"/>
  <c r="BF7" i="214"/>
  <c r="BF11" i="214"/>
  <c r="BG13" i="214"/>
  <c r="BD6" i="214"/>
  <c r="H69" i="221"/>
  <c r="D69" i="221"/>
  <c r="C69" i="221"/>
  <c r="F69" i="221"/>
  <c r="E69" i="221"/>
  <c r="Z4" i="215"/>
  <c r="Z5" i="215"/>
  <c r="Z6" i="215"/>
  <c r="Z7" i="215"/>
  <c r="Z8" i="215"/>
  <c r="Z9" i="215"/>
  <c r="Z10" i="215"/>
  <c r="Z11" i="215"/>
  <c r="Z12" i="215"/>
  <c r="Z13" i="215"/>
  <c r="Z14" i="215"/>
  <c r="Z15" i="215"/>
  <c r="Z16" i="215"/>
  <c r="Z17" i="215"/>
  <c r="Z18" i="215"/>
  <c r="Z19" i="215"/>
  <c r="Z20" i="215"/>
  <c r="Z21" i="215"/>
  <c r="Z22" i="215"/>
  <c r="Z23" i="215"/>
  <c r="Z24" i="215"/>
  <c r="Z25" i="215"/>
  <c r="Z26" i="215"/>
  <c r="Z27" i="215"/>
  <c r="Z28" i="215"/>
  <c r="Z29" i="215"/>
  <c r="Z30" i="215"/>
  <c r="Z31" i="215"/>
  <c r="Z32" i="215"/>
  <c r="Z33" i="215"/>
  <c r="Z34" i="215"/>
  <c r="Z35" i="215"/>
  <c r="Z36" i="215"/>
  <c r="Z37" i="215"/>
  <c r="Z38" i="215"/>
  <c r="Z39" i="215"/>
  <c r="Z40" i="215"/>
  <c r="Z41" i="215"/>
  <c r="Z42" i="215"/>
  <c r="Z43" i="215"/>
  <c r="Z44" i="215"/>
  <c r="Z45" i="215"/>
  <c r="Z46" i="215"/>
  <c r="Z47" i="215"/>
  <c r="Z48" i="215"/>
  <c r="Z49" i="215"/>
  <c r="Z50" i="215"/>
  <c r="Z51" i="215"/>
  <c r="Z52" i="215"/>
  <c r="Z53" i="215"/>
  <c r="Z54" i="215"/>
  <c r="Z55" i="215"/>
  <c r="Z56" i="215"/>
  <c r="Z57" i="215"/>
  <c r="Z58" i="215"/>
  <c r="Z59" i="215"/>
  <c r="Z60" i="215"/>
  <c r="Z61" i="215"/>
  <c r="Z62" i="215"/>
  <c r="Z63" i="215"/>
  <c r="Z64" i="215"/>
  <c r="Z65" i="215"/>
  <c r="Z66" i="215"/>
  <c r="Z67" i="215"/>
  <c r="Z68" i="215"/>
  <c r="Z69" i="215"/>
  <c r="Z3" i="215"/>
  <c r="BH70" i="214"/>
  <c r="BG70" i="214"/>
  <c r="BF70" i="214"/>
  <c r="BD70" i="214"/>
  <c r="BA70" i="214"/>
  <c r="BA5" i="214"/>
  <c r="BD5" i="214"/>
  <c r="BF5" i="214"/>
  <c r="BG5" i="214"/>
  <c r="BH5" i="214"/>
  <c r="BA6" i="214"/>
  <c r="BF6" i="214"/>
  <c r="BH6" i="214"/>
  <c r="BA7" i="214"/>
  <c r="BD7" i="214"/>
  <c r="BG7" i="214"/>
  <c r="BH7" i="214"/>
  <c r="BA8" i="214"/>
  <c r="BD8" i="214"/>
  <c r="BF8" i="214"/>
  <c r="BG8" i="214"/>
  <c r="BH8" i="214"/>
  <c r="BA9" i="214"/>
  <c r="BD9" i="214"/>
  <c r="BF9" i="214"/>
  <c r="BG9" i="214"/>
  <c r="BH9" i="214"/>
  <c r="BA10" i="214"/>
  <c r="BD10" i="214"/>
  <c r="BF10" i="214"/>
  <c r="BG10" i="214"/>
  <c r="BH10" i="214"/>
  <c r="BA11" i="214"/>
  <c r="BD11" i="214"/>
  <c r="BG11" i="214"/>
  <c r="BH11" i="214"/>
  <c r="BA12" i="214"/>
  <c r="BD12" i="214"/>
  <c r="BF12" i="214"/>
  <c r="BG12" i="214"/>
  <c r="BH12" i="214"/>
  <c r="BA13" i="214"/>
  <c r="BD13" i="214"/>
  <c r="BF13" i="214"/>
  <c r="BH13" i="214"/>
  <c r="BA14" i="214"/>
  <c r="BD14" i="214"/>
  <c r="BF14" i="214"/>
  <c r="BG14" i="214"/>
  <c r="BH14" i="214"/>
  <c r="BA15" i="214"/>
  <c r="BD15" i="214"/>
  <c r="BF15" i="214"/>
  <c r="BG15" i="214"/>
  <c r="BH15" i="214"/>
  <c r="BA16" i="214"/>
  <c r="BD16" i="214"/>
  <c r="BF16" i="214"/>
  <c r="BG16" i="214"/>
  <c r="BH16" i="214"/>
  <c r="BA17" i="214"/>
  <c r="BD17" i="214"/>
  <c r="BF17" i="214"/>
  <c r="BG17" i="214"/>
  <c r="BH17" i="214"/>
  <c r="BA18" i="214"/>
  <c r="BD18" i="214"/>
  <c r="BF18" i="214"/>
  <c r="BG18" i="214"/>
  <c r="BH18" i="214"/>
  <c r="BA19" i="214"/>
  <c r="BD19" i="214"/>
  <c r="BF19" i="214"/>
  <c r="BG19" i="214"/>
  <c r="BH19" i="214"/>
  <c r="BA20" i="214"/>
  <c r="BD20" i="214"/>
  <c r="BF20" i="214"/>
  <c r="BG20" i="214"/>
  <c r="BH20" i="214"/>
  <c r="BA21" i="214"/>
  <c r="BD21" i="214"/>
  <c r="BF21" i="214"/>
  <c r="BG21" i="214"/>
  <c r="BH21" i="214"/>
  <c r="BA22" i="214"/>
  <c r="BD22" i="214"/>
  <c r="BF22" i="214"/>
  <c r="BG22" i="214"/>
  <c r="BH22" i="214"/>
  <c r="BA23" i="214"/>
  <c r="BD23" i="214"/>
  <c r="BF23" i="214"/>
  <c r="BG23" i="214"/>
  <c r="BH23" i="214"/>
  <c r="BA24" i="214"/>
  <c r="BD24" i="214"/>
  <c r="BF24" i="214"/>
  <c r="BG24" i="214"/>
  <c r="BH24" i="214"/>
  <c r="BA25" i="214"/>
  <c r="BD25" i="214"/>
  <c r="BF25" i="214"/>
  <c r="BG25" i="214"/>
  <c r="BH25" i="214"/>
  <c r="BA26" i="214"/>
  <c r="BD26" i="214"/>
  <c r="BF26" i="214"/>
  <c r="BG26" i="214"/>
  <c r="BH26" i="214"/>
  <c r="BA27" i="214"/>
  <c r="BD27" i="214"/>
  <c r="BF27" i="214"/>
  <c r="BG27" i="214"/>
  <c r="BH27" i="214"/>
  <c r="BA28" i="214"/>
  <c r="BD28" i="214"/>
  <c r="BF28" i="214"/>
  <c r="BG28" i="214"/>
  <c r="BH28" i="214"/>
  <c r="BA29" i="214"/>
  <c r="BD29" i="214"/>
  <c r="BF29" i="214"/>
  <c r="BG29" i="214"/>
  <c r="BH29" i="214"/>
  <c r="BA30" i="214"/>
  <c r="BD30" i="214"/>
  <c r="BF30" i="214"/>
  <c r="BG30" i="214"/>
  <c r="BH30" i="214"/>
  <c r="BA31" i="214"/>
  <c r="BD31" i="214"/>
  <c r="BF31" i="214"/>
  <c r="BG31" i="214"/>
  <c r="BH31" i="214"/>
  <c r="BA32" i="214"/>
  <c r="BD32" i="214"/>
  <c r="BF32" i="214"/>
  <c r="BG32" i="214"/>
  <c r="BH32" i="214"/>
  <c r="BA33" i="214"/>
  <c r="BD33" i="214"/>
  <c r="BF33" i="214"/>
  <c r="BG33" i="214"/>
  <c r="BH33" i="214"/>
  <c r="BA34" i="214"/>
  <c r="BD34" i="214"/>
  <c r="BF34" i="214"/>
  <c r="BG34" i="214"/>
  <c r="BH34" i="214"/>
  <c r="BA35" i="214"/>
  <c r="BD35" i="214"/>
  <c r="BF35" i="214"/>
  <c r="BG35" i="214"/>
  <c r="BH35" i="214"/>
  <c r="BA36" i="214"/>
  <c r="BD36" i="214"/>
  <c r="BF36" i="214"/>
  <c r="BG36" i="214"/>
  <c r="BH36" i="214"/>
  <c r="BA37" i="214"/>
  <c r="BD37" i="214"/>
  <c r="BF37" i="214"/>
  <c r="BG37" i="214"/>
  <c r="BH37" i="214"/>
  <c r="BA38" i="214"/>
  <c r="BD38" i="214"/>
  <c r="BF38" i="214"/>
  <c r="BG38" i="214"/>
  <c r="BH38" i="214"/>
  <c r="BA39" i="214"/>
  <c r="BD39" i="214"/>
  <c r="BF39" i="214"/>
  <c r="BG39" i="214"/>
  <c r="BH39" i="214"/>
  <c r="BA40" i="214"/>
  <c r="BD40" i="214"/>
  <c r="BF40" i="214"/>
  <c r="BG40" i="214"/>
  <c r="BH40" i="214"/>
  <c r="BA41" i="214"/>
  <c r="BD41" i="214"/>
  <c r="BF41" i="214"/>
  <c r="BG41" i="214"/>
  <c r="BH41" i="214"/>
  <c r="BA42" i="214"/>
  <c r="BD42" i="214"/>
  <c r="BF42" i="214"/>
  <c r="BG42" i="214"/>
  <c r="BH42" i="214"/>
  <c r="BA43" i="214"/>
  <c r="BD43" i="214"/>
  <c r="BF43" i="214"/>
  <c r="BG43" i="214"/>
  <c r="BH43" i="214"/>
  <c r="BA44" i="214"/>
  <c r="BD44" i="214"/>
  <c r="BF44" i="214"/>
  <c r="BG44" i="214"/>
  <c r="BH44" i="214"/>
  <c r="BA45" i="214"/>
  <c r="BD45" i="214"/>
  <c r="BF45" i="214"/>
  <c r="BG45" i="214"/>
  <c r="BH45" i="214"/>
  <c r="BA46" i="214"/>
  <c r="BD46" i="214"/>
  <c r="BF46" i="214"/>
  <c r="BG46" i="214"/>
  <c r="BH46" i="214"/>
  <c r="BA47" i="214"/>
  <c r="BD47" i="214"/>
  <c r="BF47" i="214"/>
  <c r="BG47" i="214"/>
  <c r="BH47" i="214"/>
  <c r="BA48" i="214"/>
  <c r="BD48" i="214"/>
  <c r="BF48" i="214"/>
  <c r="BG48" i="214"/>
  <c r="BH48" i="214"/>
  <c r="BA49" i="214"/>
  <c r="BD49" i="214"/>
  <c r="BF49" i="214"/>
  <c r="BG49" i="214"/>
  <c r="BH49" i="214"/>
  <c r="BA50" i="214"/>
  <c r="BD50" i="214"/>
  <c r="BF50" i="214"/>
  <c r="BG50" i="214"/>
  <c r="BH50" i="214"/>
  <c r="BA51" i="214"/>
  <c r="BD51" i="214"/>
  <c r="BF51" i="214"/>
  <c r="BG51" i="214"/>
  <c r="BH51" i="214"/>
  <c r="BA52" i="214"/>
  <c r="BD52" i="214"/>
  <c r="BF52" i="214"/>
  <c r="BG52" i="214"/>
  <c r="BH52" i="214"/>
  <c r="BA53" i="214"/>
  <c r="BD53" i="214"/>
  <c r="BF53" i="214"/>
  <c r="BG53" i="214"/>
  <c r="BH53" i="214"/>
  <c r="BA54" i="214"/>
  <c r="BD54" i="214"/>
  <c r="BF54" i="214"/>
  <c r="BG54" i="214"/>
  <c r="BH54" i="214"/>
  <c r="BA55" i="214"/>
  <c r="BD55" i="214"/>
  <c r="BF55" i="214"/>
  <c r="BG55" i="214"/>
  <c r="BH55" i="214"/>
  <c r="BA56" i="214"/>
  <c r="BD56" i="214"/>
  <c r="BF56" i="214"/>
  <c r="BG56" i="214"/>
  <c r="BH56" i="214"/>
  <c r="BA57" i="214"/>
  <c r="BD57" i="214"/>
  <c r="BF57" i="214"/>
  <c r="BG57" i="214"/>
  <c r="BH57" i="214"/>
  <c r="BA58" i="214"/>
  <c r="BD58" i="214"/>
  <c r="BF58" i="214"/>
  <c r="BG58" i="214"/>
  <c r="BH58" i="214"/>
  <c r="BA59" i="214"/>
  <c r="BD59" i="214"/>
  <c r="BF59" i="214"/>
  <c r="BG59" i="214"/>
  <c r="BH59" i="214"/>
  <c r="BA60" i="214"/>
  <c r="BD60" i="214"/>
  <c r="BF60" i="214"/>
  <c r="BG60" i="214"/>
  <c r="BH60" i="214"/>
  <c r="BA61" i="214"/>
  <c r="BD61" i="214"/>
  <c r="BF61" i="214"/>
  <c r="BG61" i="214"/>
  <c r="BH61" i="214"/>
  <c r="BA62" i="214"/>
  <c r="BD62" i="214"/>
  <c r="BF62" i="214"/>
  <c r="BG62" i="214"/>
  <c r="BH62" i="214"/>
  <c r="BA63" i="214"/>
  <c r="BD63" i="214"/>
  <c r="BF63" i="214"/>
  <c r="BG63" i="214"/>
  <c r="BH63" i="214"/>
  <c r="BA64" i="214"/>
  <c r="BD64" i="214"/>
  <c r="BF64" i="214"/>
  <c r="BG64" i="214"/>
  <c r="BH64" i="214"/>
  <c r="BA65" i="214"/>
  <c r="BD65" i="214"/>
  <c r="BF65" i="214"/>
  <c r="BG65" i="214"/>
  <c r="BH65" i="214"/>
  <c r="BA66" i="214"/>
  <c r="BD66" i="214"/>
  <c r="BF66" i="214"/>
  <c r="BG66" i="214"/>
  <c r="BH66" i="214"/>
  <c r="BA67" i="214"/>
  <c r="BD67" i="214"/>
  <c r="BF67" i="214"/>
  <c r="BG67" i="214"/>
  <c r="BH67" i="214"/>
  <c r="BA68" i="214"/>
  <c r="BD68" i="214"/>
  <c r="BF68" i="214"/>
  <c r="BG68" i="214"/>
  <c r="BH68" i="214"/>
  <c r="BA69" i="214"/>
  <c r="BD69" i="214"/>
  <c r="BF69" i="214"/>
  <c r="BG69" i="214"/>
  <c r="BH69" i="214"/>
  <c r="BH4" i="214"/>
  <c r="BG4" i="214"/>
  <c r="BF4" i="214"/>
  <c r="BD4" i="214"/>
  <c r="I69" i="221"/>
  <c r="G69" i="221"/>
  <c r="BH71" i="214"/>
  <c r="BG71" i="214"/>
  <c r="BF71" i="214"/>
  <c r="BA71" i="214"/>
  <c r="C73" i="221"/>
  <c r="BD71" i="214"/>
  <c r="I70" i="221"/>
  <c r="E70" i="221"/>
  <c r="H70" i="221"/>
  <c r="D70" i="221"/>
  <c r="F70" i="221"/>
  <c r="C70" i="221"/>
  <c r="G70" i="221"/>
</calcChain>
</file>

<file path=xl/sharedStrings.xml><?xml version="1.0" encoding="utf-8"?>
<sst xmlns="http://schemas.openxmlformats.org/spreadsheetml/2006/main" count="1171" uniqueCount="133">
  <si>
    <t>D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</si>
  <si>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</si>
  <si>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</si>
  <si>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</si>
  <si>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</si>
  <si>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</si>
  <si>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</si>
  <si>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</si>
  <si>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</si>
  <si>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</si>
  <si>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</si>
  <si>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</si>
  <si>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</si>
  <si>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</si>
  <si>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</si>
  <si>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</si>
  <si>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</si>
  <si>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</si>
  <si>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</si>
  <si>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</si>
  <si>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</si>
  <si>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</si>
  <si>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</si>
  <si>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</si>
  <si>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</si>
  <si>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</si>
  <si>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</si>
  <si>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</si>
  <si>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</si>
  <si>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</si>
  <si>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</si>
  <si>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</si>
  <si>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</si>
  <si>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</si>
  <si>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</si>
  <si>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</si>
  <si>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</si>
  <si>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</si>
  <si>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</si>
  <si>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</si>
  <si>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</si>
  <si>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</si>
  <si>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</si>
  <si>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</si>
  <si>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</si>
  <si>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</si>
  <si>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</si>
  <si>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</si>
  <si>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</si>
  <si>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</si>
  <si>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</si>
  <si>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</si>
  <si>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</si>
  <si>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</si>
  <si>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</si>
  <si>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</si>
  <si>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</si>
  <si>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</si>
  <si>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</si>
  <si>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</si>
  <si>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</si>
  <si>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</si>
  <si>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</si>
  <si>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</si>
  <si>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</si>
  <si>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</si>
  <si>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</si>
  <si>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</si>
  <si>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ID#</t>
  </si>
  <si>
    <t>Count of Democratic Voters</t>
  </si>
  <si>
    <t>Count of Republican Voters</t>
  </si>
  <si>
    <t>Count of No Affiliation Voters</t>
  </si>
  <si>
    <t>Totals:</t>
  </si>
  <si>
    <t>County</t>
  </si>
  <si>
    <t>R</t>
  </si>
  <si>
    <t>COUNTY</t>
  </si>
  <si>
    <t>18 to 24</t>
  </si>
  <si>
    <t>25 to 34</t>
  </si>
  <si>
    <t>35 to 44</t>
  </si>
  <si>
    <t>45 to 54</t>
  </si>
  <si>
    <t>55 to 64</t>
  </si>
  <si>
    <t>75+</t>
  </si>
  <si>
    <t>Party</t>
  </si>
  <si>
    <t>65 to 74</t>
  </si>
  <si>
    <t>Grand Total:</t>
  </si>
  <si>
    <t>Democratic</t>
  </si>
  <si>
    <t>Active</t>
  </si>
  <si>
    <t>Inactive</t>
  </si>
  <si>
    <t>Other</t>
  </si>
  <si>
    <t>Total Count of All Voters</t>
  </si>
  <si>
    <t>To Democratic</t>
  </si>
  <si>
    <t>To Republican</t>
  </si>
  <si>
    <t>Oth</t>
  </si>
  <si>
    <t>Democratic to Other</t>
  </si>
  <si>
    <t>Republican to Other</t>
  </si>
  <si>
    <t>McKEAN</t>
  </si>
  <si>
    <t>LN</t>
  </si>
  <si>
    <t>To Libertarian</t>
  </si>
  <si>
    <t>From Mar 4 2013</t>
  </si>
  <si>
    <t>Libertarian to Other</t>
  </si>
  <si>
    <t>From 3/4/2013</t>
  </si>
  <si>
    <t>Dec 2008 to Dec 2012</t>
  </si>
  <si>
    <t>Yearly Total 2013</t>
  </si>
  <si>
    <t xml:space="preserve">                Yearly Total 2013</t>
  </si>
  <si>
    <t>Yearly Total 2014</t>
  </si>
  <si>
    <t>Yearly Total 2015</t>
  </si>
  <si>
    <t xml:space="preserve">Republican </t>
  </si>
  <si>
    <t>OTH</t>
  </si>
  <si>
    <t>Count of all Other Voters</t>
  </si>
  <si>
    <t>CountyName</t>
  </si>
  <si>
    <t>Totals</t>
  </si>
  <si>
    <t>Yearly Total 2016</t>
  </si>
  <si>
    <t>Yearly Total 2017</t>
  </si>
  <si>
    <t>Yearly Total 2018</t>
  </si>
  <si>
    <t>oth</t>
  </si>
  <si>
    <t xml:space="preserve">        Yearly Total 2018</t>
  </si>
  <si>
    <t>Yearly Total 2019</t>
  </si>
  <si>
    <t>Total Apps</t>
  </si>
  <si>
    <t>NEW APPS</t>
  </si>
  <si>
    <t>CHANGE APPS</t>
  </si>
  <si>
    <t>DEM</t>
  </si>
  <si>
    <t>REP</t>
  </si>
  <si>
    <t>OTHER</t>
  </si>
  <si>
    <t xml:space="preserve">        Yearly Total 2019</t>
  </si>
  <si>
    <t>Yearly Total 2020</t>
  </si>
  <si>
    <t>Yearly Total 2021</t>
  </si>
  <si>
    <t xml:space="preserve">        Yearly Total 2020</t>
  </si>
  <si>
    <t>Year to Date (2022)</t>
  </si>
  <si>
    <t>Yearly Total 2022</t>
  </si>
  <si>
    <t xml:space="preserve">        Yearly Total 2021</t>
  </si>
  <si>
    <t>Cumulative Total 2008 - 2021</t>
  </si>
  <si>
    <t>Cumulative Total Dec 2008 - Dec 2021</t>
  </si>
  <si>
    <t>Week of  09/26 to 10/03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</si>
</sst>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4" fillId="0" borderId="0"/>
    <xf numFmtId="0" fontId="4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9" fontId="0" fillId="0" borderId="0" xfId="19" applyFont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3" fontId="0" fillId="0" borderId="4" xfId="0" applyNumberFormat="1" applyBorder="1"/>
    <xf numFmtId="3" fontId="2" fillId="0" borderId="6" xfId="0" applyNumberFormat="1" applyFont="1" applyBorder="1" applyAlignment="1">
      <alignment horizontal="center"/>
    </xf>
    <xf numFmtId="3" fontId="0" fillId="0" borderId="5" xfId="0" applyNumberFormat="1" applyBorder="1"/>
    <xf numFmtId="3" fontId="0" fillId="0" borderId="7" xfId="0" applyNumberFormat="1" applyBorder="1"/>
    <xf numFmtId="3" fontId="2" fillId="0" borderId="4" xfId="0" applyNumberFormat="1" applyFont="1" applyBorder="1" applyAlignment="1">
      <alignment horizontal="right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0" fillId="0" borderId="3" xfId="0" applyNumberFormat="1" applyBorder="1"/>
    <xf numFmtId="3" fontId="2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0" fillId="0" borderId="11" xfId="0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12" xfId="0" applyNumberFormat="1" applyBorder="1" applyAlignment="1">
      <alignment horizontal="center"/>
    </xf>
    <xf numFmtId="3" fontId="0" fillId="0" borderId="9" xfId="0" applyNumberFormat="1" applyBorder="1"/>
    <xf numFmtId="3" fontId="2" fillId="0" borderId="0" xfId="0" applyNumberFormat="1" applyFont="1" applyAlignment="1">
      <alignment horizontal="right"/>
    </xf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3" fontId="1" fillId="6" borderId="4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11" xfId="0" applyNumberFormat="1" applyFont="1" applyFill="1" applyBorder="1" applyAlignment="1">
      <alignment horizontal="center"/>
    </xf>
    <xf numFmtId="3" fontId="1" fillId="6" borderId="12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1" fillId="6" borderId="14" xfId="0" applyNumberFormat="1" applyFont="1" applyFill="1" applyBorder="1" applyAlignment="1">
      <alignment horizontal="center"/>
    </xf>
    <xf numFmtId="3" fontId="1" fillId="6" borderId="9" xfId="0" applyNumberFormat="1" applyFont="1" applyFill="1" applyBorder="1" applyAlignment="1">
      <alignment horizontal="center"/>
    </xf>
    <xf numFmtId="3" fontId="1" fillId="6" borderId="7" xfId="0" applyNumberFormat="1" applyFont="1" applyFill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0" fillId="7" borderId="0" xfId="0" applyNumberFormat="1" applyFill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0" fillId="7" borderId="11" xfId="0" applyNumberFormat="1" applyFill="1" applyBorder="1" applyAlignment="1">
      <alignment horizontal="center"/>
    </xf>
    <xf numFmtId="3" fontId="0" fillId="7" borderId="12" xfId="0" applyNumberFormat="1" applyFill="1" applyBorder="1" applyAlignment="1">
      <alignment horizontal="center"/>
    </xf>
    <xf numFmtId="3" fontId="0" fillId="7" borderId="13" xfId="0" applyNumberFormat="1" applyFill="1" applyBorder="1" applyAlignment="1">
      <alignment horizontal="center"/>
    </xf>
    <xf numFmtId="3" fontId="0" fillId="7" borderId="0" xfId="0" applyNumberFormat="1" applyFill="1"/>
    <xf numFmtId="3" fontId="0" fillId="7" borderId="4" xfId="0" applyNumberFormat="1" applyFill="1" applyBorder="1"/>
    <xf numFmtId="3" fontId="0" fillId="7" borderId="8" xfId="0" applyNumberFormat="1" applyFill="1" applyBorder="1"/>
    <xf numFmtId="3" fontId="0" fillId="7" borderId="5" xfId="0" applyNumberFormat="1" applyFill="1" applyBorder="1"/>
    <xf numFmtId="0" fontId="9" fillId="0" borderId="0" xfId="0" applyFont="1" applyAlignment="1">
      <alignment vertical="center"/>
    </xf>
    <xf numFmtId="3" fontId="2" fillId="0" borderId="5" xfId="0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8" xfId="0" applyFont="1" applyBorder="1"/>
    <xf numFmtId="3" fontId="0" fillId="6" borderId="3" xfId="0" applyNumberFormat="1" applyFill="1" applyBorder="1"/>
    <xf numFmtId="3" fontId="0" fillId="6" borderId="4" xfId="0" applyNumberFormat="1" applyFill="1" applyBorder="1"/>
    <xf numFmtId="3" fontId="0" fillId="6" borderId="2" xfId="0" applyNumberFormat="1" applyFill="1" applyBorder="1"/>
    <xf numFmtId="3" fontId="0" fillId="6" borderId="5" xfId="0" applyNumberFormat="1" applyFill="1" applyBorder="1"/>
    <xf numFmtId="3" fontId="0" fillId="0" borderId="1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6" borderId="11" xfId="0" applyNumberFormat="1" applyFill="1" applyBorder="1" applyAlignment="1">
      <alignment horizontal="center"/>
    </xf>
    <xf numFmtId="3" fontId="0" fillId="6" borderId="12" xfId="0" applyNumberFormat="1" applyFill="1" applyBorder="1" applyAlignment="1">
      <alignment horizontal="center"/>
    </xf>
    <xf numFmtId="3" fontId="0" fillId="6" borderId="13" xfId="0" applyNumberFormat="1" applyFill="1" applyBorder="1" applyAlignment="1">
      <alignment horizontal="center"/>
    </xf>
    <xf numFmtId="3" fontId="0" fillId="6" borderId="11" xfId="0" applyNumberFormat="1" applyFill="1" applyBorder="1"/>
    <xf numFmtId="3" fontId="0" fillId="6" borderId="13" xfId="0" applyNumberFormat="1" applyFill="1" applyBorder="1"/>
    <xf numFmtId="3" fontId="0" fillId="7" borderId="12" xfId="0" applyNumberFormat="1" applyFill="1" applyBorder="1"/>
    <xf numFmtId="3" fontId="0" fillId="7" borderId="13" xfId="0" applyNumberFormat="1" applyFill="1" applyBorder="1"/>
    <xf numFmtId="3" fontId="0" fillId="6" borderId="3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6" borderId="4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0" xfId="0" applyNumberFormat="1" applyFill="1"/>
    <xf numFmtId="3" fontId="1" fillId="6" borderId="20" xfId="0" applyNumberFormat="1" applyFont="1" applyFill="1" applyBorder="1"/>
    <xf numFmtId="3" fontId="1" fillId="6" borderId="1" xfId="0" applyNumberFormat="1" applyFont="1" applyFill="1" applyBorder="1" applyAlignment="1">
      <alignment horizontal="center"/>
    </xf>
    <xf numFmtId="3" fontId="1" fillId="6" borderId="15" xfId="0" applyNumberFormat="1" applyFont="1" applyFill="1" applyBorder="1" applyAlignment="1">
      <alignment horizontal="center"/>
    </xf>
    <xf numFmtId="3" fontId="1" fillId="6" borderId="16" xfId="0" applyNumberFormat="1" applyFont="1" applyFill="1" applyBorder="1" applyAlignment="1">
      <alignment horizontal="center"/>
    </xf>
    <xf numFmtId="3" fontId="1" fillId="6" borderId="21" xfId="0" applyNumberFormat="1" applyFont="1" applyFill="1" applyBorder="1" applyAlignment="1">
      <alignment horizontal="center" vertical="center"/>
    </xf>
    <xf numFmtId="3" fontId="1" fillId="6" borderId="22" xfId="0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0" fillId="8" borderId="0" xfId="0" applyNumberFormat="1" applyFill="1"/>
    <xf numFmtId="3" fontId="1" fillId="0" borderId="4" xfId="0" applyNumberFormat="1" applyFont="1" applyBorder="1"/>
    <xf numFmtId="3" fontId="0" fillId="0" borderId="23" xfId="0" applyNumberFormat="1" applyBorder="1" applyAlignment="1">
      <alignment horizontal="center" vertical="center"/>
    </xf>
    <xf numFmtId="3" fontId="1" fillId="0" borderId="0" xfId="3" applyNumberFormat="1"/>
    <xf numFmtId="3" fontId="13" fillId="9" borderId="19" xfId="0" applyNumberFormat="1" applyFont="1" applyFill="1" applyBorder="1"/>
    <xf numFmtId="3" fontId="13" fillId="0" borderId="19" xfId="0" applyNumberFormat="1" applyFont="1" applyBorder="1"/>
    <xf numFmtId="3" fontId="13" fillId="9" borderId="17" xfId="0" applyNumberFormat="1" applyFont="1" applyFill="1" applyBorder="1"/>
    <xf numFmtId="3" fontId="13" fillId="0" borderId="17" xfId="0" applyNumberFormat="1" applyFont="1" applyBorder="1"/>
    <xf numFmtId="3" fontId="13" fillId="9" borderId="18" xfId="0" applyNumberFormat="1" applyFont="1" applyFill="1" applyBorder="1"/>
    <xf numFmtId="3" fontId="13" fillId="0" borderId="18" xfId="0" applyNumberFormat="1" applyFont="1" applyBorder="1"/>
    <xf numFmtId="3" fontId="1" fillId="0" borderId="8" xfId="3" applyNumberFormat="1" applyBorder="1"/>
    <xf numFmtId="3" fontId="1" fillId="0" borderId="2" xfId="3" applyNumberFormat="1" applyBorder="1"/>
    <xf numFmtId="3" fontId="1" fillId="6" borderId="11" xfId="0" applyNumberFormat="1" applyFont="1" applyFill="1" applyBorder="1"/>
    <xf numFmtId="3" fontId="1" fillId="6" borderId="13" xfId="0" applyNumberFormat="1" applyFont="1" applyFill="1" applyBorder="1"/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1" fillId="0" borderId="4" xfId="3" applyNumberFormat="1" applyBorder="1"/>
    <xf numFmtId="3" fontId="1" fillId="0" borderId="5" xfId="3" applyNumberFormat="1" applyBorder="1"/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9" borderId="19" xfId="0" applyNumberFormat="1" applyFont="1" applyFill="1" applyBorder="1" applyAlignment="1">
      <alignment horizontal="center" vertical="center"/>
    </xf>
    <xf numFmtId="3" fontId="1" fillId="0" borderId="13" xfId="3" applyNumberFormat="1" applyBorder="1"/>
    <xf numFmtId="3" fontId="2" fillId="0" borderId="17" xfId="0" applyNumberFormat="1" applyFont="1" applyBorder="1" applyAlignment="1">
      <alignment horizontal="right"/>
    </xf>
    <xf numFmtId="3" fontId="0" fillId="0" borderId="24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1" fillId="0" borderId="25" xfId="0" applyNumberFormat="1" applyFont="1" applyBorder="1" applyAlignment="1">
      <alignment horizontal="center"/>
    </xf>
    <xf numFmtId="3" fontId="0" fillId="0" borderId="17" xfId="0" applyNumberFormat="1" applyBorder="1"/>
    <xf numFmtId="3" fontId="2" fillId="0" borderId="17" xfId="0" applyNumberFormat="1" applyFont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0" fontId="14" fillId="10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3" fontId="1" fillId="0" borderId="17" xfId="0" applyNumberFormat="1" applyFont="1" applyBorder="1"/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12" xfId="0" applyNumberFormat="1" applyFont="1" applyBorder="1"/>
    <xf numFmtId="3" fontId="1" fillId="6" borderId="17" xfId="0" applyNumberFormat="1" applyFont="1" applyFill="1" applyBorder="1" applyAlignment="1">
      <alignment horizontal="center"/>
    </xf>
    <xf numFmtId="3" fontId="1" fillId="0" borderId="13" xfId="0" applyNumberFormat="1" applyFont="1" applyBorder="1"/>
    <xf numFmtId="3" fontId="1" fillId="6" borderId="28" xfId="0" applyNumberFormat="1" applyFont="1" applyFill="1" applyBorder="1" applyAlignment="1">
      <alignment horizontal="center"/>
    </xf>
    <xf numFmtId="3" fontId="1" fillId="6" borderId="24" xfId="0" applyNumberFormat="1" applyFont="1" applyFill="1" applyBorder="1" applyAlignment="1">
      <alignment horizontal="center"/>
    </xf>
    <xf numFmtId="3" fontId="1" fillId="6" borderId="29" xfId="0" applyNumberFormat="1" applyFont="1" applyFill="1" applyBorder="1" applyAlignment="1">
      <alignment horizontal="center"/>
    </xf>
    <xf numFmtId="3" fontId="1" fillId="6" borderId="23" xfId="0" applyNumberFormat="1" applyFont="1" applyFill="1" applyBorder="1" applyAlignment="1">
      <alignment horizontal="center"/>
    </xf>
    <xf numFmtId="0" fontId="0" fillId="3" borderId="17" xfId="0" applyFill="1" applyBorder="1"/>
    <xf numFmtId="0" fontId="1" fillId="3" borderId="17" xfId="0" applyFont="1" applyFill="1" applyBorder="1"/>
    <xf numFmtId="0" fontId="5" fillId="4" borderId="17" xfId="0" applyFont="1" applyFill="1" applyBorder="1" applyAlignment="1">
      <alignment horizontal="center"/>
    </xf>
    <xf numFmtId="3" fontId="1" fillId="6" borderId="17" xfId="0" applyNumberFormat="1" applyFont="1" applyFill="1" applyBorder="1"/>
    <xf numFmtId="3" fontId="1" fillId="6" borderId="0" xfId="0" applyNumberFormat="1" applyFont="1" applyFill="1"/>
    <xf numFmtId="3" fontId="1" fillId="0" borderId="9" xfId="0" applyNumberFormat="1" applyFont="1" applyBorder="1"/>
    <xf numFmtId="3" fontId="1" fillId="6" borderId="4" xfId="0" applyNumberFormat="1" applyFont="1" applyFill="1" applyBorder="1"/>
    <xf numFmtId="3" fontId="1" fillId="6" borderId="5" xfId="0" applyNumberFormat="1" applyFont="1" applyFill="1" applyBorder="1"/>
    <xf numFmtId="3" fontId="1" fillId="6" borderId="8" xfId="0" applyNumberFormat="1" applyFont="1" applyFill="1" applyBorder="1"/>
    <xf numFmtId="3" fontId="1" fillId="6" borderId="19" xfId="0" applyNumberFormat="1" applyFont="1" applyFill="1" applyBorder="1" applyAlignment="1">
      <alignment horizontal="center"/>
    </xf>
    <xf numFmtId="3" fontId="1" fillId="6" borderId="14" xfId="0" applyNumberFormat="1" applyFont="1" applyFill="1" applyBorder="1"/>
    <xf numFmtId="3" fontId="0" fillId="0" borderId="17" xfId="0" applyNumberFormat="1" applyBorder="1" applyAlignment="1">
      <alignment horizontal="center"/>
    </xf>
    <xf numFmtId="0" fontId="1" fillId="0" borderId="17" xfId="0" applyFont="1" applyBorder="1"/>
    <xf numFmtId="0" fontId="0" fillId="11" borderId="17" xfId="0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1" fillId="7" borderId="11" xfId="0" applyNumberFormat="1" applyFont="1" applyFill="1" applyBorder="1" applyAlignment="1">
      <alignment horizontal="center"/>
    </xf>
    <xf numFmtId="3" fontId="1" fillId="7" borderId="12" xfId="0" applyNumberFormat="1" applyFont="1" applyFill="1" applyBorder="1" applyAlignment="1">
      <alignment horizontal="center"/>
    </xf>
    <xf numFmtId="3" fontId="1" fillId="7" borderId="13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3" fontId="0" fillId="7" borderId="0" xfId="0" applyNumberForma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1" fillId="6" borderId="11" xfId="0" applyNumberFormat="1" applyFont="1" applyFill="1" applyBorder="1" applyAlignment="1">
      <alignment horizontal="center"/>
    </xf>
    <xf numFmtId="3" fontId="1" fillId="6" borderId="12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3" fillId="6" borderId="12" xfId="0" applyNumberFormat="1" applyFon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" fontId="1" fillId="0" borderId="21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0" xfId="0" applyNumberFormat="1" applyFont="1" applyBorder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6" borderId="30" xfId="0" applyNumberFormat="1" applyFont="1" applyFill="1" applyBorder="1" applyAlignment="1">
      <alignment horizontal="center"/>
    </xf>
    <xf numFmtId="3" fontId="1" fillId="6" borderId="26" xfId="0" applyNumberFormat="1" applyFont="1" applyFill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1" fillId="6" borderId="21" xfId="0" applyNumberFormat="1" applyFont="1" applyFill="1" applyBorder="1" applyAlignment="1">
      <alignment horizontal="center"/>
    </xf>
    <xf numFmtId="3" fontId="1" fillId="6" borderId="31" xfId="0" applyNumberFormat="1" applyFont="1" applyFill="1" applyBorder="1" applyAlignment="1">
      <alignment horizontal="center"/>
    </xf>
    <xf numFmtId="3" fontId="1" fillId="6" borderId="22" xfId="0" applyNumberFormat="1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</cellXfs>
  <cellStyles count="30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2 3" xfId="4" xr:uid="{00000000-0005-0000-0000-000004000000}"/>
    <cellStyle name="Normal 2 3 2" xfId="5" xr:uid="{00000000-0005-0000-0000-000005000000}"/>
    <cellStyle name="Normal 2 3 2 2" xfId="6" xr:uid="{00000000-0005-0000-0000-000006000000}"/>
    <cellStyle name="Normal 2 3 3" xfId="7" xr:uid="{00000000-0005-0000-0000-000007000000}"/>
    <cellStyle name="Normal 2 4" xfId="8" xr:uid="{00000000-0005-0000-0000-000008000000}"/>
    <cellStyle name="Normal 2 4 2" xfId="9" xr:uid="{00000000-0005-0000-0000-000009000000}"/>
    <cellStyle name="Normal 2 4 2 2" xfId="10" xr:uid="{00000000-0005-0000-0000-00000A000000}"/>
    <cellStyle name="Normal 2 4 3" xfId="11" xr:uid="{00000000-0005-0000-0000-00000B000000}"/>
    <cellStyle name="Normal 2 5" xfId="12" xr:uid="{00000000-0005-0000-0000-00000C000000}"/>
    <cellStyle name="Normal 2 5 2" xfId="13" xr:uid="{00000000-0005-0000-0000-00000D000000}"/>
    <cellStyle name="Normal 2 6" xfId="14" xr:uid="{00000000-0005-0000-0000-00000E000000}"/>
    <cellStyle name="Normal 2_Change to Other (2013)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Percent" xfId="19" builtinId="5"/>
    <cellStyle name="Percent 2" xfId="20" xr:uid="{00000000-0005-0000-0000-000014000000}"/>
    <cellStyle name="Percent 2 2" xfId="21" xr:uid="{00000000-0005-0000-0000-000015000000}"/>
    <cellStyle name="Percent 2 2 2" xfId="22" xr:uid="{00000000-0005-0000-0000-000016000000}"/>
    <cellStyle name="Percent 2 2 3" xfId="23" xr:uid="{00000000-0005-0000-0000-000017000000}"/>
    <cellStyle name="Percent 2 2 3 2" xfId="24" xr:uid="{00000000-0005-0000-0000-000018000000}"/>
    <cellStyle name="Percent 2 3" xfId="25" xr:uid="{00000000-0005-0000-0000-000019000000}"/>
    <cellStyle name="Percent 2 3 2" xfId="26" xr:uid="{00000000-0005-0000-0000-00001A000000}"/>
    <cellStyle name="Percent 2 4" xfId="27" xr:uid="{00000000-0005-0000-0000-00001B000000}"/>
    <cellStyle name="Percent 2 4 2" xfId="28" xr:uid="{00000000-0005-0000-0000-00001C000000}"/>
    <cellStyle name="Percent 3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zoomScaleNormal="100" workbookViewId="0">
      <selection activeCell="L1" sqref="L1:L1048576"/>
    </sheetView>
  </sheetViews>
  <sheetFormatPr defaultRowHeight="13.2" x14ac:dyDescent="0.25"/>
  <cols>
    <col min="1" max="1" width="22.88671875" customWidth="1"/>
    <col min="2" max="2" width="7.88671875" style="1" customWidth="1"/>
    <col min="3" max="3" width="18.6640625" style="11" customWidth="1"/>
    <col min="4" max="4" width="2.5546875" style="11" customWidth="1"/>
    <col min="5" max="5" width="18.6640625" style="11" customWidth="1"/>
    <col min="6" max="6" width="2" style="11" customWidth="1"/>
    <col min="7" max="7" width="18.6640625" style="11" customWidth="1"/>
    <col min="8" max="8" width="1.5546875" style="11" customWidth="1"/>
    <col min="9" max="9" width="21.5546875" style="10" customWidth="1"/>
    <col min="10" max="10" width="1.6640625" style="11" customWidth="1"/>
    <col min="11" max="11" width="18" style="1" customWidth="1"/>
  </cols>
  <sheetData>
    <row r="1" spans="1:11" s="4" customFormat="1" ht="26.4" x14ac:dyDescent="0.25">
      <c r="A1" s="3" t="s">
        <v>73</v>
      </c>
      <c r="B1" s="3" t="s">
        <v>68</v>
      </c>
      <c r="C1" s="7" t="s">
        <v>69</v>
      </c>
      <c r="D1" s="8"/>
      <c r="E1" s="7" t="s">
        <v>70</v>
      </c>
      <c r="F1" s="8"/>
      <c r="G1" s="7" t="s">
        <v>71</v>
      </c>
      <c r="H1" s="9"/>
      <c r="I1" s="7" t="s">
        <v>108</v>
      </c>
      <c r="J1" s="7"/>
      <c r="K1" s="3" t="s">
        <v>89</v>
      </c>
    </row>
    <row r="2" spans="1:11" x14ac:dyDescent="0.25">
      <c r="A2" t="s">
        <v>1</v>
      </c>
      <c r="B2" s="1">
        <v>2290</v>
      </c>
      <c r="C2" s="10">
        <v>19335</v>
      </c>
      <c r="D2" s="10"/>
      <c r="E2" s="10">
        <v>41004</v>
      </c>
      <c r="F2" s="10"/>
      <c r="G2" s="10">
        <v>8315</v>
      </c>
      <c r="H2" s="10"/>
      <c r="I2" s="10">
        <v>3204</v>
      </c>
      <c r="K2" s="10">
        <f>SUM(C2+E2+G2+I2)</f>
        <v>71858</v>
      </c>
    </row>
    <row r="3" spans="1:11" x14ac:dyDescent="0.25">
      <c r="A3" t="s">
        <v>2</v>
      </c>
      <c r="B3" s="1">
        <v>2291</v>
      </c>
      <c r="C3" s="10">
        <v>529297</v>
      </c>
      <c r="D3" s="10"/>
      <c r="E3" s="10">
        <v>262770</v>
      </c>
      <c r="F3" s="10"/>
      <c r="G3" s="10">
        <v>96487</v>
      </c>
      <c r="H3" s="10"/>
      <c r="I3" s="10">
        <v>41821</v>
      </c>
      <c r="K3" s="10">
        <f t="shared" ref="K3:K66" si="0">SUM(C3+E3+G3+I3)</f>
        <v>930375</v>
      </c>
    </row>
    <row r="4" spans="1:11" x14ac:dyDescent="0.25">
      <c r="A4" t="s">
        <v>3</v>
      </c>
      <c r="B4" s="1">
        <v>2292</v>
      </c>
      <c r="C4" s="10">
        <v>12150</v>
      </c>
      <c r="D4" s="10"/>
      <c r="E4" s="10">
        <v>25671</v>
      </c>
      <c r="F4" s="10"/>
      <c r="G4" s="10">
        <v>3194</v>
      </c>
      <c r="H4" s="10"/>
      <c r="I4" s="10">
        <v>1718</v>
      </c>
      <c r="K4" s="10">
        <f t="shared" si="0"/>
        <v>42733</v>
      </c>
    </row>
    <row r="5" spans="1:11" x14ac:dyDescent="0.25">
      <c r="A5" t="s">
        <v>4</v>
      </c>
      <c r="B5" s="1">
        <v>2293</v>
      </c>
      <c r="C5" s="10">
        <v>50115</v>
      </c>
      <c r="D5" s="10"/>
      <c r="E5" s="10">
        <v>47567</v>
      </c>
      <c r="F5" s="10"/>
      <c r="G5" s="10">
        <v>10027</v>
      </c>
      <c r="H5" s="10"/>
      <c r="I5" s="10">
        <v>5449</v>
      </c>
      <c r="K5" s="10">
        <f t="shared" si="0"/>
        <v>113158</v>
      </c>
    </row>
    <row r="6" spans="1:11" x14ac:dyDescent="0.25">
      <c r="A6" t="s">
        <v>5</v>
      </c>
      <c r="B6" s="1">
        <v>2294</v>
      </c>
      <c r="C6" s="10">
        <v>6194</v>
      </c>
      <c r="D6" s="10"/>
      <c r="E6" s="10">
        <v>23521</v>
      </c>
      <c r="F6" s="10"/>
      <c r="G6" s="10">
        <v>2079</v>
      </c>
      <c r="H6" s="10"/>
      <c r="I6" s="10">
        <v>1007</v>
      </c>
      <c r="K6" s="10">
        <f t="shared" si="0"/>
        <v>32801</v>
      </c>
    </row>
    <row r="7" spans="1:11" x14ac:dyDescent="0.25">
      <c r="A7" t="s">
        <v>6</v>
      </c>
      <c r="B7" s="1">
        <v>2295</v>
      </c>
      <c r="C7" s="10">
        <v>112346</v>
      </c>
      <c r="D7" s="10"/>
      <c r="E7" s="10">
        <v>110025</v>
      </c>
      <c r="F7" s="10"/>
      <c r="G7" s="10">
        <v>31556</v>
      </c>
      <c r="H7" s="10"/>
      <c r="I7" s="10">
        <v>11934</v>
      </c>
      <c r="K7" s="10">
        <f t="shared" si="0"/>
        <v>265861</v>
      </c>
    </row>
    <row r="8" spans="1:11" x14ac:dyDescent="0.25">
      <c r="A8" t="s">
        <v>7</v>
      </c>
      <c r="B8" s="1">
        <v>2296</v>
      </c>
      <c r="C8" s="10">
        <v>20498</v>
      </c>
      <c r="D8" s="10"/>
      <c r="E8" s="10">
        <v>47587</v>
      </c>
      <c r="F8" s="10"/>
      <c r="G8" s="10">
        <v>6734</v>
      </c>
      <c r="H8" s="10"/>
      <c r="I8" s="10">
        <v>3032</v>
      </c>
      <c r="K8" s="10">
        <f t="shared" si="0"/>
        <v>77851</v>
      </c>
    </row>
    <row r="9" spans="1:11" x14ac:dyDescent="0.25">
      <c r="A9" t="s">
        <v>8</v>
      </c>
      <c r="B9" s="1">
        <v>2297</v>
      </c>
      <c r="C9" s="10">
        <v>8621</v>
      </c>
      <c r="D9" s="10"/>
      <c r="E9" s="10">
        <v>23868</v>
      </c>
      <c r="F9" s="10"/>
      <c r="G9" s="10">
        <v>3145</v>
      </c>
      <c r="H9" s="10"/>
      <c r="I9" s="10">
        <v>1808</v>
      </c>
      <c r="K9" s="10">
        <f t="shared" si="0"/>
        <v>37442</v>
      </c>
    </row>
    <row r="10" spans="1:11" x14ac:dyDescent="0.25">
      <c r="A10" t="s">
        <v>9</v>
      </c>
      <c r="B10" s="1">
        <v>2298</v>
      </c>
      <c r="C10" s="10">
        <v>202969</v>
      </c>
      <c r="D10" s="10"/>
      <c r="E10" s="10">
        <v>195267</v>
      </c>
      <c r="F10" s="10"/>
      <c r="G10" s="10">
        <v>57233</v>
      </c>
      <c r="H10" s="10"/>
      <c r="I10" s="10">
        <v>23132</v>
      </c>
      <c r="K10" s="10">
        <f t="shared" si="0"/>
        <v>478601</v>
      </c>
    </row>
    <row r="11" spans="1:11" x14ac:dyDescent="0.25">
      <c r="A11" t="s">
        <v>10</v>
      </c>
      <c r="B11" s="1">
        <v>2299</v>
      </c>
      <c r="C11" s="10">
        <v>40069</v>
      </c>
      <c r="D11" s="10"/>
      <c r="E11" s="10">
        <v>77076</v>
      </c>
      <c r="F11" s="10"/>
      <c r="G11" s="10">
        <v>13199</v>
      </c>
      <c r="H11" s="10"/>
      <c r="I11" s="10">
        <v>5935</v>
      </c>
      <c r="K11" s="10">
        <f t="shared" si="0"/>
        <v>136279</v>
      </c>
    </row>
    <row r="12" spans="1:11" x14ac:dyDescent="0.25">
      <c r="A12" t="s">
        <v>11</v>
      </c>
      <c r="B12" s="1">
        <v>2300</v>
      </c>
      <c r="C12" s="10">
        <v>34264</v>
      </c>
      <c r="D12" s="10"/>
      <c r="E12" s="10">
        <v>42244</v>
      </c>
      <c r="F12" s="10"/>
      <c r="G12" s="10">
        <v>6945</v>
      </c>
      <c r="H12" s="10"/>
      <c r="I12" s="10">
        <v>2355</v>
      </c>
      <c r="K12" s="10">
        <f t="shared" si="0"/>
        <v>85808</v>
      </c>
    </row>
    <row r="13" spans="1:11" x14ac:dyDescent="0.25">
      <c r="A13" t="s">
        <v>12</v>
      </c>
      <c r="B13" s="1">
        <v>2301</v>
      </c>
      <c r="C13" s="10">
        <v>818</v>
      </c>
      <c r="D13" s="10"/>
      <c r="E13" s="10">
        <v>1805</v>
      </c>
      <c r="F13" s="10"/>
      <c r="G13" s="10">
        <v>222</v>
      </c>
      <c r="H13" s="10"/>
      <c r="I13" s="10">
        <v>151</v>
      </c>
      <c r="K13" s="10">
        <f t="shared" si="0"/>
        <v>2996</v>
      </c>
    </row>
    <row r="14" spans="1:11" x14ac:dyDescent="0.25">
      <c r="A14" t="s">
        <v>13</v>
      </c>
      <c r="B14" s="1">
        <v>2302</v>
      </c>
      <c r="C14" s="10">
        <v>15504</v>
      </c>
      <c r="D14" s="10"/>
      <c r="E14" s="10">
        <v>21586</v>
      </c>
      <c r="F14" s="10"/>
      <c r="G14" s="10">
        <v>4646</v>
      </c>
      <c r="H14" s="10"/>
      <c r="I14" s="10">
        <v>2201</v>
      </c>
      <c r="K14" s="10">
        <f t="shared" si="0"/>
        <v>43937</v>
      </c>
    </row>
    <row r="15" spans="1:11" x14ac:dyDescent="0.25">
      <c r="A15" t="s">
        <v>14</v>
      </c>
      <c r="B15" s="1">
        <v>2303</v>
      </c>
      <c r="C15" s="10">
        <v>44526</v>
      </c>
      <c r="D15" s="10"/>
      <c r="E15" s="10">
        <v>42448</v>
      </c>
      <c r="F15" s="10"/>
      <c r="G15" s="10">
        <v>14442</v>
      </c>
      <c r="H15" s="10"/>
      <c r="I15" s="10">
        <v>4588</v>
      </c>
      <c r="K15" s="10">
        <f t="shared" si="0"/>
        <v>106004</v>
      </c>
    </row>
    <row r="16" spans="1:11" x14ac:dyDescent="0.25">
      <c r="A16" t="s">
        <v>15</v>
      </c>
      <c r="B16" s="1">
        <v>2304</v>
      </c>
      <c r="C16" s="10">
        <v>158627</v>
      </c>
      <c r="D16" s="10"/>
      <c r="E16" s="10">
        <v>151612</v>
      </c>
      <c r="F16" s="10"/>
      <c r="G16" s="10">
        <v>46528</v>
      </c>
      <c r="H16" s="10"/>
      <c r="I16" s="10">
        <v>22131</v>
      </c>
      <c r="K16" s="10">
        <f t="shared" si="0"/>
        <v>378898</v>
      </c>
    </row>
    <row r="17" spans="1:11" x14ac:dyDescent="0.25">
      <c r="A17" t="s">
        <v>16</v>
      </c>
      <c r="B17" s="1">
        <v>2305</v>
      </c>
      <c r="C17" s="10">
        <v>6103</v>
      </c>
      <c r="D17" s="10"/>
      <c r="E17" s="10">
        <v>14746</v>
      </c>
      <c r="F17" s="10"/>
      <c r="G17" s="10">
        <v>1913</v>
      </c>
      <c r="H17" s="10"/>
      <c r="I17" s="10">
        <v>751</v>
      </c>
      <c r="K17" s="10">
        <f t="shared" si="0"/>
        <v>23513</v>
      </c>
    </row>
    <row r="18" spans="1:11" x14ac:dyDescent="0.25">
      <c r="A18" t="s">
        <v>17</v>
      </c>
      <c r="B18" s="1">
        <v>2306</v>
      </c>
      <c r="C18" s="10">
        <v>13820</v>
      </c>
      <c r="D18" s="10"/>
      <c r="E18" s="10">
        <v>29004</v>
      </c>
      <c r="F18" s="10"/>
      <c r="G18" s="10">
        <v>3451</v>
      </c>
      <c r="H18" s="10"/>
      <c r="I18" s="10">
        <v>2047</v>
      </c>
      <c r="K18" s="10">
        <f t="shared" si="0"/>
        <v>48322</v>
      </c>
    </row>
    <row r="19" spans="1:11" x14ac:dyDescent="0.25">
      <c r="A19" t="s">
        <v>18</v>
      </c>
      <c r="B19" s="1">
        <v>2307</v>
      </c>
      <c r="C19" s="10">
        <v>6952</v>
      </c>
      <c r="D19" s="10"/>
      <c r="E19" s="10">
        <v>12059</v>
      </c>
      <c r="F19" s="10"/>
      <c r="G19" s="10">
        <v>2016</v>
      </c>
      <c r="H19" s="10"/>
      <c r="I19" s="10">
        <v>854</v>
      </c>
      <c r="K19" s="10">
        <f t="shared" si="0"/>
        <v>21881</v>
      </c>
    </row>
    <row r="20" spans="1:11" x14ac:dyDescent="0.25">
      <c r="A20" t="s">
        <v>19</v>
      </c>
      <c r="B20" s="1">
        <v>2308</v>
      </c>
      <c r="C20" s="10">
        <v>12661</v>
      </c>
      <c r="D20" s="10"/>
      <c r="E20" s="10">
        <v>20372</v>
      </c>
      <c r="F20" s="10"/>
      <c r="G20" s="10">
        <v>4282</v>
      </c>
      <c r="H20" s="10"/>
      <c r="I20" s="10">
        <v>1652</v>
      </c>
      <c r="K20" s="10">
        <f t="shared" si="0"/>
        <v>38967</v>
      </c>
    </row>
    <row r="21" spans="1:11" x14ac:dyDescent="0.25">
      <c r="A21" t="s">
        <v>20</v>
      </c>
      <c r="B21" s="1">
        <v>2309</v>
      </c>
      <c r="C21" s="10">
        <v>16124</v>
      </c>
      <c r="D21" s="10"/>
      <c r="E21" s="10">
        <v>30134</v>
      </c>
      <c r="F21" s="10"/>
      <c r="G21" s="10">
        <v>4356</v>
      </c>
      <c r="H21" s="10"/>
      <c r="I21" s="10">
        <v>2108</v>
      </c>
      <c r="K21" s="10">
        <f t="shared" si="0"/>
        <v>52722</v>
      </c>
    </row>
    <row r="22" spans="1:11" x14ac:dyDescent="0.25">
      <c r="A22" t="s">
        <v>21</v>
      </c>
      <c r="B22" s="1">
        <v>2310</v>
      </c>
      <c r="C22" s="10">
        <v>63745</v>
      </c>
      <c r="D22" s="10"/>
      <c r="E22" s="10">
        <v>90666</v>
      </c>
      <c r="F22" s="10"/>
      <c r="G22" s="10">
        <v>22582</v>
      </c>
      <c r="H22" s="10"/>
      <c r="I22" s="10">
        <v>8303</v>
      </c>
      <c r="K22" s="10">
        <f t="shared" si="0"/>
        <v>185296</v>
      </c>
    </row>
    <row r="23" spans="1:11" x14ac:dyDescent="0.25">
      <c r="A23" t="s">
        <v>22</v>
      </c>
      <c r="B23" s="1">
        <v>2311</v>
      </c>
      <c r="C23" s="10">
        <v>87579</v>
      </c>
      <c r="D23" s="10"/>
      <c r="E23" s="10">
        <v>74614</v>
      </c>
      <c r="F23" s="10"/>
      <c r="G23" s="10">
        <v>22605</v>
      </c>
      <c r="H23" s="10"/>
      <c r="I23" s="10">
        <v>8374</v>
      </c>
      <c r="K23" s="10">
        <f t="shared" si="0"/>
        <v>193172</v>
      </c>
    </row>
    <row r="24" spans="1:11" x14ac:dyDescent="0.25">
      <c r="A24" t="s">
        <v>23</v>
      </c>
      <c r="B24" s="1">
        <v>2312</v>
      </c>
      <c r="C24" s="10">
        <v>205505</v>
      </c>
      <c r="D24" s="10"/>
      <c r="E24" s="10">
        <v>150076</v>
      </c>
      <c r="F24" s="10"/>
      <c r="G24" s="10">
        <v>37314</v>
      </c>
      <c r="H24" s="10"/>
      <c r="I24" s="10">
        <v>19205</v>
      </c>
      <c r="K24" s="10">
        <f t="shared" si="0"/>
        <v>412100</v>
      </c>
    </row>
    <row r="25" spans="1:11" x14ac:dyDescent="0.25">
      <c r="A25" t="s">
        <v>24</v>
      </c>
      <c r="B25" s="1">
        <v>2313</v>
      </c>
      <c r="C25" s="10">
        <v>6789</v>
      </c>
      <c r="D25" s="10"/>
      <c r="E25" s="10">
        <v>11039</v>
      </c>
      <c r="F25" s="10"/>
      <c r="G25" s="10">
        <v>1451</v>
      </c>
      <c r="H25" s="10"/>
      <c r="I25" s="10">
        <v>873</v>
      </c>
      <c r="K25" s="10">
        <f t="shared" si="0"/>
        <v>20152</v>
      </c>
    </row>
    <row r="26" spans="1:11" x14ac:dyDescent="0.25">
      <c r="A26" t="s">
        <v>25</v>
      </c>
      <c r="B26" s="1">
        <v>2314</v>
      </c>
      <c r="C26" s="10">
        <v>84152</v>
      </c>
      <c r="D26" s="10"/>
      <c r="E26" s="10">
        <v>68140</v>
      </c>
      <c r="F26" s="10"/>
      <c r="G26" s="10">
        <v>17357</v>
      </c>
      <c r="H26" s="10"/>
      <c r="I26" s="10">
        <v>7788</v>
      </c>
      <c r="K26" s="10">
        <f t="shared" si="0"/>
        <v>177437</v>
      </c>
    </row>
    <row r="27" spans="1:11" x14ac:dyDescent="0.25">
      <c r="A27" t="s">
        <v>26</v>
      </c>
      <c r="B27" s="1">
        <v>2315</v>
      </c>
      <c r="C27" s="10">
        <v>35273</v>
      </c>
      <c r="D27" s="10"/>
      <c r="E27" s="10">
        <v>35892</v>
      </c>
      <c r="F27" s="10"/>
      <c r="G27" s="10">
        <v>5679</v>
      </c>
      <c r="H27" s="10"/>
      <c r="I27" s="10">
        <v>2350</v>
      </c>
      <c r="K27" s="10">
        <f t="shared" si="0"/>
        <v>79194</v>
      </c>
    </row>
    <row r="28" spans="1:11" x14ac:dyDescent="0.25">
      <c r="A28" t="s">
        <v>27</v>
      </c>
      <c r="B28" s="1">
        <v>2316</v>
      </c>
      <c r="C28" s="10">
        <v>988</v>
      </c>
      <c r="D28" s="10"/>
      <c r="E28" s="10">
        <v>1973</v>
      </c>
      <c r="F28" s="10"/>
      <c r="G28" s="10">
        <v>223</v>
      </c>
      <c r="H28" s="10"/>
      <c r="I28" s="10">
        <v>151</v>
      </c>
      <c r="K28" s="10">
        <f t="shared" si="0"/>
        <v>3335</v>
      </c>
    </row>
    <row r="29" spans="1:11" x14ac:dyDescent="0.25">
      <c r="A29" t="s">
        <v>28</v>
      </c>
      <c r="B29" s="1">
        <v>2317</v>
      </c>
      <c r="C29" s="10">
        <v>23789</v>
      </c>
      <c r="D29" s="10"/>
      <c r="E29" s="10">
        <v>60953</v>
      </c>
      <c r="F29" s="10"/>
      <c r="G29" s="10">
        <v>11079</v>
      </c>
      <c r="H29" s="10"/>
      <c r="I29" s="10">
        <v>3476</v>
      </c>
      <c r="K29" s="10">
        <f t="shared" si="0"/>
        <v>99297</v>
      </c>
    </row>
    <row r="30" spans="1:11" x14ac:dyDescent="0.25">
      <c r="A30" t="s">
        <v>29</v>
      </c>
      <c r="B30" s="1">
        <v>2318</v>
      </c>
      <c r="C30" s="10">
        <v>1599</v>
      </c>
      <c r="D30" s="10"/>
      <c r="E30" s="10">
        <v>6583</v>
      </c>
      <c r="F30" s="10"/>
      <c r="G30" s="10">
        <v>595</v>
      </c>
      <c r="H30" s="10"/>
      <c r="I30" s="10">
        <v>281</v>
      </c>
      <c r="K30" s="10">
        <f t="shared" si="0"/>
        <v>9058</v>
      </c>
    </row>
    <row r="31" spans="1:11" x14ac:dyDescent="0.25">
      <c r="A31" t="s">
        <v>30</v>
      </c>
      <c r="B31" s="1">
        <v>2319</v>
      </c>
      <c r="C31" s="10">
        <v>8925</v>
      </c>
      <c r="D31" s="10"/>
      <c r="E31" s="10">
        <v>10883</v>
      </c>
      <c r="F31" s="10"/>
      <c r="G31" s="10">
        <v>1493</v>
      </c>
      <c r="H31" s="10"/>
      <c r="I31" s="10">
        <v>694</v>
      </c>
      <c r="K31" s="10">
        <f t="shared" si="0"/>
        <v>21995</v>
      </c>
    </row>
    <row r="32" spans="1:11" x14ac:dyDescent="0.25">
      <c r="A32" t="s">
        <v>31</v>
      </c>
      <c r="B32" s="1">
        <v>2320</v>
      </c>
      <c r="C32" s="10">
        <v>7039</v>
      </c>
      <c r="D32" s="10"/>
      <c r="E32" s="10">
        <v>18288</v>
      </c>
      <c r="F32" s="10"/>
      <c r="G32" s="10">
        <v>2226</v>
      </c>
      <c r="H32" s="10"/>
      <c r="I32" s="10">
        <v>711</v>
      </c>
      <c r="K32" s="10">
        <f t="shared" si="0"/>
        <v>28264</v>
      </c>
    </row>
    <row r="33" spans="1:11" x14ac:dyDescent="0.25">
      <c r="A33" t="s">
        <v>32</v>
      </c>
      <c r="B33" s="1">
        <v>2321</v>
      </c>
      <c r="C33" s="10">
        <v>15915</v>
      </c>
      <c r="D33" s="10"/>
      <c r="E33" s="10">
        <v>26949</v>
      </c>
      <c r="F33" s="10"/>
      <c r="G33" s="10">
        <v>4241</v>
      </c>
      <c r="H33" s="10"/>
      <c r="I33" s="10">
        <v>1924</v>
      </c>
      <c r="K33" s="10">
        <f t="shared" si="0"/>
        <v>49029</v>
      </c>
    </row>
    <row r="34" spans="1:11" x14ac:dyDescent="0.25">
      <c r="A34" t="s">
        <v>33</v>
      </c>
      <c r="B34" s="1">
        <v>2322</v>
      </c>
      <c r="C34" s="10">
        <v>6386</v>
      </c>
      <c r="D34" s="10"/>
      <c r="E34" s="10">
        <v>18561</v>
      </c>
      <c r="F34" s="10"/>
      <c r="G34" s="10">
        <v>1944</v>
      </c>
      <c r="H34" s="10"/>
      <c r="I34" s="10">
        <v>1096</v>
      </c>
      <c r="K34" s="10">
        <f t="shared" si="0"/>
        <v>27987</v>
      </c>
    </row>
    <row r="35" spans="1:11" x14ac:dyDescent="0.25">
      <c r="A35" t="s">
        <v>34</v>
      </c>
      <c r="B35" s="1">
        <v>2323</v>
      </c>
      <c r="C35" s="10">
        <v>2957</v>
      </c>
      <c r="D35" s="10"/>
      <c r="E35" s="10">
        <v>9581</v>
      </c>
      <c r="F35" s="10"/>
      <c r="G35" s="10">
        <v>1044</v>
      </c>
      <c r="H35" s="10"/>
      <c r="I35" s="10">
        <v>367</v>
      </c>
      <c r="K35" s="10">
        <f t="shared" si="0"/>
        <v>13949</v>
      </c>
    </row>
    <row r="36" spans="1:11" x14ac:dyDescent="0.25">
      <c r="A36" t="s">
        <v>35</v>
      </c>
      <c r="B36" s="1">
        <v>2324</v>
      </c>
      <c r="C36" s="10">
        <v>81274</v>
      </c>
      <c r="D36" s="10"/>
      <c r="E36" s="10">
        <v>47236</v>
      </c>
      <c r="F36" s="10"/>
      <c r="G36" s="10">
        <v>13430</v>
      </c>
      <c r="H36" s="10"/>
      <c r="I36" s="10">
        <v>3493</v>
      </c>
      <c r="K36" s="10">
        <f t="shared" si="0"/>
        <v>145433</v>
      </c>
    </row>
    <row r="37" spans="1:11" x14ac:dyDescent="0.25">
      <c r="A37" t="s">
        <v>36</v>
      </c>
      <c r="B37" s="1">
        <v>2325</v>
      </c>
      <c r="C37" s="10">
        <v>113718</v>
      </c>
      <c r="D37" s="10"/>
      <c r="E37" s="10">
        <v>178121</v>
      </c>
      <c r="F37" s="10"/>
      <c r="G37" s="10">
        <v>39188</v>
      </c>
      <c r="H37" s="10"/>
      <c r="I37" s="10">
        <v>18668</v>
      </c>
      <c r="K37" s="10">
        <f t="shared" si="0"/>
        <v>349695</v>
      </c>
    </row>
    <row r="38" spans="1:11" x14ac:dyDescent="0.25">
      <c r="A38" t="s">
        <v>37</v>
      </c>
      <c r="B38" s="1">
        <v>2326</v>
      </c>
      <c r="C38" s="10">
        <v>22140</v>
      </c>
      <c r="D38" s="10"/>
      <c r="E38" s="10">
        <v>27184</v>
      </c>
      <c r="F38" s="10"/>
      <c r="G38" s="10">
        <v>4604</v>
      </c>
      <c r="H38" s="10"/>
      <c r="I38" s="10">
        <v>2150</v>
      </c>
      <c r="K38" s="10">
        <f t="shared" si="0"/>
        <v>56078</v>
      </c>
    </row>
    <row r="39" spans="1:11" x14ac:dyDescent="0.25">
      <c r="A39" t="s">
        <v>38</v>
      </c>
      <c r="B39" s="1">
        <v>2327</v>
      </c>
      <c r="C39" s="10">
        <v>26557</v>
      </c>
      <c r="D39" s="10"/>
      <c r="E39" s="10">
        <v>50243</v>
      </c>
      <c r="F39" s="10"/>
      <c r="G39" s="10">
        <v>10177</v>
      </c>
      <c r="H39" s="10"/>
      <c r="I39" s="10">
        <v>4095</v>
      </c>
      <c r="K39" s="10">
        <f t="shared" si="0"/>
        <v>91072</v>
      </c>
    </row>
    <row r="40" spans="1:11" x14ac:dyDescent="0.25">
      <c r="A40" t="s">
        <v>39</v>
      </c>
      <c r="B40" s="1">
        <v>2328</v>
      </c>
      <c r="C40" s="10">
        <v>111309</v>
      </c>
      <c r="D40" s="10"/>
      <c r="E40" s="10">
        <v>82363</v>
      </c>
      <c r="F40" s="10"/>
      <c r="G40" s="10">
        <v>35566</v>
      </c>
      <c r="H40" s="10"/>
      <c r="I40" s="10">
        <v>7820</v>
      </c>
      <c r="K40" s="10">
        <f t="shared" si="0"/>
        <v>237058</v>
      </c>
    </row>
    <row r="41" spans="1:11" x14ac:dyDescent="0.25">
      <c r="A41" t="s">
        <v>40</v>
      </c>
      <c r="B41" s="1">
        <v>2329</v>
      </c>
      <c r="C41" s="10">
        <v>93004</v>
      </c>
      <c r="D41" s="10"/>
      <c r="E41" s="10">
        <v>83629</v>
      </c>
      <c r="F41" s="10"/>
      <c r="G41" s="10">
        <v>20240</v>
      </c>
      <c r="H41" s="10"/>
      <c r="I41" s="10">
        <v>6523</v>
      </c>
      <c r="K41" s="10">
        <f t="shared" si="0"/>
        <v>203396</v>
      </c>
    </row>
    <row r="42" spans="1:11" x14ac:dyDescent="0.25">
      <c r="A42" t="s">
        <v>41</v>
      </c>
      <c r="B42" s="1">
        <v>2330</v>
      </c>
      <c r="C42" s="10">
        <v>19588</v>
      </c>
      <c r="D42" s="10"/>
      <c r="E42" s="10">
        <v>42263</v>
      </c>
      <c r="F42" s="10"/>
      <c r="G42" s="10">
        <v>6598</v>
      </c>
      <c r="H42" s="10"/>
      <c r="I42" s="10">
        <v>3102</v>
      </c>
      <c r="K42" s="10">
        <f t="shared" si="0"/>
        <v>71551</v>
      </c>
    </row>
    <row r="43" spans="1:11" x14ac:dyDescent="0.25">
      <c r="A43" t="s">
        <v>95</v>
      </c>
      <c r="B43" s="1">
        <v>2331</v>
      </c>
      <c r="C43" s="10">
        <v>5952</v>
      </c>
      <c r="D43" s="10"/>
      <c r="E43" s="10">
        <v>15457</v>
      </c>
      <c r="F43" s="10"/>
      <c r="G43" s="10">
        <v>2378</v>
      </c>
      <c r="H43" s="10"/>
      <c r="I43" s="10">
        <v>1180</v>
      </c>
      <c r="K43" s="10">
        <f t="shared" si="0"/>
        <v>24967</v>
      </c>
    </row>
    <row r="44" spans="1:11" x14ac:dyDescent="0.25">
      <c r="A44" t="s">
        <v>43</v>
      </c>
      <c r="B44" s="1">
        <v>2332</v>
      </c>
      <c r="C44" s="10">
        <v>26595</v>
      </c>
      <c r="D44" s="10"/>
      <c r="E44" s="10">
        <v>35736</v>
      </c>
      <c r="F44" s="10"/>
      <c r="G44" s="10">
        <v>7479</v>
      </c>
      <c r="H44" s="10"/>
      <c r="I44" s="10">
        <v>2204</v>
      </c>
      <c r="K44" s="10">
        <f t="shared" si="0"/>
        <v>72014</v>
      </c>
    </row>
    <row r="45" spans="1:11" x14ac:dyDescent="0.25">
      <c r="A45" t="s">
        <v>44</v>
      </c>
      <c r="B45" s="1">
        <v>2333</v>
      </c>
      <c r="C45" s="10">
        <v>5995</v>
      </c>
      <c r="D45" s="10"/>
      <c r="E45" s="10">
        <v>17523</v>
      </c>
      <c r="F45" s="10"/>
      <c r="G45" s="10">
        <v>2250</v>
      </c>
      <c r="H45" s="10"/>
      <c r="I45" s="10">
        <v>705</v>
      </c>
      <c r="K45" s="10">
        <f t="shared" si="0"/>
        <v>26473</v>
      </c>
    </row>
    <row r="46" spans="1:11" x14ac:dyDescent="0.25">
      <c r="A46" t="s">
        <v>45</v>
      </c>
      <c r="B46" s="1">
        <v>2334</v>
      </c>
      <c r="C46" s="10">
        <v>50685</v>
      </c>
      <c r="D46" s="10"/>
      <c r="E46" s="10">
        <v>39374</v>
      </c>
      <c r="F46" s="10"/>
      <c r="G46" s="10">
        <v>16334</v>
      </c>
      <c r="H46" s="10"/>
      <c r="I46" s="10">
        <v>6228</v>
      </c>
      <c r="K46" s="10">
        <f t="shared" si="0"/>
        <v>112621</v>
      </c>
    </row>
    <row r="47" spans="1:11" x14ac:dyDescent="0.25">
      <c r="A47" t="s">
        <v>46</v>
      </c>
      <c r="B47" s="1">
        <v>2335</v>
      </c>
      <c r="C47" s="10">
        <v>302293</v>
      </c>
      <c r="D47" s="10"/>
      <c r="E47" s="10">
        <v>204390</v>
      </c>
      <c r="F47" s="10"/>
      <c r="G47" s="10">
        <v>63475</v>
      </c>
      <c r="H47" s="10"/>
      <c r="I47" s="10">
        <v>32227</v>
      </c>
      <c r="K47" s="10">
        <f t="shared" si="0"/>
        <v>602385</v>
      </c>
    </row>
    <row r="48" spans="1:11" x14ac:dyDescent="0.25">
      <c r="A48" t="s">
        <v>47</v>
      </c>
      <c r="B48" s="1">
        <v>2336</v>
      </c>
      <c r="C48" s="10">
        <v>3804</v>
      </c>
      <c r="D48" s="10"/>
      <c r="E48" s="10">
        <v>6117</v>
      </c>
      <c r="F48" s="10"/>
      <c r="G48" s="10">
        <v>1357</v>
      </c>
      <c r="H48" s="10"/>
      <c r="I48" s="10">
        <v>405</v>
      </c>
      <c r="K48" s="10">
        <f t="shared" si="0"/>
        <v>11683</v>
      </c>
    </row>
    <row r="49" spans="1:13" x14ac:dyDescent="0.25">
      <c r="A49" t="s">
        <v>48</v>
      </c>
      <c r="B49" s="1">
        <v>2337</v>
      </c>
      <c r="C49" s="10">
        <v>98504</v>
      </c>
      <c r="D49" s="10"/>
      <c r="E49" s="10">
        <v>81144</v>
      </c>
      <c r="F49" s="10"/>
      <c r="G49" s="10">
        <v>31915</v>
      </c>
      <c r="H49" s="10"/>
      <c r="I49" s="10">
        <v>11430</v>
      </c>
      <c r="K49" s="10">
        <f t="shared" si="0"/>
        <v>222993</v>
      </c>
    </row>
    <row r="50" spans="1:13" x14ac:dyDescent="0.25">
      <c r="A50" t="s">
        <v>49</v>
      </c>
      <c r="B50" s="1">
        <v>2338</v>
      </c>
      <c r="C50" s="10">
        <v>18512</v>
      </c>
      <c r="D50" s="10"/>
      <c r="E50" s="10">
        <v>31523</v>
      </c>
      <c r="F50" s="10"/>
      <c r="G50" s="10">
        <v>5518</v>
      </c>
      <c r="H50" s="10"/>
      <c r="I50" s="10">
        <v>2905</v>
      </c>
      <c r="K50" s="10">
        <f t="shared" si="0"/>
        <v>58458</v>
      </c>
    </row>
    <row r="51" spans="1:13" x14ac:dyDescent="0.25">
      <c r="A51" t="s">
        <v>50</v>
      </c>
      <c r="B51" s="1">
        <v>2339</v>
      </c>
      <c r="C51" s="10">
        <v>6243</v>
      </c>
      <c r="D51" s="10"/>
      <c r="E51" s="10">
        <v>19729</v>
      </c>
      <c r="F51" s="10"/>
      <c r="G51" s="10">
        <v>2787</v>
      </c>
      <c r="H51" s="10"/>
      <c r="I51" s="10">
        <v>958</v>
      </c>
      <c r="K51" s="10">
        <f t="shared" si="0"/>
        <v>29717</v>
      </c>
    </row>
    <row r="52" spans="1:13" x14ac:dyDescent="0.25">
      <c r="A52" t="s">
        <v>51</v>
      </c>
      <c r="B52" s="1">
        <v>2340</v>
      </c>
      <c r="C52" s="10">
        <v>801439</v>
      </c>
      <c r="D52" s="10"/>
      <c r="E52" s="10">
        <v>119719</v>
      </c>
      <c r="F52" s="10"/>
      <c r="G52" s="10">
        <v>105811</v>
      </c>
      <c r="H52" s="10"/>
      <c r="I52" s="10">
        <v>33960</v>
      </c>
      <c r="K52" s="10">
        <f t="shared" si="0"/>
        <v>1060929</v>
      </c>
    </row>
    <row r="53" spans="1:13" x14ac:dyDescent="0.25">
      <c r="A53" t="s">
        <v>52</v>
      </c>
      <c r="B53" s="1">
        <v>2341</v>
      </c>
      <c r="C53" s="10">
        <v>14197</v>
      </c>
      <c r="D53" s="10"/>
      <c r="E53" s="10">
        <v>20601</v>
      </c>
      <c r="F53" s="10"/>
      <c r="G53" s="10">
        <v>6796</v>
      </c>
      <c r="H53" s="10"/>
      <c r="I53" s="10">
        <v>2757</v>
      </c>
      <c r="K53" s="10">
        <f t="shared" si="0"/>
        <v>44351</v>
      </c>
    </row>
    <row r="54" spans="1:13" x14ac:dyDescent="0.25">
      <c r="A54" t="s">
        <v>53</v>
      </c>
      <c r="B54" s="1">
        <v>2342</v>
      </c>
      <c r="C54" s="10">
        <v>2050</v>
      </c>
      <c r="D54" s="10"/>
      <c r="E54" s="10">
        <v>7657</v>
      </c>
      <c r="F54" s="10"/>
      <c r="G54" s="10">
        <v>933</v>
      </c>
      <c r="H54" s="10"/>
      <c r="I54" s="10">
        <v>326</v>
      </c>
      <c r="K54" s="10">
        <f t="shared" si="0"/>
        <v>10966</v>
      </c>
    </row>
    <row r="55" spans="1:13" x14ac:dyDescent="0.25">
      <c r="A55" t="s">
        <v>54</v>
      </c>
      <c r="B55" s="1">
        <v>2343</v>
      </c>
      <c r="C55" s="10">
        <v>27566</v>
      </c>
      <c r="D55" s="10"/>
      <c r="E55" s="10">
        <v>48331</v>
      </c>
      <c r="F55" s="10"/>
      <c r="G55" s="10">
        <v>7254</v>
      </c>
      <c r="H55" s="10"/>
      <c r="I55" s="10">
        <v>4141</v>
      </c>
      <c r="K55" s="10">
        <f t="shared" si="0"/>
        <v>87292</v>
      </c>
      <c r="L55" s="11"/>
    </row>
    <row r="56" spans="1:13" x14ac:dyDescent="0.25">
      <c r="A56" t="s">
        <v>55</v>
      </c>
      <c r="B56" s="1">
        <v>2344</v>
      </c>
      <c r="C56" s="10">
        <v>4908</v>
      </c>
      <c r="D56" s="10"/>
      <c r="E56" s="10">
        <v>14982</v>
      </c>
      <c r="F56" s="10"/>
      <c r="G56" s="10">
        <v>1955</v>
      </c>
      <c r="H56" s="10"/>
      <c r="I56" s="10">
        <v>763</v>
      </c>
      <c r="K56" s="10">
        <f t="shared" si="0"/>
        <v>22608</v>
      </c>
      <c r="L56" s="11"/>
    </row>
    <row r="57" spans="1:13" x14ac:dyDescent="0.25">
      <c r="A57" t="s">
        <v>56</v>
      </c>
      <c r="B57" s="1">
        <v>2345</v>
      </c>
      <c r="C57" s="10">
        <v>12465</v>
      </c>
      <c r="D57" s="10"/>
      <c r="E57" s="10">
        <v>31295</v>
      </c>
      <c r="F57" s="10"/>
      <c r="G57" s="10">
        <v>3522</v>
      </c>
      <c r="H57" s="10"/>
      <c r="I57" s="10">
        <v>1371</v>
      </c>
      <c r="K57" s="10">
        <f t="shared" si="0"/>
        <v>48653</v>
      </c>
      <c r="L57" s="11"/>
    </row>
    <row r="58" spans="1:13" x14ac:dyDescent="0.25">
      <c r="A58" t="s">
        <v>57</v>
      </c>
      <c r="B58" s="1">
        <v>2346</v>
      </c>
      <c r="C58" s="10">
        <v>1215</v>
      </c>
      <c r="D58" s="10"/>
      <c r="E58" s="10">
        <v>2672</v>
      </c>
      <c r="F58" s="10"/>
      <c r="G58" s="10">
        <v>329</v>
      </c>
      <c r="H58" s="10"/>
      <c r="I58" s="10">
        <v>166</v>
      </c>
      <c r="K58" s="10">
        <f t="shared" si="0"/>
        <v>4382</v>
      </c>
      <c r="L58" s="11"/>
    </row>
    <row r="59" spans="1:13" x14ac:dyDescent="0.25">
      <c r="A59" t="s">
        <v>58</v>
      </c>
      <c r="B59" s="1">
        <v>2347</v>
      </c>
      <c r="C59" s="10">
        <v>6849</v>
      </c>
      <c r="D59" s="10"/>
      <c r="E59" s="10">
        <v>16408</v>
      </c>
      <c r="F59" s="10"/>
      <c r="G59" s="10">
        <v>2320</v>
      </c>
      <c r="H59" s="10"/>
      <c r="I59" s="10">
        <v>1270</v>
      </c>
      <c r="K59" s="10">
        <f t="shared" si="0"/>
        <v>26847</v>
      </c>
      <c r="L59" s="11"/>
    </row>
    <row r="60" spans="1:13" x14ac:dyDescent="0.25">
      <c r="A60" t="s">
        <v>59</v>
      </c>
      <c r="B60" s="1">
        <v>2348</v>
      </c>
      <c r="C60" s="10">
        <v>5499</v>
      </c>
      <c r="D60" s="10"/>
      <c r="E60" s="10">
        <v>17171</v>
      </c>
      <c r="F60" s="10"/>
      <c r="G60" s="10">
        <v>2533</v>
      </c>
      <c r="H60" s="10"/>
      <c r="I60" s="10">
        <v>879</v>
      </c>
      <c r="K60" s="10">
        <f t="shared" si="0"/>
        <v>26082</v>
      </c>
    </row>
    <row r="61" spans="1:13" x14ac:dyDescent="0.25">
      <c r="A61" t="s">
        <v>60</v>
      </c>
      <c r="B61" s="1">
        <v>2349</v>
      </c>
      <c r="C61" s="10">
        <v>7794</v>
      </c>
      <c r="D61" s="10"/>
      <c r="E61" s="10">
        <v>13891</v>
      </c>
      <c r="F61" s="10"/>
      <c r="G61" s="10">
        <v>3201</v>
      </c>
      <c r="H61" s="10"/>
      <c r="I61" s="10">
        <v>1137</v>
      </c>
      <c r="K61" s="10">
        <f t="shared" si="0"/>
        <v>26023</v>
      </c>
      <c r="L61" s="11"/>
      <c r="M61" s="11"/>
    </row>
    <row r="62" spans="1:13" x14ac:dyDescent="0.25">
      <c r="A62" t="s">
        <v>61</v>
      </c>
      <c r="B62" s="1">
        <v>2350</v>
      </c>
      <c r="C62" s="10">
        <v>9028</v>
      </c>
      <c r="D62" s="10"/>
      <c r="E62" s="10">
        <v>19080</v>
      </c>
      <c r="F62" s="10"/>
      <c r="G62" s="10">
        <v>2888</v>
      </c>
      <c r="H62" s="10"/>
      <c r="I62" s="10">
        <v>1392</v>
      </c>
      <c r="K62" s="10">
        <f t="shared" si="0"/>
        <v>32388</v>
      </c>
      <c r="L62" s="11"/>
      <c r="M62" s="11"/>
    </row>
    <row r="63" spans="1:13" x14ac:dyDescent="0.25">
      <c r="A63" t="s">
        <v>62</v>
      </c>
      <c r="B63" s="1">
        <v>2351</v>
      </c>
      <c r="C63" s="10">
        <v>7499</v>
      </c>
      <c r="D63" s="10"/>
      <c r="E63" s="10">
        <v>14916</v>
      </c>
      <c r="F63" s="10"/>
      <c r="G63" s="10">
        <v>2426</v>
      </c>
      <c r="H63" s="10"/>
      <c r="I63" s="10">
        <v>1601</v>
      </c>
      <c r="K63" s="10">
        <f t="shared" si="0"/>
        <v>26442</v>
      </c>
      <c r="L63" s="11"/>
      <c r="M63" s="11"/>
    </row>
    <row r="64" spans="1:13" x14ac:dyDescent="0.25">
      <c r="A64" t="s">
        <v>63</v>
      </c>
      <c r="B64" s="1">
        <v>2352</v>
      </c>
      <c r="C64" s="10">
        <v>58346</v>
      </c>
      <c r="D64" s="10"/>
      <c r="E64" s="10">
        <v>67307</v>
      </c>
      <c r="F64" s="10"/>
      <c r="G64" s="10">
        <v>13664</v>
      </c>
      <c r="H64" s="10"/>
      <c r="I64" s="10">
        <v>4137</v>
      </c>
      <c r="K64" s="10">
        <f t="shared" si="0"/>
        <v>143454</v>
      </c>
      <c r="L64" s="11"/>
      <c r="M64" s="11"/>
    </row>
    <row r="65" spans="1:13" x14ac:dyDescent="0.25">
      <c r="A65" t="s">
        <v>64</v>
      </c>
      <c r="B65" s="1">
        <v>2353</v>
      </c>
      <c r="C65" s="10">
        <v>9475</v>
      </c>
      <c r="D65" s="10"/>
      <c r="E65" s="10">
        <v>20113</v>
      </c>
      <c r="F65" s="10"/>
      <c r="G65" s="10">
        <v>4541</v>
      </c>
      <c r="H65" s="10"/>
      <c r="I65" s="10">
        <v>1196</v>
      </c>
      <c r="K65" s="10">
        <f t="shared" si="0"/>
        <v>35325</v>
      </c>
      <c r="L65" s="11"/>
      <c r="M65" s="11"/>
    </row>
    <row r="66" spans="1:13" x14ac:dyDescent="0.25">
      <c r="A66" t="s">
        <v>65</v>
      </c>
      <c r="B66" s="1">
        <v>2354</v>
      </c>
      <c r="C66" s="10">
        <v>95185</v>
      </c>
      <c r="D66" s="10"/>
      <c r="E66" s="10">
        <v>121709</v>
      </c>
      <c r="F66" s="10"/>
      <c r="G66" s="10">
        <v>19800</v>
      </c>
      <c r="H66" s="10"/>
      <c r="I66" s="10">
        <v>10575</v>
      </c>
      <c r="K66" s="10">
        <f t="shared" si="0"/>
        <v>247269</v>
      </c>
      <c r="L66" s="11"/>
    </row>
    <row r="67" spans="1:13" x14ac:dyDescent="0.25">
      <c r="A67" t="s">
        <v>66</v>
      </c>
      <c r="B67" s="1">
        <v>2355</v>
      </c>
      <c r="C67" s="10">
        <v>4799</v>
      </c>
      <c r="D67" s="10"/>
      <c r="E67" s="10">
        <v>10345</v>
      </c>
      <c r="F67" s="10"/>
      <c r="G67" s="10">
        <v>1251</v>
      </c>
      <c r="H67" s="10"/>
      <c r="I67" s="10">
        <v>691</v>
      </c>
      <c r="K67" s="10">
        <f>SUM(C67+E67+G67+I67)</f>
        <v>17086</v>
      </c>
      <c r="L67" s="11"/>
    </row>
    <row r="68" spans="1:13" ht="13.8" thickBot="1" x14ac:dyDescent="0.3">
      <c r="A68" s="2" t="s">
        <v>67</v>
      </c>
      <c r="B68" s="5">
        <v>2356</v>
      </c>
      <c r="C68" s="12">
        <v>98691</v>
      </c>
      <c r="D68" s="12"/>
      <c r="E68" s="12">
        <v>159947</v>
      </c>
      <c r="F68" s="12"/>
      <c r="G68" s="12">
        <v>41548</v>
      </c>
      <c r="H68" s="12"/>
      <c r="I68" s="12">
        <v>9503</v>
      </c>
      <c r="J68" s="13"/>
      <c r="K68" s="10">
        <f>SUM(C68+E68+G68+I68)</f>
        <v>309689</v>
      </c>
      <c r="L68" s="11"/>
    </row>
    <row r="69" spans="1:13" ht="21.75" customHeight="1" x14ac:dyDescent="0.25">
      <c r="A69" s="6" t="s">
        <v>72</v>
      </c>
      <c r="C69" s="15">
        <f>SUM(C2:C68)</f>
        <v>4014812</v>
      </c>
      <c r="D69" s="15"/>
      <c r="E69" s="15">
        <f>SUM(E2:E68)</f>
        <v>3472740</v>
      </c>
      <c r="F69" s="15"/>
      <c r="G69" s="15">
        <f>SUM(G2:G68)</f>
        <v>934671</v>
      </c>
      <c r="H69" s="15"/>
      <c r="I69" s="15">
        <f>SUM(I2:I68)</f>
        <v>373429</v>
      </c>
      <c r="J69" s="15"/>
      <c r="K69" s="151">
        <f>SUM(K2:K68)</f>
        <v>8795652</v>
      </c>
      <c r="L69" s="11"/>
    </row>
    <row r="70" spans="1:13" x14ac:dyDescent="0.25">
      <c r="I70" s="39"/>
      <c r="L70" s="11"/>
    </row>
    <row r="72" spans="1:13" x14ac:dyDescent="0.25">
      <c r="I72" s="11"/>
      <c r="K72" s="11"/>
    </row>
    <row r="74" spans="1:13" x14ac:dyDescent="0.25">
      <c r="E74" s="146"/>
      <c r="K74" s="10"/>
    </row>
    <row r="75" spans="1:13" x14ac:dyDescent="0.25">
      <c r="E75" s="146"/>
    </row>
    <row r="76" spans="1:13" x14ac:dyDescent="0.25">
      <c r="E76" s="146"/>
    </row>
    <row r="77" spans="1:13" x14ac:dyDescent="0.25">
      <c r="E77" s="146"/>
    </row>
    <row r="78" spans="1:13" x14ac:dyDescent="0.25">
      <c r="E78" s="146"/>
    </row>
    <row r="79" spans="1:13" x14ac:dyDescent="0.25">
      <c r="C79" s="146"/>
      <c r="E79" s="146"/>
    </row>
    <row r="80" spans="1:13" x14ac:dyDescent="0.25">
      <c r="E80" s="147"/>
    </row>
    <row r="81" spans="3:11" x14ac:dyDescent="0.25">
      <c r="E81" s="147"/>
      <c r="K81"/>
    </row>
    <row r="82" spans="3:11" x14ac:dyDescent="0.25">
      <c r="E82" s="147"/>
      <c r="K82"/>
    </row>
    <row r="83" spans="3:11" x14ac:dyDescent="0.25">
      <c r="C83" s="10"/>
      <c r="K83"/>
    </row>
    <row r="84" spans="3:11" x14ac:dyDescent="0.25">
      <c r="K84"/>
    </row>
    <row r="85" spans="3:11" x14ac:dyDescent="0.25">
      <c r="C85" s="1"/>
      <c r="K85"/>
    </row>
    <row r="86" spans="3:11" x14ac:dyDescent="0.25">
      <c r="K86"/>
    </row>
    <row r="87" spans="3:11" x14ac:dyDescent="0.25">
      <c r="K87"/>
    </row>
    <row r="88" spans="3:11" x14ac:dyDescent="0.25">
      <c r="K88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9"/>
  <sheetViews>
    <sheetView zoomScaleNormal="100" workbookViewId="0">
      <pane ySplit="2" topLeftCell="A60" activePane="bottomLeft" state="frozen"/>
      <selection activeCell="G69" sqref="G69"/>
      <selection pane="bottomLeft" activeCell="B3" sqref="B3:G69"/>
    </sheetView>
  </sheetViews>
  <sheetFormatPr defaultColWidth="9.109375" defaultRowHeight="13.2" x14ac:dyDescent="0.25"/>
  <cols>
    <col min="1" max="1" width="19.109375" style="11" bestFit="1" customWidth="1"/>
    <col min="2" max="5" width="14.109375" style="10" customWidth="1"/>
    <col min="6" max="6" width="15.33203125" style="11" customWidth="1"/>
    <col min="7" max="7" width="18.5546875" style="121" customWidth="1"/>
    <col min="8" max="8" width="9.109375" style="11"/>
    <col min="9" max="9" width="9.88671875" style="11" bestFit="1" customWidth="1"/>
    <col min="10" max="10" width="20.5546875" style="11" customWidth="1"/>
    <col min="11" max="11" width="14.33203125" style="11" customWidth="1"/>
    <col min="12" max="12" width="13.88671875" style="11" customWidth="1"/>
    <col min="13" max="13" width="13.5546875" style="11" customWidth="1"/>
    <col min="14" max="14" width="13.109375" style="11" customWidth="1"/>
    <col min="15" max="15" width="12.44140625" style="11" customWidth="1"/>
    <col min="16" max="18" width="9.88671875" style="11" bestFit="1" customWidth="1"/>
    <col min="19" max="16384" width="9.109375" style="11"/>
  </cols>
  <sheetData>
    <row r="1" spans="1:7" x14ac:dyDescent="0.25">
      <c r="B1" s="218" t="s">
        <v>85</v>
      </c>
      <c r="C1" s="219"/>
      <c r="D1" s="218" t="s">
        <v>106</v>
      </c>
      <c r="E1" s="219"/>
      <c r="F1" s="218" t="s">
        <v>88</v>
      </c>
      <c r="G1" s="219"/>
    </row>
    <row r="2" spans="1:7" x14ac:dyDescent="0.25">
      <c r="A2" s="15" t="s">
        <v>73</v>
      </c>
      <c r="B2" s="120" t="s">
        <v>86</v>
      </c>
      <c r="C2" s="87" t="s">
        <v>87</v>
      </c>
      <c r="D2" s="120" t="s">
        <v>86</v>
      </c>
      <c r="E2" s="87" t="s">
        <v>87</v>
      </c>
      <c r="F2" s="120" t="s">
        <v>86</v>
      </c>
      <c r="G2" s="41" t="s">
        <v>87</v>
      </c>
    </row>
    <row r="3" spans="1:7" x14ac:dyDescent="0.25">
      <c r="A3" s="11" t="s">
        <v>1</v>
      </c>
      <c r="B3" s="19">
        <v>17714</v>
      </c>
      <c r="C3" s="20">
        <v>1621</v>
      </c>
      <c r="D3" s="19">
        <v>38684</v>
      </c>
      <c r="E3" s="20">
        <v>2320</v>
      </c>
      <c r="F3" s="135">
        <v>10207</v>
      </c>
      <c r="G3" s="144">
        <v>1312</v>
      </c>
    </row>
    <row r="4" spans="1:7" x14ac:dyDescent="0.25">
      <c r="A4" s="11" t="s">
        <v>2</v>
      </c>
      <c r="B4" s="19">
        <v>470695</v>
      </c>
      <c r="C4" s="20">
        <v>58602</v>
      </c>
      <c r="D4" s="19">
        <v>239086</v>
      </c>
      <c r="E4" s="20">
        <v>23684</v>
      </c>
      <c r="F4" s="135">
        <v>114530</v>
      </c>
      <c r="G4" s="123">
        <v>23778</v>
      </c>
    </row>
    <row r="5" spans="1:7" x14ac:dyDescent="0.25">
      <c r="A5" s="11" t="s">
        <v>3</v>
      </c>
      <c r="B5" s="19">
        <v>11225</v>
      </c>
      <c r="C5" s="20">
        <v>925</v>
      </c>
      <c r="D5" s="19">
        <v>24451</v>
      </c>
      <c r="E5" s="20">
        <v>1220</v>
      </c>
      <c r="F5" s="135">
        <v>4336</v>
      </c>
      <c r="G5" s="123">
        <v>576</v>
      </c>
    </row>
    <row r="6" spans="1:7" x14ac:dyDescent="0.25">
      <c r="A6" s="11" t="s">
        <v>4</v>
      </c>
      <c r="B6" s="19">
        <v>46499</v>
      </c>
      <c r="C6" s="20">
        <v>3616</v>
      </c>
      <c r="D6" s="19">
        <v>44869</v>
      </c>
      <c r="E6" s="20">
        <v>2698</v>
      </c>
      <c r="F6" s="135">
        <v>13495</v>
      </c>
      <c r="G6" s="123">
        <v>1981</v>
      </c>
    </row>
    <row r="7" spans="1:7" x14ac:dyDescent="0.25">
      <c r="A7" s="11" t="s">
        <v>5</v>
      </c>
      <c r="B7" s="19">
        <v>5535</v>
      </c>
      <c r="C7" s="20">
        <v>659</v>
      </c>
      <c r="D7" s="19">
        <v>22162</v>
      </c>
      <c r="E7" s="20">
        <v>1359</v>
      </c>
      <c r="F7" s="135">
        <v>2587</v>
      </c>
      <c r="G7" s="123">
        <v>499</v>
      </c>
    </row>
    <row r="8" spans="1:7" x14ac:dyDescent="0.25">
      <c r="A8" s="11" t="s">
        <v>6</v>
      </c>
      <c r="B8" s="19">
        <v>98529</v>
      </c>
      <c r="C8" s="20">
        <v>13817</v>
      </c>
      <c r="D8" s="19">
        <v>102252</v>
      </c>
      <c r="E8" s="20">
        <v>7773</v>
      </c>
      <c r="F8" s="135">
        <v>36801</v>
      </c>
      <c r="G8" s="123">
        <v>6689</v>
      </c>
    </row>
    <row r="9" spans="1:7" x14ac:dyDescent="0.25">
      <c r="A9" s="11" t="s">
        <v>7</v>
      </c>
      <c r="B9" s="19">
        <v>19669</v>
      </c>
      <c r="C9" s="20">
        <v>829</v>
      </c>
      <c r="D9" s="19">
        <v>46633</v>
      </c>
      <c r="E9" s="20">
        <v>954</v>
      </c>
      <c r="F9" s="135">
        <v>9193</v>
      </c>
      <c r="G9" s="123">
        <v>573</v>
      </c>
    </row>
    <row r="10" spans="1:7" x14ac:dyDescent="0.25">
      <c r="A10" s="11" t="s">
        <v>8</v>
      </c>
      <c r="B10" s="19">
        <v>7679</v>
      </c>
      <c r="C10" s="20">
        <v>942</v>
      </c>
      <c r="D10" s="19">
        <v>22179</v>
      </c>
      <c r="E10" s="20">
        <v>1689</v>
      </c>
      <c r="F10" s="135">
        <v>4170</v>
      </c>
      <c r="G10" s="123">
        <v>783</v>
      </c>
    </row>
    <row r="11" spans="1:7" x14ac:dyDescent="0.25">
      <c r="A11" s="11" t="s">
        <v>9</v>
      </c>
      <c r="B11" s="19">
        <v>186783</v>
      </c>
      <c r="C11" s="20">
        <v>16186</v>
      </c>
      <c r="D11" s="19">
        <v>183618</v>
      </c>
      <c r="E11" s="20">
        <v>11649</v>
      </c>
      <c r="F11" s="135">
        <v>71714</v>
      </c>
      <c r="G11" s="123">
        <v>8651</v>
      </c>
    </row>
    <row r="12" spans="1:7" x14ac:dyDescent="0.25">
      <c r="A12" s="11" t="s">
        <v>10</v>
      </c>
      <c r="B12" s="19">
        <v>37212</v>
      </c>
      <c r="C12" s="20">
        <v>2857</v>
      </c>
      <c r="D12" s="19">
        <v>73406</v>
      </c>
      <c r="E12" s="20">
        <v>3670</v>
      </c>
      <c r="F12" s="135">
        <v>17071</v>
      </c>
      <c r="G12" s="123">
        <v>2063</v>
      </c>
    </row>
    <row r="13" spans="1:7" x14ac:dyDescent="0.25">
      <c r="A13" s="11" t="s">
        <v>11</v>
      </c>
      <c r="B13" s="19">
        <v>31148</v>
      </c>
      <c r="C13" s="20">
        <v>3116</v>
      </c>
      <c r="D13" s="19">
        <v>39950</v>
      </c>
      <c r="E13" s="20">
        <v>2294</v>
      </c>
      <c r="F13" s="135">
        <v>7979</v>
      </c>
      <c r="G13" s="123">
        <v>1321</v>
      </c>
    </row>
    <row r="14" spans="1:7" x14ac:dyDescent="0.25">
      <c r="A14" s="11" t="s">
        <v>12</v>
      </c>
      <c r="B14" s="19">
        <v>732</v>
      </c>
      <c r="C14" s="20">
        <v>86</v>
      </c>
      <c r="D14" s="19">
        <v>1709</v>
      </c>
      <c r="E14" s="20">
        <v>96</v>
      </c>
      <c r="F14" s="135">
        <v>326</v>
      </c>
      <c r="G14" s="123">
        <v>47</v>
      </c>
    </row>
    <row r="15" spans="1:7" x14ac:dyDescent="0.25">
      <c r="A15" s="11" t="s">
        <v>13</v>
      </c>
      <c r="B15" s="19">
        <v>13728</v>
      </c>
      <c r="C15" s="20">
        <v>1776</v>
      </c>
      <c r="D15" s="19">
        <v>19974</v>
      </c>
      <c r="E15" s="20">
        <v>1612</v>
      </c>
      <c r="F15" s="135">
        <v>5787</v>
      </c>
      <c r="G15" s="123">
        <v>1060</v>
      </c>
    </row>
    <row r="16" spans="1:7" x14ac:dyDescent="0.25">
      <c r="A16" s="11" t="s">
        <v>14</v>
      </c>
      <c r="B16" s="19">
        <v>36281</v>
      </c>
      <c r="C16" s="20">
        <v>8245</v>
      </c>
      <c r="D16" s="19">
        <v>37219</v>
      </c>
      <c r="E16" s="20">
        <v>5229</v>
      </c>
      <c r="F16" s="135">
        <v>13863</v>
      </c>
      <c r="G16" s="123">
        <v>5167</v>
      </c>
    </row>
    <row r="17" spans="1:7" x14ac:dyDescent="0.25">
      <c r="A17" s="11" t="s">
        <v>15</v>
      </c>
      <c r="B17" s="19">
        <v>144332</v>
      </c>
      <c r="C17" s="20">
        <v>14295</v>
      </c>
      <c r="D17" s="19">
        <v>139572</v>
      </c>
      <c r="E17" s="20">
        <v>12040</v>
      </c>
      <c r="F17" s="135">
        <v>60578</v>
      </c>
      <c r="G17" s="123">
        <v>8081</v>
      </c>
    </row>
    <row r="18" spans="1:7" x14ac:dyDescent="0.25">
      <c r="A18" s="11" t="s">
        <v>16</v>
      </c>
      <c r="B18" s="19">
        <v>5367</v>
      </c>
      <c r="C18" s="20">
        <v>736</v>
      </c>
      <c r="D18" s="19">
        <v>13875</v>
      </c>
      <c r="E18" s="20">
        <v>871</v>
      </c>
      <c r="F18" s="135">
        <v>2224</v>
      </c>
      <c r="G18" s="123">
        <v>440</v>
      </c>
    </row>
    <row r="19" spans="1:7" x14ac:dyDescent="0.25">
      <c r="A19" s="11" t="s">
        <v>17</v>
      </c>
      <c r="B19" s="19">
        <v>12907</v>
      </c>
      <c r="C19" s="20">
        <v>913</v>
      </c>
      <c r="D19" s="19">
        <v>27909</v>
      </c>
      <c r="E19" s="20">
        <v>1095</v>
      </c>
      <c r="F19" s="135">
        <v>4970</v>
      </c>
      <c r="G19" s="123">
        <v>528</v>
      </c>
    </row>
    <row r="20" spans="1:7" x14ac:dyDescent="0.25">
      <c r="A20" s="11" t="s">
        <v>18</v>
      </c>
      <c r="B20" s="19">
        <v>6285</v>
      </c>
      <c r="C20" s="20">
        <v>667</v>
      </c>
      <c r="D20" s="19">
        <v>11394</v>
      </c>
      <c r="E20" s="20">
        <v>665</v>
      </c>
      <c r="F20" s="135">
        <v>2483</v>
      </c>
      <c r="G20" s="123">
        <v>387</v>
      </c>
    </row>
    <row r="21" spans="1:7" x14ac:dyDescent="0.25">
      <c r="A21" s="11" t="s">
        <v>19</v>
      </c>
      <c r="B21" s="19">
        <v>11558</v>
      </c>
      <c r="C21" s="20">
        <v>1103</v>
      </c>
      <c r="D21" s="19">
        <v>19317</v>
      </c>
      <c r="E21" s="20">
        <v>1055</v>
      </c>
      <c r="F21" s="135">
        <v>5192</v>
      </c>
      <c r="G21" s="123">
        <v>742</v>
      </c>
    </row>
    <row r="22" spans="1:7" x14ac:dyDescent="0.25">
      <c r="A22" s="11" t="s">
        <v>20</v>
      </c>
      <c r="B22" s="19">
        <v>14345</v>
      </c>
      <c r="C22" s="20">
        <v>1779</v>
      </c>
      <c r="D22" s="19">
        <v>28188</v>
      </c>
      <c r="E22" s="20">
        <v>1946</v>
      </c>
      <c r="F22" s="135">
        <v>5454</v>
      </c>
      <c r="G22" s="123">
        <v>1010</v>
      </c>
    </row>
    <row r="23" spans="1:7" x14ac:dyDescent="0.25">
      <c r="A23" s="11" t="s">
        <v>21</v>
      </c>
      <c r="B23" s="19">
        <v>54512</v>
      </c>
      <c r="C23" s="20">
        <v>9233</v>
      </c>
      <c r="D23" s="19">
        <v>80980</v>
      </c>
      <c r="E23" s="20">
        <v>9686</v>
      </c>
      <c r="F23" s="135">
        <v>24846</v>
      </c>
      <c r="G23" s="123">
        <v>6039</v>
      </c>
    </row>
    <row r="24" spans="1:7" x14ac:dyDescent="0.25">
      <c r="A24" s="11" t="s">
        <v>22</v>
      </c>
      <c r="B24" s="19">
        <v>76456</v>
      </c>
      <c r="C24" s="20">
        <v>11123</v>
      </c>
      <c r="D24" s="19">
        <v>68669</v>
      </c>
      <c r="E24" s="20">
        <v>5945</v>
      </c>
      <c r="F24" s="135">
        <v>25950</v>
      </c>
      <c r="G24" s="123">
        <v>5029</v>
      </c>
    </row>
    <row r="25" spans="1:7" x14ac:dyDescent="0.25">
      <c r="A25" s="11" t="s">
        <v>23</v>
      </c>
      <c r="B25" s="19">
        <v>183660</v>
      </c>
      <c r="C25" s="20">
        <v>21845</v>
      </c>
      <c r="D25" s="19">
        <v>137837</v>
      </c>
      <c r="E25" s="20">
        <v>12239</v>
      </c>
      <c r="F25" s="135">
        <v>48581</v>
      </c>
      <c r="G25" s="123">
        <v>7938</v>
      </c>
    </row>
    <row r="26" spans="1:7" x14ac:dyDescent="0.25">
      <c r="A26" s="11" t="s">
        <v>24</v>
      </c>
      <c r="B26" s="19">
        <v>6330</v>
      </c>
      <c r="C26" s="20">
        <v>459</v>
      </c>
      <c r="D26" s="19">
        <v>10587</v>
      </c>
      <c r="E26" s="20">
        <v>452</v>
      </c>
      <c r="F26" s="135">
        <v>2069</v>
      </c>
      <c r="G26" s="123">
        <v>255</v>
      </c>
    </row>
    <row r="27" spans="1:7" x14ac:dyDescent="0.25">
      <c r="A27" s="11" t="s">
        <v>25</v>
      </c>
      <c r="B27" s="19">
        <v>73891</v>
      </c>
      <c r="C27" s="20">
        <v>10261</v>
      </c>
      <c r="D27" s="19">
        <v>61984</v>
      </c>
      <c r="E27" s="20">
        <v>6156</v>
      </c>
      <c r="F27" s="135">
        <v>20399</v>
      </c>
      <c r="G27" s="123">
        <v>4746</v>
      </c>
    </row>
    <row r="28" spans="1:7" x14ac:dyDescent="0.25">
      <c r="A28" s="11" t="s">
        <v>26</v>
      </c>
      <c r="B28" s="19">
        <v>31328</v>
      </c>
      <c r="C28" s="20">
        <v>3945</v>
      </c>
      <c r="D28" s="19">
        <v>33472</v>
      </c>
      <c r="E28" s="20">
        <v>2420</v>
      </c>
      <c r="F28" s="135">
        <v>6659</v>
      </c>
      <c r="G28" s="123">
        <v>1370</v>
      </c>
    </row>
    <row r="29" spans="1:7" x14ac:dyDescent="0.25">
      <c r="A29" s="11" t="s">
        <v>27</v>
      </c>
      <c r="B29" s="19">
        <v>853</v>
      </c>
      <c r="C29" s="20">
        <v>135</v>
      </c>
      <c r="D29" s="19">
        <v>1832</v>
      </c>
      <c r="E29" s="20">
        <v>141</v>
      </c>
      <c r="F29" s="135">
        <v>317</v>
      </c>
      <c r="G29" s="123">
        <v>57</v>
      </c>
    </row>
    <row r="30" spans="1:7" x14ac:dyDescent="0.25">
      <c r="A30" s="11" t="s">
        <v>28</v>
      </c>
      <c r="B30" s="19">
        <v>21476</v>
      </c>
      <c r="C30" s="20">
        <v>2313</v>
      </c>
      <c r="D30" s="19">
        <v>57682</v>
      </c>
      <c r="E30" s="20">
        <v>3271</v>
      </c>
      <c r="F30" s="135">
        <v>12625</v>
      </c>
      <c r="G30" s="123">
        <v>1930</v>
      </c>
    </row>
    <row r="31" spans="1:7" x14ac:dyDescent="0.25">
      <c r="A31" s="11" t="s">
        <v>29</v>
      </c>
      <c r="B31" s="19">
        <v>1589</v>
      </c>
      <c r="C31" s="20">
        <v>10</v>
      </c>
      <c r="D31" s="19">
        <v>6570</v>
      </c>
      <c r="E31" s="20">
        <v>13</v>
      </c>
      <c r="F31" s="135">
        <v>873</v>
      </c>
      <c r="G31" s="123">
        <v>3</v>
      </c>
    </row>
    <row r="32" spans="1:7" x14ac:dyDescent="0.25">
      <c r="A32" s="11" t="s">
        <v>30</v>
      </c>
      <c r="B32" s="19">
        <v>8007</v>
      </c>
      <c r="C32" s="20">
        <v>918</v>
      </c>
      <c r="D32" s="19">
        <v>10025</v>
      </c>
      <c r="E32" s="20">
        <v>858</v>
      </c>
      <c r="F32" s="135">
        <v>1750</v>
      </c>
      <c r="G32" s="123">
        <v>437</v>
      </c>
    </row>
    <row r="33" spans="1:7" x14ac:dyDescent="0.25">
      <c r="A33" s="11" t="s">
        <v>31</v>
      </c>
      <c r="B33" s="19">
        <v>5935</v>
      </c>
      <c r="C33" s="20">
        <v>1104</v>
      </c>
      <c r="D33" s="19">
        <v>17053</v>
      </c>
      <c r="E33" s="20">
        <v>1235</v>
      </c>
      <c r="F33" s="135">
        <v>2405</v>
      </c>
      <c r="G33" s="123">
        <v>532</v>
      </c>
    </row>
    <row r="34" spans="1:7" x14ac:dyDescent="0.25">
      <c r="A34" s="11" t="s">
        <v>32</v>
      </c>
      <c r="B34" s="19">
        <v>13828</v>
      </c>
      <c r="C34" s="20">
        <v>2087</v>
      </c>
      <c r="D34" s="19">
        <v>24610</v>
      </c>
      <c r="E34" s="20">
        <v>2339</v>
      </c>
      <c r="F34" s="135">
        <v>4567</v>
      </c>
      <c r="G34" s="123">
        <v>1598</v>
      </c>
    </row>
    <row r="35" spans="1:7" x14ac:dyDescent="0.25">
      <c r="A35" s="11" t="s">
        <v>33</v>
      </c>
      <c r="B35" s="19">
        <v>5606</v>
      </c>
      <c r="C35" s="20">
        <v>780</v>
      </c>
      <c r="D35" s="19">
        <v>17373</v>
      </c>
      <c r="E35" s="20">
        <v>1188</v>
      </c>
      <c r="F35" s="135">
        <v>2581</v>
      </c>
      <c r="G35" s="123">
        <v>459</v>
      </c>
    </row>
    <row r="36" spans="1:7" x14ac:dyDescent="0.25">
      <c r="A36" s="11" t="s">
        <v>34</v>
      </c>
      <c r="B36" s="19">
        <v>2719</v>
      </c>
      <c r="C36" s="20">
        <v>238</v>
      </c>
      <c r="D36" s="19">
        <v>9186</v>
      </c>
      <c r="E36" s="20">
        <v>395</v>
      </c>
      <c r="F36" s="135">
        <v>1255</v>
      </c>
      <c r="G36" s="123">
        <v>156</v>
      </c>
    </row>
    <row r="37" spans="1:7" x14ac:dyDescent="0.25">
      <c r="A37" s="11" t="s">
        <v>35</v>
      </c>
      <c r="B37" s="19">
        <v>75073</v>
      </c>
      <c r="C37" s="20">
        <v>6201</v>
      </c>
      <c r="D37" s="19">
        <v>43908</v>
      </c>
      <c r="E37" s="20">
        <v>3328</v>
      </c>
      <c r="F37" s="135">
        <v>14538</v>
      </c>
      <c r="G37" s="123">
        <v>2385</v>
      </c>
    </row>
    <row r="38" spans="1:7" x14ac:dyDescent="0.25">
      <c r="A38" s="11" t="s">
        <v>36</v>
      </c>
      <c r="B38" s="19">
        <v>102906</v>
      </c>
      <c r="C38" s="20">
        <v>10812</v>
      </c>
      <c r="D38" s="19">
        <v>168188</v>
      </c>
      <c r="E38" s="20">
        <v>9933</v>
      </c>
      <c r="F38" s="135">
        <v>50944</v>
      </c>
      <c r="G38" s="123">
        <v>6912</v>
      </c>
    </row>
    <row r="39" spans="1:7" x14ac:dyDescent="0.25">
      <c r="A39" s="11" t="s">
        <v>37</v>
      </c>
      <c r="B39" s="19">
        <v>20455</v>
      </c>
      <c r="C39" s="20">
        <v>1685</v>
      </c>
      <c r="D39" s="19">
        <v>25915</v>
      </c>
      <c r="E39" s="20">
        <v>1269</v>
      </c>
      <c r="F39" s="135">
        <v>5970</v>
      </c>
      <c r="G39" s="123">
        <v>784</v>
      </c>
    </row>
    <row r="40" spans="1:7" x14ac:dyDescent="0.25">
      <c r="A40" s="11" t="s">
        <v>38</v>
      </c>
      <c r="B40" s="19">
        <v>23805</v>
      </c>
      <c r="C40" s="20">
        <v>2752</v>
      </c>
      <c r="D40" s="19">
        <v>47752</v>
      </c>
      <c r="E40" s="20">
        <v>2491</v>
      </c>
      <c r="F40" s="135">
        <v>12492</v>
      </c>
      <c r="G40" s="123">
        <v>1780</v>
      </c>
    </row>
    <row r="41" spans="1:7" x14ac:dyDescent="0.25">
      <c r="A41" s="11" t="s">
        <v>39</v>
      </c>
      <c r="B41" s="19">
        <v>102082</v>
      </c>
      <c r="C41" s="20">
        <v>9227</v>
      </c>
      <c r="D41" s="19">
        <v>77989</v>
      </c>
      <c r="E41" s="20">
        <v>4374</v>
      </c>
      <c r="F41" s="135">
        <v>38962</v>
      </c>
      <c r="G41" s="123">
        <v>4424</v>
      </c>
    </row>
    <row r="42" spans="1:7" x14ac:dyDescent="0.25">
      <c r="A42" s="11" t="s">
        <v>40</v>
      </c>
      <c r="B42" s="19">
        <v>82090</v>
      </c>
      <c r="C42" s="20">
        <v>10914</v>
      </c>
      <c r="D42" s="19">
        <v>77269</v>
      </c>
      <c r="E42" s="20">
        <v>6360</v>
      </c>
      <c r="F42" s="135">
        <v>22181</v>
      </c>
      <c r="G42" s="123">
        <v>4582</v>
      </c>
    </row>
    <row r="43" spans="1:7" x14ac:dyDescent="0.25">
      <c r="A43" s="11" t="s">
        <v>41</v>
      </c>
      <c r="B43" s="19">
        <v>17481</v>
      </c>
      <c r="C43" s="20">
        <v>2107</v>
      </c>
      <c r="D43" s="19">
        <v>39981</v>
      </c>
      <c r="E43" s="20">
        <v>2282</v>
      </c>
      <c r="F43" s="135">
        <v>8234</v>
      </c>
      <c r="G43" s="123">
        <v>1466</v>
      </c>
    </row>
    <row r="44" spans="1:7" x14ac:dyDescent="0.25">
      <c r="A44" s="11" t="s">
        <v>42</v>
      </c>
      <c r="B44" s="19">
        <v>5194</v>
      </c>
      <c r="C44" s="20">
        <v>758</v>
      </c>
      <c r="D44" s="19">
        <v>14331</v>
      </c>
      <c r="E44" s="20">
        <v>1126</v>
      </c>
      <c r="F44" s="135">
        <v>2926</v>
      </c>
      <c r="G44" s="123">
        <v>632</v>
      </c>
    </row>
    <row r="45" spans="1:7" x14ac:dyDescent="0.25">
      <c r="A45" s="11" t="s">
        <v>43</v>
      </c>
      <c r="B45" s="19">
        <v>24049</v>
      </c>
      <c r="C45" s="20">
        <v>2546</v>
      </c>
      <c r="D45" s="19">
        <v>33594</v>
      </c>
      <c r="E45" s="20">
        <v>2142</v>
      </c>
      <c r="F45" s="135">
        <v>8320</v>
      </c>
      <c r="G45" s="123">
        <v>1363</v>
      </c>
    </row>
    <row r="46" spans="1:7" x14ac:dyDescent="0.25">
      <c r="A46" s="11" t="s">
        <v>44</v>
      </c>
      <c r="B46" s="19">
        <v>5340</v>
      </c>
      <c r="C46" s="20">
        <v>655</v>
      </c>
      <c r="D46" s="19">
        <v>16544</v>
      </c>
      <c r="E46" s="20">
        <v>979</v>
      </c>
      <c r="F46" s="135">
        <v>2485</v>
      </c>
      <c r="G46" s="123">
        <v>470</v>
      </c>
    </row>
    <row r="47" spans="1:7" x14ac:dyDescent="0.25">
      <c r="A47" s="11" t="s">
        <v>45</v>
      </c>
      <c r="B47" s="19">
        <v>44109</v>
      </c>
      <c r="C47" s="20">
        <v>6576</v>
      </c>
      <c r="D47" s="19">
        <v>35456</v>
      </c>
      <c r="E47" s="20">
        <v>3918</v>
      </c>
      <c r="F47" s="135">
        <v>18932</v>
      </c>
      <c r="G47" s="123">
        <v>3630</v>
      </c>
    </row>
    <row r="48" spans="1:7" x14ac:dyDescent="0.25">
      <c r="A48" s="11" t="s">
        <v>46</v>
      </c>
      <c r="B48" s="19">
        <v>281309</v>
      </c>
      <c r="C48" s="20">
        <v>20984</v>
      </c>
      <c r="D48" s="19">
        <v>192801</v>
      </c>
      <c r="E48" s="20">
        <v>11589</v>
      </c>
      <c r="F48" s="135">
        <v>86158</v>
      </c>
      <c r="G48" s="123">
        <v>9544</v>
      </c>
    </row>
    <row r="49" spans="1:7" x14ac:dyDescent="0.25">
      <c r="A49" s="11" t="s">
        <v>47</v>
      </c>
      <c r="B49" s="19">
        <v>3582</v>
      </c>
      <c r="C49" s="20">
        <v>222</v>
      </c>
      <c r="D49" s="19">
        <v>5831</v>
      </c>
      <c r="E49" s="20">
        <v>286</v>
      </c>
      <c r="F49" s="135">
        <v>1601</v>
      </c>
      <c r="G49" s="123">
        <v>161</v>
      </c>
    </row>
    <row r="50" spans="1:7" x14ac:dyDescent="0.25">
      <c r="A50" s="11" t="s">
        <v>48</v>
      </c>
      <c r="B50" s="19">
        <v>88345</v>
      </c>
      <c r="C50" s="20">
        <v>10159</v>
      </c>
      <c r="D50" s="19">
        <v>75109</v>
      </c>
      <c r="E50" s="20">
        <v>6035</v>
      </c>
      <c r="F50" s="135">
        <v>37254</v>
      </c>
      <c r="G50" s="123">
        <v>6091</v>
      </c>
    </row>
    <row r="51" spans="1:7" x14ac:dyDescent="0.25">
      <c r="A51" s="11" t="s">
        <v>49</v>
      </c>
      <c r="B51" s="19">
        <v>15496</v>
      </c>
      <c r="C51" s="20">
        <v>3016</v>
      </c>
      <c r="D51" s="19">
        <v>28530</v>
      </c>
      <c r="E51" s="20">
        <v>2993</v>
      </c>
      <c r="F51" s="135">
        <v>6641</v>
      </c>
      <c r="G51" s="123">
        <v>1782</v>
      </c>
    </row>
    <row r="52" spans="1:7" x14ac:dyDescent="0.25">
      <c r="A52" s="11" t="s">
        <v>50</v>
      </c>
      <c r="B52" s="19">
        <v>5839</v>
      </c>
      <c r="C52" s="20">
        <v>404</v>
      </c>
      <c r="D52" s="19">
        <v>18809</v>
      </c>
      <c r="E52" s="20">
        <v>920</v>
      </c>
      <c r="F52" s="135">
        <v>3338</v>
      </c>
      <c r="G52" s="123">
        <v>407</v>
      </c>
    </row>
    <row r="53" spans="1:7" x14ac:dyDescent="0.25">
      <c r="A53" s="11" t="s">
        <v>51</v>
      </c>
      <c r="B53" s="19">
        <v>704186</v>
      </c>
      <c r="C53" s="20">
        <v>97253</v>
      </c>
      <c r="D53" s="19">
        <v>104959</v>
      </c>
      <c r="E53" s="20">
        <v>14760</v>
      </c>
      <c r="F53" s="135">
        <v>115053</v>
      </c>
      <c r="G53" s="123">
        <v>24718</v>
      </c>
    </row>
    <row r="54" spans="1:7" x14ac:dyDescent="0.25">
      <c r="A54" s="11" t="s">
        <v>52</v>
      </c>
      <c r="B54" s="19">
        <v>12078</v>
      </c>
      <c r="C54" s="20">
        <v>2119</v>
      </c>
      <c r="D54" s="19">
        <v>18280</v>
      </c>
      <c r="E54" s="20">
        <v>2321</v>
      </c>
      <c r="F54" s="135">
        <v>7988</v>
      </c>
      <c r="G54" s="123">
        <v>1565</v>
      </c>
    </row>
    <row r="55" spans="1:7" x14ac:dyDescent="0.25">
      <c r="A55" s="11" t="s">
        <v>53</v>
      </c>
      <c r="B55" s="19">
        <v>1899</v>
      </c>
      <c r="C55" s="20">
        <v>151</v>
      </c>
      <c r="D55" s="19">
        <v>7354</v>
      </c>
      <c r="E55" s="20">
        <v>303</v>
      </c>
      <c r="F55" s="135">
        <v>1103</v>
      </c>
      <c r="G55" s="123">
        <v>156</v>
      </c>
    </row>
    <row r="56" spans="1:7" x14ac:dyDescent="0.25">
      <c r="A56" s="11" t="s">
        <v>54</v>
      </c>
      <c r="B56" s="19">
        <v>25687</v>
      </c>
      <c r="C56" s="20">
        <v>1879</v>
      </c>
      <c r="D56" s="19">
        <v>46344</v>
      </c>
      <c r="E56" s="20">
        <v>1987</v>
      </c>
      <c r="F56" s="135">
        <v>10282</v>
      </c>
      <c r="G56" s="123">
        <v>1113</v>
      </c>
    </row>
    <row r="57" spans="1:7" x14ac:dyDescent="0.25">
      <c r="A57" s="11" t="s">
        <v>55</v>
      </c>
      <c r="B57" s="19">
        <v>4579</v>
      </c>
      <c r="C57" s="20">
        <v>329</v>
      </c>
      <c r="D57" s="19">
        <v>14453</v>
      </c>
      <c r="E57" s="20">
        <v>529</v>
      </c>
      <c r="F57" s="135">
        <v>2432</v>
      </c>
      <c r="G57" s="123">
        <v>286</v>
      </c>
    </row>
    <row r="58" spans="1:7" x14ac:dyDescent="0.25">
      <c r="A58" s="11" t="s">
        <v>56</v>
      </c>
      <c r="B58" s="19">
        <v>11287</v>
      </c>
      <c r="C58" s="20">
        <v>1178</v>
      </c>
      <c r="D58" s="19">
        <v>29561</v>
      </c>
      <c r="E58" s="20">
        <v>1734</v>
      </c>
      <c r="F58" s="135">
        <v>4179</v>
      </c>
      <c r="G58" s="123">
        <v>714</v>
      </c>
    </row>
    <row r="59" spans="1:7" x14ac:dyDescent="0.25">
      <c r="A59" s="11" t="s">
        <v>57</v>
      </c>
      <c r="B59" s="19">
        <v>1114</v>
      </c>
      <c r="C59" s="20">
        <v>101</v>
      </c>
      <c r="D59" s="19">
        <v>2531</v>
      </c>
      <c r="E59" s="20">
        <v>141</v>
      </c>
      <c r="F59" s="135">
        <v>439</v>
      </c>
      <c r="G59" s="123">
        <v>56</v>
      </c>
    </row>
    <row r="60" spans="1:7" x14ac:dyDescent="0.25">
      <c r="A60" s="11" t="s">
        <v>58</v>
      </c>
      <c r="B60" s="19">
        <v>6446</v>
      </c>
      <c r="C60" s="20">
        <v>403</v>
      </c>
      <c r="D60" s="19">
        <v>15798</v>
      </c>
      <c r="E60" s="20">
        <v>610</v>
      </c>
      <c r="F60" s="135">
        <v>3298</v>
      </c>
      <c r="G60" s="123">
        <v>292</v>
      </c>
    </row>
    <row r="61" spans="1:7" x14ac:dyDescent="0.25">
      <c r="A61" s="11" t="s">
        <v>59</v>
      </c>
      <c r="B61" s="19">
        <v>4899</v>
      </c>
      <c r="C61" s="20">
        <v>600</v>
      </c>
      <c r="D61" s="19">
        <v>15985</v>
      </c>
      <c r="E61" s="20">
        <v>1186</v>
      </c>
      <c r="F61" s="135">
        <v>2897</v>
      </c>
      <c r="G61" s="123">
        <v>515</v>
      </c>
    </row>
    <row r="62" spans="1:7" x14ac:dyDescent="0.25">
      <c r="A62" s="11" t="s">
        <v>60</v>
      </c>
      <c r="B62" s="19">
        <v>6661</v>
      </c>
      <c r="C62" s="20">
        <v>1133</v>
      </c>
      <c r="D62" s="19">
        <v>12910</v>
      </c>
      <c r="E62" s="20">
        <v>981</v>
      </c>
      <c r="F62" s="135">
        <v>3286</v>
      </c>
      <c r="G62" s="123">
        <v>1052</v>
      </c>
    </row>
    <row r="63" spans="1:7" x14ac:dyDescent="0.25">
      <c r="A63" s="11" t="s">
        <v>61</v>
      </c>
      <c r="B63" s="19">
        <v>8333</v>
      </c>
      <c r="C63" s="20">
        <v>695</v>
      </c>
      <c r="D63" s="19">
        <v>18294</v>
      </c>
      <c r="E63" s="20">
        <v>786</v>
      </c>
      <c r="F63" s="135">
        <v>3793</v>
      </c>
      <c r="G63" s="123">
        <v>487</v>
      </c>
    </row>
    <row r="64" spans="1:7" x14ac:dyDescent="0.25">
      <c r="A64" s="11" t="s">
        <v>62</v>
      </c>
      <c r="B64" s="19">
        <v>6196</v>
      </c>
      <c r="C64" s="20">
        <v>1303</v>
      </c>
      <c r="D64" s="19">
        <v>12769</v>
      </c>
      <c r="E64" s="20">
        <v>2147</v>
      </c>
      <c r="F64" s="135">
        <v>2720</v>
      </c>
      <c r="G64" s="123">
        <v>1307</v>
      </c>
    </row>
    <row r="65" spans="1:7" x14ac:dyDescent="0.25">
      <c r="A65" s="11" t="s">
        <v>63</v>
      </c>
      <c r="B65" s="19">
        <v>53556</v>
      </c>
      <c r="C65" s="20">
        <v>4790</v>
      </c>
      <c r="D65" s="19">
        <v>62606</v>
      </c>
      <c r="E65" s="20">
        <v>4701</v>
      </c>
      <c r="F65" s="135">
        <v>15335</v>
      </c>
      <c r="G65" s="123">
        <v>2466</v>
      </c>
    </row>
    <row r="66" spans="1:7" x14ac:dyDescent="0.25">
      <c r="A66" s="11" t="s">
        <v>64</v>
      </c>
      <c r="B66" s="19">
        <v>8494</v>
      </c>
      <c r="C66" s="20">
        <v>981</v>
      </c>
      <c r="D66" s="19">
        <v>18786</v>
      </c>
      <c r="E66" s="20">
        <v>1327</v>
      </c>
      <c r="F66" s="135">
        <v>4917</v>
      </c>
      <c r="G66" s="123">
        <v>820</v>
      </c>
    </row>
    <row r="67" spans="1:7" x14ac:dyDescent="0.25">
      <c r="A67" s="11" t="s">
        <v>65</v>
      </c>
      <c r="B67" s="19">
        <v>88760</v>
      </c>
      <c r="C67" s="20">
        <v>6425</v>
      </c>
      <c r="D67" s="19">
        <v>116041</v>
      </c>
      <c r="E67" s="20">
        <v>5668</v>
      </c>
      <c r="F67" s="135">
        <v>27142</v>
      </c>
      <c r="G67" s="123">
        <v>3233</v>
      </c>
    </row>
    <row r="68" spans="1:7" x14ac:dyDescent="0.25">
      <c r="A68" s="11" t="s">
        <v>66</v>
      </c>
      <c r="B68" s="19">
        <v>4729</v>
      </c>
      <c r="C68" s="20">
        <v>70</v>
      </c>
      <c r="D68" s="19">
        <v>10214</v>
      </c>
      <c r="E68" s="20">
        <v>131</v>
      </c>
      <c r="F68" s="135">
        <v>1894</v>
      </c>
      <c r="G68" s="123">
        <v>48</v>
      </c>
    </row>
    <row r="69" spans="1:7" x14ac:dyDescent="0.25">
      <c r="A69" s="24" t="s">
        <v>67</v>
      </c>
      <c r="B69" s="14">
        <v>86544</v>
      </c>
      <c r="C69" s="21">
        <v>12147</v>
      </c>
      <c r="D69" s="14">
        <v>146602</v>
      </c>
      <c r="E69" s="21">
        <v>13345</v>
      </c>
      <c r="F69" s="136">
        <v>43002</v>
      </c>
      <c r="G69" s="145">
        <v>8049</v>
      </c>
    </row>
    <row r="70" spans="1:7" x14ac:dyDescent="0.25">
      <c r="A70" s="55" t="s">
        <v>72</v>
      </c>
      <c r="B70" s="15">
        <f t="shared" ref="B70:G70" si="0">SUM(B3:B69)</f>
        <v>3597016</v>
      </c>
      <c r="C70" s="15">
        <f t="shared" si="0"/>
        <v>417796</v>
      </c>
      <c r="D70" s="15">
        <f t="shared" si="0"/>
        <v>3229801</v>
      </c>
      <c r="E70" s="15">
        <f t="shared" si="0"/>
        <v>242939</v>
      </c>
      <c r="F70" s="152">
        <f t="shared" si="0"/>
        <v>1118573</v>
      </c>
      <c r="G70" s="152">
        <f t="shared" si="0"/>
        <v>189527</v>
      </c>
    </row>
    <row r="71" spans="1:7" x14ac:dyDescent="0.25">
      <c r="G71" s="11"/>
    </row>
    <row r="72" spans="1:7" x14ac:dyDescent="0.25">
      <c r="G72" s="11"/>
    </row>
    <row r="73" spans="1:7" x14ac:dyDescent="0.25">
      <c r="A73" s="55" t="s">
        <v>84</v>
      </c>
      <c r="B73" s="15">
        <f>SUM(B70:G70)</f>
        <v>8795652</v>
      </c>
      <c r="G73" s="11"/>
    </row>
    <row r="74" spans="1:7" x14ac:dyDescent="0.25">
      <c r="G74" s="11"/>
    </row>
    <row r="75" spans="1:7" x14ac:dyDescent="0.25">
      <c r="G75" s="11"/>
    </row>
    <row r="76" spans="1:7" x14ac:dyDescent="0.25">
      <c r="G76" s="11"/>
    </row>
    <row r="77" spans="1:7" x14ac:dyDescent="0.25">
      <c r="G77" s="11"/>
    </row>
    <row r="78" spans="1:7" x14ac:dyDescent="0.25">
      <c r="G78" s="11"/>
    </row>
    <row r="79" spans="1:7" x14ac:dyDescent="0.25">
      <c r="G79" s="11"/>
    </row>
    <row r="80" spans="1:7" x14ac:dyDescent="0.25">
      <c r="G80" s="11"/>
    </row>
    <row r="81" spans="2:7" x14ac:dyDescent="0.25">
      <c r="G81" s="11"/>
    </row>
    <row r="82" spans="2:7" x14ac:dyDescent="0.25">
      <c r="B82" s="11"/>
      <c r="G82" s="11"/>
    </row>
    <row r="83" spans="2:7" x14ac:dyDescent="0.25">
      <c r="B83" s="11"/>
      <c r="G83" s="11"/>
    </row>
    <row r="84" spans="2:7" x14ac:dyDescent="0.25">
      <c r="G84" s="11"/>
    </row>
    <row r="85" spans="2:7" x14ac:dyDescent="0.25">
      <c r="B85" s="11"/>
      <c r="G85" s="11"/>
    </row>
    <row r="86" spans="2:7" x14ac:dyDescent="0.25">
      <c r="B86" s="11"/>
      <c r="G86" s="11"/>
    </row>
    <row r="87" spans="2:7" x14ac:dyDescent="0.25">
      <c r="G87" s="11"/>
    </row>
    <row r="88" spans="2:7" x14ac:dyDescent="0.25">
      <c r="G88" s="11"/>
    </row>
    <row r="89" spans="2:7" x14ac:dyDescent="0.25">
      <c r="G89" s="11"/>
    </row>
    <row r="90" spans="2:7" x14ac:dyDescent="0.25">
      <c r="G90" s="11"/>
    </row>
    <row r="91" spans="2:7" x14ac:dyDescent="0.25">
      <c r="G91" s="11"/>
    </row>
    <row r="92" spans="2:7" x14ac:dyDescent="0.25">
      <c r="G92" s="11"/>
    </row>
    <row r="93" spans="2:7" x14ac:dyDescent="0.25">
      <c r="G93" s="11"/>
    </row>
    <row r="94" spans="2:7" x14ac:dyDescent="0.25">
      <c r="G94" s="11"/>
    </row>
    <row r="95" spans="2:7" x14ac:dyDescent="0.25">
      <c r="G95" s="11"/>
    </row>
    <row r="96" spans="2:7" x14ac:dyDescent="0.25">
      <c r="G96" s="11"/>
    </row>
    <row r="97" spans="7:7" x14ac:dyDescent="0.25">
      <c r="G97" s="11"/>
    </row>
    <row r="98" spans="7:7" x14ac:dyDescent="0.25">
      <c r="G98" s="11"/>
    </row>
    <row r="99" spans="7:7" x14ac:dyDescent="0.25">
      <c r="G99" s="11"/>
    </row>
    <row r="100" spans="7:7" x14ac:dyDescent="0.25">
      <c r="G100" s="11"/>
    </row>
    <row r="101" spans="7:7" x14ac:dyDescent="0.25">
      <c r="G101" s="11"/>
    </row>
    <row r="102" spans="7:7" x14ac:dyDescent="0.25">
      <c r="G102" s="11"/>
    </row>
    <row r="103" spans="7:7" x14ac:dyDescent="0.25">
      <c r="G103" s="11"/>
    </row>
    <row r="104" spans="7:7" x14ac:dyDescent="0.25">
      <c r="G104" s="11"/>
    </row>
    <row r="105" spans="7:7" x14ac:dyDescent="0.25">
      <c r="G105" s="11"/>
    </row>
    <row r="106" spans="7:7" x14ac:dyDescent="0.25">
      <c r="G106" s="11"/>
    </row>
    <row r="107" spans="7:7" x14ac:dyDescent="0.25">
      <c r="G107" s="11"/>
    </row>
    <row r="108" spans="7:7" x14ac:dyDescent="0.25">
      <c r="G108" s="11"/>
    </row>
    <row r="109" spans="7:7" x14ac:dyDescent="0.25">
      <c r="G109" s="11"/>
    </row>
    <row r="110" spans="7:7" x14ac:dyDescent="0.25">
      <c r="G110" s="11"/>
    </row>
    <row r="111" spans="7:7" x14ac:dyDescent="0.25">
      <c r="G111" s="11"/>
    </row>
    <row r="112" spans="7:7" x14ac:dyDescent="0.25">
      <c r="G112" s="11"/>
    </row>
    <row r="113" spans="7:7" x14ac:dyDescent="0.25">
      <c r="G113" s="11"/>
    </row>
    <row r="114" spans="7:7" x14ac:dyDescent="0.25">
      <c r="G114" s="11"/>
    </row>
    <row r="115" spans="7:7" x14ac:dyDescent="0.25">
      <c r="G115" s="11"/>
    </row>
    <row r="116" spans="7:7" x14ac:dyDescent="0.25">
      <c r="G116" s="11"/>
    </row>
    <row r="117" spans="7:7" x14ac:dyDescent="0.25">
      <c r="G117" s="11"/>
    </row>
    <row r="118" spans="7:7" x14ac:dyDescent="0.25">
      <c r="G118" s="11"/>
    </row>
    <row r="119" spans="7:7" x14ac:dyDescent="0.25">
      <c r="G119" s="11"/>
    </row>
    <row r="120" spans="7:7" x14ac:dyDescent="0.25">
      <c r="G120" s="11"/>
    </row>
    <row r="121" spans="7:7" x14ac:dyDescent="0.25">
      <c r="G121" s="11"/>
    </row>
    <row r="122" spans="7:7" x14ac:dyDescent="0.25">
      <c r="G122" s="11"/>
    </row>
    <row r="123" spans="7:7" x14ac:dyDescent="0.25">
      <c r="G123" s="11"/>
    </row>
    <row r="124" spans="7:7" x14ac:dyDescent="0.25">
      <c r="G124" s="11"/>
    </row>
    <row r="125" spans="7:7" x14ac:dyDescent="0.25">
      <c r="G125" s="11"/>
    </row>
    <row r="126" spans="7:7" x14ac:dyDescent="0.25">
      <c r="G126" s="11"/>
    </row>
    <row r="127" spans="7:7" x14ac:dyDescent="0.25">
      <c r="G127" s="11"/>
    </row>
    <row r="128" spans="7:7" x14ac:dyDescent="0.25">
      <c r="G128" s="11"/>
    </row>
    <row r="129" spans="7:7" x14ac:dyDescent="0.25">
      <c r="G129" s="11"/>
    </row>
    <row r="130" spans="7:7" x14ac:dyDescent="0.25">
      <c r="G130" s="11"/>
    </row>
    <row r="131" spans="7:7" x14ac:dyDescent="0.25">
      <c r="G131" s="11"/>
    </row>
    <row r="132" spans="7:7" x14ac:dyDescent="0.25">
      <c r="G132" s="11"/>
    </row>
    <row r="133" spans="7:7" x14ac:dyDescent="0.25">
      <c r="G133" s="11"/>
    </row>
    <row r="134" spans="7:7" x14ac:dyDescent="0.25">
      <c r="G134" s="11"/>
    </row>
    <row r="135" spans="7:7" x14ac:dyDescent="0.25">
      <c r="G135" s="11"/>
    </row>
    <row r="136" spans="7:7" x14ac:dyDescent="0.25">
      <c r="G136" s="11"/>
    </row>
    <row r="137" spans="7:7" x14ac:dyDescent="0.25">
      <c r="G137" s="11"/>
    </row>
    <row r="138" spans="7:7" x14ac:dyDescent="0.25">
      <c r="G138" s="11"/>
    </row>
    <row r="139" spans="7:7" x14ac:dyDescent="0.25">
      <c r="G139" s="11"/>
    </row>
    <row r="140" spans="7:7" x14ac:dyDescent="0.25">
      <c r="G140" s="11"/>
    </row>
    <row r="141" spans="7:7" x14ac:dyDescent="0.25">
      <c r="G141" s="11"/>
    </row>
    <row r="142" spans="7:7" x14ac:dyDescent="0.25">
      <c r="G142" s="11"/>
    </row>
    <row r="143" spans="7:7" x14ac:dyDescent="0.25">
      <c r="G143" s="11"/>
    </row>
    <row r="144" spans="7:7" x14ac:dyDescent="0.25">
      <c r="G144" s="11"/>
    </row>
    <row r="145" spans="7:7" x14ac:dyDescent="0.25">
      <c r="G145" s="11"/>
    </row>
    <row r="146" spans="7:7" x14ac:dyDescent="0.25">
      <c r="G146" s="11"/>
    </row>
    <row r="147" spans="7:7" x14ac:dyDescent="0.25">
      <c r="G147" s="11"/>
    </row>
    <row r="148" spans="7:7" x14ac:dyDescent="0.25">
      <c r="G148" s="11"/>
    </row>
    <row r="149" spans="7:7" x14ac:dyDescent="0.25">
      <c r="G149" s="11"/>
    </row>
    <row r="150" spans="7:7" x14ac:dyDescent="0.25">
      <c r="G150" s="11"/>
    </row>
    <row r="151" spans="7:7" x14ac:dyDescent="0.25">
      <c r="G151" s="11"/>
    </row>
    <row r="152" spans="7:7" x14ac:dyDescent="0.25">
      <c r="G152" s="11"/>
    </row>
    <row r="153" spans="7:7" x14ac:dyDescent="0.25">
      <c r="G153" s="11"/>
    </row>
    <row r="154" spans="7:7" x14ac:dyDescent="0.25">
      <c r="G154" s="11"/>
    </row>
    <row r="155" spans="7:7" x14ac:dyDescent="0.25">
      <c r="G155" s="11"/>
    </row>
    <row r="156" spans="7:7" x14ac:dyDescent="0.25">
      <c r="G156" s="11"/>
    </row>
    <row r="157" spans="7:7" x14ac:dyDescent="0.25">
      <c r="G157" s="11"/>
    </row>
    <row r="158" spans="7:7" x14ac:dyDescent="0.25">
      <c r="G158" s="11"/>
    </row>
    <row r="159" spans="7:7" x14ac:dyDescent="0.25">
      <c r="G159" s="11"/>
    </row>
  </sheetData>
  <mergeCells count="3">
    <mergeCell ref="D1:E1"/>
    <mergeCell ref="B1:C1"/>
    <mergeCell ref="F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3"/>
  <sheetViews>
    <sheetView zoomScale="80" zoomScaleNormal="8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defaultRowHeight="13.8" x14ac:dyDescent="0.25"/>
  <cols>
    <col min="1" max="1" width="19.88671875" style="32" customWidth="1"/>
    <col min="2" max="2" width="9" style="10" customWidth="1"/>
    <col min="3" max="8" width="12.33203125" style="10" customWidth="1"/>
    <col min="10" max="10" width="6.44140625" customWidth="1"/>
    <col min="12" max="12" width="5.33203125" customWidth="1"/>
  </cols>
  <sheetData>
    <row r="1" spans="1:9" x14ac:dyDescent="0.25">
      <c r="A1" s="31" t="s">
        <v>73</v>
      </c>
      <c r="B1" s="16" t="s">
        <v>82</v>
      </c>
      <c r="C1" s="15" t="s">
        <v>76</v>
      </c>
      <c r="D1" s="15" t="s">
        <v>77</v>
      </c>
      <c r="E1" s="15" t="s">
        <v>78</v>
      </c>
      <c r="F1" s="15" t="s">
        <v>79</v>
      </c>
      <c r="G1" s="15" t="s">
        <v>80</v>
      </c>
      <c r="H1" s="15" t="s">
        <v>83</v>
      </c>
      <c r="I1" s="15" t="s">
        <v>81</v>
      </c>
    </row>
    <row r="2" spans="1:9" x14ac:dyDescent="0.25">
      <c r="A2" s="32" t="s">
        <v>1</v>
      </c>
      <c r="B2" s="35" t="s">
        <v>96</v>
      </c>
      <c r="C2" s="10">
        <v>47</v>
      </c>
      <c r="D2" s="10">
        <v>135</v>
      </c>
      <c r="E2" s="10">
        <v>98</v>
      </c>
      <c r="F2" s="10">
        <v>93</v>
      </c>
      <c r="G2" s="10">
        <v>70</v>
      </c>
      <c r="H2" s="10">
        <v>27</v>
      </c>
      <c r="I2" s="10">
        <v>11</v>
      </c>
    </row>
    <row r="3" spans="1:9" x14ac:dyDescent="0.25">
      <c r="A3" s="32" t="s">
        <v>2</v>
      </c>
      <c r="B3" s="35" t="s">
        <v>96</v>
      </c>
      <c r="C3" s="10">
        <v>712</v>
      </c>
      <c r="D3" s="10">
        <v>1771</v>
      </c>
      <c r="E3" s="10">
        <v>1200</v>
      </c>
      <c r="F3" s="10">
        <v>662</v>
      </c>
      <c r="G3" s="10">
        <v>448</v>
      </c>
      <c r="H3" s="10">
        <v>157</v>
      </c>
      <c r="I3" s="10">
        <v>67</v>
      </c>
    </row>
    <row r="4" spans="1:9" x14ac:dyDescent="0.25">
      <c r="A4" s="32" t="s">
        <v>3</v>
      </c>
      <c r="B4" s="35" t="s">
        <v>96</v>
      </c>
      <c r="C4" s="10">
        <v>27</v>
      </c>
      <c r="D4" s="10">
        <v>82</v>
      </c>
      <c r="E4" s="10">
        <v>57</v>
      </c>
      <c r="F4" s="10">
        <v>44</v>
      </c>
      <c r="G4" s="10">
        <v>42</v>
      </c>
      <c r="H4" s="10">
        <v>10</v>
      </c>
      <c r="I4" s="10">
        <v>12</v>
      </c>
    </row>
    <row r="5" spans="1:9" x14ac:dyDescent="0.25">
      <c r="A5" s="32" t="s">
        <v>4</v>
      </c>
      <c r="B5" s="35" t="s">
        <v>96</v>
      </c>
      <c r="C5" s="10">
        <v>61</v>
      </c>
      <c r="D5" s="10">
        <v>180</v>
      </c>
      <c r="E5" s="10">
        <v>149</v>
      </c>
      <c r="F5" s="10">
        <v>88</v>
      </c>
      <c r="G5" s="10">
        <v>52</v>
      </c>
      <c r="H5" s="10">
        <v>35</v>
      </c>
      <c r="I5" s="10">
        <v>6</v>
      </c>
    </row>
    <row r="6" spans="1:9" x14ac:dyDescent="0.25">
      <c r="A6" s="32" t="s">
        <v>5</v>
      </c>
      <c r="B6" s="35" t="s">
        <v>96</v>
      </c>
      <c r="C6" s="10">
        <v>16</v>
      </c>
      <c r="D6" s="10">
        <v>37</v>
      </c>
      <c r="E6" s="10">
        <v>20</v>
      </c>
      <c r="F6" s="10">
        <v>32</v>
      </c>
      <c r="G6" s="10">
        <v>26</v>
      </c>
      <c r="H6" s="10">
        <v>8</v>
      </c>
      <c r="I6" s="10">
        <v>2</v>
      </c>
    </row>
    <row r="7" spans="1:9" x14ac:dyDescent="0.25">
      <c r="A7" s="32" t="s">
        <v>6</v>
      </c>
      <c r="B7" s="35" t="s">
        <v>96</v>
      </c>
      <c r="C7" s="10">
        <v>241</v>
      </c>
      <c r="D7" s="10">
        <v>463</v>
      </c>
      <c r="E7" s="10">
        <v>394</v>
      </c>
      <c r="F7" s="10">
        <v>353</v>
      </c>
      <c r="G7" s="10">
        <v>275</v>
      </c>
      <c r="H7" s="10">
        <v>81</v>
      </c>
      <c r="I7" s="10">
        <v>26</v>
      </c>
    </row>
    <row r="8" spans="1:9" x14ac:dyDescent="0.25">
      <c r="A8" s="32" t="s">
        <v>7</v>
      </c>
      <c r="B8" s="35" t="s">
        <v>96</v>
      </c>
      <c r="C8" s="10">
        <v>58</v>
      </c>
      <c r="D8" s="10">
        <v>115</v>
      </c>
      <c r="E8" s="10">
        <v>104</v>
      </c>
      <c r="F8" s="10">
        <v>62</v>
      </c>
      <c r="G8" s="10">
        <v>57</v>
      </c>
      <c r="H8" s="10">
        <v>21</v>
      </c>
      <c r="I8" s="10">
        <v>7</v>
      </c>
    </row>
    <row r="9" spans="1:9" x14ac:dyDescent="0.25">
      <c r="A9" s="32" t="s">
        <v>8</v>
      </c>
      <c r="B9" s="35" t="s">
        <v>96</v>
      </c>
      <c r="C9" s="10">
        <v>29</v>
      </c>
      <c r="D9" s="10">
        <v>58</v>
      </c>
      <c r="E9" s="10">
        <v>50</v>
      </c>
      <c r="F9" s="10">
        <v>43</v>
      </c>
      <c r="G9" s="10">
        <v>35</v>
      </c>
      <c r="H9" s="10">
        <v>21</v>
      </c>
      <c r="I9" s="10">
        <v>1</v>
      </c>
    </row>
    <row r="10" spans="1:9" x14ac:dyDescent="0.25">
      <c r="A10" s="32" t="s">
        <v>9</v>
      </c>
      <c r="B10" s="35" t="s">
        <v>96</v>
      </c>
      <c r="C10" s="10">
        <v>353</v>
      </c>
      <c r="D10" s="10">
        <v>784</v>
      </c>
      <c r="E10" s="10">
        <v>789</v>
      </c>
      <c r="F10" s="10">
        <v>625</v>
      </c>
      <c r="G10" s="10">
        <v>478</v>
      </c>
      <c r="H10" s="10">
        <v>159</v>
      </c>
      <c r="I10" s="10">
        <v>84</v>
      </c>
    </row>
    <row r="11" spans="1:9" x14ac:dyDescent="0.25">
      <c r="A11" s="32" t="s">
        <v>10</v>
      </c>
      <c r="B11" s="35" t="s">
        <v>96</v>
      </c>
      <c r="C11" s="10">
        <v>122</v>
      </c>
      <c r="D11" s="10">
        <v>234</v>
      </c>
      <c r="E11" s="10">
        <v>217</v>
      </c>
      <c r="F11" s="10">
        <v>129</v>
      </c>
      <c r="G11" s="10">
        <v>87</v>
      </c>
      <c r="H11" s="10">
        <v>33</v>
      </c>
      <c r="I11" s="10">
        <v>10</v>
      </c>
    </row>
    <row r="12" spans="1:9" x14ac:dyDescent="0.25">
      <c r="A12" s="32" t="s">
        <v>11</v>
      </c>
      <c r="B12" s="35" t="s">
        <v>96</v>
      </c>
      <c r="C12" s="10">
        <v>73</v>
      </c>
      <c r="D12" s="10">
        <v>107</v>
      </c>
      <c r="E12" s="10">
        <v>78</v>
      </c>
      <c r="F12" s="10">
        <v>56</v>
      </c>
      <c r="G12" s="10">
        <v>28</v>
      </c>
      <c r="H12" s="10">
        <v>15</v>
      </c>
      <c r="I12" s="10">
        <v>5</v>
      </c>
    </row>
    <row r="13" spans="1:9" x14ac:dyDescent="0.25">
      <c r="A13" s="32" t="s">
        <v>12</v>
      </c>
      <c r="B13" s="35" t="s">
        <v>96</v>
      </c>
      <c r="C13" s="10">
        <v>1</v>
      </c>
      <c r="D13" s="10">
        <v>3</v>
      </c>
      <c r="E13" s="10">
        <v>4</v>
      </c>
      <c r="F13" s="10">
        <v>3</v>
      </c>
      <c r="G13" s="10">
        <v>1</v>
      </c>
      <c r="H13" s="10">
        <v>0</v>
      </c>
      <c r="I13" s="10">
        <v>0</v>
      </c>
    </row>
    <row r="14" spans="1:9" x14ac:dyDescent="0.25">
      <c r="A14" s="32" t="s">
        <v>13</v>
      </c>
      <c r="B14" s="35" t="s">
        <v>96</v>
      </c>
      <c r="C14" s="10">
        <v>24</v>
      </c>
      <c r="D14" s="10">
        <v>70</v>
      </c>
      <c r="E14" s="10">
        <v>58</v>
      </c>
      <c r="F14" s="10">
        <v>55</v>
      </c>
      <c r="G14" s="10">
        <v>57</v>
      </c>
      <c r="H14" s="10">
        <v>11</v>
      </c>
      <c r="I14" s="10">
        <v>3</v>
      </c>
    </row>
    <row r="15" spans="1:9" x14ac:dyDescent="0.25">
      <c r="A15" s="32" t="s">
        <v>14</v>
      </c>
      <c r="B15" s="35" t="s">
        <v>96</v>
      </c>
      <c r="C15" s="10">
        <v>154</v>
      </c>
      <c r="D15" s="10">
        <v>236</v>
      </c>
      <c r="E15" s="10">
        <v>132</v>
      </c>
      <c r="F15" s="10">
        <v>78</v>
      </c>
      <c r="G15" s="10">
        <v>60</v>
      </c>
      <c r="H15" s="10">
        <v>21</v>
      </c>
      <c r="I15" s="10">
        <v>9</v>
      </c>
    </row>
    <row r="16" spans="1:9" x14ac:dyDescent="0.25">
      <c r="A16" s="32" t="s">
        <v>15</v>
      </c>
      <c r="B16" s="35" t="s">
        <v>96</v>
      </c>
      <c r="C16" s="10">
        <v>298</v>
      </c>
      <c r="D16" s="10">
        <v>524</v>
      </c>
      <c r="E16" s="10">
        <v>546</v>
      </c>
      <c r="F16" s="10">
        <v>432</v>
      </c>
      <c r="G16" s="10">
        <v>293</v>
      </c>
      <c r="H16" s="10">
        <v>103</v>
      </c>
      <c r="I16" s="10">
        <v>36</v>
      </c>
    </row>
    <row r="17" spans="1:9" x14ac:dyDescent="0.25">
      <c r="A17" s="32" t="s">
        <v>16</v>
      </c>
      <c r="B17" s="35" t="s">
        <v>96</v>
      </c>
      <c r="C17" s="10">
        <v>15</v>
      </c>
      <c r="D17" s="10">
        <v>39</v>
      </c>
      <c r="E17" s="10">
        <v>24</v>
      </c>
      <c r="F17" s="10">
        <v>15</v>
      </c>
      <c r="G17" s="10">
        <v>13</v>
      </c>
      <c r="H17" s="10">
        <v>5</v>
      </c>
      <c r="I17" s="10">
        <v>3</v>
      </c>
    </row>
    <row r="18" spans="1:9" x14ac:dyDescent="0.25">
      <c r="A18" s="32" t="s">
        <v>17</v>
      </c>
      <c r="B18" s="35" t="s">
        <v>96</v>
      </c>
      <c r="C18" s="10">
        <v>40</v>
      </c>
      <c r="D18" s="10">
        <v>81</v>
      </c>
      <c r="E18" s="10">
        <v>56</v>
      </c>
      <c r="F18" s="10">
        <v>44</v>
      </c>
      <c r="G18" s="10">
        <v>43</v>
      </c>
      <c r="H18" s="10">
        <v>14</v>
      </c>
      <c r="I18" s="10">
        <v>7</v>
      </c>
    </row>
    <row r="19" spans="1:9" x14ac:dyDescent="0.25">
      <c r="A19" s="32" t="s">
        <v>18</v>
      </c>
      <c r="B19" s="35" t="s">
        <v>96</v>
      </c>
      <c r="C19" s="10">
        <v>25</v>
      </c>
      <c r="D19" s="10">
        <v>32</v>
      </c>
      <c r="E19" s="10">
        <v>24</v>
      </c>
      <c r="F19" s="10">
        <v>19</v>
      </c>
      <c r="G19" s="10">
        <v>18</v>
      </c>
      <c r="H19" s="10">
        <v>7</v>
      </c>
      <c r="I19" s="10">
        <v>3</v>
      </c>
    </row>
    <row r="20" spans="1:9" x14ac:dyDescent="0.25">
      <c r="A20" s="32" t="s">
        <v>19</v>
      </c>
      <c r="B20" s="35" t="s">
        <v>96</v>
      </c>
      <c r="C20" s="10">
        <v>52</v>
      </c>
      <c r="D20" s="10">
        <v>63</v>
      </c>
      <c r="E20" s="10">
        <v>73</v>
      </c>
      <c r="F20" s="10">
        <v>30</v>
      </c>
      <c r="G20" s="10">
        <v>36</v>
      </c>
      <c r="H20" s="10">
        <v>20</v>
      </c>
      <c r="I20" s="10">
        <v>2</v>
      </c>
    </row>
    <row r="21" spans="1:9" x14ac:dyDescent="0.25">
      <c r="A21" s="32" t="s">
        <v>20</v>
      </c>
      <c r="B21" s="35" t="s">
        <v>96</v>
      </c>
      <c r="C21" s="10">
        <v>40</v>
      </c>
      <c r="D21" s="10">
        <v>91</v>
      </c>
      <c r="E21" s="10">
        <v>56</v>
      </c>
      <c r="F21" s="10">
        <v>39</v>
      </c>
      <c r="G21" s="10">
        <v>44</v>
      </c>
      <c r="H21" s="10">
        <v>18</v>
      </c>
      <c r="I21" s="10">
        <v>7</v>
      </c>
    </row>
    <row r="22" spans="1:9" x14ac:dyDescent="0.25">
      <c r="A22" s="32" t="s">
        <v>21</v>
      </c>
      <c r="B22" s="35" t="s">
        <v>96</v>
      </c>
      <c r="C22" s="10">
        <v>163</v>
      </c>
      <c r="D22" s="10">
        <v>342</v>
      </c>
      <c r="E22" s="10">
        <v>308</v>
      </c>
      <c r="F22" s="10">
        <v>191</v>
      </c>
      <c r="G22" s="10">
        <v>146</v>
      </c>
      <c r="H22" s="10">
        <v>39</v>
      </c>
      <c r="I22" s="10">
        <v>17</v>
      </c>
    </row>
    <row r="23" spans="1:9" x14ac:dyDescent="0.25">
      <c r="A23" s="32" t="s">
        <v>22</v>
      </c>
      <c r="B23" s="35" t="s">
        <v>96</v>
      </c>
      <c r="C23" s="10">
        <v>139</v>
      </c>
      <c r="D23" s="10">
        <v>343</v>
      </c>
      <c r="E23" s="10">
        <v>267</v>
      </c>
      <c r="F23" s="10">
        <v>191</v>
      </c>
      <c r="G23" s="10">
        <v>109</v>
      </c>
      <c r="H23" s="10">
        <v>48</v>
      </c>
      <c r="I23" s="10">
        <v>10</v>
      </c>
    </row>
    <row r="24" spans="1:9" x14ac:dyDescent="0.25">
      <c r="A24" s="32" t="s">
        <v>23</v>
      </c>
      <c r="B24" s="35" t="s">
        <v>96</v>
      </c>
      <c r="C24" s="10">
        <v>238</v>
      </c>
      <c r="D24" s="10">
        <v>448</v>
      </c>
      <c r="E24" s="10">
        <v>418</v>
      </c>
      <c r="F24" s="10">
        <v>279</v>
      </c>
      <c r="G24" s="10">
        <v>157</v>
      </c>
      <c r="H24" s="10">
        <v>61</v>
      </c>
      <c r="I24" s="10">
        <v>37</v>
      </c>
    </row>
    <row r="25" spans="1:9" x14ac:dyDescent="0.25">
      <c r="A25" s="32" t="s">
        <v>24</v>
      </c>
      <c r="B25" s="35" t="s">
        <v>96</v>
      </c>
      <c r="C25" s="10">
        <v>18</v>
      </c>
      <c r="D25" s="10">
        <v>30</v>
      </c>
      <c r="E25" s="10">
        <v>18</v>
      </c>
      <c r="F25" s="10">
        <v>13</v>
      </c>
      <c r="G25" s="10">
        <v>9</v>
      </c>
      <c r="H25" s="10">
        <v>4</v>
      </c>
      <c r="I25" s="10">
        <v>1</v>
      </c>
    </row>
    <row r="26" spans="1:9" x14ac:dyDescent="0.25">
      <c r="A26" s="32" t="s">
        <v>25</v>
      </c>
      <c r="B26" s="35" t="s">
        <v>96</v>
      </c>
      <c r="C26" s="10">
        <v>174</v>
      </c>
      <c r="D26" s="10">
        <v>351</v>
      </c>
      <c r="E26" s="10">
        <v>250</v>
      </c>
      <c r="F26" s="10">
        <v>136</v>
      </c>
      <c r="G26" s="10">
        <v>85</v>
      </c>
      <c r="H26" s="10">
        <v>30</v>
      </c>
      <c r="I26" s="10">
        <v>11</v>
      </c>
    </row>
    <row r="27" spans="1:9" x14ac:dyDescent="0.25">
      <c r="A27" s="32" t="s">
        <v>26</v>
      </c>
      <c r="B27" s="35" t="s">
        <v>96</v>
      </c>
      <c r="C27" s="10">
        <v>41</v>
      </c>
      <c r="D27" s="10">
        <v>121</v>
      </c>
      <c r="E27" s="10">
        <v>108</v>
      </c>
      <c r="F27" s="10">
        <v>47</v>
      </c>
      <c r="G27" s="10">
        <v>39</v>
      </c>
      <c r="H27" s="10">
        <v>11</v>
      </c>
      <c r="I27" s="10">
        <v>5</v>
      </c>
    </row>
    <row r="28" spans="1:9" x14ac:dyDescent="0.25">
      <c r="A28" s="32" t="s">
        <v>27</v>
      </c>
      <c r="B28" s="35" t="s">
        <v>96</v>
      </c>
      <c r="C28" s="10">
        <v>0</v>
      </c>
      <c r="D28" s="10">
        <v>4</v>
      </c>
      <c r="E28" s="10">
        <v>1</v>
      </c>
      <c r="F28" s="10">
        <v>4</v>
      </c>
      <c r="G28" s="10">
        <v>5</v>
      </c>
      <c r="H28" s="10">
        <v>1</v>
      </c>
      <c r="I28" s="10">
        <v>0</v>
      </c>
    </row>
    <row r="29" spans="1:9" x14ac:dyDescent="0.25">
      <c r="A29" s="32" t="s">
        <v>28</v>
      </c>
      <c r="B29" s="35" t="s">
        <v>96</v>
      </c>
      <c r="C29" s="10">
        <v>73</v>
      </c>
      <c r="D29" s="10">
        <v>165</v>
      </c>
      <c r="E29" s="10">
        <v>154</v>
      </c>
      <c r="F29" s="10">
        <v>107</v>
      </c>
      <c r="G29" s="10">
        <v>68</v>
      </c>
      <c r="H29" s="10">
        <v>23</v>
      </c>
      <c r="I29" s="10">
        <v>12</v>
      </c>
    </row>
    <row r="30" spans="1:9" x14ac:dyDescent="0.25">
      <c r="A30" s="32" t="s">
        <v>29</v>
      </c>
      <c r="B30" s="35" t="s">
        <v>96</v>
      </c>
      <c r="C30" s="10">
        <v>10</v>
      </c>
      <c r="D30" s="10">
        <v>17</v>
      </c>
      <c r="E30" s="10">
        <v>14</v>
      </c>
      <c r="F30" s="10">
        <v>10</v>
      </c>
      <c r="G30" s="10">
        <v>8</v>
      </c>
      <c r="H30" s="10">
        <v>3</v>
      </c>
      <c r="I30" s="10">
        <v>2</v>
      </c>
    </row>
    <row r="31" spans="1:9" x14ac:dyDescent="0.25">
      <c r="A31" s="32" t="s">
        <v>30</v>
      </c>
      <c r="B31" s="35" t="s">
        <v>96</v>
      </c>
      <c r="C31" s="10">
        <v>11</v>
      </c>
      <c r="D31" s="10">
        <v>20</v>
      </c>
      <c r="E31" s="10">
        <v>15</v>
      </c>
      <c r="F31" s="10">
        <v>7</v>
      </c>
      <c r="G31" s="10">
        <v>10</v>
      </c>
      <c r="H31" s="10">
        <v>8</v>
      </c>
      <c r="I31" s="10">
        <v>0</v>
      </c>
    </row>
    <row r="32" spans="1:9" x14ac:dyDescent="0.25">
      <c r="A32" s="32" t="s">
        <v>31</v>
      </c>
      <c r="B32" s="35" t="s">
        <v>96</v>
      </c>
      <c r="C32" s="10">
        <v>18</v>
      </c>
      <c r="D32" s="10">
        <v>33</v>
      </c>
      <c r="E32" s="10">
        <v>22</v>
      </c>
      <c r="F32" s="10">
        <v>19</v>
      </c>
      <c r="G32" s="10">
        <v>12</v>
      </c>
      <c r="H32" s="10">
        <v>10</v>
      </c>
      <c r="I32" s="10">
        <v>2</v>
      </c>
    </row>
    <row r="33" spans="1:9" x14ac:dyDescent="0.25">
      <c r="A33" s="32" t="s">
        <v>32</v>
      </c>
      <c r="B33" s="35" t="s">
        <v>96</v>
      </c>
      <c r="C33" s="10">
        <v>66</v>
      </c>
      <c r="D33" s="10">
        <v>68</v>
      </c>
      <c r="E33" s="10">
        <v>46</v>
      </c>
      <c r="F33" s="10">
        <v>35</v>
      </c>
      <c r="G33" s="10">
        <v>29</v>
      </c>
      <c r="H33" s="10">
        <v>8</v>
      </c>
      <c r="I33" s="10">
        <v>3</v>
      </c>
    </row>
    <row r="34" spans="1:9" x14ac:dyDescent="0.25">
      <c r="A34" s="32" t="s">
        <v>33</v>
      </c>
      <c r="B34" s="35" t="s">
        <v>96</v>
      </c>
      <c r="C34" s="10">
        <v>32</v>
      </c>
      <c r="D34" s="10">
        <v>44</v>
      </c>
      <c r="E34" s="10">
        <v>41</v>
      </c>
      <c r="F34" s="10">
        <v>21</v>
      </c>
      <c r="G34" s="10">
        <v>25</v>
      </c>
      <c r="H34" s="10">
        <v>7</v>
      </c>
      <c r="I34" s="10">
        <v>3</v>
      </c>
    </row>
    <row r="35" spans="1:9" x14ac:dyDescent="0.25">
      <c r="A35" s="32" t="s">
        <v>34</v>
      </c>
      <c r="B35" s="35" t="s">
        <v>96</v>
      </c>
      <c r="C35" s="10">
        <v>5</v>
      </c>
      <c r="D35" s="10">
        <v>13</v>
      </c>
      <c r="E35" s="10">
        <v>14</v>
      </c>
      <c r="F35" s="10">
        <v>13</v>
      </c>
      <c r="G35" s="10">
        <v>5</v>
      </c>
      <c r="H35" s="10">
        <v>3</v>
      </c>
      <c r="I35" s="10">
        <v>4</v>
      </c>
    </row>
    <row r="36" spans="1:9" x14ac:dyDescent="0.25">
      <c r="A36" s="32" t="s">
        <v>35</v>
      </c>
      <c r="B36" s="35" t="s">
        <v>96</v>
      </c>
      <c r="C36" s="10">
        <v>108</v>
      </c>
      <c r="D36" s="10">
        <v>183</v>
      </c>
      <c r="E36" s="10">
        <v>111</v>
      </c>
      <c r="F36" s="10">
        <v>89</v>
      </c>
      <c r="G36" s="10">
        <v>46</v>
      </c>
      <c r="H36" s="10">
        <v>17</v>
      </c>
      <c r="I36" s="10">
        <v>7</v>
      </c>
    </row>
    <row r="37" spans="1:9" x14ac:dyDescent="0.25">
      <c r="A37" s="32" t="s">
        <v>36</v>
      </c>
      <c r="B37" s="35" t="s">
        <v>96</v>
      </c>
      <c r="C37" s="10">
        <v>291</v>
      </c>
      <c r="D37" s="10">
        <v>582</v>
      </c>
      <c r="E37" s="10">
        <v>554</v>
      </c>
      <c r="F37" s="10">
        <v>365</v>
      </c>
      <c r="G37" s="10">
        <v>235</v>
      </c>
      <c r="H37" s="10">
        <v>88</v>
      </c>
      <c r="I37" s="10">
        <v>27</v>
      </c>
    </row>
    <row r="38" spans="1:9" x14ac:dyDescent="0.25">
      <c r="A38" s="32" t="s">
        <v>37</v>
      </c>
      <c r="B38" s="35" t="s">
        <v>96</v>
      </c>
      <c r="C38" s="10">
        <v>42</v>
      </c>
      <c r="D38" s="10">
        <v>66</v>
      </c>
      <c r="E38" s="10">
        <v>81</v>
      </c>
      <c r="F38" s="10">
        <v>36</v>
      </c>
      <c r="G38" s="10">
        <v>31</v>
      </c>
      <c r="H38" s="10">
        <v>15</v>
      </c>
      <c r="I38" s="10">
        <v>5</v>
      </c>
    </row>
    <row r="39" spans="1:9" x14ac:dyDescent="0.25">
      <c r="A39" s="32" t="s">
        <v>38</v>
      </c>
      <c r="B39" s="35" t="s">
        <v>96</v>
      </c>
      <c r="C39" s="10">
        <v>60</v>
      </c>
      <c r="D39" s="10">
        <v>144</v>
      </c>
      <c r="E39" s="10">
        <v>131</v>
      </c>
      <c r="F39" s="10">
        <v>113</v>
      </c>
      <c r="G39" s="10">
        <v>62</v>
      </c>
      <c r="H39" s="10">
        <v>42</v>
      </c>
      <c r="I39" s="10">
        <v>9</v>
      </c>
    </row>
    <row r="40" spans="1:9" x14ac:dyDescent="0.25">
      <c r="A40" s="32" t="s">
        <v>39</v>
      </c>
      <c r="B40" s="35" t="s">
        <v>96</v>
      </c>
      <c r="C40" s="10">
        <v>239</v>
      </c>
      <c r="D40" s="10">
        <v>414</v>
      </c>
      <c r="E40" s="10">
        <v>365</v>
      </c>
      <c r="F40" s="10">
        <v>274</v>
      </c>
      <c r="G40" s="10">
        <v>173</v>
      </c>
      <c r="H40" s="10">
        <v>50</v>
      </c>
      <c r="I40" s="10">
        <v>20</v>
      </c>
    </row>
    <row r="41" spans="1:9" x14ac:dyDescent="0.25">
      <c r="A41" s="32" t="s">
        <v>40</v>
      </c>
      <c r="B41" s="35" t="s">
        <v>96</v>
      </c>
      <c r="C41" s="10">
        <v>139</v>
      </c>
      <c r="D41" s="10">
        <v>314</v>
      </c>
      <c r="E41" s="10">
        <v>249</v>
      </c>
      <c r="F41" s="10">
        <v>182</v>
      </c>
      <c r="G41" s="10">
        <v>116</v>
      </c>
      <c r="H41" s="10">
        <v>48</v>
      </c>
      <c r="I41" s="10">
        <v>15</v>
      </c>
    </row>
    <row r="42" spans="1:9" x14ac:dyDescent="0.25">
      <c r="A42" s="32" t="s">
        <v>41</v>
      </c>
      <c r="B42" s="35" t="s">
        <v>96</v>
      </c>
      <c r="C42" s="10">
        <v>50</v>
      </c>
      <c r="D42" s="10">
        <v>111</v>
      </c>
      <c r="E42" s="10">
        <v>88</v>
      </c>
      <c r="F42" s="10">
        <v>67</v>
      </c>
      <c r="G42" s="10">
        <v>49</v>
      </c>
      <c r="H42" s="10">
        <v>22</v>
      </c>
      <c r="I42" s="10">
        <v>6</v>
      </c>
    </row>
    <row r="43" spans="1:9" x14ac:dyDescent="0.25">
      <c r="A43" s="32" t="s">
        <v>42</v>
      </c>
      <c r="B43" s="35" t="s">
        <v>96</v>
      </c>
      <c r="C43" s="10">
        <v>17</v>
      </c>
      <c r="D43" s="10">
        <v>39</v>
      </c>
      <c r="E43" s="10">
        <v>36</v>
      </c>
      <c r="F43" s="10">
        <v>30</v>
      </c>
      <c r="G43" s="10">
        <v>24</v>
      </c>
      <c r="H43" s="10">
        <v>14</v>
      </c>
      <c r="I43" s="10">
        <v>3</v>
      </c>
    </row>
    <row r="44" spans="1:9" x14ac:dyDescent="0.25">
      <c r="A44" s="32" t="s">
        <v>43</v>
      </c>
      <c r="B44" s="35" t="s">
        <v>96</v>
      </c>
      <c r="C44" s="10">
        <v>62</v>
      </c>
      <c r="D44" s="10">
        <v>116</v>
      </c>
      <c r="E44" s="10">
        <v>79</v>
      </c>
      <c r="F44" s="10">
        <v>85</v>
      </c>
      <c r="G44" s="10">
        <v>53</v>
      </c>
      <c r="H44" s="10">
        <v>19</v>
      </c>
      <c r="I44" s="10">
        <v>6</v>
      </c>
    </row>
    <row r="45" spans="1:9" x14ac:dyDescent="0.25">
      <c r="A45" s="32" t="s">
        <v>44</v>
      </c>
      <c r="B45" s="35" t="s">
        <v>96</v>
      </c>
      <c r="C45" s="10">
        <v>11</v>
      </c>
      <c r="D45" s="10">
        <v>34</v>
      </c>
      <c r="E45" s="10">
        <v>29</v>
      </c>
      <c r="F45" s="10">
        <v>22</v>
      </c>
      <c r="G45" s="10">
        <v>18</v>
      </c>
      <c r="H45" s="10">
        <v>9</v>
      </c>
      <c r="I45" s="10">
        <v>3</v>
      </c>
    </row>
    <row r="46" spans="1:9" x14ac:dyDescent="0.25">
      <c r="A46" s="32" t="s">
        <v>45</v>
      </c>
      <c r="B46" s="35" t="s">
        <v>96</v>
      </c>
      <c r="C46" s="10">
        <v>91</v>
      </c>
      <c r="D46" s="10">
        <v>139</v>
      </c>
      <c r="E46" s="10">
        <v>149</v>
      </c>
      <c r="F46" s="10">
        <v>137</v>
      </c>
      <c r="G46" s="10">
        <v>100</v>
      </c>
      <c r="H46" s="10">
        <v>47</v>
      </c>
      <c r="I46" s="10">
        <v>13</v>
      </c>
    </row>
    <row r="47" spans="1:9" x14ac:dyDescent="0.25">
      <c r="A47" s="32" t="s">
        <v>46</v>
      </c>
      <c r="B47" s="35" t="s">
        <v>96</v>
      </c>
      <c r="C47" s="10">
        <v>396</v>
      </c>
      <c r="D47" s="10">
        <v>946</v>
      </c>
      <c r="E47" s="10">
        <v>781</v>
      </c>
      <c r="F47" s="10">
        <v>641</v>
      </c>
      <c r="G47" s="10">
        <v>426</v>
      </c>
      <c r="H47" s="10">
        <v>194</v>
      </c>
      <c r="I47" s="10">
        <v>67</v>
      </c>
    </row>
    <row r="48" spans="1:9" x14ac:dyDescent="0.25">
      <c r="A48" s="32" t="s">
        <v>47</v>
      </c>
      <c r="B48" s="35" t="s">
        <v>96</v>
      </c>
      <c r="C48" s="10">
        <v>14</v>
      </c>
      <c r="D48" s="10">
        <v>24</v>
      </c>
      <c r="E48" s="10">
        <v>25</v>
      </c>
      <c r="F48" s="10">
        <v>13</v>
      </c>
      <c r="G48" s="10">
        <v>9</v>
      </c>
      <c r="H48" s="10">
        <v>5</v>
      </c>
      <c r="I48" s="10">
        <v>3</v>
      </c>
    </row>
    <row r="49" spans="1:9" x14ac:dyDescent="0.25">
      <c r="A49" s="32" t="s">
        <v>48</v>
      </c>
      <c r="B49" s="35" t="s">
        <v>96</v>
      </c>
      <c r="C49" s="10">
        <v>220</v>
      </c>
      <c r="D49" s="10">
        <v>390</v>
      </c>
      <c r="E49" s="10">
        <v>298</v>
      </c>
      <c r="F49" s="10">
        <v>266</v>
      </c>
      <c r="G49" s="10">
        <v>169</v>
      </c>
      <c r="H49" s="10">
        <v>64</v>
      </c>
      <c r="I49" s="10">
        <v>26</v>
      </c>
    </row>
    <row r="50" spans="1:9" x14ac:dyDescent="0.25">
      <c r="A50" s="32" t="s">
        <v>49</v>
      </c>
      <c r="B50" s="35" t="s">
        <v>96</v>
      </c>
      <c r="C50" s="10">
        <v>36</v>
      </c>
      <c r="D50" s="10">
        <v>100</v>
      </c>
      <c r="E50" s="10">
        <v>77</v>
      </c>
      <c r="F50" s="10">
        <v>64</v>
      </c>
      <c r="G50" s="10">
        <v>36</v>
      </c>
      <c r="H50" s="10">
        <v>11</v>
      </c>
      <c r="I50" s="10">
        <v>9</v>
      </c>
    </row>
    <row r="51" spans="1:9" x14ac:dyDescent="0.25">
      <c r="A51" s="32" t="s">
        <v>50</v>
      </c>
      <c r="B51" s="35" t="s">
        <v>96</v>
      </c>
      <c r="C51" s="10">
        <v>31</v>
      </c>
      <c r="D51" s="10">
        <v>48</v>
      </c>
      <c r="E51" s="10">
        <v>35</v>
      </c>
      <c r="F51" s="10">
        <v>45</v>
      </c>
      <c r="G51" s="10">
        <v>26</v>
      </c>
      <c r="H51" s="10">
        <v>7</v>
      </c>
      <c r="I51" s="10">
        <v>6</v>
      </c>
    </row>
    <row r="52" spans="1:9" x14ac:dyDescent="0.25">
      <c r="A52" s="32" t="s">
        <v>51</v>
      </c>
      <c r="B52" s="35" t="s">
        <v>96</v>
      </c>
      <c r="C52" s="10">
        <v>415</v>
      </c>
      <c r="D52" s="10">
        <v>1280</v>
      </c>
      <c r="E52" s="10">
        <v>768</v>
      </c>
      <c r="F52" s="10">
        <v>400</v>
      </c>
      <c r="G52" s="10">
        <v>230</v>
      </c>
      <c r="H52" s="10">
        <v>85</v>
      </c>
      <c r="I52" s="10">
        <v>43</v>
      </c>
    </row>
    <row r="53" spans="1:9" x14ac:dyDescent="0.25">
      <c r="A53" s="32" t="s">
        <v>52</v>
      </c>
      <c r="B53" s="35" t="s">
        <v>96</v>
      </c>
      <c r="C53" s="10">
        <v>34</v>
      </c>
      <c r="D53" s="10">
        <v>72</v>
      </c>
      <c r="E53" s="10">
        <v>48</v>
      </c>
      <c r="F53" s="10">
        <v>61</v>
      </c>
      <c r="G53" s="10">
        <v>45</v>
      </c>
      <c r="H53" s="10">
        <v>25</v>
      </c>
      <c r="I53" s="10">
        <v>6</v>
      </c>
    </row>
    <row r="54" spans="1:9" x14ac:dyDescent="0.25">
      <c r="A54" s="32" t="s">
        <v>53</v>
      </c>
      <c r="B54" s="35" t="s">
        <v>96</v>
      </c>
      <c r="C54" s="10">
        <v>12</v>
      </c>
      <c r="D54" s="10">
        <v>17</v>
      </c>
      <c r="E54" s="10">
        <v>8</v>
      </c>
      <c r="F54" s="10">
        <v>10</v>
      </c>
      <c r="G54" s="10">
        <v>12</v>
      </c>
      <c r="H54" s="10">
        <v>8</v>
      </c>
      <c r="I54" s="10">
        <v>5</v>
      </c>
    </row>
    <row r="55" spans="1:9" x14ac:dyDescent="0.25">
      <c r="A55" s="32" t="s">
        <v>54</v>
      </c>
      <c r="B55" s="35" t="s">
        <v>96</v>
      </c>
      <c r="C55" s="10">
        <v>47</v>
      </c>
      <c r="D55" s="10">
        <v>134</v>
      </c>
      <c r="E55" s="10">
        <v>121</v>
      </c>
      <c r="F55" s="10">
        <v>110</v>
      </c>
      <c r="G55" s="10">
        <v>67</v>
      </c>
      <c r="H55" s="10">
        <v>25</v>
      </c>
      <c r="I55" s="10">
        <v>3</v>
      </c>
    </row>
    <row r="56" spans="1:9" x14ac:dyDescent="0.25">
      <c r="A56" s="32" t="s">
        <v>55</v>
      </c>
      <c r="B56" s="35" t="s">
        <v>96</v>
      </c>
      <c r="C56" s="10">
        <v>30</v>
      </c>
      <c r="D56" s="10">
        <v>35</v>
      </c>
      <c r="E56" s="10">
        <v>44</v>
      </c>
      <c r="F56" s="10">
        <v>17</v>
      </c>
      <c r="G56" s="10">
        <v>21</v>
      </c>
      <c r="H56" s="10">
        <v>8</v>
      </c>
      <c r="I56" s="10">
        <v>0</v>
      </c>
    </row>
    <row r="57" spans="1:9" x14ac:dyDescent="0.25">
      <c r="A57" s="32" t="s">
        <v>56</v>
      </c>
      <c r="B57" s="35" t="s">
        <v>96</v>
      </c>
      <c r="C57" s="10">
        <v>34</v>
      </c>
      <c r="D57" s="10">
        <v>59</v>
      </c>
      <c r="E57" s="10">
        <v>40</v>
      </c>
      <c r="F57" s="10">
        <v>36</v>
      </c>
      <c r="G57" s="10">
        <v>26</v>
      </c>
      <c r="H57" s="10">
        <v>12</v>
      </c>
      <c r="I57" s="10">
        <v>2</v>
      </c>
    </row>
    <row r="58" spans="1:9" x14ac:dyDescent="0.25">
      <c r="A58" s="32" t="s">
        <v>57</v>
      </c>
      <c r="B58" s="35" t="s">
        <v>96</v>
      </c>
      <c r="C58" s="10">
        <v>2</v>
      </c>
      <c r="D58" s="10">
        <v>7</v>
      </c>
      <c r="E58" s="10">
        <v>6</v>
      </c>
      <c r="F58" s="10">
        <v>4</v>
      </c>
      <c r="G58" s="10">
        <v>7</v>
      </c>
      <c r="H58" s="10">
        <v>0</v>
      </c>
      <c r="I58" s="10">
        <v>0</v>
      </c>
    </row>
    <row r="59" spans="1:9" x14ac:dyDescent="0.25">
      <c r="A59" s="32" t="s">
        <v>58</v>
      </c>
      <c r="B59" s="35" t="s">
        <v>96</v>
      </c>
      <c r="C59" s="10">
        <v>23</v>
      </c>
      <c r="D59" s="10">
        <v>31</v>
      </c>
      <c r="E59" s="10">
        <v>23</v>
      </c>
      <c r="F59" s="10">
        <v>29</v>
      </c>
      <c r="G59" s="10">
        <v>22</v>
      </c>
      <c r="H59" s="10">
        <v>14</v>
      </c>
      <c r="I59" s="10">
        <v>2</v>
      </c>
    </row>
    <row r="60" spans="1:9" x14ac:dyDescent="0.25">
      <c r="A60" s="32" t="s">
        <v>59</v>
      </c>
      <c r="B60" s="35" t="s">
        <v>96</v>
      </c>
      <c r="C60" s="10">
        <v>12</v>
      </c>
      <c r="D60" s="10">
        <v>47</v>
      </c>
      <c r="E60" s="10">
        <v>49</v>
      </c>
      <c r="F60" s="10">
        <v>23</v>
      </c>
      <c r="G60" s="10">
        <v>34</v>
      </c>
      <c r="H60" s="10">
        <v>5</v>
      </c>
      <c r="I60" s="10">
        <v>4</v>
      </c>
    </row>
    <row r="61" spans="1:9" x14ac:dyDescent="0.25">
      <c r="A61" s="32" t="s">
        <v>60</v>
      </c>
      <c r="B61" s="35" t="s">
        <v>96</v>
      </c>
      <c r="C61" s="10">
        <v>18</v>
      </c>
      <c r="D61" s="10">
        <v>41</v>
      </c>
      <c r="E61" s="10">
        <v>24</v>
      </c>
      <c r="F61" s="10">
        <v>23</v>
      </c>
      <c r="G61" s="10">
        <v>6</v>
      </c>
      <c r="H61" s="10">
        <v>9</v>
      </c>
      <c r="I61" s="10">
        <v>2</v>
      </c>
    </row>
    <row r="62" spans="1:9" x14ac:dyDescent="0.25">
      <c r="A62" s="32" t="s">
        <v>61</v>
      </c>
      <c r="B62" s="35" t="s">
        <v>96</v>
      </c>
      <c r="C62" s="10">
        <v>32</v>
      </c>
      <c r="D62" s="10">
        <v>70</v>
      </c>
      <c r="E62" s="10">
        <v>43</v>
      </c>
      <c r="F62" s="10">
        <v>33</v>
      </c>
      <c r="G62" s="10">
        <v>37</v>
      </c>
      <c r="H62" s="10">
        <v>19</v>
      </c>
      <c r="I62" s="10">
        <v>4</v>
      </c>
    </row>
    <row r="63" spans="1:9" x14ac:dyDescent="0.25">
      <c r="A63" s="32" t="s">
        <v>62</v>
      </c>
      <c r="B63" s="35" t="s">
        <v>96</v>
      </c>
      <c r="C63" s="10">
        <v>11</v>
      </c>
      <c r="D63" s="10">
        <v>34</v>
      </c>
      <c r="E63" s="10">
        <v>45</v>
      </c>
      <c r="F63" s="10">
        <v>20</v>
      </c>
      <c r="G63" s="10">
        <v>25</v>
      </c>
      <c r="H63" s="10">
        <v>12</v>
      </c>
      <c r="I63" s="10">
        <v>2</v>
      </c>
    </row>
    <row r="64" spans="1:9" x14ac:dyDescent="0.25">
      <c r="A64" s="32" t="s">
        <v>63</v>
      </c>
      <c r="B64" s="35" t="s">
        <v>96</v>
      </c>
      <c r="C64" s="10">
        <v>92</v>
      </c>
      <c r="D64" s="10">
        <v>199</v>
      </c>
      <c r="E64" s="10">
        <v>181</v>
      </c>
      <c r="F64" s="10">
        <v>104</v>
      </c>
      <c r="G64" s="10">
        <v>98</v>
      </c>
      <c r="H64" s="10">
        <v>33</v>
      </c>
      <c r="I64" s="10">
        <v>10</v>
      </c>
    </row>
    <row r="65" spans="1:9" x14ac:dyDescent="0.25">
      <c r="A65" s="32" t="s">
        <v>64</v>
      </c>
      <c r="B65" s="35" t="s">
        <v>96</v>
      </c>
      <c r="C65" s="10">
        <v>28</v>
      </c>
      <c r="D65" s="10">
        <v>45</v>
      </c>
      <c r="E65" s="10">
        <v>42</v>
      </c>
      <c r="F65" s="10">
        <v>30</v>
      </c>
      <c r="G65" s="10">
        <v>31</v>
      </c>
      <c r="H65" s="10">
        <v>15</v>
      </c>
      <c r="I65" s="10">
        <v>6</v>
      </c>
    </row>
    <row r="66" spans="1:9" x14ac:dyDescent="0.25">
      <c r="A66" s="32" t="s">
        <v>65</v>
      </c>
      <c r="B66" s="35" t="s">
        <v>96</v>
      </c>
      <c r="C66" s="10">
        <v>187</v>
      </c>
      <c r="D66" s="10">
        <v>399</v>
      </c>
      <c r="E66" s="10">
        <v>306</v>
      </c>
      <c r="F66" s="10">
        <v>206</v>
      </c>
      <c r="G66" s="10">
        <v>172</v>
      </c>
      <c r="H66" s="10">
        <v>59</v>
      </c>
      <c r="I66" s="10">
        <v>22</v>
      </c>
    </row>
    <row r="67" spans="1:9" x14ac:dyDescent="0.25">
      <c r="A67" s="32" t="s">
        <v>66</v>
      </c>
      <c r="B67" s="35" t="s">
        <v>96</v>
      </c>
      <c r="C67" s="10">
        <v>15</v>
      </c>
      <c r="D67" s="10">
        <v>25</v>
      </c>
      <c r="E67" s="10">
        <v>14</v>
      </c>
      <c r="F67" s="10">
        <v>17</v>
      </c>
      <c r="G67" s="10">
        <v>15</v>
      </c>
      <c r="H67" s="10">
        <v>2</v>
      </c>
      <c r="I67" s="10">
        <v>3</v>
      </c>
    </row>
    <row r="68" spans="1:9" ht="14.4" thickBot="1" x14ac:dyDescent="0.3">
      <c r="A68" s="33" t="s">
        <v>67</v>
      </c>
      <c r="B68" s="36" t="s">
        <v>96</v>
      </c>
      <c r="C68" s="12">
        <v>262</v>
      </c>
      <c r="D68" s="12">
        <v>587</v>
      </c>
      <c r="E68" s="12">
        <v>628</v>
      </c>
      <c r="F68" s="12">
        <v>426</v>
      </c>
      <c r="G68" s="12">
        <v>242</v>
      </c>
      <c r="H68" s="12">
        <v>77</v>
      </c>
      <c r="I68" s="12">
        <v>31</v>
      </c>
    </row>
    <row r="69" spans="1:9" x14ac:dyDescent="0.25">
      <c r="A69" s="34" t="s">
        <v>72</v>
      </c>
      <c r="C69" s="10">
        <f t="shared" ref="C69:I69" si="0">SUM(C2:C68)</f>
        <v>6437</v>
      </c>
      <c r="D69" s="10">
        <f t="shared" si="0"/>
        <v>13836</v>
      </c>
      <c r="E69" s="10">
        <f t="shared" si="0"/>
        <v>11283</v>
      </c>
      <c r="F69" s="10">
        <f t="shared" si="0"/>
        <v>7953</v>
      </c>
      <c r="G69" s="10">
        <f t="shared" si="0"/>
        <v>5533</v>
      </c>
      <c r="H69" s="10">
        <f t="shared" si="0"/>
        <v>2082</v>
      </c>
      <c r="I69" s="10">
        <f t="shared" si="0"/>
        <v>778</v>
      </c>
    </row>
    <row r="70" spans="1:9" x14ac:dyDescent="0.25">
      <c r="C70" s="18">
        <f t="shared" ref="C70:I70" si="1">C69/$C$73</f>
        <v>0.13437852281741891</v>
      </c>
      <c r="D70" s="18">
        <f t="shared" si="1"/>
        <v>0.28883971441693457</v>
      </c>
      <c r="E70" s="18">
        <f t="shared" si="1"/>
        <v>0.23554340111060082</v>
      </c>
      <c r="F70" s="18">
        <f t="shared" si="1"/>
        <v>0.16602647071103502</v>
      </c>
      <c r="G70" s="18">
        <f t="shared" si="1"/>
        <v>0.11550665942966891</v>
      </c>
      <c r="H70" s="18">
        <f t="shared" si="1"/>
        <v>4.3463738466034824E-2</v>
      </c>
      <c r="I70" s="18">
        <f t="shared" si="1"/>
        <v>1.6241493048306958E-2</v>
      </c>
    </row>
    <row r="73" spans="1:9" x14ac:dyDescent="0.25">
      <c r="A73" s="34" t="s">
        <v>84</v>
      </c>
      <c r="C73" s="17">
        <f>SUM(C69:I69)</f>
        <v>47902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"/>
  <sheetViews>
    <sheetView topLeftCell="A54" zoomScaleNormal="100" workbookViewId="0">
      <selection activeCell="B3" sqref="B3:G69"/>
    </sheetView>
  </sheetViews>
  <sheetFormatPr defaultRowHeight="13.2" x14ac:dyDescent="0.25"/>
  <cols>
    <col min="1" max="1" width="19.109375" bestFit="1" customWidth="1"/>
    <col min="2" max="2" width="9.88671875" bestFit="1" customWidth="1"/>
    <col min="3" max="3" width="11.109375" bestFit="1" customWidth="1"/>
    <col min="4" max="4" width="14.6640625" bestFit="1" customWidth="1"/>
    <col min="5" max="5" width="8" customWidth="1"/>
    <col min="6" max="6" width="9.88671875" customWidth="1"/>
    <col min="7" max="7" width="7.33203125" bestFit="1" customWidth="1"/>
    <col min="10" max="10" width="9.109375" customWidth="1"/>
  </cols>
  <sheetData>
    <row r="1" spans="1:11" x14ac:dyDescent="0.25">
      <c r="A1" t="s">
        <v>127</v>
      </c>
    </row>
    <row r="2" spans="1:11" ht="13.8" thickBot="1" x14ac:dyDescent="0.3">
      <c r="A2" s="91" t="s">
        <v>109</v>
      </c>
      <c r="B2" s="91" t="s">
        <v>117</v>
      </c>
      <c r="C2" s="91" t="s">
        <v>118</v>
      </c>
      <c r="D2" s="91" t="s">
        <v>119</v>
      </c>
      <c r="E2" s="91" t="s">
        <v>120</v>
      </c>
      <c r="F2" s="91" t="s">
        <v>121</v>
      </c>
      <c r="G2" s="91" t="s">
        <v>122</v>
      </c>
    </row>
    <row r="3" spans="1:11" x14ac:dyDescent="0.25">
      <c r="A3" s="90" t="s">
        <v>1</v>
      </c>
      <c r="B3" s="125">
        <v>1644</v>
      </c>
      <c r="C3" s="126">
        <v>764</v>
      </c>
      <c r="D3" s="126">
        <v>880</v>
      </c>
      <c r="E3" s="125">
        <v>577</v>
      </c>
      <c r="F3" s="125">
        <v>813</v>
      </c>
      <c r="G3" s="125">
        <v>254</v>
      </c>
      <c r="I3" s="11"/>
      <c r="K3" s="11"/>
    </row>
    <row r="4" spans="1:11" x14ac:dyDescent="0.25">
      <c r="A4" s="88" t="s">
        <v>2</v>
      </c>
      <c r="B4" s="127">
        <v>28826</v>
      </c>
      <c r="C4" s="128">
        <v>10352</v>
      </c>
      <c r="D4" s="128">
        <v>18474</v>
      </c>
      <c r="E4" s="127">
        <v>17069</v>
      </c>
      <c r="F4" s="127">
        <v>7449</v>
      </c>
      <c r="G4" s="127">
        <v>4308</v>
      </c>
      <c r="I4" s="11"/>
      <c r="K4" s="11"/>
    </row>
    <row r="5" spans="1:11" x14ac:dyDescent="0.25">
      <c r="A5" s="88" t="s">
        <v>3</v>
      </c>
      <c r="B5" s="127">
        <v>787</v>
      </c>
      <c r="C5" s="128">
        <v>370</v>
      </c>
      <c r="D5" s="128">
        <v>417</v>
      </c>
      <c r="E5" s="127">
        <v>233</v>
      </c>
      <c r="F5" s="127">
        <v>442</v>
      </c>
      <c r="G5" s="127">
        <v>112</v>
      </c>
      <c r="I5" s="11"/>
      <c r="K5" s="11"/>
    </row>
    <row r="6" spans="1:11" x14ac:dyDescent="0.25">
      <c r="A6" s="88" t="s">
        <v>4</v>
      </c>
      <c r="B6" s="127">
        <v>2428</v>
      </c>
      <c r="C6" s="128">
        <v>904</v>
      </c>
      <c r="D6" s="128">
        <v>1524</v>
      </c>
      <c r="E6" s="127">
        <v>925</v>
      </c>
      <c r="F6" s="127">
        <v>1170</v>
      </c>
      <c r="G6" s="127">
        <v>333</v>
      </c>
      <c r="I6" s="11"/>
      <c r="K6" s="11"/>
    </row>
    <row r="7" spans="1:11" x14ac:dyDescent="0.25">
      <c r="A7" s="88" t="s">
        <v>5</v>
      </c>
      <c r="B7" s="127">
        <v>508</v>
      </c>
      <c r="C7" s="128">
        <v>248</v>
      </c>
      <c r="D7" s="128">
        <v>260</v>
      </c>
      <c r="E7" s="127">
        <v>94</v>
      </c>
      <c r="F7" s="127">
        <v>343</v>
      </c>
      <c r="G7" s="127">
        <v>71</v>
      </c>
      <c r="I7" s="11"/>
      <c r="K7" s="11"/>
    </row>
    <row r="8" spans="1:11" x14ac:dyDescent="0.25">
      <c r="A8" s="88" t="s">
        <v>6</v>
      </c>
      <c r="B8" s="127">
        <v>6784</v>
      </c>
      <c r="C8" s="128">
        <v>3116</v>
      </c>
      <c r="D8" s="128">
        <v>3668</v>
      </c>
      <c r="E8" s="127">
        <v>2864</v>
      </c>
      <c r="F8" s="127">
        <v>2714</v>
      </c>
      <c r="G8" s="127">
        <v>1206</v>
      </c>
      <c r="I8" s="11"/>
      <c r="K8" s="11"/>
    </row>
    <row r="9" spans="1:11" x14ac:dyDescent="0.25">
      <c r="A9" s="88" t="s">
        <v>7</v>
      </c>
      <c r="B9" s="127">
        <v>1687</v>
      </c>
      <c r="C9" s="128">
        <v>764</v>
      </c>
      <c r="D9" s="128">
        <v>923</v>
      </c>
      <c r="E9" s="127">
        <v>565</v>
      </c>
      <c r="F9" s="127">
        <v>883</v>
      </c>
      <c r="G9" s="127">
        <v>239</v>
      </c>
      <c r="I9" s="11"/>
      <c r="K9" s="11"/>
    </row>
    <row r="10" spans="1:11" x14ac:dyDescent="0.25">
      <c r="A10" s="88" t="s">
        <v>8</v>
      </c>
      <c r="B10" s="127">
        <v>551</v>
      </c>
      <c r="C10" s="128">
        <v>267</v>
      </c>
      <c r="D10" s="128">
        <v>284</v>
      </c>
      <c r="E10" s="127">
        <v>160</v>
      </c>
      <c r="F10" s="127">
        <v>308</v>
      </c>
      <c r="G10" s="127">
        <v>83</v>
      </c>
      <c r="I10" s="11"/>
      <c r="K10" s="11"/>
    </row>
    <row r="11" spans="1:11" x14ac:dyDescent="0.25">
      <c r="A11" s="88" t="s">
        <v>9</v>
      </c>
      <c r="B11" s="127">
        <v>12964</v>
      </c>
      <c r="C11" s="128">
        <v>5293</v>
      </c>
      <c r="D11" s="128">
        <v>7671</v>
      </c>
      <c r="E11" s="127">
        <v>5670</v>
      </c>
      <c r="F11" s="127">
        <v>5101</v>
      </c>
      <c r="G11" s="127">
        <v>2193</v>
      </c>
      <c r="I11" s="11"/>
      <c r="K11" s="11"/>
    </row>
    <row r="12" spans="1:11" x14ac:dyDescent="0.25">
      <c r="A12" s="88" t="s">
        <v>10</v>
      </c>
      <c r="B12" s="127">
        <v>3539</v>
      </c>
      <c r="C12" s="128">
        <v>1362</v>
      </c>
      <c r="D12" s="128">
        <v>2177</v>
      </c>
      <c r="E12" s="127">
        <v>1254</v>
      </c>
      <c r="F12" s="127">
        <v>1716</v>
      </c>
      <c r="G12" s="127">
        <v>569</v>
      </c>
      <c r="I12" s="11"/>
      <c r="K12" s="11"/>
    </row>
    <row r="13" spans="1:11" x14ac:dyDescent="0.25">
      <c r="A13" s="88" t="s">
        <v>11</v>
      </c>
      <c r="B13" s="127">
        <v>1743</v>
      </c>
      <c r="C13" s="128">
        <v>754</v>
      </c>
      <c r="D13" s="128">
        <v>989</v>
      </c>
      <c r="E13" s="127">
        <v>499</v>
      </c>
      <c r="F13" s="127">
        <v>1047</v>
      </c>
      <c r="G13" s="127">
        <v>197</v>
      </c>
      <c r="I13" s="11"/>
      <c r="K13" s="11"/>
    </row>
    <row r="14" spans="1:11" x14ac:dyDescent="0.25">
      <c r="A14" s="88" t="s">
        <v>12</v>
      </c>
      <c r="B14" s="127">
        <v>54</v>
      </c>
      <c r="C14" s="128">
        <v>16</v>
      </c>
      <c r="D14" s="128">
        <v>38</v>
      </c>
      <c r="E14" s="127">
        <v>12</v>
      </c>
      <c r="F14" s="127">
        <v>35</v>
      </c>
      <c r="G14" s="127">
        <v>7</v>
      </c>
      <c r="I14" s="11"/>
      <c r="K14" s="11"/>
    </row>
    <row r="15" spans="1:11" x14ac:dyDescent="0.25">
      <c r="A15" s="88" t="s">
        <v>13</v>
      </c>
      <c r="B15" s="127">
        <v>971</v>
      </c>
      <c r="C15" s="128">
        <v>395</v>
      </c>
      <c r="D15" s="128">
        <v>576</v>
      </c>
      <c r="E15" s="127">
        <v>266</v>
      </c>
      <c r="F15" s="127">
        <v>555</v>
      </c>
      <c r="G15" s="127">
        <v>150</v>
      </c>
      <c r="I15" s="11"/>
      <c r="K15" s="11"/>
    </row>
    <row r="16" spans="1:11" x14ac:dyDescent="0.25">
      <c r="A16" s="88" t="s">
        <v>14</v>
      </c>
      <c r="B16" s="127">
        <v>3193</v>
      </c>
      <c r="C16" s="128">
        <v>1271</v>
      </c>
      <c r="D16" s="128">
        <v>1922</v>
      </c>
      <c r="E16" s="127">
        <v>1757</v>
      </c>
      <c r="F16" s="127">
        <v>885</v>
      </c>
      <c r="G16" s="127">
        <v>551</v>
      </c>
      <c r="I16" s="11"/>
      <c r="K16" s="11"/>
    </row>
    <row r="17" spans="1:11" x14ac:dyDescent="0.25">
      <c r="A17" s="88" t="s">
        <v>15</v>
      </c>
      <c r="B17" s="127">
        <v>12481</v>
      </c>
      <c r="C17" s="128">
        <v>5158</v>
      </c>
      <c r="D17" s="128">
        <v>7323</v>
      </c>
      <c r="E17" s="127">
        <v>6381</v>
      </c>
      <c r="F17" s="127">
        <v>3840</v>
      </c>
      <c r="G17" s="127">
        <v>2260</v>
      </c>
      <c r="I17" s="11"/>
      <c r="K17" s="11"/>
    </row>
    <row r="18" spans="1:11" x14ac:dyDescent="0.25">
      <c r="A18" s="88" t="s">
        <v>16</v>
      </c>
      <c r="B18" s="127">
        <v>391</v>
      </c>
      <c r="C18" s="128">
        <v>183</v>
      </c>
      <c r="D18" s="128">
        <v>208</v>
      </c>
      <c r="E18" s="127">
        <v>117</v>
      </c>
      <c r="F18" s="127">
        <v>214</v>
      </c>
      <c r="G18" s="127">
        <v>60</v>
      </c>
      <c r="I18" s="11"/>
      <c r="K18" s="11"/>
    </row>
    <row r="19" spans="1:11" x14ac:dyDescent="0.25">
      <c r="A19" s="88" t="s">
        <v>17</v>
      </c>
      <c r="B19" s="127">
        <v>1047</v>
      </c>
      <c r="C19" s="128">
        <v>438</v>
      </c>
      <c r="D19" s="128">
        <v>609</v>
      </c>
      <c r="E19" s="127">
        <v>264</v>
      </c>
      <c r="F19" s="127">
        <v>639</v>
      </c>
      <c r="G19" s="127">
        <v>144</v>
      </c>
      <c r="I19" s="11"/>
      <c r="K19" s="11"/>
    </row>
    <row r="20" spans="1:11" x14ac:dyDescent="0.25">
      <c r="A20" s="88" t="s">
        <v>18</v>
      </c>
      <c r="B20" s="127">
        <v>485</v>
      </c>
      <c r="C20" s="128">
        <v>189</v>
      </c>
      <c r="D20" s="128">
        <v>296</v>
      </c>
      <c r="E20" s="127">
        <v>150</v>
      </c>
      <c r="F20" s="127">
        <v>251</v>
      </c>
      <c r="G20" s="127">
        <v>84</v>
      </c>
      <c r="I20" s="11"/>
      <c r="K20" s="11"/>
    </row>
    <row r="21" spans="1:11" x14ac:dyDescent="0.25">
      <c r="A21" s="88" t="s">
        <v>19</v>
      </c>
      <c r="B21" s="127">
        <v>998</v>
      </c>
      <c r="C21" s="128">
        <v>391</v>
      </c>
      <c r="D21" s="128">
        <v>607</v>
      </c>
      <c r="E21" s="127">
        <v>349</v>
      </c>
      <c r="F21" s="127">
        <v>488</v>
      </c>
      <c r="G21" s="127">
        <v>161</v>
      </c>
      <c r="I21" s="11"/>
      <c r="K21" s="11"/>
    </row>
    <row r="22" spans="1:11" x14ac:dyDescent="0.25">
      <c r="A22" s="88" t="s">
        <v>20</v>
      </c>
      <c r="B22" s="127">
        <v>1034</v>
      </c>
      <c r="C22" s="128">
        <v>450</v>
      </c>
      <c r="D22" s="128">
        <v>584</v>
      </c>
      <c r="E22" s="127">
        <v>338</v>
      </c>
      <c r="F22" s="127">
        <v>556</v>
      </c>
      <c r="G22" s="127">
        <v>140</v>
      </c>
      <c r="I22" s="11"/>
      <c r="K22" s="11"/>
    </row>
    <row r="23" spans="1:11" x14ac:dyDescent="0.25">
      <c r="A23" s="88" t="s">
        <v>21</v>
      </c>
      <c r="B23" s="127">
        <v>5066</v>
      </c>
      <c r="C23" s="128">
        <v>2033</v>
      </c>
      <c r="D23" s="128">
        <v>3033</v>
      </c>
      <c r="E23" s="127">
        <v>2257</v>
      </c>
      <c r="F23" s="127">
        <v>1974</v>
      </c>
      <c r="G23" s="127">
        <v>835</v>
      </c>
      <c r="I23" s="11"/>
      <c r="K23" s="11"/>
    </row>
    <row r="24" spans="1:11" x14ac:dyDescent="0.25">
      <c r="A24" s="88" t="s">
        <v>22</v>
      </c>
      <c r="B24" s="127">
        <v>6177</v>
      </c>
      <c r="C24" s="128">
        <v>3401</v>
      </c>
      <c r="D24" s="128">
        <v>2776</v>
      </c>
      <c r="E24" s="127">
        <v>3425</v>
      </c>
      <c r="F24" s="127">
        <v>1646</v>
      </c>
      <c r="G24" s="127">
        <v>1106</v>
      </c>
      <c r="I24" s="11"/>
      <c r="K24" s="11"/>
    </row>
    <row r="25" spans="1:11" x14ac:dyDescent="0.25">
      <c r="A25" s="88" t="s">
        <v>23</v>
      </c>
      <c r="B25" s="127">
        <v>10594</v>
      </c>
      <c r="C25" s="128">
        <v>4481</v>
      </c>
      <c r="D25" s="128">
        <v>6113</v>
      </c>
      <c r="E25" s="127">
        <v>5783</v>
      </c>
      <c r="F25" s="127">
        <v>3057</v>
      </c>
      <c r="G25" s="127">
        <v>1754</v>
      </c>
      <c r="I25" s="11"/>
      <c r="K25" s="11"/>
    </row>
    <row r="26" spans="1:11" x14ac:dyDescent="0.25">
      <c r="A26" s="88" t="s">
        <v>24</v>
      </c>
      <c r="B26" s="127">
        <v>372</v>
      </c>
      <c r="C26" s="128">
        <v>177</v>
      </c>
      <c r="D26" s="128">
        <v>195</v>
      </c>
      <c r="E26" s="127">
        <v>92</v>
      </c>
      <c r="F26" s="127">
        <v>225</v>
      </c>
      <c r="G26" s="127">
        <v>55</v>
      </c>
      <c r="I26" s="11"/>
      <c r="K26" s="11"/>
    </row>
    <row r="27" spans="1:11" x14ac:dyDescent="0.25">
      <c r="A27" s="88" t="s">
        <v>25</v>
      </c>
      <c r="B27" s="127">
        <v>3819</v>
      </c>
      <c r="C27" s="128">
        <v>1492</v>
      </c>
      <c r="D27" s="128">
        <v>2327</v>
      </c>
      <c r="E27" s="127">
        <v>1624</v>
      </c>
      <c r="F27" s="127">
        <v>1539</v>
      </c>
      <c r="G27" s="127">
        <v>656</v>
      </c>
      <c r="I27" s="11"/>
      <c r="K27" s="11"/>
    </row>
    <row r="28" spans="1:11" x14ac:dyDescent="0.25">
      <c r="A28" s="88" t="s">
        <v>26</v>
      </c>
      <c r="B28" s="127">
        <v>1648</v>
      </c>
      <c r="C28" s="128">
        <v>661</v>
      </c>
      <c r="D28" s="128">
        <v>987</v>
      </c>
      <c r="E28" s="127">
        <v>461</v>
      </c>
      <c r="F28" s="127">
        <v>978</v>
      </c>
      <c r="G28" s="127">
        <v>209</v>
      </c>
      <c r="I28" s="11"/>
      <c r="K28" s="11"/>
    </row>
    <row r="29" spans="1:11" x14ac:dyDescent="0.25">
      <c r="A29" s="88" t="s">
        <v>27</v>
      </c>
      <c r="B29" s="127">
        <v>32</v>
      </c>
      <c r="C29" s="128">
        <v>11</v>
      </c>
      <c r="D29" s="128">
        <v>21</v>
      </c>
      <c r="E29" s="127">
        <v>8</v>
      </c>
      <c r="F29" s="127">
        <v>15</v>
      </c>
      <c r="G29" s="127">
        <v>9</v>
      </c>
      <c r="I29" s="11"/>
      <c r="K29" s="11"/>
    </row>
    <row r="30" spans="1:11" x14ac:dyDescent="0.25">
      <c r="A30" s="88" t="s">
        <v>28</v>
      </c>
      <c r="B30" s="127">
        <v>2126</v>
      </c>
      <c r="C30" s="128">
        <v>1004</v>
      </c>
      <c r="D30" s="128">
        <v>1122</v>
      </c>
      <c r="E30" s="127">
        <v>699</v>
      </c>
      <c r="F30" s="127">
        <v>1084</v>
      </c>
      <c r="G30" s="127">
        <v>343</v>
      </c>
      <c r="I30" s="11"/>
      <c r="K30" s="11"/>
    </row>
    <row r="31" spans="1:11" x14ac:dyDescent="0.25">
      <c r="A31" s="88" t="s">
        <v>29</v>
      </c>
      <c r="B31" s="127">
        <v>164</v>
      </c>
      <c r="C31" s="128">
        <v>81</v>
      </c>
      <c r="D31" s="128">
        <v>83</v>
      </c>
      <c r="E31" s="127">
        <v>34</v>
      </c>
      <c r="F31" s="127">
        <v>116</v>
      </c>
      <c r="G31" s="127">
        <v>14</v>
      </c>
      <c r="I31" s="11"/>
      <c r="K31" s="11"/>
    </row>
    <row r="32" spans="1:11" x14ac:dyDescent="0.25">
      <c r="A32" s="88" t="s">
        <v>30</v>
      </c>
      <c r="B32" s="127">
        <v>397</v>
      </c>
      <c r="C32" s="128">
        <v>171</v>
      </c>
      <c r="D32" s="128">
        <v>226</v>
      </c>
      <c r="E32" s="127">
        <v>98</v>
      </c>
      <c r="F32" s="127">
        <v>243</v>
      </c>
      <c r="G32" s="127">
        <v>56</v>
      </c>
      <c r="I32" s="11"/>
      <c r="K32" s="11"/>
    </row>
    <row r="33" spans="1:11" x14ac:dyDescent="0.25">
      <c r="A33" s="88" t="s">
        <v>31</v>
      </c>
      <c r="B33" s="127">
        <v>554</v>
      </c>
      <c r="C33" s="128">
        <v>254</v>
      </c>
      <c r="D33" s="128">
        <v>300</v>
      </c>
      <c r="E33" s="127">
        <v>183</v>
      </c>
      <c r="F33" s="127">
        <v>289</v>
      </c>
      <c r="G33" s="127">
        <v>82</v>
      </c>
      <c r="I33" s="11"/>
      <c r="K33" s="11"/>
    </row>
    <row r="34" spans="1:11" x14ac:dyDescent="0.25">
      <c r="A34" s="88" t="s">
        <v>32</v>
      </c>
      <c r="B34" s="127">
        <v>1097</v>
      </c>
      <c r="C34" s="128">
        <v>454</v>
      </c>
      <c r="D34" s="128">
        <v>643</v>
      </c>
      <c r="E34" s="127">
        <v>425</v>
      </c>
      <c r="F34" s="127">
        <v>502</v>
      </c>
      <c r="G34" s="127">
        <v>170</v>
      </c>
      <c r="I34" s="11"/>
      <c r="K34" s="11"/>
    </row>
    <row r="35" spans="1:11" x14ac:dyDescent="0.25">
      <c r="A35" s="88" t="s">
        <v>33</v>
      </c>
      <c r="B35" s="127">
        <v>470</v>
      </c>
      <c r="C35" s="128">
        <v>208</v>
      </c>
      <c r="D35" s="128">
        <v>262</v>
      </c>
      <c r="E35" s="127">
        <v>135</v>
      </c>
      <c r="F35" s="127">
        <v>278</v>
      </c>
      <c r="G35" s="127">
        <v>57</v>
      </c>
      <c r="I35" s="11"/>
      <c r="K35" s="11"/>
    </row>
    <row r="36" spans="1:11" x14ac:dyDescent="0.25">
      <c r="A36" s="88" t="s">
        <v>34</v>
      </c>
      <c r="B36" s="127">
        <v>262</v>
      </c>
      <c r="C36" s="128">
        <v>114</v>
      </c>
      <c r="D36" s="128">
        <v>148</v>
      </c>
      <c r="E36" s="127">
        <v>65</v>
      </c>
      <c r="F36" s="127">
        <v>156</v>
      </c>
      <c r="G36" s="127">
        <v>41</v>
      </c>
      <c r="I36" s="11"/>
      <c r="K36" s="11"/>
    </row>
    <row r="37" spans="1:11" x14ac:dyDescent="0.25">
      <c r="A37" s="88" t="s">
        <v>35</v>
      </c>
      <c r="B37" s="127">
        <v>3770</v>
      </c>
      <c r="C37" s="128">
        <v>1544</v>
      </c>
      <c r="D37" s="128">
        <v>2226</v>
      </c>
      <c r="E37" s="127">
        <v>1724</v>
      </c>
      <c r="F37" s="127">
        <v>1542</v>
      </c>
      <c r="G37" s="127">
        <v>504</v>
      </c>
      <c r="I37" s="11"/>
      <c r="K37" s="11"/>
    </row>
    <row r="38" spans="1:11" x14ac:dyDescent="0.25">
      <c r="A38" s="88" t="s">
        <v>36</v>
      </c>
      <c r="B38" s="127">
        <v>9626</v>
      </c>
      <c r="C38" s="128">
        <v>3838</v>
      </c>
      <c r="D38" s="128">
        <v>5788</v>
      </c>
      <c r="E38" s="127">
        <v>4023</v>
      </c>
      <c r="F38" s="127">
        <v>3981</v>
      </c>
      <c r="G38" s="127">
        <v>1622</v>
      </c>
      <c r="I38" s="11"/>
      <c r="K38" s="11"/>
    </row>
    <row r="39" spans="1:11" x14ac:dyDescent="0.25">
      <c r="A39" s="88" t="s">
        <v>37</v>
      </c>
      <c r="B39" s="127">
        <v>1073</v>
      </c>
      <c r="C39" s="128">
        <v>487</v>
      </c>
      <c r="D39" s="128">
        <v>586</v>
      </c>
      <c r="E39" s="127">
        <v>343</v>
      </c>
      <c r="F39" s="127">
        <v>583</v>
      </c>
      <c r="G39" s="127">
        <v>147</v>
      </c>
      <c r="I39" s="11"/>
      <c r="K39" s="11"/>
    </row>
    <row r="40" spans="1:11" x14ac:dyDescent="0.25">
      <c r="A40" s="88" t="s">
        <v>38</v>
      </c>
      <c r="B40" s="127">
        <v>1997</v>
      </c>
      <c r="C40" s="128">
        <v>879</v>
      </c>
      <c r="D40" s="128">
        <v>1118</v>
      </c>
      <c r="E40" s="127">
        <v>714</v>
      </c>
      <c r="F40" s="127">
        <v>961</v>
      </c>
      <c r="G40" s="127">
        <v>322</v>
      </c>
      <c r="I40" s="11"/>
      <c r="K40" s="11"/>
    </row>
    <row r="41" spans="1:11" x14ac:dyDescent="0.25">
      <c r="A41" s="88" t="s">
        <v>39</v>
      </c>
      <c r="B41" s="127">
        <v>6709</v>
      </c>
      <c r="C41" s="128">
        <v>3286</v>
      </c>
      <c r="D41" s="128">
        <v>3423</v>
      </c>
      <c r="E41" s="127">
        <v>3136</v>
      </c>
      <c r="F41" s="127">
        <v>2179</v>
      </c>
      <c r="G41" s="127">
        <v>1394</v>
      </c>
      <c r="I41" s="11"/>
      <c r="K41" s="11"/>
    </row>
    <row r="42" spans="1:11" x14ac:dyDescent="0.25">
      <c r="A42" s="88" t="s">
        <v>40</v>
      </c>
      <c r="B42" s="127">
        <v>5230</v>
      </c>
      <c r="C42" s="128">
        <v>2095</v>
      </c>
      <c r="D42" s="128">
        <v>3135</v>
      </c>
      <c r="E42" s="127">
        <v>1799</v>
      </c>
      <c r="F42" s="127">
        <v>2695</v>
      </c>
      <c r="G42" s="127">
        <v>736</v>
      </c>
      <c r="I42" s="11"/>
      <c r="K42" s="11"/>
    </row>
    <row r="43" spans="1:11" x14ac:dyDescent="0.25">
      <c r="A43" s="88" t="s">
        <v>41</v>
      </c>
      <c r="B43" s="127">
        <v>1493</v>
      </c>
      <c r="C43" s="128">
        <v>642</v>
      </c>
      <c r="D43" s="128">
        <v>851</v>
      </c>
      <c r="E43" s="127">
        <v>491</v>
      </c>
      <c r="F43" s="127">
        <v>767</v>
      </c>
      <c r="G43" s="127">
        <v>235</v>
      </c>
      <c r="I43" s="11"/>
      <c r="K43" s="11"/>
    </row>
    <row r="44" spans="1:11" x14ac:dyDescent="0.25">
      <c r="A44" s="88" t="s">
        <v>95</v>
      </c>
      <c r="B44" s="127">
        <v>431</v>
      </c>
      <c r="C44" s="128">
        <v>199</v>
      </c>
      <c r="D44" s="128">
        <v>232</v>
      </c>
      <c r="E44" s="127">
        <v>115</v>
      </c>
      <c r="F44" s="127">
        <v>225</v>
      </c>
      <c r="G44" s="127">
        <v>91</v>
      </c>
      <c r="I44" s="11"/>
      <c r="K44" s="11"/>
    </row>
    <row r="45" spans="1:11" x14ac:dyDescent="0.25">
      <c r="A45" s="88" t="s">
        <v>43</v>
      </c>
      <c r="B45" s="127">
        <v>1386</v>
      </c>
      <c r="C45" s="128">
        <v>559</v>
      </c>
      <c r="D45" s="128">
        <v>827</v>
      </c>
      <c r="E45" s="127">
        <v>457</v>
      </c>
      <c r="F45" s="127">
        <v>705</v>
      </c>
      <c r="G45" s="127">
        <v>224</v>
      </c>
      <c r="I45" s="11"/>
      <c r="K45" s="11"/>
    </row>
    <row r="46" spans="1:11" x14ac:dyDescent="0.25">
      <c r="A46" s="88" t="s">
        <v>44</v>
      </c>
      <c r="B46" s="127">
        <v>477</v>
      </c>
      <c r="C46" s="128">
        <v>204</v>
      </c>
      <c r="D46" s="128">
        <v>273</v>
      </c>
      <c r="E46" s="127">
        <v>150</v>
      </c>
      <c r="F46" s="127">
        <v>253</v>
      </c>
      <c r="G46" s="127">
        <v>74</v>
      </c>
      <c r="I46" s="11"/>
      <c r="K46" s="11"/>
    </row>
    <row r="47" spans="1:11" x14ac:dyDescent="0.25">
      <c r="A47" s="88" t="s">
        <v>45</v>
      </c>
      <c r="B47" s="127">
        <v>2435</v>
      </c>
      <c r="C47" s="128">
        <v>1206</v>
      </c>
      <c r="D47" s="128">
        <v>1229</v>
      </c>
      <c r="E47" s="127">
        <v>977</v>
      </c>
      <c r="F47" s="127">
        <v>1020</v>
      </c>
      <c r="G47" s="127">
        <v>438</v>
      </c>
      <c r="I47" s="11"/>
      <c r="K47" s="11"/>
    </row>
    <row r="48" spans="1:11" x14ac:dyDescent="0.25">
      <c r="A48" s="88" t="s">
        <v>46</v>
      </c>
      <c r="B48" s="127">
        <v>19286</v>
      </c>
      <c r="C48" s="128">
        <v>7896</v>
      </c>
      <c r="D48" s="128">
        <v>11390</v>
      </c>
      <c r="E48" s="127">
        <v>10654</v>
      </c>
      <c r="F48" s="127">
        <v>5536</v>
      </c>
      <c r="G48" s="127">
        <v>3096</v>
      </c>
      <c r="I48" s="11"/>
      <c r="K48" s="11"/>
    </row>
    <row r="49" spans="1:11" x14ac:dyDescent="0.25">
      <c r="A49" s="88" t="s">
        <v>47</v>
      </c>
      <c r="B49" s="127">
        <v>347</v>
      </c>
      <c r="C49" s="128">
        <v>153</v>
      </c>
      <c r="D49" s="128">
        <v>194</v>
      </c>
      <c r="E49" s="127">
        <v>148</v>
      </c>
      <c r="F49" s="127">
        <v>154</v>
      </c>
      <c r="G49" s="127">
        <v>45</v>
      </c>
      <c r="I49" s="11"/>
      <c r="K49" s="11"/>
    </row>
    <row r="50" spans="1:11" x14ac:dyDescent="0.25">
      <c r="A50" s="88" t="s">
        <v>48</v>
      </c>
      <c r="B50" s="127">
        <v>5854</v>
      </c>
      <c r="C50" s="128">
        <v>2695</v>
      </c>
      <c r="D50" s="128">
        <v>3159</v>
      </c>
      <c r="E50" s="127">
        <v>2602</v>
      </c>
      <c r="F50" s="127">
        <v>2090</v>
      </c>
      <c r="G50" s="127">
        <v>1162</v>
      </c>
      <c r="I50" s="11"/>
      <c r="K50" s="11"/>
    </row>
    <row r="51" spans="1:11" x14ac:dyDescent="0.25">
      <c r="A51" s="88" t="s">
        <v>49</v>
      </c>
      <c r="B51" s="127">
        <v>1228</v>
      </c>
      <c r="C51" s="128">
        <v>553</v>
      </c>
      <c r="D51" s="128">
        <v>675</v>
      </c>
      <c r="E51" s="127">
        <v>346</v>
      </c>
      <c r="F51" s="127">
        <v>697</v>
      </c>
      <c r="G51" s="127">
        <v>185</v>
      </c>
      <c r="I51" s="11"/>
      <c r="K51" s="11"/>
    </row>
    <row r="52" spans="1:11" x14ac:dyDescent="0.25">
      <c r="A52" s="88" t="s">
        <v>50</v>
      </c>
      <c r="B52" s="127">
        <v>613</v>
      </c>
      <c r="C52" s="128">
        <v>284</v>
      </c>
      <c r="D52" s="128">
        <v>329</v>
      </c>
      <c r="E52" s="127">
        <v>177</v>
      </c>
      <c r="F52" s="127">
        <v>333</v>
      </c>
      <c r="G52" s="127">
        <v>103</v>
      </c>
      <c r="I52" s="11"/>
      <c r="K52" s="11"/>
    </row>
    <row r="53" spans="1:11" x14ac:dyDescent="0.25">
      <c r="A53" s="88" t="s">
        <v>51</v>
      </c>
      <c r="B53" s="127">
        <v>34035</v>
      </c>
      <c r="C53" s="128">
        <v>15666</v>
      </c>
      <c r="D53" s="128">
        <v>18369</v>
      </c>
      <c r="E53" s="127">
        <v>23487</v>
      </c>
      <c r="F53" s="127">
        <v>5456</v>
      </c>
      <c r="G53" s="127">
        <v>5092</v>
      </c>
      <c r="I53" s="11"/>
      <c r="K53" s="11"/>
    </row>
    <row r="54" spans="1:11" x14ac:dyDescent="0.25">
      <c r="A54" s="88" t="s">
        <v>52</v>
      </c>
      <c r="B54" s="127">
        <v>917</v>
      </c>
      <c r="C54" s="128">
        <v>456</v>
      </c>
      <c r="D54" s="128">
        <v>461</v>
      </c>
      <c r="E54" s="127">
        <v>282</v>
      </c>
      <c r="F54" s="127">
        <v>470</v>
      </c>
      <c r="G54" s="127">
        <v>165</v>
      </c>
      <c r="I54" s="11"/>
      <c r="K54" s="11"/>
    </row>
    <row r="55" spans="1:11" x14ac:dyDescent="0.25">
      <c r="A55" s="88" t="s">
        <v>53</v>
      </c>
      <c r="B55" s="127">
        <v>138</v>
      </c>
      <c r="C55" s="128">
        <v>66</v>
      </c>
      <c r="D55" s="128">
        <v>72</v>
      </c>
      <c r="E55" s="127">
        <v>28</v>
      </c>
      <c r="F55" s="127">
        <v>83</v>
      </c>
      <c r="G55" s="127">
        <v>27</v>
      </c>
      <c r="I55" s="11"/>
      <c r="K55" s="11"/>
    </row>
    <row r="56" spans="1:11" x14ac:dyDescent="0.25">
      <c r="A56" s="88" t="s">
        <v>54</v>
      </c>
      <c r="B56" s="127">
        <v>1796</v>
      </c>
      <c r="C56" s="128">
        <v>802</v>
      </c>
      <c r="D56" s="128">
        <v>994</v>
      </c>
      <c r="E56" s="127">
        <v>475</v>
      </c>
      <c r="F56" s="127">
        <v>1014</v>
      </c>
      <c r="G56" s="127">
        <v>307</v>
      </c>
      <c r="I56" s="11"/>
      <c r="K56" s="11"/>
    </row>
    <row r="57" spans="1:11" x14ac:dyDescent="0.25">
      <c r="A57" s="88" t="s">
        <v>55</v>
      </c>
      <c r="B57" s="127">
        <v>417</v>
      </c>
      <c r="C57" s="128">
        <v>202</v>
      </c>
      <c r="D57" s="128">
        <v>215</v>
      </c>
      <c r="E57" s="127">
        <v>153</v>
      </c>
      <c r="F57" s="127">
        <v>203</v>
      </c>
      <c r="G57" s="127">
        <v>61</v>
      </c>
      <c r="I57" s="11"/>
      <c r="K57" s="11"/>
    </row>
    <row r="58" spans="1:11" x14ac:dyDescent="0.25">
      <c r="A58" s="88" t="s">
        <v>56</v>
      </c>
      <c r="B58" s="127">
        <v>888</v>
      </c>
      <c r="C58" s="128">
        <v>382</v>
      </c>
      <c r="D58" s="128">
        <v>506</v>
      </c>
      <c r="E58" s="127">
        <v>190</v>
      </c>
      <c r="F58" s="127">
        <v>601</v>
      </c>
      <c r="G58" s="127">
        <v>97</v>
      </c>
      <c r="I58" s="11"/>
    </row>
    <row r="59" spans="1:11" x14ac:dyDescent="0.25">
      <c r="A59" s="88" t="s">
        <v>57</v>
      </c>
      <c r="B59" s="127">
        <v>75</v>
      </c>
      <c r="C59" s="128">
        <v>29</v>
      </c>
      <c r="D59" s="128">
        <v>46</v>
      </c>
      <c r="E59" s="127">
        <v>18</v>
      </c>
      <c r="F59" s="127">
        <v>41</v>
      </c>
      <c r="G59" s="127">
        <v>16</v>
      </c>
      <c r="I59" s="11"/>
      <c r="J59" s="11"/>
      <c r="K59" s="11"/>
    </row>
    <row r="60" spans="1:11" x14ac:dyDescent="0.25">
      <c r="A60" s="88" t="s">
        <v>58</v>
      </c>
      <c r="B60" s="127">
        <v>539</v>
      </c>
      <c r="C60" s="128">
        <v>273</v>
      </c>
      <c r="D60" s="128">
        <v>266</v>
      </c>
      <c r="E60" s="127">
        <v>167</v>
      </c>
      <c r="F60" s="127">
        <v>284</v>
      </c>
      <c r="G60" s="127">
        <v>88</v>
      </c>
      <c r="I60" s="11"/>
      <c r="J60" s="11"/>
    </row>
    <row r="61" spans="1:11" x14ac:dyDescent="0.25">
      <c r="A61" s="88" t="s">
        <v>59</v>
      </c>
      <c r="B61" s="127">
        <v>465</v>
      </c>
      <c r="C61" s="128">
        <v>210</v>
      </c>
      <c r="D61" s="128">
        <v>255</v>
      </c>
      <c r="E61" s="127">
        <v>126</v>
      </c>
      <c r="F61" s="127">
        <v>265</v>
      </c>
      <c r="G61" s="127">
        <v>74</v>
      </c>
      <c r="I61" s="11"/>
      <c r="J61" s="11"/>
    </row>
    <row r="62" spans="1:11" x14ac:dyDescent="0.25">
      <c r="A62" s="88" t="s">
        <v>60</v>
      </c>
      <c r="B62" s="127">
        <v>581</v>
      </c>
      <c r="C62" s="128">
        <v>316</v>
      </c>
      <c r="D62" s="128">
        <v>265</v>
      </c>
      <c r="E62" s="127">
        <v>265</v>
      </c>
      <c r="F62" s="127">
        <v>210</v>
      </c>
      <c r="G62" s="127">
        <v>106</v>
      </c>
      <c r="I62" s="11"/>
      <c r="J62" s="11"/>
    </row>
    <row r="63" spans="1:11" x14ac:dyDescent="0.25">
      <c r="A63" s="88" t="s">
        <v>61</v>
      </c>
      <c r="B63" s="127">
        <v>588</v>
      </c>
      <c r="C63" s="128">
        <v>275</v>
      </c>
      <c r="D63" s="128">
        <v>313</v>
      </c>
      <c r="E63" s="127">
        <v>189</v>
      </c>
      <c r="F63" s="127">
        <v>313</v>
      </c>
      <c r="G63" s="127">
        <v>86</v>
      </c>
      <c r="I63" s="11"/>
      <c r="J63" s="11"/>
    </row>
    <row r="64" spans="1:11" x14ac:dyDescent="0.25">
      <c r="A64" s="88" t="s">
        <v>62</v>
      </c>
      <c r="B64" s="127">
        <v>413</v>
      </c>
      <c r="C64" s="128">
        <v>178</v>
      </c>
      <c r="D64" s="128">
        <v>235</v>
      </c>
      <c r="E64" s="127">
        <v>132</v>
      </c>
      <c r="F64" s="127">
        <v>208</v>
      </c>
      <c r="G64" s="127">
        <v>73</v>
      </c>
      <c r="I64" s="11"/>
      <c r="J64" s="11"/>
      <c r="K64" s="11"/>
    </row>
    <row r="65" spans="1:13" x14ac:dyDescent="0.25">
      <c r="A65" s="88" t="s">
        <v>63</v>
      </c>
      <c r="B65" s="127">
        <v>3595</v>
      </c>
      <c r="C65" s="128">
        <v>1280</v>
      </c>
      <c r="D65" s="128">
        <v>2315</v>
      </c>
      <c r="E65" s="127">
        <v>1248</v>
      </c>
      <c r="F65" s="127">
        <v>1844</v>
      </c>
      <c r="G65" s="127">
        <v>503</v>
      </c>
      <c r="I65" s="11"/>
      <c r="J65" s="11"/>
      <c r="K65" s="11"/>
    </row>
    <row r="66" spans="1:13" x14ac:dyDescent="0.25">
      <c r="A66" s="88" t="s">
        <v>64</v>
      </c>
      <c r="B66" s="127">
        <v>713</v>
      </c>
      <c r="C66" s="128">
        <v>320</v>
      </c>
      <c r="D66" s="128">
        <v>393</v>
      </c>
      <c r="E66" s="127">
        <v>196</v>
      </c>
      <c r="F66" s="127">
        <v>392</v>
      </c>
      <c r="G66" s="127">
        <v>125</v>
      </c>
      <c r="I66" s="11"/>
      <c r="J66" s="11"/>
      <c r="K66" s="11"/>
      <c r="M66" s="11"/>
    </row>
    <row r="67" spans="1:13" x14ac:dyDescent="0.25">
      <c r="A67" s="88" t="s">
        <v>65</v>
      </c>
      <c r="B67" s="127">
        <v>5846</v>
      </c>
      <c r="C67" s="128">
        <v>2182</v>
      </c>
      <c r="D67" s="128">
        <v>3664</v>
      </c>
      <c r="E67" s="127">
        <v>1960</v>
      </c>
      <c r="F67" s="127">
        <v>3092</v>
      </c>
      <c r="G67" s="127">
        <v>794</v>
      </c>
      <c r="I67" s="11"/>
      <c r="J67" s="11"/>
      <c r="K67" s="11"/>
      <c r="M67" s="11"/>
    </row>
    <row r="68" spans="1:13" x14ac:dyDescent="0.25">
      <c r="A68" s="88" t="s">
        <v>66</v>
      </c>
      <c r="B68" s="127">
        <v>348</v>
      </c>
      <c r="C68" s="128">
        <v>169</v>
      </c>
      <c r="D68" s="128">
        <v>179</v>
      </c>
      <c r="E68" s="127">
        <v>131</v>
      </c>
      <c r="F68" s="127">
        <v>169</v>
      </c>
      <c r="G68" s="127">
        <v>48</v>
      </c>
      <c r="I68" s="11"/>
      <c r="J68" s="11"/>
      <c r="K68" s="11"/>
      <c r="M68" s="11"/>
    </row>
    <row r="69" spans="1:13" ht="13.8" thickBot="1" x14ac:dyDescent="0.3">
      <c r="A69" s="89" t="s">
        <v>67</v>
      </c>
      <c r="B69" s="129">
        <v>8067</v>
      </c>
      <c r="C69" s="130">
        <v>3919</v>
      </c>
      <c r="D69" s="130">
        <v>4148</v>
      </c>
      <c r="E69" s="129">
        <v>3052</v>
      </c>
      <c r="F69" s="129">
        <v>3582</v>
      </c>
      <c r="G69" s="129">
        <v>1433</v>
      </c>
      <c r="I69" s="11"/>
      <c r="J69" s="11"/>
      <c r="K69" s="11"/>
      <c r="M69" s="11"/>
    </row>
    <row r="70" spans="1:13" x14ac:dyDescent="0.25">
      <c r="A70" s="90" t="s">
        <v>110</v>
      </c>
      <c r="B70" s="141">
        <f t="shared" ref="B70:G70" si="0">SUM(B3:B69)</f>
        <v>236269</v>
      </c>
      <c r="C70" s="141">
        <f t="shared" si="0"/>
        <v>100472</v>
      </c>
      <c r="D70" s="141">
        <f t="shared" si="0"/>
        <v>135797</v>
      </c>
      <c r="E70" s="141">
        <f t="shared" si="0"/>
        <v>114788</v>
      </c>
      <c r="F70" s="141">
        <f t="shared" si="0"/>
        <v>83499</v>
      </c>
      <c r="G70" s="141">
        <f t="shared" si="0"/>
        <v>37982</v>
      </c>
      <c r="I70" s="11"/>
      <c r="J70" s="11"/>
      <c r="M70" s="11"/>
    </row>
    <row r="71" spans="1:13" x14ac:dyDescent="0.25">
      <c r="J71" s="11"/>
      <c r="M71" s="11"/>
    </row>
    <row r="72" spans="1:13" x14ac:dyDescent="0.25">
      <c r="J72" s="11"/>
    </row>
    <row r="73" spans="1:13" x14ac:dyDescent="0.25">
      <c r="C73" s="11"/>
      <c r="J73" s="11"/>
    </row>
    <row r="74" spans="1:13" x14ac:dyDescent="0.25">
      <c r="C74" s="11"/>
      <c r="J74" s="11"/>
    </row>
    <row r="75" spans="1:13" x14ac:dyDescent="0.25">
      <c r="J75" s="11"/>
    </row>
    <row r="76" spans="1:13" x14ac:dyDescent="0.25">
      <c r="J76" s="11"/>
    </row>
    <row r="77" spans="1:13" x14ac:dyDescent="0.25">
      <c r="B77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4"/>
  <sheetViews>
    <sheetView zoomScaleNormal="100" workbookViewId="0">
      <pane ySplit="1" topLeftCell="A50" activePane="bottomLeft" state="frozen"/>
      <selection pane="bottomLeft" activeCell="B71" sqref="B71:I71"/>
    </sheetView>
  </sheetViews>
  <sheetFormatPr defaultColWidth="9.109375" defaultRowHeight="13.2" x14ac:dyDescent="0.25"/>
  <cols>
    <col min="1" max="1" width="19.109375" style="11" bestFit="1" customWidth="1"/>
    <col min="2" max="2" width="10.44140625" customWidth="1"/>
    <col min="3" max="3" width="5.5546875" bestFit="1" customWidth="1"/>
    <col min="4" max="4" width="11" customWidth="1"/>
    <col min="5" max="5" width="12.44140625" customWidth="1"/>
    <col min="6" max="6" width="11.88671875" customWidth="1"/>
    <col min="7" max="7" width="11.109375" customWidth="1"/>
    <col min="8" max="8" width="15.109375" customWidth="1"/>
    <col min="9" max="9" width="13.5546875" customWidth="1"/>
    <col min="10" max="10" width="8" style="1" customWidth="1"/>
  </cols>
  <sheetData>
    <row r="1" spans="1:10" x14ac:dyDescent="0.25">
      <c r="A1" s="149"/>
      <c r="B1" s="180" t="s">
        <v>132</v>
      </c>
      <c r="C1" s="180"/>
      <c r="D1" s="180"/>
      <c r="E1" s="180"/>
      <c r="F1" s="179" t="s">
        <v>128</v>
      </c>
      <c r="G1" s="179"/>
      <c r="H1" s="179"/>
      <c r="I1" s="179"/>
      <c r="J1"/>
    </row>
    <row r="2" spans="1:10" x14ac:dyDescent="0.25">
      <c r="A2" s="149"/>
      <c r="B2" s="165" t="s">
        <v>90</v>
      </c>
      <c r="C2" s="166"/>
      <c r="D2" s="166" t="s">
        <v>91</v>
      </c>
      <c r="E2" s="166"/>
      <c r="F2" s="178" t="s">
        <v>90</v>
      </c>
      <c r="G2" s="178"/>
      <c r="H2" s="178" t="s">
        <v>91</v>
      </c>
      <c r="I2" s="178"/>
      <c r="J2"/>
    </row>
    <row r="3" spans="1:10" x14ac:dyDescent="0.25">
      <c r="A3" s="150" t="s">
        <v>75</v>
      </c>
      <c r="B3" s="167" t="s">
        <v>74</v>
      </c>
      <c r="C3" s="167" t="s">
        <v>107</v>
      </c>
      <c r="D3" s="167" t="s">
        <v>0</v>
      </c>
      <c r="E3" s="167" t="s">
        <v>107</v>
      </c>
      <c r="F3" s="154" t="s">
        <v>74</v>
      </c>
      <c r="G3" s="154" t="s">
        <v>107</v>
      </c>
      <c r="H3" s="154" t="s">
        <v>0</v>
      </c>
      <c r="I3" s="154" t="s">
        <v>107</v>
      </c>
      <c r="J3"/>
    </row>
    <row r="4" spans="1:10" x14ac:dyDescent="0.25">
      <c r="A4" s="149" t="s">
        <v>1</v>
      </c>
      <c r="B4" s="88">
        <v>3</v>
      </c>
      <c r="C4" s="88">
        <v>5</v>
      </c>
      <c r="D4" s="88">
        <v>6</v>
      </c>
      <c r="E4" s="88">
        <v>5</v>
      </c>
      <c r="F4" s="149">
        <v>92</v>
      </c>
      <c r="G4" s="149">
        <v>111</v>
      </c>
      <c r="H4" s="149">
        <v>366</v>
      </c>
      <c r="I4" s="149">
        <v>324</v>
      </c>
      <c r="J4"/>
    </row>
    <row r="5" spans="1:10" x14ac:dyDescent="0.25">
      <c r="A5" s="149" t="s">
        <v>2</v>
      </c>
      <c r="B5" s="88">
        <v>101</v>
      </c>
      <c r="C5" s="88">
        <v>167</v>
      </c>
      <c r="D5" s="88">
        <v>143</v>
      </c>
      <c r="E5" s="88">
        <v>77</v>
      </c>
      <c r="F5" s="149">
        <v>2170</v>
      </c>
      <c r="G5" s="149">
        <v>2725</v>
      </c>
      <c r="H5" s="149">
        <v>4888</v>
      </c>
      <c r="I5" s="149">
        <v>1906</v>
      </c>
      <c r="J5"/>
    </row>
    <row r="6" spans="1:10" x14ac:dyDescent="0.25">
      <c r="A6" s="149" t="s">
        <v>3</v>
      </c>
      <c r="B6" s="88">
        <v>1</v>
      </c>
      <c r="C6" s="88">
        <v>0</v>
      </c>
      <c r="D6" s="88">
        <v>8</v>
      </c>
      <c r="E6" s="88">
        <v>0</v>
      </c>
      <c r="F6" s="149">
        <v>61</v>
      </c>
      <c r="G6" s="149">
        <v>52</v>
      </c>
      <c r="H6" s="149">
        <v>337</v>
      </c>
      <c r="I6" s="149">
        <v>162</v>
      </c>
      <c r="J6"/>
    </row>
    <row r="7" spans="1:10" x14ac:dyDescent="0.25">
      <c r="A7" s="149" t="s">
        <v>4</v>
      </c>
      <c r="B7" s="88">
        <v>5</v>
      </c>
      <c r="C7" s="88">
        <v>11</v>
      </c>
      <c r="D7" s="88">
        <v>21</v>
      </c>
      <c r="E7" s="88">
        <v>8</v>
      </c>
      <c r="F7" s="149">
        <v>202</v>
      </c>
      <c r="G7" s="149">
        <v>214</v>
      </c>
      <c r="H7" s="149">
        <v>928</v>
      </c>
      <c r="I7" s="149">
        <v>313</v>
      </c>
      <c r="J7"/>
    </row>
    <row r="8" spans="1:10" x14ac:dyDescent="0.25">
      <c r="A8" s="149" t="s">
        <v>5</v>
      </c>
      <c r="B8" s="88">
        <v>2</v>
      </c>
      <c r="C8" s="88">
        <v>2</v>
      </c>
      <c r="D8" s="88">
        <v>5</v>
      </c>
      <c r="E8" s="88">
        <v>2</v>
      </c>
      <c r="F8" s="149">
        <v>36</v>
      </c>
      <c r="G8" s="149">
        <v>17</v>
      </c>
      <c r="H8" s="149">
        <v>244</v>
      </c>
      <c r="I8" s="149">
        <v>95</v>
      </c>
      <c r="J8"/>
    </row>
    <row r="9" spans="1:10" x14ac:dyDescent="0.25">
      <c r="A9" s="149" t="s">
        <v>6</v>
      </c>
      <c r="B9" s="88">
        <v>15</v>
      </c>
      <c r="C9" s="88">
        <v>33</v>
      </c>
      <c r="D9" s="88">
        <v>35</v>
      </c>
      <c r="E9" s="88">
        <v>20</v>
      </c>
      <c r="F9" s="149">
        <v>530</v>
      </c>
      <c r="G9" s="149">
        <v>594</v>
      </c>
      <c r="H9" s="149">
        <v>1555</v>
      </c>
      <c r="I9" s="149">
        <v>944</v>
      </c>
      <c r="J9"/>
    </row>
    <row r="10" spans="1:10" x14ac:dyDescent="0.25">
      <c r="A10" s="149" t="s">
        <v>7</v>
      </c>
      <c r="B10" s="88">
        <v>2</v>
      </c>
      <c r="C10" s="88">
        <v>2</v>
      </c>
      <c r="D10" s="88">
        <v>9</v>
      </c>
      <c r="E10" s="88">
        <v>1</v>
      </c>
      <c r="F10" s="149">
        <v>148</v>
      </c>
      <c r="G10" s="149">
        <v>105</v>
      </c>
      <c r="H10" s="149">
        <v>427</v>
      </c>
      <c r="I10" s="149">
        <v>261</v>
      </c>
      <c r="J10"/>
    </row>
    <row r="11" spans="1:10" x14ac:dyDescent="0.25">
      <c r="A11" s="149" t="s">
        <v>8</v>
      </c>
      <c r="B11" s="88">
        <v>0</v>
      </c>
      <c r="C11" s="88">
        <v>0</v>
      </c>
      <c r="D11" s="88">
        <v>9</v>
      </c>
      <c r="E11" s="88">
        <v>5</v>
      </c>
      <c r="F11" s="149">
        <v>47</v>
      </c>
      <c r="G11" s="149">
        <v>36</v>
      </c>
      <c r="H11" s="149">
        <v>224</v>
      </c>
      <c r="I11" s="149">
        <v>150</v>
      </c>
      <c r="J11"/>
    </row>
    <row r="12" spans="1:10" s="29" customFormat="1" x14ac:dyDescent="0.25">
      <c r="A12" s="155" t="s">
        <v>9</v>
      </c>
      <c r="B12" s="177">
        <v>43</v>
      </c>
      <c r="C12" s="177">
        <v>37</v>
      </c>
      <c r="D12" s="177">
        <v>66</v>
      </c>
      <c r="E12" s="177">
        <v>35</v>
      </c>
      <c r="F12" s="149">
        <v>1129</v>
      </c>
      <c r="G12" s="149">
        <v>1274</v>
      </c>
      <c r="H12" s="149">
        <v>2568</v>
      </c>
      <c r="I12" s="149">
        <v>1856</v>
      </c>
      <c r="J12"/>
    </row>
    <row r="13" spans="1:10" x14ac:dyDescent="0.25">
      <c r="A13" s="149" t="s">
        <v>10</v>
      </c>
      <c r="B13" s="88">
        <v>10</v>
      </c>
      <c r="C13" s="88">
        <v>9</v>
      </c>
      <c r="D13" s="88">
        <v>20</v>
      </c>
      <c r="E13" s="88">
        <v>10</v>
      </c>
      <c r="F13" s="149">
        <v>288</v>
      </c>
      <c r="G13" s="149">
        <v>244</v>
      </c>
      <c r="H13" s="149">
        <v>750</v>
      </c>
      <c r="I13" s="149">
        <v>466</v>
      </c>
      <c r="J13"/>
    </row>
    <row r="14" spans="1:10" x14ac:dyDescent="0.25">
      <c r="A14" s="149" t="s">
        <v>11</v>
      </c>
      <c r="B14" s="88">
        <v>3</v>
      </c>
      <c r="C14" s="88">
        <v>1</v>
      </c>
      <c r="D14" s="88">
        <v>25</v>
      </c>
      <c r="E14" s="88">
        <v>6</v>
      </c>
      <c r="F14" s="149">
        <v>108</v>
      </c>
      <c r="G14" s="149">
        <v>89</v>
      </c>
      <c r="H14" s="149">
        <v>1218</v>
      </c>
      <c r="I14" s="149">
        <v>266</v>
      </c>
      <c r="J14"/>
    </row>
    <row r="15" spans="1:10" s="29" customFormat="1" x14ac:dyDescent="0.25">
      <c r="A15" s="155" t="s">
        <v>12</v>
      </c>
      <c r="B15" s="177">
        <v>0</v>
      </c>
      <c r="C15" s="177">
        <v>0</v>
      </c>
      <c r="D15" s="177">
        <v>0</v>
      </c>
      <c r="E15" s="177">
        <v>1</v>
      </c>
      <c r="F15" s="149">
        <v>16</v>
      </c>
      <c r="G15" s="149">
        <v>33</v>
      </c>
      <c r="H15" s="149">
        <v>63</v>
      </c>
      <c r="I15" s="149">
        <v>54</v>
      </c>
      <c r="J15"/>
    </row>
    <row r="16" spans="1:10" ht="11.25" customHeight="1" x14ac:dyDescent="0.25">
      <c r="A16" s="149" t="s">
        <v>13</v>
      </c>
      <c r="B16" s="88">
        <v>2</v>
      </c>
      <c r="C16" s="88">
        <v>0</v>
      </c>
      <c r="D16" s="88">
        <v>10</v>
      </c>
      <c r="E16" s="88">
        <v>8</v>
      </c>
      <c r="F16" s="149">
        <v>51</v>
      </c>
      <c r="G16" s="149">
        <v>61</v>
      </c>
      <c r="H16" s="149">
        <v>372</v>
      </c>
      <c r="I16" s="149">
        <v>188</v>
      </c>
      <c r="J16"/>
    </row>
    <row r="17" spans="1:10" x14ac:dyDescent="0.25">
      <c r="A17" s="149" t="s">
        <v>14</v>
      </c>
      <c r="B17" s="88">
        <v>7</v>
      </c>
      <c r="C17" s="88">
        <v>17</v>
      </c>
      <c r="D17" s="88">
        <v>12</v>
      </c>
      <c r="E17" s="88">
        <v>7</v>
      </c>
      <c r="F17" s="149">
        <v>200</v>
      </c>
      <c r="G17" s="149">
        <v>232</v>
      </c>
      <c r="H17" s="149">
        <v>378</v>
      </c>
      <c r="I17" s="149">
        <v>276</v>
      </c>
      <c r="J17"/>
    </row>
    <row r="18" spans="1:10" s="29" customFormat="1" x14ac:dyDescent="0.25">
      <c r="A18" s="155" t="s">
        <v>15</v>
      </c>
      <c r="B18" s="177">
        <v>44</v>
      </c>
      <c r="C18" s="177">
        <v>50</v>
      </c>
      <c r="D18" s="177">
        <v>39</v>
      </c>
      <c r="E18" s="177">
        <v>37</v>
      </c>
      <c r="F18" s="149">
        <v>1019</v>
      </c>
      <c r="G18" s="149">
        <v>1146</v>
      </c>
      <c r="H18" s="149">
        <v>1214</v>
      </c>
      <c r="I18" s="149">
        <v>1312</v>
      </c>
      <c r="J18"/>
    </row>
    <row r="19" spans="1:10" x14ac:dyDescent="0.25">
      <c r="A19" s="149" t="s">
        <v>16</v>
      </c>
      <c r="B19" s="88">
        <v>7</v>
      </c>
      <c r="C19" s="88">
        <v>4</v>
      </c>
      <c r="D19" s="88">
        <v>7</v>
      </c>
      <c r="E19" s="88">
        <v>6</v>
      </c>
      <c r="F19" s="149">
        <v>46</v>
      </c>
      <c r="G19" s="149">
        <v>32</v>
      </c>
      <c r="H19" s="149">
        <v>159</v>
      </c>
      <c r="I19" s="149">
        <v>75</v>
      </c>
      <c r="J19"/>
    </row>
    <row r="20" spans="1:10" x14ac:dyDescent="0.25">
      <c r="A20" s="149" t="s">
        <v>17</v>
      </c>
      <c r="B20" s="88">
        <v>3</v>
      </c>
      <c r="C20" s="88">
        <v>1</v>
      </c>
      <c r="D20" s="88">
        <v>6</v>
      </c>
      <c r="E20" s="88">
        <v>7</v>
      </c>
      <c r="F20" s="149">
        <v>45</v>
      </c>
      <c r="G20" s="149">
        <v>64</v>
      </c>
      <c r="H20" s="149">
        <v>477</v>
      </c>
      <c r="I20" s="149">
        <v>192</v>
      </c>
      <c r="J20"/>
    </row>
    <row r="21" spans="1:10" x14ac:dyDescent="0.25">
      <c r="A21" s="149" t="s">
        <v>18</v>
      </c>
      <c r="B21" s="88">
        <v>3</v>
      </c>
      <c r="C21" s="88">
        <v>0</v>
      </c>
      <c r="D21" s="88">
        <v>4</v>
      </c>
      <c r="E21" s="88">
        <v>1</v>
      </c>
      <c r="F21" s="149">
        <v>42</v>
      </c>
      <c r="G21" s="149">
        <v>40</v>
      </c>
      <c r="H21" s="149">
        <v>185</v>
      </c>
      <c r="I21" s="149">
        <v>79</v>
      </c>
      <c r="J21"/>
    </row>
    <row r="22" spans="1:10" x14ac:dyDescent="0.25">
      <c r="A22" s="149" t="s">
        <v>19</v>
      </c>
      <c r="B22" s="88">
        <v>1</v>
      </c>
      <c r="C22" s="88">
        <v>0</v>
      </c>
      <c r="D22" s="88">
        <v>7</v>
      </c>
      <c r="E22" s="88">
        <v>6</v>
      </c>
      <c r="F22" s="149">
        <v>76</v>
      </c>
      <c r="G22" s="149">
        <v>88</v>
      </c>
      <c r="H22" s="149">
        <v>318</v>
      </c>
      <c r="I22" s="149">
        <v>175</v>
      </c>
      <c r="J22"/>
    </row>
    <row r="23" spans="1:10" x14ac:dyDescent="0.25">
      <c r="A23" s="149" t="s">
        <v>20</v>
      </c>
      <c r="B23" s="88">
        <v>7</v>
      </c>
      <c r="C23" s="88">
        <v>1</v>
      </c>
      <c r="D23" s="88">
        <v>8</v>
      </c>
      <c r="E23" s="88">
        <v>6</v>
      </c>
      <c r="F23" s="149">
        <v>82</v>
      </c>
      <c r="G23" s="149">
        <v>89</v>
      </c>
      <c r="H23" s="149">
        <v>374</v>
      </c>
      <c r="I23" s="149">
        <v>208</v>
      </c>
      <c r="J23"/>
    </row>
    <row r="24" spans="1:10" x14ac:dyDescent="0.25">
      <c r="A24" s="149" t="s">
        <v>21</v>
      </c>
      <c r="B24" s="88">
        <v>17</v>
      </c>
      <c r="C24" s="88">
        <v>21</v>
      </c>
      <c r="D24" s="88">
        <v>18</v>
      </c>
      <c r="E24" s="88">
        <v>15</v>
      </c>
      <c r="F24" s="149">
        <v>490</v>
      </c>
      <c r="G24" s="149">
        <v>478</v>
      </c>
      <c r="H24" s="149">
        <v>703</v>
      </c>
      <c r="I24" s="149">
        <v>700</v>
      </c>
      <c r="J24"/>
    </row>
    <row r="25" spans="1:10" x14ac:dyDescent="0.25">
      <c r="A25" s="149" t="s">
        <v>22</v>
      </c>
      <c r="B25" s="88">
        <v>21</v>
      </c>
      <c r="C25" s="88">
        <v>47</v>
      </c>
      <c r="D25" s="88">
        <v>21</v>
      </c>
      <c r="E25" s="88">
        <v>20</v>
      </c>
      <c r="F25" s="149">
        <v>501</v>
      </c>
      <c r="G25" s="149">
        <v>639</v>
      </c>
      <c r="H25" s="149">
        <v>730</v>
      </c>
      <c r="I25" s="149">
        <v>511</v>
      </c>
      <c r="J25"/>
    </row>
    <row r="26" spans="1:10" x14ac:dyDescent="0.25">
      <c r="A26" s="149" t="s">
        <v>23</v>
      </c>
      <c r="B26" s="88">
        <v>33</v>
      </c>
      <c r="C26" s="88">
        <v>39</v>
      </c>
      <c r="D26" s="88">
        <v>32</v>
      </c>
      <c r="E26" s="88">
        <v>20</v>
      </c>
      <c r="F26" s="149">
        <v>1104</v>
      </c>
      <c r="G26" s="149">
        <v>842</v>
      </c>
      <c r="H26" s="149">
        <v>1185</v>
      </c>
      <c r="I26" s="149">
        <v>764</v>
      </c>
      <c r="J26"/>
    </row>
    <row r="27" spans="1:10" x14ac:dyDescent="0.25">
      <c r="A27" s="149" t="s">
        <v>24</v>
      </c>
      <c r="B27" s="88">
        <v>1</v>
      </c>
      <c r="C27" s="88">
        <v>0</v>
      </c>
      <c r="D27" s="88">
        <v>4</v>
      </c>
      <c r="E27" s="88">
        <v>3</v>
      </c>
      <c r="F27" s="149">
        <v>15</v>
      </c>
      <c r="G27" s="149">
        <v>16</v>
      </c>
      <c r="H27" s="149">
        <v>207</v>
      </c>
      <c r="I27" s="149">
        <v>60</v>
      </c>
      <c r="J27"/>
    </row>
    <row r="28" spans="1:10" x14ac:dyDescent="0.25">
      <c r="A28" s="149" t="s">
        <v>25</v>
      </c>
      <c r="B28" s="88">
        <v>16</v>
      </c>
      <c r="C28" s="88">
        <v>12</v>
      </c>
      <c r="D28" s="88">
        <v>61</v>
      </c>
      <c r="E28" s="88">
        <v>20</v>
      </c>
      <c r="F28" s="149">
        <v>388</v>
      </c>
      <c r="G28" s="149">
        <v>326</v>
      </c>
      <c r="H28" s="149">
        <v>1215</v>
      </c>
      <c r="I28" s="149">
        <v>483</v>
      </c>
      <c r="J28"/>
    </row>
    <row r="29" spans="1:10" x14ac:dyDescent="0.25">
      <c r="A29" s="149" t="s">
        <v>26</v>
      </c>
      <c r="B29" s="88">
        <v>4</v>
      </c>
      <c r="C29" s="88">
        <v>5</v>
      </c>
      <c r="D29" s="88">
        <v>26</v>
      </c>
      <c r="E29" s="88">
        <v>5</v>
      </c>
      <c r="F29" s="149">
        <v>120</v>
      </c>
      <c r="G29" s="149">
        <v>98</v>
      </c>
      <c r="H29" s="149">
        <v>1105</v>
      </c>
      <c r="I29" s="149">
        <v>216</v>
      </c>
      <c r="J29"/>
    </row>
    <row r="30" spans="1:10" x14ac:dyDescent="0.25">
      <c r="A30" s="149" t="s">
        <v>27</v>
      </c>
      <c r="B30" s="88">
        <v>0</v>
      </c>
      <c r="C30" s="88">
        <v>0</v>
      </c>
      <c r="D30" s="88">
        <v>1</v>
      </c>
      <c r="E30" s="88">
        <v>3</v>
      </c>
      <c r="F30" s="149">
        <v>2</v>
      </c>
      <c r="G30" s="149">
        <v>5</v>
      </c>
      <c r="H30" s="149">
        <v>27</v>
      </c>
      <c r="I30" s="149">
        <v>10</v>
      </c>
      <c r="J30"/>
    </row>
    <row r="31" spans="1:10" x14ac:dyDescent="0.25">
      <c r="A31" s="149" t="s">
        <v>28</v>
      </c>
      <c r="B31" s="88">
        <v>3</v>
      </c>
      <c r="C31" s="88">
        <v>4</v>
      </c>
      <c r="D31" s="88">
        <v>13</v>
      </c>
      <c r="E31" s="88">
        <v>10</v>
      </c>
      <c r="F31" s="149">
        <v>149</v>
      </c>
      <c r="G31" s="149">
        <v>161</v>
      </c>
      <c r="H31" s="149">
        <v>418</v>
      </c>
      <c r="I31" s="149">
        <v>401</v>
      </c>
      <c r="J31"/>
    </row>
    <row r="32" spans="1:10" x14ac:dyDescent="0.25">
      <c r="A32" s="149" t="s">
        <v>29</v>
      </c>
      <c r="B32" s="88">
        <v>0</v>
      </c>
      <c r="C32" s="88">
        <v>0</v>
      </c>
      <c r="D32" s="88">
        <v>2</v>
      </c>
      <c r="E32" s="88">
        <v>1</v>
      </c>
      <c r="F32" s="149">
        <v>9</v>
      </c>
      <c r="G32" s="149">
        <v>10</v>
      </c>
      <c r="H32" s="149">
        <v>57</v>
      </c>
      <c r="I32" s="149">
        <v>45</v>
      </c>
      <c r="J32"/>
    </row>
    <row r="33" spans="1:10" x14ac:dyDescent="0.25">
      <c r="A33" s="149" t="s">
        <v>30</v>
      </c>
      <c r="B33" s="88">
        <v>4</v>
      </c>
      <c r="C33" s="88">
        <v>2</v>
      </c>
      <c r="D33" s="88">
        <v>9</v>
      </c>
      <c r="E33" s="88">
        <v>0</v>
      </c>
      <c r="F33" s="149">
        <v>29</v>
      </c>
      <c r="G33" s="149">
        <v>26</v>
      </c>
      <c r="H33" s="149">
        <v>286</v>
      </c>
      <c r="I33" s="149">
        <v>52</v>
      </c>
      <c r="J33"/>
    </row>
    <row r="34" spans="1:10" x14ac:dyDescent="0.25">
      <c r="A34" s="149" t="s">
        <v>31</v>
      </c>
      <c r="B34" s="88">
        <v>0</v>
      </c>
      <c r="C34" s="88">
        <v>1</v>
      </c>
      <c r="D34" s="88">
        <v>1</v>
      </c>
      <c r="E34" s="88">
        <v>3</v>
      </c>
      <c r="F34" s="149">
        <v>25</v>
      </c>
      <c r="G34" s="149">
        <v>21</v>
      </c>
      <c r="H34" s="149">
        <v>144</v>
      </c>
      <c r="I34" s="149">
        <v>70</v>
      </c>
      <c r="J34"/>
    </row>
    <row r="35" spans="1:10" x14ac:dyDescent="0.25">
      <c r="A35" s="149" t="s">
        <v>32</v>
      </c>
      <c r="B35" s="88">
        <v>1</v>
      </c>
      <c r="C35" s="88">
        <v>0</v>
      </c>
      <c r="D35" s="88">
        <v>9</v>
      </c>
      <c r="E35" s="88">
        <v>6</v>
      </c>
      <c r="F35" s="149">
        <v>96</v>
      </c>
      <c r="G35" s="149">
        <v>65</v>
      </c>
      <c r="H35" s="149">
        <v>343</v>
      </c>
      <c r="I35" s="149">
        <v>159</v>
      </c>
      <c r="J35"/>
    </row>
    <row r="36" spans="1:10" x14ac:dyDescent="0.25">
      <c r="A36" s="149" t="s">
        <v>33</v>
      </c>
      <c r="B36" s="88">
        <v>0</v>
      </c>
      <c r="C36" s="88">
        <v>0</v>
      </c>
      <c r="D36" s="88">
        <v>0</v>
      </c>
      <c r="E36" s="88">
        <v>0</v>
      </c>
      <c r="F36" s="149">
        <v>47</v>
      </c>
      <c r="G36" s="149">
        <v>38</v>
      </c>
      <c r="H36" s="149">
        <v>204</v>
      </c>
      <c r="I36" s="149">
        <v>135</v>
      </c>
      <c r="J36"/>
    </row>
    <row r="37" spans="1:10" x14ac:dyDescent="0.25">
      <c r="A37" s="149" t="s">
        <v>34</v>
      </c>
      <c r="B37" s="88">
        <v>0</v>
      </c>
      <c r="C37" s="88">
        <v>0</v>
      </c>
      <c r="D37" s="88">
        <v>2</v>
      </c>
      <c r="E37" s="88">
        <v>0</v>
      </c>
      <c r="F37" s="149">
        <v>24</v>
      </c>
      <c r="G37" s="149">
        <v>23</v>
      </c>
      <c r="H37" s="149">
        <v>130</v>
      </c>
      <c r="I37" s="149">
        <v>36</v>
      </c>
      <c r="J37"/>
    </row>
    <row r="38" spans="1:10" x14ac:dyDescent="0.25">
      <c r="A38" s="149" t="s">
        <v>35</v>
      </c>
      <c r="B38" s="88">
        <v>6</v>
      </c>
      <c r="C38" s="88">
        <v>11</v>
      </c>
      <c r="D38" s="88">
        <v>38</v>
      </c>
      <c r="E38" s="88">
        <v>9</v>
      </c>
      <c r="F38" s="149">
        <v>292</v>
      </c>
      <c r="G38" s="149">
        <v>231</v>
      </c>
      <c r="H38" s="149">
        <v>1265</v>
      </c>
      <c r="I38" s="149">
        <v>306</v>
      </c>
      <c r="J38"/>
    </row>
    <row r="39" spans="1:10" x14ac:dyDescent="0.25">
      <c r="A39" s="149" t="s">
        <v>36</v>
      </c>
      <c r="B39" s="88">
        <v>29</v>
      </c>
      <c r="C39" s="88">
        <v>40</v>
      </c>
      <c r="D39" s="88">
        <v>40</v>
      </c>
      <c r="E39" s="88">
        <v>41</v>
      </c>
      <c r="F39" s="149">
        <v>766</v>
      </c>
      <c r="G39" s="149">
        <v>810</v>
      </c>
      <c r="H39" s="149">
        <v>1224</v>
      </c>
      <c r="I39" s="149">
        <v>1298</v>
      </c>
      <c r="J39"/>
    </row>
    <row r="40" spans="1:10" x14ac:dyDescent="0.25">
      <c r="A40" s="149" t="s">
        <v>37</v>
      </c>
      <c r="B40" s="88">
        <v>0</v>
      </c>
      <c r="C40" s="88">
        <v>7</v>
      </c>
      <c r="D40" s="88">
        <v>22</v>
      </c>
      <c r="E40" s="88">
        <v>5</v>
      </c>
      <c r="F40" s="149">
        <v>75</v>
      </c>
      <c r="G40" s="149">
        <v>79</v>
      </c>
      <c r="H40" s="149">
        <v>582</v>
      </c>
      <c r="I40" s="149">
        <v>204</v>
      </c>
      <c r="J40"/>
    </row>
    <row r="41" spans="1:10" x14ac:dyDescent="0.25">
      <c r="A41" s="149" t="s">
        <v>38</v>
      </c>
      <c r="B41" s="88">
        <v>3</v>
      </c>
      <c r="C41" s="88">
        <v>2</v>
      </c>
      <c r="D41" s="88">
        <v>8</v>
      </c>
      <c r="E41" s="88">
        <v>4</v>
      </c>
      <c r="F41" s="149">
        <v>179</v>
      </c>
      <c r="G41" s="149">
        <v>145</v>
      </c>
      <c r="H41" s="149">
        <v>380</v>
      </c>
      <c r="I41" s="149">
        <v>349</v>
      </c>
      <c r="J41"/>
    </row>
    <row r="42" spans="1:10" x14ac:dyDescent="0.25">
      <c r="A42" s="149" t="s">
        <v>39</v>
      </c>
      <c r="B42" s="88">
        <v>21</v>
      </c>
      <c r="C42" s="88">
        <v>15</v>
      </c>
      <c r="D42" s="88">
        <v>22</v>
      </c>
      <c r="E42" s="88">
        <v>19</v>
      </c>
      <c r="F42" s="149">
        <v>569</v>
      </c>
      <c r="G42" s="149">
        <v>737</v>
      </c>
      <c r="H42" s="149">
        <v>1332</v>
      </c>
      <c r="I42" s="149">
        <v>866</v>
      </c>
      <c r="J42"/>
    </row>
    <row r="43" spans="1:10" x14ac:dyDescent="0.25">
      <c r="A43" s="149" t="s">
        <v>40</v>
      </c>
      <c r="B43" s="88">
        <v>11</v>
      </c>
      <c r="C43" s="88">
        <v>11</v>
      </c>
      <c r="D43" s="88">
        <v>36</v>
      </c>
      <c r="E43" s="88">
        <v>16</v>
      </c>
      <c r="F43" s="149">
        <v>321</v>
      </c>
      <c r="G43" s="149">
        <v>305</v>
      </c>
      <c r="H43" s="149">
        <v>2196</v>
      </c>
      <c r="I43" s="149">
        <v>568</v>
      </c>
      <c r="J43"/>
    </row>
    <row r="44" spans="1:10" x14ac:dyDescent="0.25">
      <c r="A44" s="149" t="s">
        <v>41</v>
      </c>
      <c r="B44" s="88">
        <v>1</v>
      </c>
      <c r="C44" s="88">
        <v>4</v>
      </c>
      <c r="D44" s="88">
        <v>7</v>
      </c>
      <c r="E44" s="88">
        <v>8</v>
      </c>
      <c r="F44" s="149">
        <v>102</v>
      </c>
      <c r="G44" s="149">
        <v>113</v>
      </c>
      <c r="H44" s="149">
        <v>411</v>
      </c>
      <c r="I44" s="149">
        <v>279</v>
      </c>
      <c r="J44"/>
    </row>
    <row r="45" spans="1:10" x14ac:dyDescent="0.25">
      <c r="A45" s="149" t="s">
        <v>95</v>
      </c>
      <c r="B45" s="88">
        <v>0</v>
      </c>
      <c r="C45" s="88">
        <v>1</v>
      </c>
      <c r="D45" s="88">
        <v>1</v>
      </c>
      <c r="E45" s="88">
        <v>4</v>
      </c>
      <c r="F45" s="149">
        <v>34</v>
      </c>
      <c r="G45" s="149">
        <v>27</v>
      </c>
      <c r="H45" s="149">
        <v>130</v>
      </c>
      <c r="I45" s="149">
        <v>80</v>
      </c>
      <c r="J45"/>
    </row>
    <row r="46" spans="1:10" x14ac:dyDescent="0.25">
      <c r="A46" s="149" t="s">
        <v>43</v>
      </c>
      <c r="B46" s="88">
        <v>4</v>
      </c>
      <c r="C46" s="88">
        <v>0</v>
      </c>
      <c r="D46" s="88">
        <v>21</v>
      </c>
      <c r="E46" s="88">
        <v>7</v>
      </c>
      <c r="F46" s="149">
        <v>145</v>
      </c>
      <c r="G46" s="149">
        <v>167</v>
      </c>
      <c r="H46" s="149">
        <v>688</v>
      </c>
      <c r="I46" s="149">
        <v>332</v>
      </c>
      <c r="J46"/>
    </row>
    <row r="47" spans="1:10" x14ac:dyDescent="0.25">
      <c r="A47" s="149" t="s">
        <v>44</v>
      </c>
      <c r="B47" s="88">
        <v>0</v>
      </c>
      <c r="C47" s="88">
        <v>1</v>
      </c>
      <c r="D47" s="88">
        <v>11</v>
      </c>
      <c r="E47" s="88">
        <v>0</v>
      </c>
      <c r="F47" s="149">
        <v>32</v>
      </c>
      <c r="G47" s="149">
        <v>26</v>
      </c>
      <c r="H47" s="149">
        <v>172</v>
      </c>
      <c r="I47" s="149">
        <v>79</v>
      </c>
      <c r="J47"/>
    </row>
    <row r="48" spans="1:10" x14ac:dyDescent="0.25">
      <c r="A48" s="149" t="s">
        <v>45</v>
      </c>
      <c r="B48" s="88">
        <v>10</v>
      </c>
      <c r="C48" s="88">
        <v>2</v>
      </c>
      <c r="D48" s="88">
        <v>15</v>
      </c>
      <c r="E48" s="88">
        <v>11</v>
      </c>
      <c r="F48" s="149">
        <v>159</v>
      </c>
      <c r="G48" s="149">
        <v>260</v>
      </c>
      <c r="H48" s="149">
        <v>586</v>
      </c>
      <c r="I48" s="149">
        <v>464</v>
      </c>
      <c r="J48"/>
    </row>
    <row r="49" spans="1:10" x14ac:dyDescent="0.25">
      <c r="A49" s="149" t="s">
        <v>46</v>
      </c>
      <c r="B49" s="88">
        <v>40</v>
      </c>
      <c r="C49" s="88">
        <v>47</v>
      </c>
      <c r="D49" s="88">
        <v>72</v>
      </c>
      <c r="E49" s="88">
        <v>36</v>
      </c>
      <c r="F49" s="149">
        <v>1567</v>
      </c>
      <c r="G49" s="149">
        <v>1720</v>
      </c>
      <c r="H49" s="149">
        <v>2179</v>
      </c>
      <c r="I49" s="149">
        <v>1612</v>
      </c>
      <c r="J49"/>
    </row>
    <row r="50" spans="1:10" x14ac:dyDescent="0.25">
      <c r="A50" s="149" t="s">
        <v>47</v>
      </c>
      <c r="B50" s="88">
        <v>2</v>
      </c>
      <c r="C50" s="88">
        <v>0</v>
      </c>
      <c r="D50" s="88">
        <v>3</v>
      </c>
      <c r="E50" s="88">
        <v>0</v>
      </c>
      <c r="F50" s="149">
        <v>15</v>
      </c>
      <c r="G50" s="149">
        <v>20</v>
      </c>
      <c r="H50" s="149">
        <v>102</v>
      </c>
      <c r="I50" s="149">
        <v>29</v>
      </c>
      <c r="J50"/>
    </row>
    <row r="51" spans="1:10" x14ac:dyDescent="0.25">
      <c r="A51" s="149" t="s">
        <v>48</v>
      </c>
      <c r="B51" s="88">
        <v>10</v>
      </c>
      <c r="C51" s="88">
        <v>17</v>
      </c>
      <c r="D51" s="88">
        <v>28</v>
      </c>
      <c r="E51" s="88">
        <v>18</v>
      </c>
      <c r="F51" s="149">
        <v>354</v>
      </c>
      <c r="G51" s="149">
        <v>605</v>
      </c>
      <c r="H51" s="149">
        <v>1265</v>
      </c>
      <c r="I51" s="149">
        <v>770</v>
      </c>
      <c r="J51"/>
    </row>
    <row r="52" spans="1:10" x14ac:dyDescent="0.25">
      <c r="A52" s="149" t="s">
        <v>49</v>
      </c>
      <c r="B52" s="88">
        <v>1</v>
      </c>
      <c r="C52" s="88">
        <v>2</v>
      </c>
      <c r="D52" s="88">
        <v>8</v>
      </c>
      <c r="E52" s="88">
        <v>3</v>
      </c>
      <c r="F52" s="149">
        <v>73</v>
      </c>
      <c r="G52" s="149">
        <v>62</v>
      </c>
      <c r="H52" s="149">
        <v>416</v>
      </c>
      <c r="I52" s="149">
        <v>188</v>
      </c>
      <c r="J52"/>
    </row>
    <row r="53" spans="1:10" x14ac:dyDescent="0.25">
      <c r="A53" s="149" t="s">
        <v>50</v>
      </c>
      <c r="B53" s="88">
        <v>4</v>
      </c>
      <c r="C53" s="88">
        <v>0</v>
      </c>
      <c r="D53" s="88">
        <v>3</v>
      </c>
      <c r="E53" s="88">
        <v>3</v>
      </c>
      <c r="F53" s="149">
        <v>61</v>
      </c>
      <c r="G53" s="149">
        <v>35</v>
      </c>
      <c r="H53" s="149">
        <v>150</v>
      </c>
      <c r="I53" s="149">
        <v>117</v>
      </c>
      <c r="J53"/>
    </row>
    <row r="54" spans="1:10" x14ac:dyDescent="0.25">
      <c r="A54" s="149" t="s">
        <v>51</v>
      </c>
      <c r="B54" s="88">
        <v>87</v>
      </c>
      <c r="C54" s="88">
        <v>227</v>
      </c>
      <c r="D54" s="88">
        <v>160</v>
      </c>
      <c r="E54" s="88">
        <v>45</v>
      </c>
      <c r="F54" s="149">
        <v>1658</v>
      </c>
      <c r="G54" s="149">
        <v>3585</v>
      </c>
      <c r="H54" s="149">
        <v>5246</v>
      </c>
      <c r="I54" s="149">
        <v>1103</v>
      </c>
      <c r="J54"/>
    </row>
    <row r="55" spans="1:10" x14ac:dyDescent="0.25">
      <c r="A55" s="149" t="s">
        <v>52</v>
      </c>
      <c r="B55" s="88">
        <v>2</v>
      </c>
      <c r="C55" s="88">
        <v>2</v>
      </c>
      <c r="D55" s="88">
        <v>10</v>
      </c>
      <c r="E55" s="88">
        <v>6</v>
      </c>
      <c r="F55" s="149">
        <v>50</v>
      </c>
      <c r="G55" s="149">
        <v>73</v>
      </c>
      <c r="H55" s="149">
        <v>168</v>
      </c>
      <c r="I55" s="149">
        <v>246</v>
      </c>
      <c r="J55"/>
    </row>
    <row r="56" spans="1:10" x14ac:dyDescent="0.25">
      <c r="A56" s="149" t="s">
        <v>53</v>
      </c>
      <c r="B56" s="88">
        <v>1</v>
      </c>
      <c r="C56" s="88">
        <v>2</v>
      </c>
      <c r="D56" s="88">
        <v>1</v>
      </c>
      <c r="E56" s="88">
        <v>1</v>
      </c>
      <c r="F56" s="149">
        <v>11</v>
      </c>
      <c r="G56" s="149">
        <v>6</v>
      </c>
      <c r="H56" s="149">
        <v>65</v>
      </c>
      <c r="I56" s="149">
        <v>39</v>
      </c>
      <c r="J56"/>
    </row>
    <row r="57" spans="1:10" x14ac:dyDescent="0.25">
      <c r="A57" s="149" t="s">
        <v>54</v>
      </c>
      <c r="B57" s="88">
        <v>10</v>
      </c>
      <c r="C57" s="88">
        <v>9</v>
      </c>
      <c r="D57" s="88">
        <v>20</v>
      </c>
      <c r="E57" s="88">
        <v>10</v>
      </c>
      <c r="F57" s="149">
        <v>128</v>
      </c>
      <c r="G57" s="149">
        <v>104</v>
      </c>
      <c r="H57" s="149">
        <v>696</v>
      </c>
      <c r="I57" s="149">
        <v>304</v>
      </c>
      <c r="J57"/>
    </row>
    <row r="58" spans="1:10" x14ac:dyDescent="0.25">
      <c r="A58" s="149" t="s">
        <v>55</v>
      </c>
      <c r="B58" s="88">
        <v>1</v>
      </c>
      <c r="C58" s="88">
        <v>1</v>
      </c>
      <c r="D58" s="88">
        <v>5</v>
      </c>
      <c r="E58" s="88">
        <v>2</v>
      </c>
      <c r="F58" s="149">
        <v>31</v>
      </c>
      <c r="G58" s="149">
        <v>25</v>
      </c>
      <c r="H58" s="149">
        <v>98</v>
      </c>
      <c r="I58" s="149">
        <v>72</v>
      </c>
      <c r="J58"/>
    </row>
    <row r="59" spans="1:10" x14ac:dyDescent="0.25">
      <c r="A59" s="149" t="s">
        <v>56</v>
      </c>
      <c r="B59" s="88">
        <v>2</v>
      </c>
      <c r="C59" s="88">
        <v>1</v>
      </c>
      <c r="D59" s="88">
        <v>13</v>
      </c>
      <c r="E59" s="88">
        <v>4</v>
      </c>
      <c r="F59" s="149">
        <v>61</v>
      </c>
      <c r="G59" s="149">
        <v>36</v>
      </c>
      <c r="H59" s="149">
        <v>478</v>
      </c>
      <c r="I59" s="149">
        <v>149</v>
      </c>
      <c r="J59"/>
    </row>
    <row r="60" spans="1:10" x14ac:dyDescent="0.25">
      <c r="A60" s="149" t="s">
        <v>57</v>
      </c>
      <c r="B60" s="88">
        <v>0</v>
      </c>
      <c r="C60" s="88">
        <v>0</v>
      </c>
      <c r="D60" s="88">
        <v>1</v>
      </c>
      <c r="E60" s="88">
        <v>0</v>
      </c>
      <c r="F60" s="149">
        <v>4</v>
      </c>
      <c r="G60" s="149">
        <v>6</v>
      </c>
      <c r="H60" s="149">
        <v>37</v>
      </c>
      <c r="I60" s="149">
        <v>18</v>
      </c>
      <c r="J60"/>
    </row>
    <row r="61" spans="1:10" x14ac:dyDescent="0.25">
      <c r="A61" s="149" t="s">
        <v>58</v>
      </c>
      <c r="B61" s="88">
        <v>4</v>
      </c>
      <c r="C61" s="88">
        <v>2</v>
      </c>
      <c r="D61" s="88">
        <v>3</v>
      </c>
      <c r="E61" s="88">
        <v>0</v>
      </c>
      <c r="F61" s="149">
        <v>45</v>
      </c>
      <c r="G61" s="149">
        <v>32</v>
      </c>
      <c r="H61" s="149">
        <v>147</v>
      </c>
      <c r="I61" s="149">
        <v>96</v>
      </c>
      <c r="J61"/>
    </row>
    <row r="62" spans="1:10" x14ac:dyDescent="0.25">
      <c r="A62" s="149" t="s">
        <v>59</v>
      </c>
      <c r="B62" s="88">
        <v>0</v>
      </c>
      <c r="C62" s="88">
        <v>0</v>
      </c>
      <c r="D62" s="88">
        <v>5</v>
      </c>
      <c r="E62" s="88">
        <v>3</v>
      </c>
      <c r="F62" s="149">
        <v>28</v>
      </c>
      <c r="G62" s="149">
        <v>19</v>
      </c>
      <c r="H62" s="149">
        <v>107</v>
      </c>
      <c r="I62" s="149">
        <v>106</v>
      </c>
      <c r="J62"/>
    </row>
    <row r="63" spans="1:10" x14ac:dyDescent="0.25">
      <c r="A63" s="149" t="s">
        <v>60</v>
      </c>
      <c r="B63" s="88">
        <v>2</v>
      </c>
      <c r="C63" s="88">
        <v>0</v>
      </c>
      <c r="D63" s="88">
        <v>0</v>
      </c>
      <c r="E63" s="88">
        <v>2</v>
      </c>
      <c r="F63" s="149">
        <v>40</v>
      </c>
      <c r="G63" s="149">
        <v>45</v>
      </c>
      <c r="H63" s="149">
        <v>96</v>
      </c>
      <c r="I63" s="149">
        <v>82</v>
      </c>
      <c r="J63"/>
    </row>
    <row r="64" spans="1:10" x14ac:dyDescent="0.25">
      <c r="A64" s="149" t="s">
        <v>61</v>
      </c>
      <c r="B64" s="88">
        <v>0</v>
      </c>
      <c r="C64" s="88">
        <v>0</v>
      </c>
      <c r="D64" s="88">
        <v>6</v>
      </c>
      <c r="E64" s="88">
        <v>2</v>
      </c>
      <c r="F64" s="149">
        <v>35</v>
      </c>
      <c r="G64" s="149">
        <v>47</v>
      </c>
      <c r="H64" s="149">
        <v>199</v>
      </c>
      <c r="I64" s="149">
        <v>118</v>
      </c>
      <c r="J64"/>
    </row>
    <row r="65" spans="1:10" x14ac:dyDescent="0.25">
      <c r="A65" s="149" t="s">
        <v>62</v>
      </c>
      <c r="B65" s="88">
        <v>0</v>
      </c>
      <c r="C65" s="88">
        <v>0</v>
      </c>
      <c r="D65" s="88">
        <v>11</v>
      </c>
      <c r="E65" s="88">
        <v>2</v>
      </c>
      <c r="F65" s="149">
        <v>39</v>
      </c>
      <c r="G65" s="149">
        <v>28</v>
      </c>
      <c r="H65" s="149">
        <v>236</v>
      </c>
      <c r="I65" s="149">
        <v>113</v>
      </c>
      <c r="J65"/>
    </row>
    <row r="66" spans="1:10" x14ac:dyDescent="0.25">
      <c r="A66" s="149" t="s">
        <v>63</v>
      </c>
      <c r="B66" s="88">
        <v>4</v>
      </c>
      <c r="C66" s="88">
        <v>5</v>
      </c>
      <c r="D66" s="88">
        <v>19</v>
      </c>
      <c r="E66" s="88">
        <v>9</v>
      </c>
      <c r="F66" s="149">
        <v>231</v>
      </c>
      <c r="G66" s="149">
        <v>171</v>
      </c>
      <c r="H66" s="149">
        <v>1192</v>
      </c>
      <c r="I66" s="149">
        <v>424</v>
      </c>
      <c r="J66"/>
    </row>
    <row r="67" spans="1:10" x14ac:dyDescent="0.25">
      <c r="A67" s="149" t="s">
        <v>64</v>
      </c>
      <c r="B67" s="88">
        <v>1</v>
      </c>
      <c r="C67" s="88">
        <v>1</v>
      </c>
      <c r="D67" s="88">
        <v>4</v>
      </c>
      <c r="E67" s="88">
        <v>3</v>
      </c>
      <c r="F67" s="149">
        <v>56</v>
      </c>
      <c r="G67" s="149">
        <v>66</v>
      </c>
      <c r="H67" s="149">
        <v>223</v>
      </c>
      <c r="I67" s="149">
        <v>186</v>
      </c>
      <c r="J67"/>
    </row>
    <row r="68" spans="1:10" x14ac:dyDescent="0.25">
      <c r="A68" s="149" t="s">
        <v>65</v>
      </c>
      <c r="B68" s="88">
        <v>16</v>
      </c>
      <c r="C68" s="88">
        <v>8</v>
      </c>
      <c r="D68" s="88">
        <v>52</v>
      </c>
      <c r="E68" s="88">
        <v>26</v>
      </c>
      <c r="F68" s="149">
        <v>452</v>
      </c>
      <c r="G68" s="149">
        <v>425</v>
      </c>
      <c r="H68" s="149">
        <v>2462</v>
      </c>
      <c r="I68" s="149">
        <v>867</v>
      </c>
      <c r="J68"/>
    </row>
    <row r="69" spans="1:10" x14ac:dyDescent="0.25">
      <c r="A69" s="149" t="s">
        <v>66</v>
      </c>
      <c r="B69" s="88">
        <v>0</v>
      </c>
      <c r="C69" s="88">
        <v>1</v>
      </c>
      <c r="D69" s="88">
        <v>5</v>
      </c>
      <c r="E69" s="88">
        <v>3</v>
      </c>
      <c r="F69" s="149">
        <v>38</v>
      </c>
      <c r="G69" s="149">
        <v>21</v>
      </c>
      <c r="H69" s="149">
        <v>100</v>
      </c>
      <c r="I69" s="149">
        <v>62</v>
      </c>
      <c r="J69"/>
    </row>
    <row r="70" spans="1:10" x14ac:dyDescent="0.25">
      <c r="A70" s="149" t="s">
        <v>67</v>
      </c>
      <c r="B70" s="88">
        <v>23</v>
      </c>
      <c r="C70" s="88">
        <v>20</v>
      </c>
      <c r="D70" s="88">
        <v>24</v>
      </c>
      <c r="E70" s="88">
        <v>23</v>
      </c>
      <c r="F70" s="149">
        <v>589</v>
      </c>
      <c r="G70" s="149">
        <v>634</v>
      </c>
      <c r="H70" s="149">
        <v>1421</v>
      </c>
      <c r="I70" s="149">
        <v>1178</v>
      </c>
      <c r="J70"/>
    </row>
    <row r="71" spans="1:10" x14ac:dyDescent="0.25">
      <c r="A71" s="143" t="s">
        <v>72</v>
      </c>
      <c r="B71" s="150">
        <f>SUM(B4:B70)</f>
        <v>654</v>
      </c>
      <c r="C71" s="150">
        <f t="shared" ref="C71:I71" si="0">SUM(C4:C70)</f>
        <v>910</v>
      </c>
      <c r="D71" s="150">
        <f t="shared" si="0"/>
        <v>1313</v>
      </c>
      <c r="E71" s="150">
        <f t="shared" si="0"/>
        <v>679</v>
      </c>
      <c r="F71" s="150">
        <f t="shared" si="0"/>
        <v>17627</v>
      </c>
      <c r="G71" s="150">
        <f t="shared" si="0"/>
        <v>20659</v>
      </c>
      <c r="H71" s="150">
        <f t="shared" si="0"/>
        <v>49848</v>
      </c>
      <c r="I71" s="150">
        <f t="shared" si="0"/>
        <v>25648</v>
      </c>
      <c r="J71"/>
    </row>
    <row r="73" spans="1:10" x14ac:dyDescent="0.25">
      <c r="B73" s="11"/>
      <c r="C73" s="11"/>
      <c r="D73" s="11"/>
      <c r="E73" s="11"/>
      <c r="F73" s="11"/>
      <c r="G73" s="11"/>
      <c r="H73" s="11"/>
      <c r="I73" s="11"/>
      <c r="J73" s="11"/>
    </row>
    <row r="74" spans="1:10" x14ac:dyDescent="0.25">
      <c r="B74" s="11"/>
      <c r="C74" s="11"/>
      <c r="D74" s="11"/>
      <c r="E74" s="11"/>
      <c r="F74" s="11"/>
      <c r="G74" s="11"/>
      <c r="H74" s="11"/>
      <c r="I74" s="11"/>
      <c r="J74" s="11"/>
    </row>
  </sheetData>
  <mergeCells count="4">
    <mergeCell ref="F2:G2"/>
    <mergeCell ref="H2:I2"/>
    <mergeCell ref="F1:I1"/>
    <mergeCell ref="B1:E1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54"/>
  <sheetViews>
    <sheetView topLeftCell="AD1" zoomScale="85" zoomScaleNormal="85" workbookViewId="0">
      <pane ySplit="3" topLeftCell="A4" activePane="bottomLeft" state="frozen"/>
      <selection pane="bottomLeft" activeCell="AY4" sqref="AY4"/>
    </sheetView>
  </sheetViews>
  <sheetFormatPr defaultColWidth="9.109375" defaultRowHeight="13.2" x14ac:dyDescent="0.25"/>
  <cols>
    <col min="1" max="1" width="19.109375" style="11" bestFit="1" customWidth="1"/>
    <col min="2" max="5" width="8.33203125" style="10" customWidth="1"/>
    <col min="6" max="14" width="7.6640625" style="11" customWidth="1"/>
    <col min="15" max="15" width="7.33203125" style="10" customWidth="1"/>
    <col min="16" max="16" width="6.109375" style="10" customWidth="1"/>
    <col min="17" max="17" width="6.6640625" style="10" bestFit="1" customWidth="1"/>
    <col min="18" max="18" width="7.109375" style="10" customWidth="1"/>
    <col min="19" max="19" width="6.109375" style="10" customWidth="1"/>
    <col min="20" max="20" width="8" style="10" customWidth="1"/>
    <col min="21" max="23" width="6.33203125" style="11" customWidth="1"/>
    <col min="24" max="27" width="6.6640625" style="113" bestFit="1" customWidth="1"/>
    <col min="28" max="29" width="6.6640625" style="113" customWidth="1"/>
    <col min="30" max="30" width="7.6640625" style="113" bestFit="1" customWidth="1"/>
    <col min="31" max="31" width="6.6640625" style="113" customWidth="1"/>
    <col min="32" max="35" width="6.6640625" style="113" bestFit="1" customWidth="1"/>
    <col min="36" max="51" width="6.6640625" style="113" customWidth="1"/>
    <col min="52" max="52" width="8.44140625" style="10" customWidth="1"/>
    <col min="53" max="53" width="6.109375" style="10" customWidth="1"/>
    <col min="54" max="54" width="7.6640625" style="10" bestFit="1" customWidth="1"/>
    <col min="55" max="55" width="8.33203125" style="10" customWidth="1"/>
    <col min="56" max="56" width="6.109375" style="10" customWidth="1"/>
    <col min="57" max="57" width="8" style="10" customWidth="1"/>
    <col min="58" max="60" width="6.33203125" style="11" customWidth="1"/>
    <col min="61" max="16384" width="9.109375" style="11"/>
  </cols>
  <sheetData>
    <row r="1" spans="1:60" x14ac:dyDescent="0.25">
      <c r="A1" s="22"/>
      <c r="B1" s="198" t="s">
        <v>101</v>
      </c>
      <c r="C1" s="202"/>
      <c r="D1" s="202"/>
      <c r="E1" s="203"/>
      <c r="F1" s="195" t="s">
        <v>103</v>
      </c>
      <c r="G1" s="196"/>
      <c r="H1" s="196"/>
      <c r="I1" s="196"/>
      <c r="J1" s="196"/>
      <c r="K1" s="196"/>
      <c r="L1" s="204" t="s">
        <v>98</v>
      </c>
      <c r="M1" s="204"/>
      <c r="N1" s="205"/>
      <c r="O1" s="198" t="s">
        <v>104</v>
      </c>
      <c r="P1" s="199"/>
      <c r="Q1" s="199"/>
      <c r="R1" s="199"/>
      <c r="S1" s="199"/>
      <c r="T1" s="199"/>
      <c r="U1" s="199"/>
      <c r="V1" s="199"/>
      <c r="W1" s="199"/>
      <c r="X1" s="195" t="s">
        <v>105</v>
      </c>
      <c r="Y1" s="196"/>
      <c r="Z1" s="196"/>
      <c r="AA1" s="197"/>
      <c r="AB1" s="11"/>
      <c r="AC1" s="11" t="s">
        <v>111</v>
      </c>
      <c r="AD1" s="11"/>
      <c r="AE1" s="11"/>
      <c r="AF1" s="195" t="s">
        <v>112</v>
      </c>
      <c r="AG1" s="196"/>
      <c r="AH1" s="196"/>
      <c r="AI1" s="197"/>
      <c r="AJ1" s="11" t="s">
        <v>115</v>
      </c>
      <c r="AK1" s="11"/>
      <c r="AL1" s="11"/>
      <c r="AM1" s="11"/>
      <c r="AN1" s="11" t="s">
        <v>123</v>
      </c>
      <c r="AO1" s="11"/>
      <c r="AP1" s="11"/>
      <c r="AQ1" s="11"/>
      <c r="AR1" s="11" t="s">
        <v>126</v>
      </c>
      <c r="AS1" s="11"/>
      <c r="AT1" s="11"/>
      <c r="AU1" s="11"/>
      <c r="AV1" s="11" t="s">
        <v>129</v>
      </c>
      <c r="AW1" s="11"/>
      <c r="AX1" s="11"/>
      <c r="AY1" s="11"/>
      <c r="AZ1" s="184" t="s">
        <v>130</v>
      </c>
      <c r="BA1" s="185"/>
      <c r="BB1" s="185"/>
      <c r="BC1" s="185"/>
      <c r="BD1" s="185"/>
      <c r="BE1" s="185"/>
      <c r="BF1" s="185"/>
      <c r="BG1" s="185"/>
      <c r="BH1" s="186"/>
    </row>
    <row r="2" spans="1:60" x14ac:dyDescent="0.25">
      <c r="A2" s="22"/>
      <c r="B2" s="181" t="s">
        <v>90</v>
      </c>
      <c r="C2" s="182"/>
      <c r="D2" s="183" t="s">
        <v>91</v>
      </c>
      <c r="E2" s="181"/>
      <c r="F2" s="194" t="s">
        <v>90</v>
      </c>
      <c r="G2" s="194"/>
      <c r="H2" s="194"/>
      <c r="I2" s="193" t="s">
        <v>91</v>
      </c>
      <c r="J2" s="194"/>
      <c r="K2" s="194"/>
      <c r="L2" s="194" t="s">
        <v>97</v>
      </c>
      <c r="M2" s="194"/>
      <c r="N2" s="192"/>
      <c r="O2" s="200" t="s">
        <v>90</v>
      </c>
      <c r="P2" s="200"/>
      <c r="Q2" s="200"/>
      <c r="R2" s="201" t="s">
        <v>91</v>
      </c>
      <c r="S2" s="200"/>
      <c r="T2" s="200"/>
      <c r="U2" s="200" t="s">
        <v>97</v>
      </c>
      <c r="V2" s="200"/>
      <c r="W2" s="200"/>
      <c r="X2" s="191" t="s">
        <v>90</v>
      </c>
      <c r="Y2" s="192"/>
      <c r="Z2" s="193" t="s">
        <v>91</v>
      </c>
      <c r="AA2" s="194"/>
      <c r="AB2" s="181" t="s">
        <v>90</v>
      </c>
      <c r="AC2" s="182"/>
      <c r="AD2" s="183" t="s">
        <v>91</v>
      </c>
      <c r="AE2" s="181"/>
      <c r="AF2" s="191" t="s">
        <v>90</v>
      </c>
      <c r="AG2" s="192"/>
      <c r="AH2" s="193" t="s">
        <v>91</v>
      </c>
      <c r="AI2" s="194"/>
      <c r="AJ2" s="181" t="s">
        <v>90</v>
      </c>
      <c r="AK2" s="182"/>
      <c r="AL2" s="183" t="s">
        <v>91</v>
      </c>
      <c r="AM2" s="181"/>
      <c r="AN2" s="181" t="s">
        <v>90</v>
      </c>
      <c r="AO2" s="182"/>
      <c r="AP2" s="183" t="s">
        <v>91</v>
      </c>
      <c r="AQ2" s="181"/>
      <c r="AR2" s="181" t="s">
        <v>90</v>
      </c>
      <c r="AS2" s="182"/>
      <c r="AT2" s="183" t="s">
        <v>91</v>
      </c>
      <c r="AU2" s="181"/>
      <c r="AV2" s="181" t="s">
        <v>90</v>
      </c>
      <c r="AW2" s="182"/>
      <c r="AX2" s="183" t="s">
        <v>91</v>
      </c>
      <c r="AY2" s="181"/>
      <c r="AZ2" s="187" t="s">
        <v>90</v>
      </c>
      <c r="BA2" s="188"/>
      <c r="BB2" s="188"/>
      <c r="BC2" s="189" t="s">
        <v>91</v>
      </c>
      <c r="BD2" s="188"/>
      <c r="BE2" s="188"/>
      <c r="BF2" s="188" t="s">
        <v>97</v>
      </c>
      <c r="BG2" s="188"/>
      <c r="BH2" s="190"/>
    </row>
    <row r="3" spans="1:60" ht="13.8" thickBot="1" x14ac:dyDescent="0.3">
      <c r="A3" s="23" t="s">
        <v>75</v>
      </c>
      <c r="B3" s="28" t="s">
        <v>74</v>
      </c>
      <c r="C3" s="99" t="s">
        <v>92</v>
      </c>
      <c r="D3" s="98" t="s">
        <v>0</v>
      </c>
      <c r="E3" s="99" t="s">
        <v>92</v>
      </c>
      <c r="F3" s="100" t="s">
        <v>74</v>
      </c>
      <c r="G3" s="101" t="s">
        <v>96</v>
      </c>
      <c r="H3" s="102" t="s">
        <v>92</v>
      </c>
      <c r="I3" s="100" t="s">
        <v>0</v>
      </c>
      <c r="J3" s="101" t="s">
        <v>96</v>
      </c>
      <c r="K3" s="102" t="s">
        <v>92</v>
      </c>
      <c r="L3" s="100" t="s">
        <v>74</v>
      </c>
      <c r="M3" s="101" t="s">
        <v>0</v>
      </c>
      <c r="N3" s="102" t="s">
        <v>92</v>
      </c>
      <c r="O3" s="96" t="s">
        <v>74</v>
      </c>
      <c r="P3" s="53" t="s">
        <v>96</v>
      </c>
      <c r="Q3" s="97" t="s">
        <v>92</v>
      </c>
      <c r="R3" s="96" t="s">
        <v>0</v>
      </c>
      <c r="S3" s="53" t="s">
        <v>96</v>
      </c>
      <c r="T3" s="97" t="s">
        <v>92</v>
      </c>
      <c r="U3" s="49" t="s">
        <v>74</v>
      </c>
      <c r="V3" s="50" t="s">
        <v>0</v>
      </c>
      <c r="W3" s="50" t="s">
        <v>92</v>
      </c>
      <c r="X3" s="103" t="s">
        <v>74</v>
      </c>
      <c r="Y3" s="104" t="s">
        <v>92</v>
      </c>
      <c r="Z3" s="103" t="s">
        <v>0</v>
      </c>
      <c r="AA3" s="104" t="s">
        <v>92</v>
      </c>
      <c r="AB3" s="28" t="s">
        <v>74</v>
      </c>
      <c r="AC3" s="99" t="s">
        <v>92</v>
      </c>
      <c r="AD3" s="98" t="s">
        <v>0</v>
      </c>
      <c r="AE3" s="99" t="s">
        <v>92</v>
      </c>
      <c r="AF3" s="133" t="s">
        <v>74</v>
      </c>
      <c r="AG3" s="134" t="s">
        <v>114</v>
      </c>
      <c r="AH3" s="133" t="s">
        <v>0</v>
      </c>
      <c r="AI3" s="134" t="s">
        <v>114</v>
      </c>
      <c r="AJ3" s="28" t="s">
        <v>74</v>
      </c>
      <c r="AK3" s="99" t="s">
        <v>114</v>
      </c>
      <c r="AL3" s="98" t="s">
        <v>0</v>
      </c>
      <c r="AM3" s="99" t="s">
        <v>114</v>
      </c>
      <c r="AN3" s="28" t="s">
        <v>74</v>
      </c>
      <c r="AO3" s="99" t="s">
        <v>114</v>
      </c>
      <c r="AP3" s="98" t="s">
        <v>0</v>
      </c>
      <c r="AQ3" s="99" t="s">
        <v>114</v>
      </c>
      <c r="AR3" s="53" t="s">
        <v>74</v>
      </c>
      <c r="AS3" s="97" t="s">
        <v>114</v>
      </c>
      <c r="AT3" s="96" t="s">
        <v>0</v>
      </c>
      <c r="AU3" s="97" t="s">
        <v>114</v>
      </c>
      <c r="AV3" s="53" t="s">
        <v>74</v>
      </c>
      <c r="AW3" s="97" t="s">
        <v>114</v>
      </c>
      <c r="AX3" s="96" t="s">
        <v>0</v>
      </c>
      <c r="AY3" s="97" t="s">
        <v>114</v>
      </c>
      <c r="AZ3" s="79" t="s">
        <v>74</v>
      </c>
      <c r="BA3" s="80" t="s">
        <v>96</v>
      </c>
      <c r="BB3" s="81" t="s">
        <v>92</v>
      </c>
      <c r="BC3" s="80" t="s">
        <v>0</v>
      </c>
      <c r="BD3" s="80" t="s">
        <v>96</v>
      </c>
      <c r="BE3" s="81" t="s">
        <v>92</v>
      </c>
      <c r="BF3" s="105" t="s">
        <v>74</v>
      </c>
      <c r="BG3" s="105" t="s">
        <v>0</v>
      </c>
      <c r="BH3" s="106" t="s">
        <v>92</v>
      </c>
    </row>
    <row r="4" spans="1:60" x14ac:dyDescent="0.25">
      <c r="A4" s="22" t="s">
        <v>1</v>
      </c>
      <c r="B4" s="10">
        <v>412</v>
      </c>
      <c r="C4" s="41">
        <v>253</v>
      </c>
      <c r="D4" s="19">
        <v>834</v>
      </c>
      <c r="E4" s="41">
        <v>483</v>
      </c>
      <c r="F4" s="107">
        <v>89</v>
      </c>
      <c r="G4" s="108">
        <v>8</v>
      </c>
      <c r="H4" s="109">
        <v>30</v>
      </c>
      <c r="I4" s="107">
        <v>95</v>
      </c>
      <c r="J4" s="108">
        <v>11</v>
      </c>
      <c r="K4" s="109">
        <v>49</v>
      </c>
      <c r="L4" s="107">
        <v>13</v>
      </c>
      <c r="M4" s="108">
        <v>5</v>
      </c>
      <c r="N4" s="109">
        <v>6</v>
      </c>
      <c r="O4" s="19">
        <v>107</v>
      </c>
      <c r="P4" s="10">
        <v>6</v>
      </c>
      <c r="Q4" s="41">
        <v>52</v>
      </c>
      <c r="R4" s="19">
        <v>125</v>
      </c>
      <c r="S4" s="10">
        <v>13</v>
      </c>
      <c r="T4" s="41">
        <v>69</v>
      </c>
      <c r="U4" s="49">
        <v>19</v>
      </c>
      <c r="V4" s="50">
        <v>8</v>
      </c>
      <c r="W4" s="50">
        <v>7</v>
      </c>
      <c r="X4" s="92">
        <v>95</v>
      </c>
      <c r="Y4" s="93">
        <v>119</v>
      </c>
      <c r="Z4" s="92">
        <v>221</v>
      </c>
      <c r="AA4" s="93">
        <v>180</v>
      </c>
      <c r="AB4" s="10">
        <v>309</v>
      </c>
      <c r="AC4" s="41">
        <v>440</v>
      </c>
      <c r="AD4" s="19">
        <v>772</v>
      </c>
      <c r="AE4" s="41">
        <v>542</v>
      </c>
      <c r="AF4" s="92">
        <v>109</v>
      </c>
      <c r="AG4" s="93">
        <v>83</v>
      </c>
      <c r="AH4" s="92">
        <v>206</v>
      </c>
      <c r="AI4" s="93">
        <v>114</v>
      </c>
      <c r="AJ4" s="124">
        <v>188</v>
      </c>
      <c r="AK4" s="124">
        <v>199</v>
      </c>
      <c r="AL4" s="124">
        <v>330</v>
      </c>
      <c r="AM4" s="142">
        <v>243</v>
      </c>
      <c r="AN4" s="124">
        <v>148</v>
      </c>
      <c r="AO4" s="124">
        <v>136</v>
      </c>
      <c r="AP4" s="124">
        <v>248</v>
      </c>
      <c r="AQ4" s="124">
        <v>146</v>
      </c>
      <c r="AR4" s="11">
        <v>293</v>
      </c>
      <c r="AS4" s="11">
        <v>331</v>
      </c>
      <c r="AT4" s="11">
        <v>504</v>
      </c>
      <c r="AU4" s="11">
        <v>415</v>
      </c>
      <c r="AV4" s="11">
        <v>188</v>
      </c>
      <c r="AW4" s="11">
        <v>72</v>
      </c>
      <c r="AX4" s="11">
        <v>210</v>
      </c>
      <c r="AY4" s="11">
        <v>194</v>
      </c>
      <c r="AZ4" s="77">
        <f>SUM(B4,F4,O4,X4,AB4,AF4,AJ4,AN4,AR4,AV4)</f>
        <v>1938</v>
      </c>
      <c r="BA4" s="77">
        <f t="shared" ref="BA4:BA35" si="0">SUM(G4,P4)</f>
        <v>14</v>
      </c>
      <c r="BB4" s="78">
        <f>SUM(C4,H4,Q4,Y4,AC4,AG4,AK4,AO4,AS4,AW4)</f>
        <v>1715</v>
      </c>
      <c r="BC4" s="77">
        <f>SUM(D4,I4,R4,Z4,AD4,AH4,AL4,AP4,AT4,AX4)</f>
        <v>3545</v>
      </c>
      <c r="BD4" s="80">
        <f t="shared" ref="BD4:BD35" si="1">SUM(J4,S4)</f>
        <v>24</v>
      </c>
      <c r="BE4" s="78">
        <f>SUM(E4,K4,T4,AA4,AE4,AI4,AM4,AQ4,AU4,AY4)</f>
        <v>2435</v>
      </c>
      <c r="BF4" s="82">
        <f t="shared" ref="BF4:BF35" si="2">SUM(L4,U4)</f>
        <v>32</v>
      </c>
      <c r="BG4" s="82">
        <f t="shared" ref="BG4:BG35" si="3">SUM(M4,V4)</f>
        <v>13</v>
      </c>
      <c r="BH4" s="83">
        <f t="shared" ref="BH4:BH35" si="4">SUM(N4,W4)</f>
        <v>13</v>
      </c>
    </row>
    <row r="5" spans="1:60" x14ac:dyDescent="0.25">
      <c r="A5" s="22" t="s">
        <v>2</v>
      </c>
      <c r="B5" s="10">
        <v>6958</v>
      </c>
      <c r="C5" s="41">
        <v>6324</v>
      </c>
      <c r="D5" s="19">
        <v>12732</v>
      </c>
      <c r="E5" s="41">
        <v>3954</v>
      </c>
      <c r="F5" s="107">
        <v>1292</v>
      </c>
      <c r="G5" s="108">
        <v>130</v>
      </c>
      <c r="H5" s="109">
        <v>1083</v>
      </c>
      <c r="I5" s="107">
        <v>1562</v>
      </c>
      <c r="J5" s="108">
        <v>182</v>
      </c>
      <c r="K5" s="109">
        <v>443</v>
      </c>
      <c r="L5" s="107">
        <v>171</v>
      </c>
      <c r="M5" s="108">
        <v>106</v>
      </c>
      <c r="N5" s="109">
        <v>55</v>
      </c>
      <c r="O5" s="19">
        <v>1292</v>
      </c>
      <c r="P5" s="10">
        <v>64</v>
      </c>
      <c r="Q5" s="41">
        <v>1229</v>
      </c>
      <c r="R5" s="19">
        <v>1760</v>
      </c>
      <c r="S5" s="10">
        <v>43</v>
      </c>
      <c r="T5" s="41">
        <v>543</v>
      </c>
      <c r="U5" s="45">
        <v>171</v>
      </c>
      <c r="V5" s="11">
        <v>103</v>
      </c>
      <c r="W5" s="11">
        <v>69</v>
      </c>
      <c r="X5" s="92">
        <v>1475</v>
      </c>
      <c r="Y5" s="93">
        <v>2305</v>
      </c>
      <c r="Z5" s="92">
        <v>2681</v>
      </c>
      <c r="AA5" s="93">
        <v>1090</v>
      </c>
      <c r="AB5" s="10">
        <v>4782</v>
      </c>
      <c r="AC5" s="41">
        <v>10755</v>
      </c>
      <c r="AD5" s="19">
        <v>11258</v>
      </c>
      <c r="AE5" s="41">
        <v>4887</v>
      </c>
      <c r="AF5" s="92">
        <v>2212</v>
      </c>
      <c r="AG5" s="93">
        <v>2266</v>
      </c>
      <c r="AH5" s="92">
        <v>2676</v>
      </c>
      <c r="AI5" s="93">
        <v>929</v>
      </c>
      <c r="AJ5" s="124">
        <v>2905</v>
      </c>
      <c r="AK5" s="124">
        <v>4452</v>
      </c>
      <c r="AL5" s="124">
        <v>3787</v>
      </c>
      <c r="AM5" s="137">
        <v>1572</v>
      </c>
      <c r="AN5" s="124">
        <v>3127</v>
      </c>
      <c r="AO5" s="124">
        <v>3654</v>
      </c>
      <c r="AP5" s="124">
        <v>3773</v>
      </c>
      <c r="AQ5" s="124">
        <v>1211</v>
      </c>
      <c r="AR5" s="11">
        <v>4883</v>
      </c>
      <c r="AS5" s="11">
        <v>7636</v>
      </c>
      <c r="AT5" s="11">
        <v>7276</v>
      </c>
      <c r="AU5" s="11">
        <v>2727</v>
      </c>
      <c r="AV5" s="11">
        <v>2810</v>
      </c>
      <c r="AW5" s="11">
        <v>1911</v>
      </c>
      <c r="AX5" s="11">
        <v>3503</v>
      </c>
      <c r="AY5" s="11">
        <v>1429</v>
      </c>
      <c r="AZ5" s="77">
        <f t="shared" ref="AZ5:AZ68" si="5">SUM(B5,F5,O5,X5,AB5,AF5,AJ5,AN5,AR5,AV5)</f>
        <v>31736</v>
      </c>
      <c r="BA5" s="77">
        <f t="shared" si="0"/>
        <v>194</v>
      </c>
      <c r="BB5" s="78">
        <f t="shared" ref="BB5:BB68" si="6">SUM(C5,H5,Q5,Y5,AC5,AG5,AK5,AO5,AS5,AW5)</f>
        <v>41615</v>
      </c>
      <c r="BC5" s="77">
        <f t="shared" ref="BC5:BC68" si="7">SUM(D5,I5,R5,Z5,AD5,AH5,AL5,AP5,AT5,AX5)</f>
        <v>51008</v>
      </c>
      <c r="BD5" s="77">
        <f t="shared" si="1"/>
        <v>225</v>
      </c>
      <c r="BE5" s="78">
        <f t="shared" ref="BE5:BE68" si="8">SUM(E5,K5,T5,AA5,AE5,AI5,AM5,AQ5,AU5,AY5)</f>
        <v>18785</v>
      </c>
      <c r="BF5" s="82">
        <f t="shared" si="2"/>
        <v>342</v>
      </c>
      <c r="BG5" s="82">
        <f t="shared" si="3"/>
        <v>209</v>
      </c>
      <c r="BH5" s="83">
        <f t="shared" si="4"/>
        <v>124</v>
      </c>
    </row>
    <row r="6" spans="1:60" x14ac:dyDescent="0.25">
      <c r="A6" s="24" t="s">
        <v>3</v>
      </c>
      <c r="B6" s="10">
        <v>327</v>
      </c>
      <c r="C6" s="41">
        <v>199</v>
      </c>
      <c r="D6" s="19">
        <v>856</v>
      </c>
      <c r="E6" s="41">
        <v>377</v>
      </c>
      <c r="F6" s="107">
        <v>74</v>
      </c>
      <c r="G6" s="108">
        <v>2</v>
      </c>
      <c r="H6" s="109">
        <v>45</v>
      </c>
      <c r="I6" s="107">
        <v>141</v>
      </c>
      <c r="J6" s="108">
        <v>7</v>
      </c>
      <c r="K6" s="109">
        <v>62</v>
      </c>
      <c r="L6" s="107">
        <v>9</v>
      </c>
      <c r="M6" s="108">
        <v>4</v>
      </c>
      <c r="N6" s="109">
        <v>4</v>
      </c>
      <c r="O6" s="19">
        <v>67</v>
      </c>
      <c r="P6" s="10">
        <v>2</v>
      </c>
      <c r="Q6" s="41">
        <v>40</v>
      </c>
      <c r="R6" s="19">
        <v>119</v>
      </c>
      <c r="S6" s="10">
        <v>3</v>
      </c>
      <c r="T6" s="41">
        <v>52</v>
      </c>
      <c r="U6" s="45">
        <v>10</v>
      </c>
      <c r="V6" s="11">
        <v>4</v>
      </c>
      <c r="W6" s="11">
        <v>3</v>
      </c>
      <c r="X6" s="92">
        <v>89</v>
      </c>
      <c r="Y6" s="93">
        <v>43</v>
      </c>
      <c r="Z6" s="92">
        <v>184</v>
      </c>
      <c r="AA6" s="93">
        <v>83</v>
      </c>
      <c r="AB6" s="10">
        <v>124</v>
      </c>
      <c r="AC6" s="41">
        <v>163</v>
      </c>
      <c r="AD6" s="19">
        <v>817</v>
      </c>
      <c r="AE6" s="41">
        <v>294</v>
      </c>
      <c r="AF6" s="92">
        <v>46</v>
      </c>
      <c r="AG6" s="93">
        <v>37</v>
      </c>
      <c r="AH6" s="92">
        <v>234</v>
      </c>
      <c r="AI6" s="93">
        <v>82</v>
      </c>
      <c r="AJ6" s="124">
        <v>98</v>
      </c>
      <c r="AK6" s="124">
        <v>63</v>
      </c>
      <c r="AL6" s="124">
        <v>359</v>
      </c>
      <c r="AM6" s="137">
        <v>128</v>
      </c>
      <c r="AN6" s="124">
        <v>92</v>
      </c>
      <c r="AO6" s="124">
        <v>56</v>
      </c>
      <c r="AP6" s="124">
        <v>441</v>
      </c>
      <c r="AQ6" s="124">
        <v>142</v>
      </c>
      <c r="AR6" s="11">
        <v>108</v>
      </c>
      <c r="AS6" s="11">
        <v>106</v>
      </c>
      <c r="AT6" s="11">
        <v>772</v>
      </c>
      <c r="AU6" s="11">
        <v>275</v>
      </c>
      <c r="AV6" s="11">
        <v>50</v>
      </c>
      <c r="AW6" s="11">
        <v>22</v>
      </c>
      <c r="AX6" s="11">
        <v>250</v>
      </c>
      <c r="AY6" s="11">
        <v>107</v>
      </c>
      <c r="AZ6" s="77">
        <f t="shared" si="5"/>
        <v>1075</v>
      </c>
      <c r="BA6" s="77">
        <f t="shared" si="0"/>
        <v>4</v>
      </c>
      <c r="BB6" s="78">
        <f t="shared" si="6"/>
        <v>774</v>
      </c>
      <c r="BC6" s="77">
        <f t="shared" si="7"/>
        <v>4173</v>
      </c>
      <c r="BD6" s="77">
        <f t="shared" si="1"/>
        <v>10</v>
      </c>
      <c r="BE6" s="78">
        <f t="shared" si="8"/>
        <v>1602</v>
      </c>
      <c r="BF6" s="82">
        <f t="shared" si="2"/>
        <v>19</v>
      </c>
      <c r="BG6" s="82">
        <f t="shared" si="3"/>
        <v>8</v>
      </c>
      <c r="BH6" s="83">
        <f t="shared" si="4"/>
        <v>7</v>
      </c>
    </row>
    <row r="7" spans="1:60" x14ac:dyDescent="0.25">
      <c r="A7" s="22" t="s">
        <v>4</v>
      </c>
      <c r="B7" s="10">
        <v>714</v>
      </c>
      <c r="C7" s="41">
        <v>625</v>
      </c>
      <c r="D7" s="19">
        <v>1874</v>
      </c>
      <c r="E7" s="41">
        <v>631</v>
      </c>
      <c r="F7" s="107">
        <v>120</v>
      </c>
      <c r="G7" s="108">
        <v>3</v>
      </c>
      <c r="H7" s="109">
        <v>96</v>
      </c>
      <c r="I7" s="107">
        <v>263</v>
      </c>
      <c r="J7" s="108">
        <v>12</v>
      </c>
      <c r="K7" s="109">
        <v>78</v>
      </c>
      <c r="L7" s="107">
        <v>16</v>
      </c>
      <c r="M7" s="108">
        <v>18</v>
      </c>
      <c r="N7" s="109">
        <v>7</v>
      </c>
      <c r="O7" s="19">
        <v>159</v>
      </c>
      <c r="P7" s="10">
        <v>3</v>
      </c>
      <c r="Q7" s="41">
        <v>131</v>
      </c>
      <c r="R7" s="19">
        <v>316</v>
      </c>
      <c r="S7" s="10">
        <v>4</v>
      </c>
      <c r="T7" s="41">
        <v>102</v>
      </c>
      <c r="U7" s="45">
        <v>19</v>
      </c>
      <c r="V7" s="11">
        <v>17</v>
      </c>
      <c r="W7" s="11">
        <v>9</v>
      </c>
      <c r="X7" s="92">
        <v>202</v>
      </c>
      <c r="Y7" s="93">
        <v>216</v>
      </c>
      <c r="Z7" s="92">
        <v>591</v>
      </c>
      <c r="AA7" s="93">
        <v>208</v>
      </c>
      <c r="AB7" s="10">
        <v>428</v>
      </c>
      <c r="AC7" s="41">
        <v>675</v>
      </c>
      <c r="AD7" s="19">
        <v>2177</v>
      </c>
      <c r="AE7" s="41">
        <v>821</v>
      </c>
      <c r="AF7" s="92">
        <v>165</v>
      </c>
      <c r="AG7" s="93">
        <v>187</v>
      </c>
      <c r="AH7" s="92">
        <v>489</v>
      </c>
      <c r="AI7" s="93">
        <v>174</v>
      </c>
      <c r="AJ7" s="124">
        <v>280</v>
      </c>
      <c r="AK7" s="124">
        <v>279</v>
      </c>
      <c r="AL7" s="124">
        <v>831</v>
      </c>
      <c r="AM7" s="137">
        <v>296</v>
      </c>
      <c r="AN7" s="124">
        <v>247</v>
      </c>
      <c r="AO7" s="124">
        <v>257</v>
      </c>
      <c r="AP7" s="124">
        <v>873</v>
      </c>
      <c r="AQ7" s="124">
        <v>228</v>
      </c>
      <c r="AR7" s="11">
        <v>444</v>
      </c>
      <c r="AS7" s="11">
        <v>535</v>
      </c>
      <c r="AT7" s="11">
        <v>1898</v>
      </c>
      <c r="AU7" s="11">
        <v>631</v>
      </c>
      <c r="AV7" s="11">
        <v>231</v>
      </c>
      <c r="AW7" s="11">
        <v>131</v>
      </c>
      <c r="AX7" s="11">
        <v>765</v>
      </c>
      <c r="AY7" s="11">
        <v>303</v>
      </c>
      <c r="AZ7" s="77">
        <f t="shared" si="5"/>
        <v>2990</v>
      </c>
      <c r="BA7" s="77">
        <f t="shared" si="0"/>
        <v>6</v>
      </c>
      <c r="BB7" s="78">
        <f t="shared" si="6"/>
        <v>3132</v>
      </c>
      <c r="BC7" s="77">
        <f t="shared" si="7"/>
        <v>10077</v>
      </c>
      <c r="BD7" s="77">
        <f t="shared" si="1"/>
        <v>16</v>
      </c>
      <c r="BE7" s="78">
        <f t="shared" si="8"/>
        <v>3472</v>
      </c>
      <c r="BF7" s="82">
        <f t="shared" si="2"/>
        <v>35</v>
      </c>
      <c r="BG7" s="82">
        <f t="shared" si="3"/>
        <v>35</v>
      </c>
      <c r="BH7" s="83">
        <f t="shared" si="4"/>
        <v>16</v>
      </c>
    </row>
    <row r="8" spans="1:60" x14ac:dyDescent="0.25">
      <c r="A8" s="22" t="s">
        <v>5</v>
      </c>
      <c r="B8" s="10">
        <v>195</v>
      </c>
      <c r="C8" s="41">
        <v>78</v>
      </c>
      <c r="D8" s="19">
        <v>560</v>
      </c>
      <c r="E8" s="41">
        <v>213</v>
      </c>
      <c r="F8" s="107">
        <v>33</v>
      </c>
      <c r="G8" s="108">
        <v>6</v>
      </c>
      <c r="H8" s="109">
        <v>6</v>
      </c>
      <c r="I8" s="107">
        <v>75</v>
      </c>
      <c r="J8" s="108">
        <v>14</v>
      </c>
      <c r="K8" s="109">
        <v>20</v>
      </c>
      <c r="L8" s="107">
        <v>8</v>
      </c>
      <c r="M8" s="108">
        <v>2</v>
      </c>
      <c r="N8" s="109">
        <v>1</v>
      </c>
      <c r="O8" s="19">
        <v>31</v>
      </c>
      <c r="P8" s="10">
        <v>1</v>
      </c>
      <c r="Q8" s="41">
        <v>12</v>
      </c>
      <c r="R8" s="19">
        <v>95</v>
      </c>
      <c r="S8" s="10">
        <v>2</v>
      </c>
      <c r="T8" s="41">
        <v>37</v>
      </c>
      <c r="U8" s="45">
        <v>5</v>
      </c>
      <c r="V8" s="11">
        <v>1</v>
      </c>
      <c r="W8" s="11">
        <v>0</v>
      </c>
      <c r="X8" s="92">
        <v>33</v>
      </c>
      <c r="Y8" s="93">
        <v>9</v>
      </c>
      <c r="Z8" s="92">
        <v>98</v>
      </c>
      <c r="AA8" s="93">
        <v>32</v>
      </c>
      <c r="AB8" s="10">
        <v>89</v>
      </c>
      <c r="AC8" s="41">
        <v>69</v>
      </c>
      <c r="AD8" s="19">
        <v>537</v>
      </c>
      <c r="AE8" s="41">
        <v>228</v>
      </c>
      <c r="AF8" s="92">
        <v>29</v>
      </c>
      <c r="AG8" s="93">
        <v>16</v>
      </c>
      <c r="AH8" s="92">
        <v>149</v>
      </c>
      <c r="AI8" s="93">
        <v>44</v>
      </c>
      <c r="AJ8" s="124">
        <v>68</v>
      </c>
      <c r="AK8" s="124">
        <v>34</v>
      </c>
      <c r="AL8" s="124">
        <v>254</v>
      </c>
      <c r="AM8" s="137">
        <v>86</v>
      </c>
      <c r="AN8" s="124">
        <v>48</v>
      </c>
      <c r="AO8" s="124">
        <v>21</v>
      </c>
      <c r="AP8" s="124">
        <v>335</v>
      </c>
      <c r="AQ8" s="124">
        <v>113</v>
      </c>
      <c r="AR8" s="11">
        <v>94</v>
      </c>
      <c r="AS8" s="11">
        <v>52</v>
      </c>
      <c r="AT8" s="11">
        <v>549</v>
      </c>
      <c r="AU8" s="11">
        <v>197</v>
      </c>
      <c r="AV8" s="11">
        <v>35</v>
      </c>
      <c r="AW8" s="11">
        <v>6</v>
      </c>
      <c r="AX8" s="11">
        <v>154</v>
      </c>
      <c r="AY8" s="11">
        <v>67</v>
      </c>
      <c r="AZ8" s="77">
        <f t="shared" si="5"/>
        <v>655</v>
      </c>
      <c r="BA8" s="77">
        <f t="shared" si="0"/>
        <v>7</v>
      </c>
      <c r="BB8" s="78">
        <f t="shared" si="6"/>
        <v>303</v>
      </c>
      <c r="BC8" s="77">
        <f t="shared" si="7"/>
        <v>2806</v>
      </c>
      <c r="BD8" s="77">
        <f t="shared" si="1"/>
        <v>16</v>
      </c>
      <c r="BE8" s="78">
        <f t="shared" si="8"/>
        <v>1037</v>
      </c>
      <c r="BF8" s="82">
        <f t="shared" si="2"/>
        <v>13</v>
      </c>
      <c r="BG8" s="82">
        <f t="shared" si="3"/>
        <v>3</v>
      </c>
      <c r="BH8" s="83">
        <f t="shared" si="4"/>
        <v>1</v>
      </c>
    </row>
    <row r="9" spans="1:60" x14ac:dyDescent="0.25">
      <c r="A9" s="24" t="s">
        <v>6</v>
      </c>
      <c r="B9" s="10">
        <v>2710</v>
      </c>
      <c r="C9" s="41">
        <v>2352</v>
      </c>
      <c r="D9" s="19">
        <v>4093</v>
      </c>
      <c r="E9" s="41">
        <v>1831</v>
      </c>
      <c r="F9" s="107">
        <v>378</v>
      </c>
      <c r="G9" s="108">
        <v>21</v>
      </c>
      <c r="H9" s="109">
        <v>347</v>
      </c>
      <c r="I9" s="107">
        <v>638</v>
      </c>
      <c r="J9" s="108">
        <v>12</v>
      </c>
      <c r="K9" s="109">
        <v>242</v>
      </c>
      <c r="L9" s="107">
        <v>36</v>
      </c>
      <c r="M9" s="108">
        <v>45</v>
      </c>
      <c r="N9" s="109">
        <v>22</v>
      </c>
      <c r="O9" s="19">
        <v>504</v>
      </c>
      <c r="P9" s="10">
        <v>23</v>
      </c>
      <c r="Q9" s="41">
        <v>411</v>
      </c>
      <c r="R9" s="19">
        <v>740</v>
      </c>
      <c r="S9" s="10">
        <v>25</v>
      </c>
      <c r="T9" s="41">
        <v>310</v>
      </c>
      <c r="U9" s="45">
        <v>58</v>
      </c>
      <c r="V9" s="11">
        <v>31</v>
      </c>
      <c r="W9" s="11">
        <v>29</v>
      </c>
      <c r="X9" s="92">
        <v>605</v>
      </c>
      <c r="Y9" s="93">
        <v>803</v>
      </c>
      <c r="Z9" s="92">
        <v>979</v>
      </c>
      <c r="AA9" s="93">
        <v>543</v>
      </c>
      <c r="AB9" s="10">
        <v>1554</v>
      </c>
      <c r="AC9" s="41">
        <v>2734</v>
      </c>
      <c r="AD9" s="19">
        <v>3778</v>
      </c>
      <c r="AE9" s="41">
        <v>2057</v>
      </c>
      <c r="AF9" s="92">
        <v>590</v>
      </c>
      <c r="AG9" s="93">
        <v>593</v>
      </c>
      <c r="AH9" s="92">
        <v>1058</v>
      </c>
      <c r="AI9" s="93">
        <v>455</v>
      </c>
      <c r="AJ9" s="124">
        <v>941</v>
      </c>
      <c r="AK9" s="124">
        <v>1118</v>
      </c>
      <c r="AL9" s="124">
        <v>1492</v>
      </c>
      <c r="AM9" s="137">
        <v>711</v>
      </c>
      <c r="AN9" s="124">
        <v>834</v>
      </c>
      <c r="AO9" s="124">
        <v>909</v>
      </c>
      <c r="AP9" s="124">
        <v>1370</v>
      </c>
      <c r="AQ9" s="124">
        <v>572</v>
      </c>
      <c r="AR9" s="11">
        <v>1489</v>
      </c>
      <c r="AS9" s="11">
        <v>1744</v>
      </c>
      <c r="AT9" s="11">
        <v>3033</v>
      </c>
      <c r="AU9" s="11">
        <v>1463</v>
      </c>
      <c r="AV9" s="11">
        <v>771</v>
      </c>
      <c r="AW9" s="11">
        <v>494</v>
      </c>
      <c r="AX9" s="11">
        <v>1491</v>
      </c>
      <c r="AY9" s="11">
        <v>713</v>
      </c>
      <c r="AZ9" s="77">
        <f t="shared" si="5"/>
        <v>10376</v>
      </c>
      <c r="BA9" s="77">
        <f t="shared" si="0"/>
        <v>44</v>
      </c>
      <c r="BB9" s="78">
        <f t="shared" si="6"/>
        <v>11505</v>
      </c>
      <c r="BC9" s="77">
        <f t="shared" si="7"/>
        <v>18672</v>
      </c>
      <c r="BD9" s="77">
        <f t="shared" si="1"/>
        <v>37</v>
      </c>
      <c r="BE9" s="78">
        <f t="shared" si="8"/>
        <v>8897</v>
      </c>
      <c r="BF9" s="82">
        <f t="shared" si="2"/>
        <v>94</v>
      </c>
      <c r="BG9" s="82">
        <f t="shared" si="3"/>
        <v>76</v>
      </c>
      <c r="BH9" s="83">
        <f t="shared" si="4"/>
        <v>51</v>
      </c>
    </row>
    <row r="10" spans="1:60" x14ac:dyDescent="0.25">
      <c r="A10" s="22" t="s">
        <v>7</v>
      </c>
      <c r="B10" s="10">
        <v>624</v>
      </c>
      <c r="C10" s="41">
        <v>284</v>
      </c>
      <c r="D10" s="19">
        <v>1238</v>
      </c>
      <c r="E10" s="41">
        <v>488</v>
      </c>
      <c r="F10" s="107">
        <v>123</v>
      </c>
      <c r="G10" s="108">
        <v>12</v>
      </c>
      <c r="H10" s="109">
        <v>47</v>
      </c>
      <c r="I10" s="107">
        <v>212</v>
      </c>
      <c r="J10" s="108">
        <v>10</v>
      </c>
      <c r="K10" s="109">
        <v>75</v>
      </c>
      <c r="L10" s="107">
        <v>19</v>
      </c>
      <c r="M10" s="108">
        <v>6</v>
      </c>
      <c r="N10" s="109">
        <v>11</v>
      </c>
      <c r="O10" s="19">
        <v>151</v>
      </c>
      <c r="P10" s="10">
        <v>9</v>
      </c>
      <c r="Q10" s="41">
        <v>84</v>
      </c>
      <c r="R10" s="19">
        <v>210</v>
      </c>
      <c r="S10" s="10">
        <v>6</v>
      </c>
      <c r="T10" s="41">
        <v>104</v>
      </c>
      <c r="U10" s="45">
        <v>13</v>
      </c>
      <c r="V10" s="11">
        <v>7</v>
      </c>
      <c r="W10" s="11">
        <v>12</v>
      </c>
      <c r="X10" s="92">
        <v>125</v>
      </c>
      <c r="Y10" s="93">
        <v>99</v>
      </c>
      <c r="Z10" s="92">
        <v>290</v>
      </c>
      <c r="AA10" s="93">
        <v>139</v>
      </c>
      <c r="AB10" s="10">
        <v>380</v>
      </c>
      <c r="AC10" s="41">
        <v>429</v>
      </c>
      <c r="AD10" s="19">
        <v>1198</v>
      </c>
      <c r="AE10" s="41">
        <v>632</v>
      </c>
      <c r="AF10" s="92">
        <v>149</v>
      </c>
      <c r="AG10" s="93">
        <v>85</v>
      </c>
      <c r="AH10" s="92">
        <v>335</v>
      </c>
      <c r="AI10" s="93">
        <v>160</v>
      </c>
      <c r="AJ10" s="124">
        <v>202</v>
      </c>
      <c r="AK10" s="124">
        <v>187</v>
      </c>
      <c r="AL10" s="124">
        <v>576</v>
      </c>
      <c r="AM10" s="137">
        <v>270</v>
      </c>
      <c r="AN10" s="124">
        <v>208</v>
      </c>
      <c r="AO10" s="124">
        <v>150</v>
      </c>
      <c r="AP10" s="124">
        <v>527</v>
      </c>
      <c r="AQ10" s="124">
        <v>198</v>
      </c>
      <c r="AR10" s="11">
        <v>318</v>
      </c>
      <c r="AS10" s="11">
        <v>303</v>
      </c>
      <c r="AT10" s="11">
        <v>913</v>
      </c>
      <c r="AU10" s="11">
        <v>433</v>
      </c>
      <c r="AV10" s="11">
        <v>171</v>
      </c>
      <c r="AW10" s="11">
        <v>63</v>
      </c>
      <c r="AX10" s="11">
        <v>330</v>
      </c>
      <c r="AY10" s="11">
        <v>201</v>
      </c>
      <c r="AZ10" s="77">
        <f t="shared" si="5"/>
        <v>2451</v>
      </c>
      <c r="BA10" s="77">
        <f t="shared" si="0"/>
        <v>21</v>
      </c>
      <c r="BB10" s="78">
        <f t="shared" si="6"/>
        <v>1731</v>
      </c>
      <c r="BC10" s="77">
        <f t="shared" si="7"/>
        <v>5829</v>
      </c>
      <c r="BD10" s="77">
        <f t="shared" si="1"/>
        <v>16</v>
      </c>
      <c r="BE10" s="78">
        <f t="shared" si="8"/>
        <v>2700</v>
      </c>
      <c r="BF10" s="82">
        <f t="shared" si="2"/>
        <v>32</v>
      </c>
      <c r="BG10" s="82">
        <f t="shared" si="3"/>
        <v>13</v>
      </c>
      <c r="BH10" s="83">
        <f t="shared" si="4"/>
        <v>23</v>
      </c>
    </row>
    <row r="11" spans="1:60" x14ac:dyDescent="0.25">
      <c r="A11" s="22" t="s">
        <v>8</v>
      </c>
      <c r="B11" s="10">
        <v>302</v>
      </c>
      <c r="C11" s="41">
        <v>108</v>
      </c>
      <c r="D11" s="19">
        <v>416</v>
      </c>
      <c r="E11" s="41">
        <v>207</v>
      </c>
      <c r="F11" s="107">
        <v>41</v>
      </c>
      <c r="G11" s="108">
        <v>4</v>
      </c>
      <c r="H11" s="109">
        <v>16</v>
      </c>
      <c r="I11" s="107">
        <v>63</v>
      </c>
      <c r="J11" s="108">
        <v>8</v>
      </c>
      <c r="K11" s="109">
        <v>26</v>
      </c>
      <c r="L11" s="107">
        <v>4</v>
      </c>
      <c r="M11" s="108">
        <v>6</v>
      </c>
      <c r="N11" s="109">
        <v>1</v>
      </c>
      <c r="O11" s="19">
        <v>44</v>
      </c>
      <c r="P11" s="10">
        <v>1</v>
      </c>
      <c r="Q11" s="41">
        <v>27</v>
      </c>
      <c r="R11" s="19">
        <v>90</v>
      </c>
      <c r="S11" s="10">
        <v>2</v>
      </c>
      <c r="T11" s="41">
        <v>37</v>
      </c>
      <c r="U11" s="45">
        <v>16</v>
      </c>
      <c r="V11" s="11">
        <v>0</v>
      </c>
      <c r="W11" s="11">
        <v>4</v>
      </c>
      <c r="X11" s="92">
        <v>52</v>
      </c>
      <c r="Y11" s="93">
        <v>51</v>
      </c>
      <c r="Z11" s="92">
        <v>149</v>
      </c>
      <c r="AA11" s="93">
        <v>101</v>
      </c>
      <c r="AB11" s="10">
        <v>148</v>
      </c>
      <c r="AC11" s="41">
        <v>154</v>
      </c>
      <c r="AD11" s="19">
        <v>458</v>
      </c>
      <c r="AE11" s="41">
        <v>285</v>
      </c>
      <c r="AF11" s="92">
        <v>51</v>
      </c>
      <c r="AG11" s="93">
        <v>40</v>
      </c>
      <c r="AH11" s="92">
        <v>144</v>
      </c>
      <c r="AI11" s="93">
        <v>94</v>
      </c>
      <c r="AJ11" s="124">
        <v>83</v>
      </c>
      <c r="AK11" s="124">
        <v>49</v>
      </c>
      <c r="AL11" s="124">
        <v>183</v>
      </c>
      <c r="AM11" s="137">
        <v>125</v>
      </c>
      <c r="AN11" s="124">
        <v>76</v>
      </c>
      <c r="AO11" s="124">
        <v>48</v>
      </c>
      <c r="AP11" s="124">
        <v>220</v>
      </c>
      <c r="AQ11" s="124">
        <v>101</v>
      </c>
      <c r="AR11" s="11">
        <v>163</v>
      </c>
      <c r="AS11" s="11">
        <v>113</v>
      </c>
      <c r="AT11" s="11">
        <v>416</v>
      </c>
      <c r="AU11" s="11">
        <v>273</v>
      </c>
      <c r="AV11" s="11">
        <v>80</v>
      </c>
      <c r="AW11" s="11">
        <v>18</v>
      </c>
      <c r="AX11" s="11">
        <v>167</v>
      </c>
      <c r="AY11" s="11">
        <v>111</v>
      </c>
      <c r="AZ11" s="77">
        <f t="shared" si="5"/>
        <v>1040</v>
      </c>
      <c r="BA11" s="77">
        <f t="shared" si="0"/>
        <v>5</v>
      </c>
      <c r="BB11" s="78">
        <f t="shared" si="6"/>
        <v>624</v>
      </c>
      <c r="BC11" s="77">
        <f t="shared" si="7"/>
        <v>2306</v>
      </c>
      <c r="BD11" s="77">
        <f t="shared" si="1"/>
        <v>10</v>
      </c>
      <c r="BE11" s="78">
        <f t="shared" si="8"/>
        <v>1360</v>
      </c>
      <c r="BF11" s="82">
        <f t="shared" si="2"/>
        <v>20</v>
      </c>
      <c r="BG11" s="82">
        <f t="shared" si="3"/>
        <v>6</v>
      </c>
      <c r="BH11" s="83">
        <f t="shared" si="4"/>
        <v>5</v>
      </c>
    </row>
    <row r="12" spans="1:60" x14ac:dyDescent="0.25">
      <c r="A12" s="24" t="s">
        <v>9</v>
      </c>
      <c r="B12" s="10">
        <v>4979</v>
      </c>
      <c r="C12" s="41">
        <v>3249</v>
      </c>
      <c r="D12" s="19">
        <v>6981</v>
      </c>
      <c r="E12" s="41">
        <v>3048</v>
      </c>
      <c r="F12" s="107">
        <v>702</v>
      </c>
      <c r="G12" s="108">
        <v>31</v>
      </c>
      <c r="H12" s="109">
        <v>403</v>
      </c>
      <c r="I12" s="107">
        <v>867</v>
      </c>
      <c r="J12" s="108">
        <v>21</v>
      </c>
      <c r="K12" s="109">
        <v>353</v>
      </c>
      <c r="L12" s="107">
        <v>104</v>
      </c>
      <c r="M12" s="108">
        <v>42</v>
      </c>
      <c r="N12" s="109">
        <v>31</v>
      </c>
      <c r="O12" s="19">
        <v>865</v>
      </c>
      <c r="P12" s="10">
        <v>33</v>
      </c>
      <c r="Q12" s="41">
        <v>609</v>
      </c>
      <c r="R12" s="19">
        <v>1028</v>
      </c>
      <c r="S12" s="10">
        <v>38</v>
      </c>
      <c r="T12" s="41">
        <v>503</v>
      </c>
      <c r="U12" s="45">
        <v>81</v>
      </c>
      <c r="V12" s="11">
        <v>49</v>
      </c>
      <c r="W12" s="11">
        <v>36</v>
      </c>
      <c r="X12" s="92">
        <v>938</v>
      </c>
      <c r="Y12" s="93">
        <v>1065</v>
      </c>
      <c r="Z12" s="92">
        <v>1582</v>
      </c>
      <c r="AA12" s="93">
        <v>942</v>
      </c>
      <c r="AB12" s="10">
        <v>2799</v>
      </c>
      <c r="AC12" s="41">
        <v>4694</v>
      </c>
      <c r="AD12" s="19">
        <v>5738</v>
      </c>
      <c r="AE12" s="41">
        <v>3724</v>
      </c>
      <c r="AF12" s="92">
        <v>1369</v>
      </c>
      <c r="AG12" s="93">
        <v>1091</v>
      </c>
      <c r="AH12" s="92">
        <v>1476</v>
      </c>
      <c r="AI12" s="93">
        <v>681</v>
      </c>
      <c r="AJ12" s="124">
        <v>2061</v>
      </c>
      <c r="AK12" s="124">
        <v>2257</v>
      </c>
      <c r="AL12" s="124">
        <v>2196</v>
      </c>
      <c r="AM12" s="137">
        <v>1248</v>
      </c>
      <c r="AN12" s="124">
        <v>1667</v>
      </c>
      <c r="AO12" s="124">
        <v>1597</v>
      </c>
      <c r="AP12" s="124">
        <v>1596</v>
      </c>
      <c r="AQ12" s="124">
        <v>823</v>
      </c>
      <c r="AR12" s="11">
        <v>3592</v>
      </c>
      <c r="AS12" s="11">
        <v>4196</v>
      </c>
      <c r="AT12" s="11">
        <v>4122</v>
      </c>
      <c r="AU12" s="11">
        <v>2429</v>
      </c>
      <c r="AV12" s="11">
        <v>1720</v>
      </c>
      <c r="AW12" s="11">
        <v>764</v>
      </c>
      <c r="AX12" s="11">
        <v>1830</v>
      </c>
      <c r="AY12" s="11">
        <v>1225</v>
      </c>
      <c r="AZ12" s="77">
        <f t="shared" si="5"/>
        <v>20692</v>
      </c>
      <c r="BA12" s="77">
        <f t="shared" si="0"/>
        <v>64</v>
      </c>
      <c r="BB12" s="78">
        <f t="shared" si="6"/>
        <v>19925</v>
      </c>
      <c r="BC12" s="77">
        <f t="shared" si="7"/>
        <v>27416</v>
      </c>
      <c r="BD12" s="77">
        <f t="shared" si="1"/>
        <v>59</v>
      </c>
      <c r="BE12" s="78">
        <f t="shared" si="8"/>
        <v>14976</v>
      </c>
      <c r="BF12" s="82">
        <f t="shared" si="2"/>
        <v>185</v>
      </c>
      <c r="BG12" s="82">
        <f t="shared" si="3"/>
        <v>91</v>
      </c>
      <c r="BH12" s="83">
        <f t="shared" si="4"/>
        <v>67</v>
      </c>
    </row>
    <row r="13" spans="1:60" x14ac:dyDescent="0.25">
      <c r="A13" s="22" t="s">
        <v>10</v>
      </c>
      <c r="B13" s="10">
        <v>769</v>
      </c>
      <c r="C13" s="41">
        <v>452</v>
      </c>
      <c r="D13" s="19">
        <v>2504</v>
      </c>
      <c r="E13" s="41">
        <v>992</v>
      </c>
      <c r="F13" s="107">
        <v>96</v>
      </c>
      <c r="G13" s="108">
        <v>8</v>
      </c>
      <c r="H13" s="109">
        <v>65</v>
      </c>
      <c r="I13" s="107">
        <v>266</v>
      </c>
      <c r="J13" s="108">
        <v>21</v>
      </c>
      <c r="K13" s="109">
        <v>116</v>
      </c>
      <c r="L13" s="107">
        <v>37</v>
      </c>
      <c r="M13" s="108">
        <v>11</v>
      </c>
      <c r="N13" s="109">
        <v>3</v>
      </c>
      <c r="O13" s="19">
        <v>146</v>
      </c>
      <c r="P13" s="10">
        <v>8</v>
      </c>
      <c r="Q13" s="41">
        <v>84</v>
      </c>
      <c r="R13" s="19">
        <v>321</v>
      </c>
      <c r="S13" s="10">
        <v>16</v>
      </c>
      <c r="T13" s="41">
        <v>149</v>
      </c>
      <c r="U13" s="45">
        <v>31</v>
      </c>
      <c r="V13" s="11">
        <v>7</v>
      </c>
      <c r="W13" s="11">
        <v>10</v>
      </c>
      <c r="X13" s="92">
        <v>205</v>
      </c>
      <c r="Y13" s="93">
        <v>206</v>
      </c>
      <c r="Z13" s="92">
        <v>589</v>
      </c>
      <c r="AA13" s="93">
        <v>359</v>
      </c>
      <c r="AB13" s="10">
        <v>537</v>
      </c>
      <c r="AC13" s="41">
        <v>702</v>
      </c>
      <c r="AD13" s="19">
        <v>1809</v>
      </c>
      <c r="AE13" s="41">
        <v>1081</v>
      </c>
      <c r="AF13" s="92">
        <v>217</v>
      </c>
      <c r="AG13" s="93">
        <v>162</v>
      </c>
      <c r="AH13" s="92">
        <v>470</v>
      </c>
      <c r="AI13" s="93">
        <v>223</v>
      </c>
      <c r="AJ13" s="124">
        <v>403</v>
      </c>
      <c r="AK13" s="124">
        <v>362</v>
      </c>
      <c r="AL13" s="124">
        <v>718</v>
      </c>
      <c r="AM13" s="137">
        <v>341</v>
      </c>
      <c r="AN13" s="124">
        <v>375</v>
      </c>
      <c r="AO13" s="124">
        <v>344</v>
      </c>
      <c r="AP13" s="124">
        <v>735</v>
      </c>
      <c r="AQ13" s="124">
        <v>344</v>
      </c>
      <c r="AR13" s="11">
        <v>672</v>
      </c>
      <c r="AS13" s="11">
        <v>643</v>
      </c>
      <c r="AT13" s="11">
        <v>1507</v>
      </c>
      <c r="AU13" s="11">
        <v>822</v>
      </c>
      <c r="AV13" s="11">
        <v>406</v>
      </c>
      <c r="AW13" s="11">
        <v>145</v>
      </c>
      <c r="AX13" s="11">
        <v>602</v>
      </c>
      <c r="AY13" s="11">
        <v>446</v>
      </c>
      <c r="AZ13" s="77">
        <f t="shared" si="5"/>
        <v>3826</v>
      </c>
      <c r="BA13" s="77">
        <f t="shared" si="0"/>
        <v>16</v>
      </c>
      <c r="BB13" s="78">
        <f t="shared" si="6"/>
        <v>3165</v>
      </c>
      <c r="BC13" s="77">
        <f t="shared" si="7"/>
        <v>9521</v>
      </c>
      <c r="BD13" s="77">
        <f t="shared" si="1"/>
        <v>37</v>
      </c>
      <c r="BE13" s="78">
        <f t="shared" si="8"/>
        <v>4873</v>
      </c>
      <c r="BF13" s="82">
        <f t="shared" si="2"/>
        <v>68</v>
      </c>
      <c r="BG13" s="82">
        <f t="shared" si="3"/>
        <v>18</v>
      </c>
      <c r="BH13" s="83">
        <f t="shared" si="4"/>
        <v>13</v>
      </c>
    </row>
    <row r="14" spans="1:60" x14ac:dyDescent="0.25">
      <c r="A14" s="22" t="s">
        <v>11</v>
      </c>
      <c r="B14" s="10">
        <v>728</v>
      </c>
      <c r="C14" s="41">
        <v>386</v>
      </c>
      <c r="D14" s="19">
        <v>1733</v>
      </c>
      <c r="E14" s="41">
        <v>383</v>
      </c>
      <c r="F14" s="107">
        <v>87</v>
      </c>
      <c r="G14" s="108">
        <v>5</v>
      </c>
      <c r="H14" s="109">
        <v>59</v>
      </c>
      <c r="I14" s="107">
        <v>219</v>
      </c>
      <c r="J14" s="108">
        <v>4</v>
      </c>
      <c r="K14" s="109">
        <v>40</v>
      </c>
      <c r="L14" s="107">
        <v>5</v>
      </c>
      <c r="M14" s="108">
        <v>6</v>
      </c>
      <c r="N14" s="109">
        <v>6</v>
      </c>
      <c r="O14" s="19">
        <v>151</v>
      </c>
      <c r="P14" s="10">
        <v>5</v>
      </c>
      <c r="Q14" s="41">
        <v>78</v>
      </c>
      <c r="R14" s="19">
        <v>379</v>
      </c>
      <c r="S14" s="10">
        <v>8</v>
      </c>
      <c r="T14" s="41">
        <v>77</v>
      </c>
      <c r="U14" s="45">
        <v>17</v>
      </c>
      <c r="V14" s="11">
        <v>17</v>
      </c>
      <c r="W14" s="11">
        <v>7</v>
      </c>
      <c r="X14" s="92">
        <v>132</v>
      </c>
      <c r="Y14" s="93">
        <v>132</v>
      </c>
      <c r="Z14" s="92">
        <v>507</v>
      </c>
      <c r="AA14" s="93">
        <v>137</v>
      </c>
      <c r="AB14" s="10">
        <v>267</v>
      </c>
      <c r="AC14" s="41">
        <v>324</v>
      </c>
      <c r="AD14" s="19">
        <v>2523</v>
      </c>
      <c r="AE14" s="41">
        <v>665</v>
      </c>
      <c r="AF14" s="92">
        <v>120</v>
      </c>
      <c r="AG14" s="93">
        <v>92</v>
      </c>
      <c r="AH14" s="92">
        <v>550</v>
      </c>
      <c r="AI14" s="93">
        <v>104</v>
      </c>
      <c r="AJ14" s="124">
        <v>149</v>
      </c>
      <c r="AK14" s="124">
        <v>128</v>
      </c>
      <c r="AL14" s="124">
        <v>1051</v>
      </c>
      <c r="AM14" s="137">
        <v>224</v>
      </c>
      <c r="AN14" s="124">
        <v>175</v>
      </c>
      <c r="AO14" s="124">
        <v>144</v>
      </c>
      <c r="AP14" s="124">
        <v>1203</v>
      </c>
      <c r="AQ14" s="124">
        <v>195</v>
      </c>
      <c r="AR14" s="11">
        <v>235</v>
      </c>
      <c r="AS14" s="11">
        <v>248</v>
      </c>
      <c r="AT14" s="11">
        <v>2087</v>
      </c>
      <c r="AU14" s="11">
        <v>399</v>
      </c>
      <c r="AV14" s="11">
        <v>156</v>
      </c>
      <c r="AW14" s="11">
        <v>64</v>
      </c>
      <c r="AX14" s="11">
        <v>937</v>
      </c>
      <c r="AY14" s="11">
        <v>230</v>
      </c>
      <c r="AZ14" s="77">
        <f t="shared" si="5"/>
        <v>2200</v>
      </c>
      <c r="BA14" s="77">
        <f t="shared" si="0"/>
        <v>10</v>
      </c>
      <c r="BB14" s="78">
        <f t="shared" si="6"/>
        <v>1655</v>
      </c>
      <c r="BC14" s="77">
        <f t="shared" si="7"/>
        <v>11189</v>
      </c>
      <c r="BD14" s="77">
        <f t="shared" si="1"/>
        <v>12</v>
      </c>
      <c r="BE14" s="78">
        <f t="shared" si="8"/>
        <v>2454</v>
      </c>
      <c r="BF14" s="82">
        <f t="shared" si="2"/>
        <v>22</v>
      </c>
      <c r="BG14" s="82">
        <f t="shared" si="3"/>
        <v>23</v>
      </c>
      <c r="BH14" s="83">
        <f t="shared" si="4"/>
        <v>13</v>
      </c>
    </row>
    <row r="15" spans="1:60" x14ac:dyDescent="0.25">
      <c r="A15" s="24" t="s">
        <v>12</v>
      </c>
      <c r="B15" s="10">
        <v>22</v>
      </c>
      <c r="C15" s="41">
        <v>24</v>
      </c>
      <c r="D15" s="19">
        <v>49</v>
      </c>
      <c r="E15" s="41">
        <v>14</v>
      </c>
      <c r="F15" s="107">
        <v>9</v>
      </c>
      <c r="G15" s="108">
        <v>0</v>
      </c>
      <c r="H15" s="109">
        <v>4</v>
      </c>
      <c r="I15" s="107">
        <v>4</v>
      </c>
      <c r="J15" s="108">
        <v>1</v>
      </c>
      <c r="K15" s="109">
        <v>0</v>
      </c>
      <c r="L15" s="107">
        <v>0</v>
      </c>
      <c r="M15" s="108">
        <v>1</v>
      </c>
      <c r="N15" s="109">
        <v>0</v>
      </c>
      <c r="O15" s="19">
        <v>4</v>
      </c>
      <c r="P15" s="10">
        <v>0</v>
      </c>
      <c r="Q15" s="41">
        <v>2</v>
      </c>
      <c r="R15" s="19">
        <v>12</v>
      </c>
      <c r="S15" s="10">
        <v>0</v>
      </c>
      <c r="T15" s="41">
        <v>4</v>
      </c>
      <c r="U15" s="45">
        <v>0</v>
      </c>
      <c r="V15" s="11">
        <v>0</v>
      </c>
      <c r="W15" s="11">
        <v>0</v>
      </c>
      <c r="X15" s="92">
        <v>4</v>
      </c>
      <c r="Y15" s="93">
        <v>5</v>
      </c>
      <c r="Z15" s="92">
        <v>24</v>
      </c>
      <c r="AA15" s="93">
        <v>12</v>
      </c>
      <c r="AB15" s="10">
        <v>13</v>
      </c>
      <c r="AC15" s="41">
        <v>11</v>
      </c>
      <c r="AD15" s="19">
        <v>42</v>
      </c>
      <c r="AE15" s="41">
        <v>19</v>
      </c>
      <c r="AF15" s="92">
        <v>1</v>
      </c>
      <c r="AG15" s="93">
        <v>0</v>
      </c>
      <c r="AH15" s="92">
        <v>19</v>
      </c>
      <c r="AI15" s="93">
        <v>3</v>
      </c>
      <c r="AJ15" s="124">
        <v>7</v>
      </c>
      <c r="AK15" s="124">
        <v>6</v>
      </c>
      <c r="AL15" s="124">
        <v>22</v>
      </c>
      <c r="AM15" s="137">
        <v>6</v>
      </c>
      <c r="AN15" s="124">
        <v>7</v>
      </c>
      <c r="AO15" s="124">
        <v>9</v>
      </c>
      <c r="AP15" s="124">
        <v>67</v>
      </c>
      <c r="AQ15" s="124">
        <v>19</v>
      </c>
      <c r="AR15" s="11">
        <v>7</v>
      </c>
      <c r="AS15" s="11">
        <v>14</v>
      </c>
      <c r="AT15" s="11">
        <v>51</v>
      </c>
      <c r="AU15" s="11">
        <v>12</v>
      </c>
      <c r="AV15" s="11">
        <v>7</v>
      </c>
      <c r="AW15" s="11">
        <v>1</v>
      </c>
      <c r="AX15" s="11">
        <v>14</v>
      </c>
      <c r="AY15" s="11">
        <v>6</v>
      </c>
      <c r="AZ15" s="77">
        <f t="shared" si="5"/>
        <v>81</v>
      </c>
      <c r="BA15" s="77">
        <f t="shared" si="0"/>
        <v>0</v>
      </c>
      <c r="BB15" s="78">
        <f t="shared" si="6"/>
        <v>76</v>
      </c>
      <c r="BC15" s="77">
        <f t="shared" si="7"/>
        <v>304</v>
      </c>
      <c r="BD15" s="77">
        <f t="shared" si="1"/>
        <v>1</v>
      </c>
      <c r="BE15" s="78">
        <f t="shared" si="8"/>
        <v>95</v>
      </c>
      <c r="BF15" s="82">
        <f t="shared" si="2"/>
        <v>0</v>
      </c>
      <c r="BG15" s="82">
        <f t="shared" si="3"/>
        <v>1</v>
      </c>
      <c r="BH15" s="83">
        <f t="shared" si="4"/>
        <v>0</v>
      </c>
    </row>
    <row r="16" spans="1:60" x14ac:dyDescent="0.25">
      <c r="A16" s="22" t="s">
        <v>13</v>
      </c>
      <c r="B16" s="10">
        <v>450</v>
      </c>
      <c r="C16" s="41">
        <v>201</v>
      </c>
      <c r="D16" s="19">
        <v>820</v>
      </c>
      <c r="E16" s="41">
        <v>336</v>
      </c>
      <c r="F16" s="107">
        <v>68</v>
      </c>
      <c r="G16" s="108">
        <v>4</v>
      </c>
      <c r="H16" s="109">
        <v>29</v>
      </c>
      <c r="I16" s="107">
        <v>97</v>
      </c>
      <c r="J16" s="108">
        <v>11</v>
      </c>
      <c r="K16" s="109">
        <v>23</v>
      </c>
      <c r="L16" s="107">
        <v>8</v>
      </c>
      <c r="M16" s="108">
        <v>5</v>
      </c>
      <c r="N16" s="109">
        <v>5</v>
      </c>
      <c r="O16" s="19">
        <v>70</v>
      </c>
      <c r="P16" s="10">
        <v>4</v>
      </c>
      <c r="Q16" s="41">
        <v>49</v>
      </c>
      <c r="R16" s="19">
        <v>143</v>
      </c>
      <c r="S16" s="10">
        <v>3</v>
      </c>
      <c r="T16" s="41">
        <v>40</v>
      </c>
      <c r="U16" s="45">
        <v>6</v>
      </c>
      <c r="V16" s="11">
        <v>10</v>
      </c>
      <c r="W16" s="11">
        <v>1</v>
      </c>
      <c r="X16" s="92">
        <v>92</v>
      </c>
      <c r="Y16" s="93">
        <v>82</v>
      </c>
      <c r="Z16" s="92">
        <v>269</v>
      </c>
      <c r="AA16" s="93">
        <v>131</v>
      </c>
      <c r="AB16" s="10">
        <v>179</v>
      </c>
      <c r="AC16" s="41">
        <v>267</v>
      </c>
      <c r="AD16" s="19">
        <v>1004</v>
      </c>
      <c r="AE16" s="41">
        <v>386</v>
      </c>
      <c r="AF16" s="92">
        <v>71</v>
      </c>
      <c r="AG16" s="93">
        <v>63</v>
      </c>
      <c r="AH16" s="92">
        <v>217</v>
      </c>
      <c r="AI16" s="93">
        <v>87</v>
      </c>
      <c r="AJ16" s="124">
        <v>92</v>
      </c>
      <c r="AK16" s="124">
        <v>110</v>
      </c>
      <c r="AL16" s="124">
        <v>385</v>
      </c>
      <c r="AM16" s="137">
        <v>141</v>
      </c>
      <c r="AN16" s="124">
        <v>84</v>
      </c>
      <c r="AO16" s="124">
        <v>85</v>
      </c>
      <c r="AP16" s="124">
        <v>394</v>
      </c>
      <c r="AQ16" s="124">
        <v>139</v>
      </c>
      <c r="AR16" s="11">
        <v>151</v>
      </c>
      <c r="AS16" s="11">
        <v>164</v>
      </c>
      <c r="AT16" s="11">
        <v>621</v>
      </c>
      <c r="AU16" s="11">
        <v>244</v>
      </c>
      <c r="AV16" s="11">
        <v>72</v>
      </c>
      <c r="AW16" s="11">
        <v>46</v>
      </c>
      <c r="AX16" s="11">
        <v>292</v>
      </c>
      <c r="AY16" s="11">
        <v>130</v>
      </c>
      <c r="AZ16" s="77">
        <f t="shared" si="5"/>
        <v>1329</v>
      </c>
      <c r="BA16" s="77">
        <f t="shared" si="0"/>
        <v>8</v>
      </c>
      <c r="BB16" s="78">
        <f t="shared" si="6"/>
        <v>1096</v>
      </c>
      <c r="BC16" s="77">
        <f t="shared" si="7"/>
        <v>4242</v>
      </c>
      <c r="BD16" s="77">
        <f t="shared" si="1"/>
        <v>14</v>
      </c>
      <c r="BE16" s="78">
        <f t="shared" si="8"/>
        <v>1657</v>
      </c>
      <c r="BF16" s="82">
        <f t="shared" si="2"/>
        <v>14</v>
      </c>
      <c r="BG16" s="82">
        <f t="shared" si="3"/>
        <v>15</v>
      </c>
      <c r="BH16" s="83">
        <f t="shared" si="4"/>
        <v>6</v>
      </c>
    </row>
    <row r="17" spans="1:60" x14ac:dyDescent="0.25">
      <c r="A17" s="22" t="s">
        <v>14</v>
      </c>
      <c r="B17" s="10">
        <v>735</v>
      </c>
      <c r="C17" s="41">
        <v>681</v>
      </c>
      <c r="D17" s="19">
        <v>1101</v>
      </c>
      <c r="E17" s="41">
        <v>627</v>
      </c>
      <c r="F17" s="107">
        <v>98</v>
      </c>
      <c r="G17" s="108">
        <v>14</v>
      </c>
      <c r="H17" s="109">
        <v>49</v>
      </c>
      <c r="I17" s="107">
        <v>112</v>
      </c>
      <c r="J17" s="108">
        <v>10</v>
      </c>
      <c r="K17" s="109">
        <v>59</v>
      </c>
      <c r="L17" s="107">
        <v>23</v>
      </c>
      <c r="M17" s="108">
        <v>9</v>
      </c>
      <c r="N17" s="109">
        <v>6</v>
      </c>
      <c r="O17" s="19">
        <v>158</v>
      </c>
      <c r="P17" s="10">
        <v>2</v>
      </c>
      <c r="Q17" s="41">
        <v>116</v>
      </c>
      <c r="R17" s="19">
        <v>166</v>
      </c>
      <c r="S17" s="10">
        <v>7</v>
      </c>
      <c r="T17" s="41">
        <v>95</v>
      </c>
      <c r="U17" s="45">
        <v>20</v>
      </c>
      <c r="V17" s="11">
        <v>14</v>
      </c>
      <c r="W17" s="11">
        <v>13</v>
      </c>
      <c r="X17" s="92">
        <v>176</v>
      </c>
      <c r="Y17" s="93">
        <v>284</v>
      </c>
      <c r="Z17" s="92">
        <v>251</v>
      </c>
      <c r="AA17" s="93">
        <v>159</v>
      </c>
      <c r="AB17" s="10">
        <v>657</v>
      </c>
      <c r="AC17" s="41">
        <v>1356</v>
      </c>
      <c r="AD17" s="19">
        <v>910</v>
      </c>
      <c r="AE17" s="41">
        <v>721</v>
      </c>
      <c r="AF17" s="92">
        <v>460</v>
      </c>
      <c r="AG17" s="93">
        <v>357</v>
      </c>
      <c r="AH17" s="92">
        <v>236</v>
      </c>
      <c r="AI17" s="93">
        <v>144</v>
      </c>
      <c r="AJ17" s="124">
        <v>431</v>
      </c>
      <c r="AK17" s="124">
        <v>571</v>
      </c>
      <c r="AL17" s="124">
        <v>386</v>
      </c>
      <c r="AM17" s="137">
        <v>247</v>
      </c>
      <c r="AN17" s="124">
        <v>310</v>
      </c>
      <c r="AO17" s="124">
        <v>438</v>
      </c>
      <c r="AP17" s="124">
        <v>314</v>
      </c>
      <c r="AQ17" s="124">
        <v>167</v>
      </c>
      <c r="AR17" s="11">
        <v>566</v>
      </c>
      <c r="AS17" s="11">
        <v>851</v>
      </c>
      <c r="AT17" s="11">
        <v>712</v>
      </c>
      <c r="AU17" s="11">
        <v>385</v>
      </c>
      <c r="AV17" s="11">
        <v>310</v>
      </c>
      <c r="AW17" s="11">
        <v>197</v>
      </c>
      <c r="AX17" s="11">
        <v>304</v>
      </c>
      <c r="AY17" s="11">
        <v>197</v>
      </c>
      <c r="AZ17" s="77">
        <f t="shared" si="5"/>
        <v>3901</v>
      </c>
      <c r="BA17" s="77">
        <f t="shared" si="0"/>
        <v>16</v>
      </c>
      <c r="BB17" s="78">
        <f t="shared" si="6"/>
        <v>4900</v>
      </c>
      <c r="BC17" s="77">
        <f t="shared" si="7"/>
        <v>4492</v>
      </c>
      <c r="BD17" s="77">
        <f t="shared" si="1"/>
        <v>17</v>
      </c>
      <c r="BE17" s="78">
        <f t="shared" si="8"/>
        <v>2801</v>
      </c>
      <c r="BF17" s="82">
        <f t="shared" si="2"/>
        <v>43</v>
      </c>
      <c r="BG17" s="82">
        <f t="shared" si="3"/>
        <v>23</v>
      </c>
      <c r="BH17" s="83">
        <f t="shared" si="4"/>
        <v>19</v>
      </c>
    </row>
    <row r="18" spans="1:60" x14ac:dyDescent="0.25">
      <c r="A18" s="24" t="s">
        <v>15</v>
      </c>
      <c r="B18" s="10">
        <v>3173</v>
      </c>
      <c r="C18" s="41">
        <v>2160</v>
      </c>
      <c r="D18" s="19">
        <v>4053</v>
      </c>
      <c r="E18" s="41">
        <v>2298</v>
      </c>
      <c r="F18" s="107">
        <v>420</v>
      </c>
      <c r="G18" s="108">
        <v>9</v>
      </c>
      <c r="H18" s="109">
        <v>266</v>
      </c>
      <c r="I18" s="107">
        <v>539</v>
      </c>
      <c r="J18" s="108">
        <v>11</v>
      </c>
      <c r="K18" s="109">
        <v>312</v>
      </c>
      <c r="L18" s="107">
        <v>69</v>
      </c>
      <c r="M18" s="108">
        <v>36</v>
      </c>
      <c r="N18" s="109">
        <v>20</v>
      </c>
      <c r="O18" s="19">
        <v>583</v>
      </c>
      <c r="P18" s="10">
        <v>17</v>
      </c>
      <c r="Q18" s="41">
        <v>432</v>
      </c>
      <c r="R18" s="19">
        <v>609</v>
      </c>
      <c r="S18" s="10">
        <v>19</v>
      </c>
      <c r="T18" s="41">
        <v>371</v>
      </c>
      <c r="U18" s="45">
        <v>84</v>
      </c>
      <c r="V18" s="11">
        <v>32</v>
      </c>
      <c r="W18" s="11">
        <v>23</v>
      </c>
      <c r="X18" s="92">
        <v>681</v>
      </c>
      <c r="Y18" s="93">
        <v>738</v>
      </c>
      <c r="Z18" s="92">
        <v>884</v>
      </c>
      <c r="AA18" s="93">
        <v>771</v>
      </c>
      <c r="AB18" s="10">
        <v>2333</v>
      </c>
      <c r="AC18" s="41">
        <v>3912</v>
      </c>
      <c r="AD18" s="19">
        <v>2790</v>
      </c>
      <c r="AE18" s="41">
        <v>2897</v>
      </c>
      <c r="AF18" s="92">
        <v>1146</v>
      </c>
      <c r="AG18" s="93">
        <v>1098</v>
      </c>
      <c r="AH18" s="92">
        <v>787</v>
      </c>
      <c r="AI18" s="93">
        <v>599</v>
      </c>
      <c r="AJ18" s="124">
        <v>1898</v>
      </c>
      <c r="AK18" s="124">
        <v>2018</v>
      </c>
      <c r="AL18" s="124">
        <v>915</v>
      </c>
      <c r="AM18" s="137">
        <v>917</v>
      </c>
      <c r="AN18" s="124">
        <v>1811</v>
      </c>
      <c r="AO18" s="124">
        <v>1677</v>
      </c>
      <c r="AP18" s="124">
        <v>742</v>
      </c>
      <c r="AQ18" s="124">
        <v>589</v>
      </c>
      <c r="AR18" s="11">
        <v>3712</v>
      </c>
      <c r="AS18" s="11">
        <v>3828</v>
      </c>
      <c r="AT18" s="11">
        <v>1396</v>
      </c>
      <c r="AU18" s="11">
        <v>1366</v>
      </c>
      <c r="AV18" s="11">
        <v>1485</v>
      </c>
      <c r="AW18" s="11">
        <v>695</v>
      </c>
      <c r="AX18" s="11">
        <v>756</v>
      </c>
      <c r="AY18" s="11">
        <v>863</v>
      </c>
      <c r="AZ18" s="77">
        <f t="shared" si="5"/>
        <v>17242</v>
      </c>
      <c r="BA18" s="77">
        <f t="shared" si="0"/>
        <v>26</v>
      </c>
      <c r="BB18" s="78">
        <f t="shared" si="6"/>
        <v>16824</v>
      </c>
      <c r="BC18" s="77">
        <f t="shared" si="7"/>
        <v>13471</v>
      </c>
      <c r="BD18" s="77">
        <f t="shared" si="1"/>
        <v>30</v>
      </c>
      <c r="BE18" s="78">
        <f t="shared" si="8"/>
        <v>10983</v>
      </c>
      <c r="BF18" s="82">
        <f t="shared" si="2"/>
        <v>153</v>
      </c>
      <c r="BG18" s="82">
        <f t="shared" si="3"/>
        <v>68</v>
      </c>
      <c r="BH18" s="83">
        <f t="shared" si="4"/>
        <v>43</v>
      </c>
    </row>
    <row r="19" spans="1:60" x14ac:dyDescent="0.25">
      <c r="A19" s="22" t="s">
        <v>16</v>
      </c>
      <c r="B19" s="10">
        <v>180</v>
      </c>
      <c r="C19" s="41">
        <v>93</v>
      </c>
      <c r="D19" s="19">
        <v>459</v>
      </c>
      <c r="E19" s="41">
        <v>147</v>
      </c>
      <c r="F19" s="107">
        <v>19</v>
      </c>
      <c r="G19" s="108">
        <v>6</v>
      </c>
      <c r="H19" s="109">
        <v>7</v>
      </c>
      <c r="I19" s="107">
        <v>75</v>
      </c>
      <c r="J19" s="108">
        <v>8</v>
      </c>
      <c r="K19" s="109">
        <v>15</v>
      </c>
      <c r="L19" s="107">
        <v>6</v>
      </c>
      <c r="M19" s="108">
        <v>0</v>
      </c>
      <c r="N19" s="109">
        <v>3</v>
      </c>
      <c r="O19" s="19">
        <v>37</v>
      </c>
      <c r="P19" s="10">
        <v>2</v>
      </c>
      <c r="Q19" s="41">
        <v>15</v>
      </c>
      <c r="R19" s="19">
        <v>73</v>
      </c>
      <c r="S19" s="10">
        <v>0</v>
      </c>
      <c r="T19" s="41">
        <v>21</v>
      </c>
      <c r="U19" s="45">
        <v>7</v>
      </c>
      <c r="V19" s="11">
        <v>2</v>
      </c>
      <c r="W19" s="11">
        <v>0</v>
      </c>
      <c r="X19" s="92">
        <v>44</v>
      </c>
      <c r="Y19" s="93">
        <v>37</v>
      </c>
      <c r="Z19" s="92">
        <v>133</v>
      </c>
      <c r="AA19" s="93">
        <v>45</v>
      </c>
      <c r="AB19" s="10">
        <v>82</v>
      </c>
      <c r="AC19" s="41">
        <v>92</v>
      </c>
      <c r="AD19" s="19">
        <v>341</v>
      </c>
      <c r="AE19" s="41">
        <v>153</v>
      </c>
      <c r="AF19" s="92">
        <v>31</v>
      </c>
      <c r="AG19" s="93">
        <v>15</v>
      </c>
      <c r="AH19" s="92">
        <v>112</v>
      </c>
      <c r="AI19" s="93">
        <v>30</v>
      </c>
      <c r="AJ19" s="124">
        <v>48</v>
      </c>
      <c r="AK19" s="124">
        <v>41</v>
      </c>
      <c r="AL19" s="124">
        <v>171</v>
      </c>
      <c r="AM19" s="137">
        <v>60</v>
      </c>
      <c r="AN19" s="124">
        <v>41</v>
      </c>
      <c r="AO19" s="124">
        <v>38</v>
      </c>
      <c r="AP19" s="124">
        <v>217</v>
      </c>
      <c r="AQ19" s="124">
        <v>86</v>
      </c>
      <c r="AR19" s="11">
        <v>84</v>
      </c>
      <c r="AS19" s="11">
        <v>56</v>
      </c>
      <c r="AT19" s="11">
        <v>400</v>
      </c>
      <c r="AU19" s="11">
        <v>158</v>
      </c>
      <c r="AV19" s="11">
        <v>51</v>
      </c>
      <c r="AW19" s="11">
        <v>17</v>
      </c>
      <c r="AX19" s="11">
        <v>164</v>
      </c>
      <c r="AY19" s="11">
        <v>68</v>
      </c>
      <c r="AZ19" s="77">
        <f t="shared" si="5"/>
        <v>617</v>
      </c>
      <c r="BA19" s="77">
        <f t="shared" si="0"/>
        <v>8</v>
      </c>
      <c r="BB19" s="78">
        <f t="shared" si="6"/>
        <v>411</v>
      </c>
      <c r="BC19" s="77">
        <f t="shared" si="7"/>
        <v>2145</v>
      </c>
      <c r="BD19" s="77">
        <f t="shared" si="1"/>
        <v>8</v>
      </c>
      <c r="BE19" s="78">
        <f t="shared" si="8"/>
        <v>783</v>
      </c>
      <c r="BF19" s="82">
        <f t="shared" si="2"/>
        <v>13</v>
      </c>
      <c r="BG19" s="82">
        <f t="shared" si="3"/>
        <v>2</v>
      </c>
      <c r="BH19" s="83">
        <f t="shared" si="4"/>
        <v>3</v>
      </c>
    </row>
    <row r="20" spans="1:60" x14ac:dyDescent="0.25">
      <c r="A20" s="22" t="s">
        <v>17</v>
      </c>
      <c r="B20" s="10">
        <v>377</v>
      </c>
      <c r="C20" s="41">
        <v>241</v>
      </c>
      <c r="D20" s="19">
        <v>819</v>
      </c>
      <c r="E20" s="41">
        <v>333</v>
      </c>
      <c r="F20" s="107">
        <v>55</v>
      </c>
      <c r="G20" s="108">
        <v>7</v>
      </c>
      <c r="H20" s="109">
        <v>38</v>
      </c>
      <c r="I20" s="107">
        <v>140</v>
      </c>
      <c r="J20" s="108">
        <v>17</v>
      </c>
      <c r="K20" s="109">
        <v>43</v>
      </c>
      <c r="L20" s="107">
        <v>19</v>
      </c>
      <c r="M20" s="108">
        <v>3</v>
      </c>
      <c r="N20" s="109">
        <v>4</v>
      </c>
      <c r="O20" s="19">
        <v>73</v>
      </c>
      <c r="P20" s="10">
        <v>3</v>
      </c>
      <c r="Q20" s="41">
        <v>57</v>
      </c>
      <c r="R20" s="19">
        <v>174</v>
      </c>
      <c r="S20" s="10">
        <v>4</v>
      </c>
      <c r="T20" s="41">
        <v>63</v>
      </c>
      <c r="U20" s="45">
        <v>1</v>
      </c>
      <c r="V20" s="11">
        <v>3</v>
      </c>
      <c r="W20" s="11">
        <v>7</v>
      </c>
      <c r="X20" s="92">
        <v>86</v>
      </c>
      <c r="Y20" s="93">
        <v>71</v>
      </c>
      <c r="Z20" s="92">
        <v>234</v>
      </c>
      <c r="AA20" s="93">
        <v>95</v>
      </c>
      <c r="AB20" s="10">
        <v>186</v>
      </c>
      <c r="AC20" s="41">
        <v>208</v>
      </c>
      <c r="AD20" s="19">
        <v>1017</v>
      </c>
      <c r="AE20" s="41">
        <v>389</v>
      </c>
      <c r="AF20" s="92">
        <v>67</v>
      </c>
      <c r="AG20" s="93">
        <v>61</v>
      </c>
      <c r="AH20" s="92">
        <v>268</v>
      </c>
      <c r="AI20" s="93">
        <v>98</v>
      </c>
      <c r="AJ20" s="124">
        <v>96</v>
      </c>
      <c r="AK20" s="124">
        <v>63</v>
      </c>
      <c r="AL20" s="124">
        <v>368</v>
      </c>
      <c r="AM20" s="137">
        <v>149</v>
      </c>
      <c r="AN20" s="124">
        <v>97</v>
      </c>
      <c r="AO20" s="124">
        <v>76</v>
      </c>
      <c r="AP20" s="124">
        <v>441</v>
      </c>
      <c r="AQ20" s="124">
        <v>148</v>
      </c>
      <c r="AR20" s="11">
        <v>131</v>
      </c>
      <c r="AS20" s="11">
        <v>125</v>
      </c>
      <c r="AT20" s="11">
        <v>864</v>
      </c>
      <c r="AU20" s="11">
        <v>304</v>
      </c>
      <c r="AV20" s="11">
        <v>99</v>
      </c>
      <c r="AW20" s="11">
        <v>49</v>
      </c>
      <c r="AX20" s="11">
        <v>370</v>
      </c>
      <c r="AY20" s="11">
        <v>158</v>
      </c>
      <c r="AZ20" s="77">
        <f t="shared" si="5"/>
        <v>1267</v>
      </c>
      <c r="BA20" s="77">
        <f t="shared" si="0"/>
        <v>10</v>
      </c>
      <c r="BB20" s="78">
        <f t="shared" si="6"/>
        <v>989</v>
      </c>
      <c r="BC20" s="77">
        <f t="shared" si="7"/>
        <v>4695</v>
      </c>
      <c r="BD20" s="77">
        <f t="shared" si="1"/>
        <v>21</v>
      </c>
      <c r="BE20" s="78">
        <f t="shared" si="8"/>
        <v>1780</v>
      </c>
      <c r="BF20" s="82">
        <f t="shared" si="2"/>
        <v>20</v>
      </c>
      <c r="BG20" s="82">
        <f t="shared" si="3"/>
        <v>6</v>
      </c>
      <c r="BH20" s="83">
        <f t="shared" si="4"/>
        <v>11</v>
      </c>
    </row>
    <row r="21" spans="1:60" x14ac:dyDescent="0.25">
      <c r="A21" s="24" t="s">
        <v>18</v>
      </c>
      <c r="B21" s="10">
        <v>207</v>
      </c>
      <c r="C21" s="41">
        <v>96</v>
      </c>
      <c r="D21" s="19">
        <v>350</v>
      </c>
      <c r="E21" s="41">
        <v>115</v>
      </c>
      <c r="F21" s="107">
        <v>24</v>
      </c>
      <c r="G21" s="108">
        <v>0</v>
      </c>
      <c r="H21" s="109">
        <v>13</v>
      </c>
      <c r="I21" s="107">
        <v>53</v>
      </c>
      <c r="J21" s="108">
        <v>0</v>
      </c>
      <c r="K21" s="109">
        <v>15</v>
      </c>
      <c r="L21" s="107">
        <v>6</v>
      </c>
      <c r="M21" s="108">
        <v>2</v>
      </c>
      <c r="N21" s="109">
        <v>3</v>
      </c>
      <c r="O21" s="19">
        <v>54</v>
      </c>
      <c r="P21" s="10">
        <v>2</v>
      </c>
      <c r="Q21" s="41">
        <v>19</v>
      </c>
      <c r="R21" s="19">
        <v>47</v>
      </c>
      <c r="S21" s="10">
        <v>1</v>
      </c>
      <c r="T21" s="41">
        <v>16</v>
      </c>
      <c r="U21" s="45">
        <v>3</v>
      </c>
      <c r="V21" s="11">
        <v>1</v>
      </c>
      <c r="W21" s="11">
        <v>3</v>
      </c>
      <c r="X21" s="92">
        <v>76</v>
      </c>
      <c r="Y21" s="93">
        <v>37</v>
      </c>
      <c r="Z21" s="92">
        <v>91</v>
      </c>
      <c r="AA21" s="93">
        <v>45</v>
      </c>
      <c r="AB21" s="10">
        <v>99</v>
      </c>
      <c r="AC21" s="41">
        <v>118</v>
      </c>
      <c r="AD21" s="19">
        <v>422</v>
      </c>
      <c r="AE21" s="41">
        <v>170</v>
      </c>
      <c r="AF21" s="92">
        <v>35</v>
      </c>
      <c r="AG21" s="93">
        <v>29</v>
      </c>
      <c r="AH21" s="92">
        <v>81</v>
      </c>
      <c r="AI21" s="93">
        <v>52</v>
      </c>
      <c r="AJ21" s="124">
        <v>50</v>
      </c>
      <c r="AK21" s="124">
        <v>40</v>
      </c>
      <c r="AL21" s="124">
        <v>158</v>
      </c>
      <c r="AM21" s="137">
        <v>62</v>
      </c>
      <c r="AN21" s="124">
        <v>47</v>
      </c>
      <c r="AO21" s="124">
        <v>35</v>
      </c>
      <c r="AP21" s="124">
        <v>190</v>
      </c>
      <c r="AQ21" s="124">
        <v>51</v>
      </c>
      <c r="AR21" s="11">
        <v>76</v>
      </c>
      <c r="AS21" s="11">
        <v>91</v>
      </c>
      <c r="AT21" s="11">
        <v>359</v>
      </c>
      <c r="AU21" s="11">
        <v>121</v>
      </c>
      <c r="AV21" s="11">
        <v>29</v>
      </c>
      <c r="AW21" s="11">
        <v>17</v>
      </c>
      <c r="AX21" s="11">
        <v>121</v>
      </c>
      <c r="AY21" s="11">
        <v>62</v>
      </c>
      <c r="AZ21" s="77">
        <f t="shared" si="5"/>
        <v>697</v>
      </c>
      <c r="BA21" s="77">
        <f t="shared" si="0"/>
        <v>2</v>
      </c>
      <c r="BB21" s="78">
        <f t="shared" si="6"/>
        <v>495</v>
      </c>
      <c r="BC21" s="77">
        <f t="shared" si="7"/>
        <v>1872</v>
      </c>
      <c r="BD21" s="77">
        <f t="shared" si="1"/>
        <v>1</v>
      </c>
      <c r="BE21" s="78">
        <f t="shared" si="8"/>
        <v>709</v>
      </c>
      <c r="BF21" s="82">
        <f t="shared" si="2"/>
        <v>9</v>
      </c>
      <c r="BG21" s="82">
        <f t="shared" si="3"/>
        <v>3</v>
      </c>
      <c r="BH21" s="83">
        <f t="shared" si="4"/>
        <v>6</v>
      </c>
    </row>
    <row r="22" spans="1:60" x14ac:dyDescent="0.25">
      <c r="A22" s="22" t="s">
        <v>19</v>
      </c>
      <c r="B22" s="10">
        <v>283</v>
      </c>
      <c r="C22" s="41">
        <v>215</v>
      </c>
      <c r="D22" s="19">
        <v>539</v>
      </c>
      <c r="E22" s="41">
        <v>224</v>
      </c>
      <c r="F22" s="107">
        <v>24</v>
      </c>
      <c r="G22" s="108">
        <v>6</v>
      </c>
      <c r="H22" s="109">
        <v>26</v>
      </c>
      <c r="I22" s="107">
        <v>64</v>
      </c>
      <c r="J22" s="108">
        <v>6</v>
      </c>
      <c r="K22" s="109">
        <v>21</v>
      </c>
      <c r="L22" s="107">
        <v>10</v>
      </c>
      <c r="M22" s="108">
        <v>6</v>
      </c>
      <c r="N22" s="109">
        <v>3</v>
      </c>
      <c r="O22" s="19">
        <v>83</v>
      </c>
      <c r="P22" s="10">
        <v>4</v>
      </c>
      <c r="Q22" s="41">
        <v>43</v>
      </c>
      <c r="R22" s="19">
        <v>66</v>
      </c>
      <c r="S22" s="10">
        <v>5</v>
      </c>
      <c r="T22" s="41">
        <v>31</v>
      </c>
      <c r="U22" s="45">
        <v>10</v>
      </c>
      <c r="V22" s="11">
        <v>6</v>
      </c>
      <c r="W22" s="11">
        <v>3</v>
      </c>
      <c r="X22" s="92">
        <v>58</v>
      </c>
      <c r="Y22" s="93">
        <v>76</v>
      </c>
      <c r="Z22" s="92">
        <v>161</v>
      </c>
      <c r="AA22" s="93">
        <v>80</v>
      </c>
      <c r="AB22" s="10">
        <v>147</v>
      </c>
      <c r="AC22" s="41">
        <v>305</v>
      </c>
      <c r="AD22" s="19">
        <v>678</v>
      </c>
      <c r="AE22" s="41">
        <v>322</v>
      </c>
      <c r="AF22" s="92">
        <v>49</v>
      </c>
      <c r="AG22" s="93">
        <v>41</v>
      </c>
      <c r="AH22" s="92">
        <v>142</v>
      </c>
      <c r="AI22" s="93">
        <v>40</v>
      </c>
      <c r="AJ22" s="124">
        <v>111</v>
      </c>
      <c r="AK22" s="124">
        <v>111</v>
      </c>
      <c r="AL22" s="124">
        <v>268</v>
      </c>
      <c r="AM22" s="137">
        <v>101</v>
      </c>
      <c r="AN22" s="124">
        <v>73</v>
      </c>
      <c r="AO22" s="124">
        <v>81</v>
      </c>
      <c r="AP22" s="124">
        <v>239</v>
      </c>
      <c r="AQ22" s="124">
        <v>103</v>
      </c>
      <c r="AR22" s="11">
        <v>146</v>
      </c>
      <c r="AS22" s="11">
        <v>185</v>
      </c>
      <c r="AT22" s="11">
        <v>454</v>
      </c>
      <c r="AU22" s="11">
        <v>210</v>
      </c>
      <c r="AV22" s="11">
        <v>67</v>
      </c>
      <c r="AW22" s="11">
        <v>29</v>
      </c>
      <c r="AX22" s="11">
        <v>184</v>
      </c>
      <c r="AY22" s="11">
        <v>95</v>
      </c>
      <c r="AZ22" s="77">
        <f t="shared" si="5"/>
        <v>1041</v>
      </c>
      <c r="BA22" s="77">
        <f t="shared" si="0"/>
        <v>10</v>
      </c>
      <c r="BB22" s="78">
        <f t="shared" si="6"/>
        <v>1112</v>
      </c>
      <c r="BC22" s="77">
        <f t="shared" si="7"/>
        <v>2795</v>
      </c>
      <c r="BD22" s="77">
        <f t="shared" si="1"/>
        <v>11</v>
      </c>
      <c r="BE22" s="78">
        <f t="shared" si="8"/>
        <v>1227</v>
      </c>
      <c r="BF22" s="82">
        <f t="shared" si="2"/>
        <v>20</v>
      </c>
      <c r="BG22" s="82">
        <f t="shared" si="3"/>
        <v>12</v>
      </c>
      <c r="BH22" s="83">
        <f t="shared" si="4"/>
        <v>6</v>
      </c>
    </row>
    <row r="23" spans="1:60" x14ac:dyDescent="0.25">
      <c r="A23" s="22" t="s">
        <v>20</v>
      </c>
      <c r="B23" s="10">
        <v>401</v>
      </c>
      <c r="C23" s="41">
        <v>186</v>
      </c>
      <c r="D23" s="19">
        <v>1062</v>
      </c>
      <c r="E23" s="41">
        <v>284</v>
      </c>
      <c r="F23" s="107">
        <v>65</v>
      </c>
      <c r="G23" s="108">
        <v>7</v>
      </c>
      <c r="H23" s="109">
        <v>27</v>
      </c>
      <c r="I23" s="107">
        <v>114</v>
      </c>
      <c r="J23" s="108">
        <v>11</v>
      </c>
      <c r="K23" s="109">
        <v>37</v>
      </c>
      <c r="L23" s="107">
        <v>18</v>
      </c>
      <c r="M23" s="108">
        <v>6</v>
      </c>
      <c r="N23" s="109">
        <v>5</v>
      </c>
      <c r="O23" s="19">
        <v>84</v>
      </c>
      <c r="P23" s="10">
        <v>6</v>
      </c>
      <c r="Q23" s="41">
        <v>43</v>
      </c>
      <c r="R23" s="19">
        <v>162</v>
      </c>
      <c r="S23" s="10">
        <v>4</v>
      </c>
      <c r="T23" s="41">
        <v>51</v>
      </c>
      <c r="U23" s="45">
        <v>13</v>
      </c>
      <c r="V23" s="11">
        <v>6</v>
      </c>
      <c r="W23" s="11">
        <v>4</v>
      </c>
      <c r="X23" s="92">
        <v>97</v>
      </c>
      <c r="Y23" s="93">
        <v>88</v>
      </c>
      <c r="Z23" s="92">
        <v>273</v>
      </c>
      <c r="AA23" s="93">
        <v>138</v>
      </c>
      <c r="AB23" s="10">
        <v>237</v>
      </c>
      <c r="AC23" s="41">
        <v>269</v>
      </c>
      <c r="AD23" s="19">
        <v>841</v>
      </c>
      <c r="AE23" s="41">
        <v>368</v>
      </c>
      <c r="AF23" s="92">
        <v>82</v>
      </c>
      <c r="AG23" s="93">
        <v>50</v>
      </c>
      <c r="AH23" s="92">
        <v>202</v>
      </c>
      <c r="AI23" s="93">
        <v>70</v>
      </c>
      <c r="AJ23" s="124">
        <v>145</v>
      </c>
      <c r="AK23" s="124">
        <v>130</v>
      </c>
      <c r="AL23" s="124">
        <v>324</v>
      </c>
      <c r="AM23" s="137">
        <v>147</v>
      </c>
      <c r="AN23" s="124">
        <v>127</v>
      </c>
      <c r="AO23" s="124">
        <v>116</v>
      </c>
      <c r="AP23" s="124">
        <v>332</v>
      </c>
      <c r="AQ23" s="124">
        <v>137</v>
      </c>
      <c r="AR23" s="11">
        <v>223</v>
      </c>
      <c r="AS23" s="11">
        <v>153</v>
      </c>
      <c r="AT23" s="11">
        <v>672</v>
      </c>
      <c r="AU23" s="11">
        <v>300</v>
      </c>
      <c r="AV23" s="11">
        <v>98</v>
      </c>
      <c r="AW23" s="11">
        <v>54</v>
      </c>
      <c r="AX23" s="11">
        <v>230</v>
      </c>
      <c r="AY23" s="11">
        <v>95</v>
      </c>
      <c r="AZ23" s="77">
        <f t="shared" si="5"/>
        <v>1559</v>
      </c>
      <c r="BA23" s="77">
        <f t="shared" si="0"/>
        <v>13</v>
      </c>
      <c r="BB23" s="78">
        <f t="shared" si="6"/>
        <v>1116</v>
      </c>
      <c r="BC23" s="77">
        <f t="shared" si="7"/>
        <v>4212</v>
      </c>
      <c r="BD23" s="77">
        <f t="shared" si="1"/>
        <v>15</v>
      </c>
      <c r="BE23" s="78">
        <f t="shared" si="8"/>
        <v>1627</v>
      </c>
      <c r="BF23" s="82">
        <f t="shared" si="2"/>
        <v>31</v>
      </c>
      <c r="BG23" s="82">
        <f t="shared" si="3"/>
        <v>12</v>
      </c>
      <c r="BH23" s="83">
        <f t="shared" si="4"/>
        <v>9</v>
      </c>
    </row>
    <row r="24" spans="1:60" x14ac:dyDescent="0.25">
      <c r="A24" s="24" t="s">
        <v>21</v>
      </c>
      <c r="B24" s="10">
        <v>1383</v>
      </c>
      <c r="C24" s="41">
        <v>798</v>
      </c>
      <c r="D24" s="19">
        <v>2762</v>
      </c>
      <c r="E24" s="41">
        <v>1289</v>
      </c>
      <c r="F24" s="107">
        <v>226</v>
      </c>
      <c r="G24" s="108">
        <v>11</v>
      </c>
      <c r="H24" s="109">
        <v>113</v>
      </c>
      <c r="I24" s="107">
        <v>302</v>
      </c>
      <c r="J24" s="108">
        <v>12</v>
      </c>
      <c r="K24" s="109">
        <v>145</v>
      </c>
      <c r="L24" s="107">
        <v>47</v>
      </c>
      <c r="M24" s="108">
        <v>21</v>
      </c>
      <c r="N24" s="109">
        <v>16</v>
      </c>
      <c r="O24" s="19">
        <v>358</v>
      </c>
      <c r="P24" s="10">
        <v>18</v>
      </c>
      <c r="Q24" s="41">
        <v>214</v>
      </c>
      <c r="R24" s="19">
        <v>299</v>
      </c>
      <c r="S24" s="10">
        <v>19</v>
      </c>
      <c r="T24" s="41">
        <v>189</v>
      </c>
      <c r="U24" s="45">
        <v>32</v>
      </c>
      <c r="V24" s="11">
        <v>23</v>
      </c>
      <c r="W24" s="11">
        <v>18</v>
      </c>
      <c r="X24" s="92">
        <v>316</v>
      </c>
      <c r="Y24" s="93">
        <v>325</v>
      </c>
      <c r="Z24" s="92">
        <v>508</v>
      </c>
      <c r="AA24" s="93">
        <v>373</v>
      </c>
      <c r="AB24" s="10">
        <v>1101</v>
      </c>
      <c r="AC24" s="41">
        <v>1570</v>
      </c>
      <c r="AD24" s="19">
        <v>1876</v>
      </c>
      <c r="AE24" s="41">
        <v>1541</v>
      </c>
      <c r="AF24" s="92">
        <v>414</v>
      </c>
      <c r="AG24" s="93">
        <v>325</v>
      </c>
      <c r="AH24" s="92">
        <v>477</v>
      </c>
      <c r="AI24" s="93">
        <v>288</v>
      </c>
      <c r="AJ24" s="124">
        <v>725</v>
      </c>
      <c r="AK24" s="124">
        <v>671</v>
      </c>
      <c r="AL24" s="124">
        <v>737</v>
      </c>
      <c r="AM24" s="137">
        <v>540</v>
      </c>
      <c r="AN24" s="124">
        <v>633</v>
      </c>
      <c r="AO24" s="124">
        <v>573</v>
      </c>
      <c r="AP24" s="124">
        <v>580</v>
      </c>
      <c r="AQ24" s="124">
        <v>439</v>
      </c>
      <c r="AR24" s="11">
        <v>1279</v>
      </c>
      <c r="AS24" s="11">
        <v>1216</v>
      </c>
      <c r="AT24" s="11">
        <v>1061</v>
      </c>
      <c r="AU24" s="11">
        <v>863</v>
      </c>
      <c r="AV24" s="11">
        <v>662</v>
      </c>
      <c r="AW24" s="11">
        <v>252</v>
      </c>
      <c r="AX24" s="11">
        <v>512</v>
      </c>
      <c r="AY24" s="11">
        <v>489</v>
      </c>
      <c r="AZ24" s="77">
        <f t="shared" si="5"/>
        <v>7097</v>
      </c>
      <c r="BA24" s="77">
        <f t="shared" si="0"/>
        <v>29</v>
      </c>
      <c r="BB24" s="78">
        <f t="shared" si="6"/>
        <v>6057</v>
      </c>
      <c r="BC24" s="77">
        <f t="shared" si="7"/>
        <v>9114</v>
      </c>
      <c r="BD24" s="77">
        <f t="shared" si="1"/>
        <v>31</v>
      </c>
      <c r="BE24" s="78">
        <f t="shared" si="8"/>
        <v>6156</v>
      </c>
      <c r="BF24" s="82">
        <f t="shared" si="2"/>
        <v>79</v>
      </c>
      <c r="BG24" s="82">
        <f t="shared" si="3"/>
        <v>44</v>
      </c>
      <c r="BH24" s="83">
        <f t="shared" si="4"/>
        <v>34</v>
      </c>
    </row>
    <row r="25" spans="1:60" x14ac:dyDescent="0.25">
      <c r="A25" s="22" t="s">
        <v>22</v>
      </c>
      <c r="B25" s="10">
        <v>1920</v>
      </c>
      <c r="C25" s="41">
        <v>1294</v>
      </c>
      <c r="D25" s="19">
        <v>2602</v>
      </c>
      <c r="E25" s="41">
        <v>1028</v>
      </c>
      <c r="F25" s="107">
        <v>402</v>
      </c>
      <c r="G25" s="108">
        <v>39</v>
      </c>
      <c r="H25" s="109">
        <v>231</v>
      </c>
      <c r="I25" s="107">
        <v>334</v>
      </c>
      <c r="J25" s="108">
        <v>59</v>
      </c>
      <c r="K25" s="109">
        <v>140</v>
      </c>
      <c r="L25" s="107">
        <v>41</v>
      </c>
      <c r="M25" s="108">
        <v>17</v>
      </c>
      <c r="N25" s="109">
        <v>14</v>
      </c>
      <c r="O25" s="19">
        <v>375</v>
      </c>
      <c r="P25" s="10">
        <v>14</v>
      </c>
      <c r="Q25" s="41">
        <v>228</v>
      </c>
      <c r="R25" s="19">
        <v>323</v>
      </c>
      <c r="S25" s="10">
        <v>13</v>
      </c>
      <c r="T25" s="41">
        <v>135</v>
      </c>
      <c r="U25" s="45">
        <v>33</v>
      </c>
      <c r="V25" s="11">
        <v>19</v>
      </c>
      <c r="W25" s="11">
        <v>10</v>
      </c>
      <c r="X25" s="92">
        <v>374</v>
      </c>
      <c r="Y25" s="93">
        <v>315</v>
      </c>
      <c r="Z25" s="92">
        <v>539</v>
      </c>
      <c r="AA25" s="93">
        <v>251</v>
      </c>
      <c r="AB25" s="10">
        <v>1175</v>
      </c>
      <c r="AC25" s="41">
        <v>1784</v>
      </c>
      <c r="AD25" s="19">
        <v>1935</v>
      </c>
      <c r="AE25" s="41">
        <v>1165</v>
      </c>
      <c r="AF25" s="92">
        <v>574</v>
      </c>
      <c r="AG25" s="93">
        <v>498</v>
      </c>
      <c r="AH25" s="92">
        <v>656</v>
      </c>
      <c r="AI25" s="93">
        <v>316</v>
      </c>
      <c r="AJ25" s="124">
        <v>756</v>
      </c>
      <c r="AK25" s="124">
        <v>776</v>
      </c>
      <c r="AL25" s="124">
        <v>752</v>
      </c>
      <c r="AM25" s="137">
        <v>432</v>
      </c>
      <c r="AN25" s="124">
        <v>690</v>
      </c>
      <c r="AO25" s="124">
        <v>652</v>
      </c>
      <c r="AP25" s="124">
        <v>576</v>
      </c>
      <c r="AQ25" s="124">
        <v>306</v>
      </c>
      <c r="AR25" s="11">
        <v>1293</v>
      </c>
      <c r="AS25" s="11">
        <v>1441</v>
      </c>
      <c r="AT25" s="11">
        <v>1186</v>
      </c>
      <c r="AU25" s="11">
        <v>724</v>
      </c>
      <c r="AV25" s="11">
        <v>764</v>
      </c>
      <c r="AW25" s="11">
        <v>514</v>
      </c>
      <c r="AX25" s="11">
        <v>623</v>
      </c>
      <c r="AY25" s="11">
        <v>416</v>
      </c>
      <c r="AZ25" s="77">
        <f t="shared" si="5"/>
        <v>8323</v>
      </c>
      <c r="BA25" s="77">
        <f t="shared" si="0"/>
        <v>53</v>
      </c>
      <c r="BB25" s="78">
        <f t="shared" si="6"/>
        <v>7733</v>
      </c>
      <c r="BC25" s="77">
        <f t="shared" si="7"/>
        <v>9526</v>
      </c>
      <c r="BD25" s="77">
        <f t="shared" si="1"/>
        <v>72</v>
      </c>
      <c r="BE25" s="78">
        <f t="shared" si="8"/>
        <v>4913</v>
      </c>
      <c r="BF25" s="82">
        <f t="shared" si="2"/>
        <v>74</v>
      </c>
      <c r="BG25" s="82">
        <f t="shared" si="3"/>
        <v>36</v>
      </c>
      <c r="BH25" s="83">
        <f t="shared" si="4"/>
        <v>24</v>
      </c>
    </row>
    <row r="26" spans="1:60" x14ac:dyDescent="0.25">
      <c r="A26" s="22" t="s">
        <v>23</v>
      </c>
      <c r="B26" s="10">
        <v>4879</v>
      </c>
      <c r="C26" s="41">
        <v>2219</v>
      </c>
      <c r="D26" s="19">
        <v>5969</v>
      </c>
      <c r="E26" s="41">
        <v>1911</v>
      </c>
      <c r="F26" s="107">
        <v>796</v>
      </c>
      <c r="G26" s="108">
        <v>18</v>
      </c>
      <c r="H26" s="109">
        <v>363</v>
      </c>
      <c r="I26" s="107">
        <v>987</v>
      </c>
      <c r="J26" s="108">
        <v>25</v>
      </c>
      <c r="K26" s="109">
        <v>299</v>
      </c>
      <c r="L26" s="107">
        <v>52</v>
      </c>
      <c r="M26" s="108">
        <v>32</v>
      </c>
      <c r="N26" s="109">
        <v>14</v>
      </c>
      <c r="O26" s="19">
        <v>933</v>
      </c>
      <c r="P26" s="10">
        <v>17</v>
      </c>
      <c r="Q26" s="41">
        <v>524</v>
      </c>
      <c r="R26" s="19">
        <v>993</v>
      </c>
      <c r="S26" s="10">
        <v>17</v>
      </c>
      <c r="T26" s="41">
        <v>345</v>
      </c>
      <c r="U26" s="45">
        <v>49</v>
      </c>
      <c r="V26" s="11">
        <v>31</v>
      </c>
      <c r="W26" s="11">
        <v>25</v>
      </c>
      <c r="X26" s="92">
        <v>980</v>
      </c>
      <c r="Y26" s="93">
        <v>793</v>
      </c>
      <c r="Z26" s="92">
        <v>1267</v>
      </c>
      <c r="AA26" s="93">
        <v>503</v>
      </c>
      <c r="AB26" s="10">
        <v>3528</v>
      </c>
      <c r="AC26" s="41">
        <v>3975</v>
      </c>
      <c r="AD26" s="19">
        <v>3118</v>
      </c>
      <c r="AE26" s="41">
        <v>2059</v>
      </c>
      <c r="AF26" s="92">
        <v>1256</v>
      </c>
      <c r="AG26" s="93">
        <v>824</v>
      </c>
      <c r="AH26" s="92">
        <v>998</v>
      </c>
      <c r="AI26" s="93">
        <v>385</v>
      </c>
      <c r="AJ26" s="124">
        <v>2192</v>
      </c>
      <c r="AK26" s="124">
        <v>1693</v>
      </c>
      <c r="AL26" s="124">
        <v>1073</v>
      </c>
      <c r="AM26" s="137">
        <v>621</v>
      </c>
      <c r="AN26" s="124">
        <v>2070</v>
      </c>
      <c r="AO26" s="124">
        <v>1436</v>
      </c>
      <c r="AP26" s="124">
        <v>989</v>
      </c>
      <c r="AQ26" s="124">
        <v>481</v>
      </c>
      <c r="AR26" s="11">
        <v>3689</v>
      </c>
      <c r="AS26" s="11">
        <v>3000</v>
      </c>
      <c r="AT26" s="11">
        <v>1744</v>
      </c>
      <c r="AU26" s="11">
        <v>982</v>
      </c>
      <c r="AV26" s="11">
        <v>1684</v>
      </c>
      <c r="AW26" s="11">
        <v>665</v>
      </c>
      <c r="AX26" s="11">
        <v>881</v>
      </c>
      <c r="AY26" s="11">
        <v>509</v>
      </c>
      <c r="AZ26" s="77">
        <f t="shared" si="5"/>
        <v>22007</v>
      </c>
      <c r="BA26" s="77">
        <f t="shared" si="0"/>
        <v>35</v>
      </c>
      <c r="BB26" s="78">
        <f t="shared" si="6"/>
        <v>15492</v>
      </c>
      <c r="BC26" s="77">
        <f t="shared" si="7"/>
        <v>18019</v>
      </c>
      <c r="BD26" s="77">
        <f t="shared" si="1"/>
        <v>42</v>
      </c>
      <c r="BE26" s="78">
        <f t="shared" si="8"/>
        <v>8095</v>
      </c>
      <c r="BF26" s="82">
        <f t="shared" si="2"/>
        <v>101</v>
      </c>
      <c r="BG26" s="82">
        <f t="shared" si="3"/>
        <v>63</v>
      </c>
      <c r="BH26" s="83">
        <f t="shared" si="4"/>
        <v>39</v>
      </c>
    </row>
    <row r="27" spans="1:60" x14ac:dyDescent="0.25">
      <c r="A27" s="24" t="s">
        <v>24</v>
      </c>
      <c r="B27" s="10">
        <v>168</v>
      </c>
      <c r="C27" s="41">
        <v>107</v>
      </c>
      <c r="D27" s="19">
        <v>408</v>
      </c>
      <c r="E27" s="41">
        <v>135</v>
      </c>
      <c r="F27" s="107">
        <v>29</v>
      </c>
      <c r="G27" s="108">
        <v>3</v>
      </c>
      <c r="H27" s="109">
        <v>10</v>
      </c>
      <c r="I27" s="107">
        <v>58</v>
      </c>
      <c r="J27" s="108">
        <v>6</v>
      </c>
      <c r="K27" s="109">
        <v>13</v>
      </c>
      <c r="L27" s="107">
        <v>2</v>
      </c>
      <c r="M27" s="108">
        <v>0</v>
      </c>
      <c r="N27" s="109">
        <v>3</v>
      </c>
      <c r="O27" s="19">
        <v>27</v>
      </c>
      <c r="P27" s="10">
        <v>1</v>
      </c>
      <c r="Q27" s="41">
        <v>15</v>
      </c>
      <c r="R27" s="19">
        <v>59</v>
      </c>
      <c r="S27" s="10">
        <v>0</v>
      </c>
      <c r="T27" s="41">
        <v>16</v>
      </c>
      <c r="U27" s="45">
        <v>3</v>
      </c>
      <c r="V27" s="11">
        <v>4</v>
      </c>
      <c r="W27" s="11">
        <v>0</v>
      </c>
      <c r="X27" s="92">
        <v>34</v>
      </c>
      <c r="Y27" s="93">
        <v>19</v>
      </c>
      <c r="Z27" s="92">
        <v>112</v>
      </c>
      <c r="AA27" s="93">
        <v>36</v>
      </c>
      <c r="AB27" s="10">
        <v>44</v>
      </c>
      <c r="AC27" s="41">
        <v>75</v>
      </c>
      <c r="AD27" s="19">
        <v>414</v>
      </c>
      <c r="AE27" s="41">
        <v>125</v>
      </c>
      <c r="AF27" s="92">
        <v>30</v>
      </c>
      <c r="AG27" s="93">
        <v>15</v>
      </c>
      <c r="AH27" s="92">
        <v>121</v>
      </c>
      <c r="AI27" s="93">
        <v>29</v>
      </c>
      <c r="AJ27" s="124">
        <v>26</v>
      </c>
      <c r="AK27" s="124">
        <v>32</v>
      </c>
      <c r="AL27" s="124">
        <v>230</v>
      </c>
      <c r="AM27" s="137">
        <v>54</v>
      </c>
      <c r="AN27" s="124">
        <v>32</v>
      </c>
      <c r="AO27" s="124">
        <v>33</v>
      </c>
      <c r="AP27" s="124">
        <v>279</v>
      </c>
      <c r="AQ27" s="124">
        <v>57</v>
      </c>
      <c r="AR27" s="11">
        <v>50</v>
      </c>
      <c r="AS27" s="11">
        <v>55</v>
      </c>
      <c r="AT27" s="11">
        <v>496</v>
      </c>
      <c r="AU27" s="11">
        <v>111</v>
      </c>
      <c r="AV27" s="11">
        <v>27</v>
      </c>
      <c r="AW27" s="11">
        <v>11</v>
      </c>
      <c r="AX27" s="11">
        <v>182</v>
      </c>
      <c r="AY27" s="11">
        <v>64</v>
      </c>
      <c r="AZ27" s="77">
        <f t="shared" si="5"/>
        <v>467</v>
      </c>
      <c r="BA27" s="77">
        <f t="shared" si="0"/>
        <v>4</v>
      </c>
      <c r="BB27" s="78">
        <f t="shared" si="6"/>
        <v>372</v>
      </c>
      <c r="BC27" s="77">
        <f t="shared" si="7"/>
        <v>2359</v>
      </c>
      <c r="BD27" s="77">
        <f t="shared" si="1"/>
        <v>6</v>
      </c>
      <c r="BE27" s="78">
        <f t="shared" si="8"/>
        <v>640</v>
      </c>
      <c r="BF27" s="82">
        <f t="shared" si="2"/>
        <v>5</v>
      </c>
      <c r="BG27" s="82">
        <f t="shared" si="3"/>
        <v>4</v>
      </c>
      <c r="BH27" s="83">
        <f t="shared" si="4"/>
        <v>3</v>
      </c>
    </row>
    <row r="28" spans="1:60" x14ac:dyDescent="0.25">
      <c r="A28" s="22" t="s">
        <v>25</v>
      </c>
      <c r="B28" s="10">
        <v>2012</v>
      </c>
      <c r="C28" s="41">
        <v>1235</v>
      </c>
      <c r="D28" s="19">
        <v>3028</v>
      </c>
      <c r="E28" s="41">
        <v>986</v>
      </c>
      <c r="F28" s="107">
        <v>640</v>
      </c>
      <c r="G28" s="108">
        <v>11</v>
      </c>
      <c r="H28" s="109">
        <v>251</v>
      </c>
      <c r="I28" s="107">
        <v>441</v>
      </c>
      <c r="J28" s="108">
        <v>12</v>
      </c>
      <c r="K28" s="109">
        <v>110</v>
      </c>
      <c r="L28" s="107">
        <v>19</v>
      </c>
      <c r="M28" s="108">
        <v>18</v>
      </c>
      <c r="N28" s="109">
        <v>12</v>
      </c>
      <c r="O28" s="19">
        <v>433</v>
      </c>
      <c r="P28" s="10">
        <v>14</v>
      </c>
      <c r="Q28" s="41">
        <v>268</v>
      </c>
      <c r="R28" s="19">
        <v>597</v>
      </c>
      <c r="S28" s="10">
        <v>9</v>
      </c>
      <c r="T28" s="41">
        <v>180</v>
      </c>
      <c r="U28" s="45">
        <v>46</v>
      </c>
      <c r="V28" s="11">
        <v>26</v>
      </c>
      <c r="W28" s="11">
        <v>16</v>
      </c>
      <c r="X28" s="92">
        <v>355</v>
      </c>
      <c r="Y28" s="93">
        <v>360</v>
      </c>
      <c r="Z28" s="92">
        <v>729</v>
      </c>
      <c r="AA28" s="93">
        <v>278</v>
      </c>
      <c r="AB28" s="10">
        <v>1066</v>
      </c>
      <c r="AC28" s="41">
        <v>1622</v>
      </c>
      <c r="AD28" s="19">
        <v>2861</v>
      </c>
      <c r="AE28" s="41">
        <v>1129</v>
      </c>
      <c r="AF28" s="92">
        <v>543</v>
      </c>
      <c r="AG28" s="93">
        <v>353</v>
      </c>
      <c r="AH28" s="92">
        <v>811</v>
      </c>
      <c r="AI28" s="93">
        <v>237</v>
      </c>
      <c r="AJ28" s="124">
        <v>632</v>
      </c>
      <c r="AK28" s="124">
        <v>666</v>
      </c>
      <c r="AL28" s="124">
        <v>1025</v>
      </c>
      <c r="AM28" s="137">
        <v>384</v>
      </c>
      <c r="AN28" s="124">
        <v>521</v>
      </c>
      <c r="AO28" s="124">
        <v>516</v>
      </c>
      <c r="AP28" s="124">
        <v>872</v>
      </c>
      <c r="AQ28" s="124">
        <v>304</v>
      </c>
      <c r="AR28" s="11">
        <v>1115</v>
      </c>
      <c r="AS28" s="11">
        <v>1140</v>
      </c>
      <c r="AT28" s="11">
        <v>2048</v>
      </c>
      <c r="AU28" s="11">
        <v>822</v>
      </c>
      <c r="AV28" s="11">
        <v>645</v>
      </c>
      <c r="AW28" s="11">
        <v>286</v>
      </c>
      <c r="AX28" s="11">
        <v>850</v>
      </c>
      <c r="AY28" s="11">
        <v>355</v>
      </c>
      <c r="AZ28" s="77">
        <f t="shared" si="5"/>
        <v>7962</v>
      </c>
      <c r="BA28" s="77">
        <f t="shared" si="0"/>
        <v>25</v>
      </c>
      <c r="BB28" s="78">
        <f t="shared" si="6"/>
        <v>6697</v>
      </c>
      <c r="BC28" s="77">
        <f t="shared" si="7"/>
        <v>13262</v>
      </c>
      <c r="BD28" s="77">
        <f t="shared" si="1"/>
        <v>21</v>
      </c>
      <c r="BE28" s="78">
        <f t="shared" si="8"/>
        <v>4785</v>
      </c>
      <c r="BF28" s="82">
        <f t="shared" si="2"/>
        <v>65</v>
      </c>
      <c r="BG28" s="82">
        <f t="shared" si="3"/>
        <v>44</v>
      </c>
      <c r="BH28" s="83">
        <f t="shared" si="4"/>
        <v>28</v>
      </c>
    </row>
    <row r="29" spans="1:60" x14ac:dyDescent="0.25">
      <c r="A29" s="22" t="s">
        <v>26</v>
      </c>
      <c r="B29" s="10">
        <v>802</v>
      </c>
      <c r="C29" s="41">
        <v>463</v>
      </c>
      <c r="D29" s="19">
        <v>1703</v>
      </c>
      <c r="E29" s="41">
        <v>328</v>
      </c>
      <c r="F29" s="107">
        <v>165</v>
      </c>
      <c r="G29" s="108">
        <v>12</v>
      </c>
      <c r="H29" s="109">
        <v>116</v>
      </c>
      <c r="I29" s="107">
        <v>263</v>
      </c>
      <c r="J29" s="108">
        <v>15</v>
      </c>
      <c r="K29" s="109">
        <v>59</v>
      </c>
      <c r="L29" s="107">
        <v>12</v>
      </c>
      <c r="M29" s="108">
        <v>12</v>
      </c>
      <c r="N29" s="109">
        <v>8</v>
      </c>
      <c r="O29" s="19">
        <v>201</v>
      </c>
      <c r="P29" s="10">
        <v>6</v>
      </c>
      <c r="Q29" s="41">
        <v>79</v>
      </c>
      <c r="R29" s="19">
        <v>316</v>
      </c>
      <c r="S29" s="10">
        <v>8</v>
      </c>
      <c r="T29" s="41">
        <v>74</v>
      </c>
      <c r="U29" s="45">
        <v>17</v>
      </c>
      <c r="V29" s="11">
        <v>12</v>
      </c>
      <c r="W29" s="11">
        <v>11</v>
      </c>
      <c r="X29" s="92">
        <v>206</v>
      </c>
      <c r="Y29" s="93">
        <v>157</v>
      </c>
      <c r="Z29" s="92">
        <v>734</v>
      </c>
      <c r="AA29" s="93">
        <v>185</v>
      </c>
      <c r="AB29" s="10">
        <v>266</v>
      </c>
      <c r="AC29" s="41">
        <v>322</v>
      </c>
      <c r="AD29" s="19">
        <v>2471</v>
      </c>
      <c r="AE29" s="41">
        <v>503</v>
      </c>
      <c r="AF29" s="92">
        <v>177</v>
      </c>
      <c r="AG29" s="93">
        <v>90</v>
      </c>
      <c r="AH29" s="92">
        <v>590</v>
      </c>
      <c r="AI29" s="93">
        <v>90</v>
      </c>
      <c r="AJ29" s="124">
        <v>191</v>
      </c>
      <c r="AK29" s="124">
        <v>157</v>
      </c>
      <c r="AL29" s="124">
        <v>990</v>
      </c>
      <c r="AM29" s="137">
        <v>196</v>
      </c>
      <c r="AN29" s="124">
        <v>222</v>
      </c>
      <c r="AO29" s="124">
        <v>159</v>
      </c>
      <c r="AP29" s="124">
        <v>993</v>
      </c>
      <c r="AQ29" s="124">
        <v>155</v>
      </c>
      <c r="AR29" s="11">
        <v>206</v>
      </c>
      <c r="AS29" s="11">
        <v>263</v>
      </c>
      <c r="AT29" s="11">
        <v>2252</v>
      </c>
      <c r="AU29" s="11">
        <v>465</v>
      </c>
      <c r="AV29" s="11">
        <v>162</v>
      </c>
      <c r="AW29" s="11">
        <v>64</v>
      </c>
      <c r="AX29" s="11">
        <v>835</v>
      </c>
      <c r="AY29" s="11">
        <v>180</v>
      </c>
      <c r="AZ29" s="77">
        <f t="shared" si="5"/>
        <v>2598</v>
      </c>
      <c r="BA29" s="77">
        <f t="shared" si="0"/>
        <v>18</v>
      </c>
      <c r="BB29" s="78">
        <f t="shared" si="6"/>
        <v>1870</v>
      </c>
      <c r="BC29" s="77">
        <f t="shared" si="7"/>
        <v>11147</v>
      </c>
      <c r="BD29" s="77">
        <f t="shared" si="1"/>
        <v>23</v>
      </c>
      <c r="BE29" s="78">
        <f t="shared" si="8"/>
        <v>2235</v>
      </c>
      <c r="BF29" s="82">
        <f t="shared" si="2"/>
        <v>29</v>
      </c>
      <c r="BG29" s="82">
        <f t="shared" si="3"/>
        <v>24</v>
      </c>
      <c r="BH29" s="83">
        <f t="shared" si="4"/>
        <v>19</v>
      </c>
    </row>
    <row r="30" spans="1:60" x14ac:dyDescent="0.25">
      <c r="A30" s="24" t="s">
        <v>27</v>
      </c>
      <c r="B30" s="10">
        <v>23</v>
      </c>
      <c r="C30" s="41">
        <v>10</v>
      </c>
      <c r="D30" s="19">
        <v>83</v>
      </c>
      <c r="E30" s="41">
        <v>13</v>
      </c>
      <c r="F30" s="107">
        <v>2</v>
      </c>
      <c r="G30" s="108">
        <v>0</v>
      </c>
      <c r="H30" s="109">
        <v>3</v>
      </c>
      <c r="I30" s="107">
        <v>10</v>
      </c>
      <c r="J30" s="108">
        <v>1</v>
      </c>
      <c r="K30" s="109">
        <v>15</v>
      </c>
      <c r="L30" s="107">
        <v>1</v>
      </c>
      <c r="M30" s="108">
        <v>1</v>
      </c>
      <c r="N30" s="109">
        <v>0</v>
      </c>
      <c r="O30" s="19">
        <v>3</v>
      </c>
      <c r="P30" s="10">
        <v>0</v>
      </c>
      <c r="Q30" s="41">
        <v>1</v>
      </c>
      <c r="R30" s="19">
        <v>12</v>
      </c>
      <c r="S30" s="10">
        <v>0</v>
      </c>
      <c r="T30" s="41">
        <v>5</v>
      </c>
      <c r="U30" s="45">
        <v>2</v>
      </c>
      <c r="V30" s="11">
        <v>0</v>
      </c>
      <c r="W30" s="11">
        <v>0</v>
      </c>
      <c r="X30" s="92">
        <v>7</v>
      </c>
      <c r="Y30" s="93">
        <v>5</v>
      </c>
      <c r="Z30" s="92">
        <v>9</v>
      </c>
      <c r="AA30" s="93">
        <v>5</v>
      </c>
      <c r="AB30" s="10">
        <v>8</v>
      </c>
      <c r="AC30" s="41">
        <v>9</v>
      </c>
      <c r="AD30" s="19">
        <v>57</v>
      </c>
      <c r="AE30" s="41">
        <v>24</v>
      </c>
      <c r="AF30" s="92">
        <v>10</v>
      </c>
      <c r="AG30" s="93">
        <v>2</v>
      </c>
      <c r="AH30" s="92">
        <v>18</v>
      </c>
      <c r="AI30" s="93">
        <v>2</v>
      </c>
      <c r="AJ30" s="124">
        <v>5</v>
      </c>
      <c r="AK30" s="124">
        <v>2</v>
      </c>
      <c r="AL30" s="124">
        <v>30</v>
      </c>
      <c r="AM30" s="137">
        <v>7</v>
      </c>
      <c r="AN30" s="124">
        <v>7</v>
      </c>
      <c r="AO30" s="124">
        <v>2</v>
      </c>
      <c r="AP30" s="124">
        <v>31</v>
      </c>
      <c r="AQ30" s="124">
        <v>11</v>
      </c>
      <c r="AR30" s="11">
        <v>8</v>
      </c>
      <c r="AS30" s="11">
        <v>11</v>
      </c>
      <c r="AT30" s="11">
        <v>48</v>
      </c>
      <c r="AU30" s="11">
        <v>11</v>
      </c>
      <c r="AV30" s="11">
        <v>8</v>
      </c>
      <c r="AW30" s="11">
        <v>6</v>
      </c>
      <c r="AX30" s="11">
        <v>47</v>
      </c>
      <c r="AY30" s="11">
        <v>9</v>
      </c>
      <c r="AZ30" s="77">
        <f t="shared" si="5"/>
        <v>81</v>
      </c>
      <c r="BA30" s="77">
        <f t="shared" si="0"/>
        <v>0</v>
      </c>
      <c r="BB30" s="78">
        <f t="shared" si="6"/>
        <v>51</v>
      </c>
      <c r="BC30" s="77">
        <f t="shared" si="7"/>
        <v>345</v>
      </c>
      <c r="BD30" s="77">
        <f t="shared" si="1"/>
        <v>1</v>
      </c>
      <c r="BE30" s="78">
        <f t="shared" si="8"/>
        <v>102</v>
      </c>
      <c r="BF30" s="82">
        <f t="shared" si="2"/>
        <v>3</v>
      </c>
      <c r="BG30" s="82">
        <f t="shared" si="3"/>
        <v>1</v>
      </c>
      <c r="BH30" s="83">
        <f t="shared" si="4"/>
        <v>0</v>
      </c>
    </row>
    <row r="31" spans="1:60" x14ac:dyDescent="0.25">
      <c r="A31" s="22" t="s">
        <v>28</v>
      </c>
      <c r="B31" s="10">
        <v>507</v>
      </c>
      <c r="C31" s="41">
        <v>345</v>
      </c>
      <c r="D31" s="19">
        <v>1127</v>
      </c>
      <c r="E31" s="41">
        <v>625</v>
      </c>
      <c r="F31" s="107">
        <v>82</v>
      </c>
      <c r="G31" s="108">
        <v>6</v>
      </c>
      <c r="H31" s="109">
        <v>81</v>
      </c>
      <c r="I31" s="107">
        <v>196</v>
      </c>
      <c r="J31" s="108">
        <v>10</v>
      </c>
      <c r="K31" s="109">
        <v>123</v>
      </c>
      <c r="L31" s="107">
        <v>15</v>
      </c>
      <c r="M31" s="108">
        <v>14</v>
      </c>
      <c r="N31" s="109">
        <v>10</v>
      </c>
      <c r="O31" s="19">
        <v>107</v>
      </c>
      <c r="P31" s="10">
        <v>3</v>
      </c>
      <c r="Q31" s="41">
        <v>78</v>
      </c>
      <c r="R31" s="19">
        <v>230</v>
      </c>
      <c r="S31" s="10">
        <v>5</v>
      </c>
      <c r="T31" s="41">
        <v>161</v>
      </c>
      <c r="U31" s="45">
        <v>16</v>
      </c>
      <c r="V31" s="11">
        <v>14</v>
      </c>
      <c r="W31" s="11">
        <v>9</v>
      </c>
      <c r="X31" s="92">
        <v>114</v>
      </c>
      <c r="Y31" s="93">
        <v>153</v>
      </c>
      <c r="Z31" s="92">
        <v>342</v>
      </c>
      <c r="AA31" s="93">
        <v>304</v>
      </c>
      <c r="AB31" s="10">
        <v>339</v>
      </c>
      <c r="AC31" s="41">
        <v>563</v>
      </c>
      <c r="AD31" s="19">
        <v>1005</v>
      </c>
      <c r="AE31" s="41">
        <v>881</v>
      </c>
      <c r="AF31" s="92">
        <v>135</v>
      </c>
      <c r="AG31" s="93">
        <v>121</v>
      </c>
      <c r="AH31" s="92">
        <v>307</v>
      </c>
      <c r="AI31" s="93">
        <v>188</v>
      </c>
      <c r="AJ31" s="124">
        <v>241</v>
      </c>
      <c r="AK31" s="124">
        <v>233</v>
      </c>
      <c r="AL31" s="124">
        <v>481</v>
      </c>
      <c r="AM31" s="137">
        <v>393</v>
      </c>
      <c r="AN31" s="124">
        <v>218</v>
      </c>
      <c r="AO31" s="124">
        <v>228</v>
      </c>
      <c r="AP31" s="124">
        <v>426</v>
      </c>
      <c r="AQ31" s="124">
        <v>297</v>
      </c>
      <c r="AR31" s="11">
        <v>394</v>
      </c>
      <c r="AS31" s="11">
        <v>447</v>
      </c>
      <c r="AT31" s="11">
        <v>826</v>
      </c>
      <c r="AU31" s="11">
        <v>656</v>
      </c>
      <c r="AV31" s="11">
        <v>265</v>
      </c>
      <c r="AW31" s="11">
        <v>79</v>
      </c>
      <c r="AX31" s="11">
        <v>351</v>
      </c>
      <c r="AY31" s="11">
        <v>316</v>
      </c>
      <c r="AZ31" s="77">
        <f t="shared" si="5"/>
        <v>2402</v>
      </c>
      <c r="BA31" s="77">
        <f t="shared" si="0"/>
        <v>9</v>
      </c>
      <c r="BB31" s="78">
        <f t="shared" si="6"/>
        <v>2328</v>
      </c>
      <c r="BC31" s="77">
        <f t="shared" si="7"/>
        <v>5291</v>
      </c>
      <c r="BD31" s="77">
        <f t="shared" si="1"/>
        <v>15</v>
      </c>
      <c r="BE31" s="78">
        <f t="shared" si="8"/>
        <v>3944</v>
      </c>
      <c r="BF31" s="82">
        <f t="shared" si="2"/>
        <v>31</v>
      </c>
      <c r="BG31" s="82">
        <f t="shared" si="3"/>
        <v>28</v>
      </c>
      <c r="BH31" s="83">
        <f t="shared" si="4"/>
        <v>19</v>
      </c>
    </row>
    <row r="32" spans="1:60" x14ac:dyDescent="0.25">
      <c r="A32" s="22" t="s">
        <v>29</v>
      </c>
      <c r="B32" s="10">
        <v>41</v>
      </c>
      <c r="C32" s="41">
        <v>11</v>
      </c>
      <c r="D32" s="19">
        <v>144</v>
      </c>
      <c r="E32" s="41">
        <v>47</v>
      </c>
      <c r="F32" s="107">
        <v>4</v>
      </c>
      <c r="G32" s="108">
        <v>2</v>
      </c>
      <c r="H32" s="109">
        <v>2</v>
      </c>
      <c r="I32" s="107">
        <v>17</v>
      </c>
      <c r="J32" s="108">
        <v>2</v>
      </c>
      <c r="K32" s="109">
        <v>8</v>
      </c>
      <c r="L32" s="107">
        <v>4</v>
      </c>
      <c r="M32" s="108">
        <v>1</v>
      </c>
      <c r="N32" s="109">
        <v>0</v>
      </c>
      <c r="O32" s="19">
        <v>9</v>
      </c>
      <c r="P32" s="10">
        <v>1</v>
      </c>
      <c r="Q32" s="41">
        <v>6</v>
      </c>
      <c r="R32" s="19">
        <v>27</v>
      </c>
      <c r="S32" s="10">
        <v>2</v>
      </c>
      <c r="T32" s="41">
        <v>10</v>
      </c>
      <c r="U32" s="45">
        <v>3</v>
      </c>
      <c r="V32" s="11">
        <v>1</v>
      </c>
      <c r="W32" s="11">
        <v>1</v>
      </c>
      <c r="X32" s="92">
        <v>28</v>
      </c>
      <c r="Y32" s="93">
        <v>11</v>
      </c>
      <c r="Z32" s="92">
        <v>46</v>
      </c>
      <c r="AA32" s="93">
        <v>22</v>
      </c>
      <c r="AB32" s="10">
        <v>20</v>
      </c>
      <c r="AC32" s="41">
        <v>27</v>
      </c>
      <c r="AD32" s="19">
        <v>131</v>
      </c>
      <c r="AE32" s="41">
        <v>64</v>
      </c>
      <c r="AF32" s="92">
        <v>4</v>
      </c>
      <c r="AG32" s="93">
        <v>4</v>
      </c>
      <c r="AH32" s="92">
        <v>50</v>
      </c>
      <c r="AI32" s="93">
        <v>25</v>
      </c>
      <c r="AJ32" s="124">
        <v>13</v>
      </c>
      <c r="AK32" s="124">
        <v>6</v>
      </c>
      <c r="AL32" s="124">
        <v>54</v>
      </c>
      <c r="AM32" s="137">
        <v>26</v>
      </c>
      <c r="AN32" s="124">
        <v>13</v>
      </c>
      <c r="AO32" s="124">
        <v>5</v>
      </c>
      <c r="AP32" s="124">
        <v>94</v>
      </c>
      <c r="AQ32" s="124">
        <v>18</v>
      </c>
      <c r="AR32" s="11">
        <v>13</v>
      </c>
      <c r="AS32" s="11">
        <v>12</v>
      </c>
      <c r="AT32" s="11">
        <v>139</v>
      </c>
      <c r="AU32" s="11">
        <v>47</v>
      </c>
      <c r="AV32" s="11">
        <v>9</v>
      </c>
      <c r="AW32" s="11">
        <v>3</v>
      </c>
      <c r="AX32" s="11">
        <v>46</v>
      </c>
      <c r="AY32" s="11">
        <v>19</v>
      </c>
      <c r="AZ32" s="77">
        <f t="shared" si="5"/>
        <v>154</v>
      </c>
      <c r="BA32" s="77">
        <f t="shared" si="0"/>
        <v>3</v>
      </c>
      <c r="BB32" s="78">
        <f t="shared" si="6"/>
        <v>87</v>
      </c>
      <c r="BC32" s="77">
        <f t="shared" si="7"/>
        <v>748</v>
      </c>
      <c r="BD32" s="77">
        <f t="shared" si="1"/>
        <v>4</v>
      </c>
      <c r="BE32" s="78">
        <f t="shared" si="8"/>
        <v>286</v>
      </c>
      <c r="BF32" s="82">
        <f t="shared" si="2"/>
        <v>7</v>
      </c>
      <c r="BG32" s="82">
        <f t="shared" si="3"/>
        <v>2</v>
      </c>
      <c r="BH32" s="83">
        <f t="shared" si="4"/>
        <v>1</v>
      </c>
    </row>
    <row r="33" spans="1:60" x14ac:dyDescent="0.25">
      <c r="A33" s="24" t="s">
        <v>30</v>
      </c>
      <c r="B33" s="10">
        <v>214</v>
      </c>
      <c r="C33" s="41">
        <v>133</v>
      </c>
      <c r="D33" s="19">
        <v>471</v>
      </c>
      <c r="E33" s="41">
        <v>90</v>
      </c>
      <c r="F33" s="107">
        <v>27</v>
      </c>
      <c r="G33" s="108">
        <v>3</v>
      </c>
      <c r="H33" s="109">
        <v>26</v>
      </c>
      <c r="I33" s="107">
        <v>60</v>
      </c>
      <c r="J33" s="108">
        <v>1</v>
      </c>
      <c r="K33" s="109">
        <v>13</v>
      </c>
      <c r="L33" s="107">
        <v>2</v>
      </c>
      <c r="M33" s="108">
        <v>2</v>
      </c>
      <c r="N33" s="109">
        <v>0</v>
      </c>
      <c r="O33" s="19">
        <v>22</v>
      </c>
      <c r="P33" s="10">
        <v>1</v>
      </c>
      <c r="Q33" s="41">
        <v>15</v>
      </c>
      <c r="R33" s="19">
        <v>80</v>
      </c>
      <c r="S33" s="10">
        <v>1</v>
      </c>
      <c r="T33" s="41">
        <v>15</v>
      </c>
      <c r="U33" s="45">
        <v>4</v>
      </c>
      <c r="V33" s="11">
        <v>1</v>
      </c>
      <c r="W33" s="11">
        <v>1</v>
      </c>
      <c r="X33" s="92">
        <v>33</v>
      </c>
      <c r="Y33" s="93">
        <v>42</v>
      </c>
      <c r="Z33" s="92">
        <v>133</v>
      </c>
      <c r="AA33" s="93">
        <v>37</v>
      </c>
      <c r="AB33" s="10">
        <v>50</v>
      </c>
      <c r="AC33" s="41">
        <v>64</v>
      </c>
      <c r="AD33" s="19">
        <v>641</v>
      </c>
      <c r="AE33" s="41">
        <v>126</v>
      </c>
      <c r="AF33" s="92">
        <v>27</v>
      </c>
      <c r="AG33" s="93">
        <v>25</v>
      </c>
      <c r="AH33" s="92">
        <v>129</v>
      </c>
      <c r="AI33" s="93">
        <v>31</v>
      </c>
      <c r="AJ33" s="124">
        <v>39</v>
      </c>
      <c r="AK33" s="124">
        <v>29</v>
      </c>
      <c r="AL33" s="124">
        <v>278</v>
      </c>
      <c r="AM33" s="137">
        <v>55</v>
      </c>
      <c r="AN33" s="124">
        <v>38</v>
      </c>
      <c r="AO33" s="124">
        <v>30</v>
      </c>
      <c r="AP33" s="124">
        <v>293</v>
      </c>
      <c r="AQ33" s="124">
        <v>55</v>
      </c>
      <c r="AR33" s="11">
        <v>48</v>
      </c>
      <c r="AS33" s="11">
        <v>48</v>
      </c>
      <c r="AT33" s="11">
        <v>527</v>
      </c>
      <c r="AU33" s="11">
        <v>94</v>
      </c>
      <c r="AV33" s="11">
        <v>37</v>
      </c>
      <c r="AW33" s="11">
        <v>21</v>
      </c>
      <c r="AX33" s="11">
        <v>252</v>
      </c>
      <c r="AY33" s="11">
        <v>89</v>
      </c>
      <c r="AZ33" s="77">
        <f t="shared" si="5"/>
        <v>535</v>
      </c>
      <c r="BA33" s="77">
        <f t="shared" si="0"/>
        <v>4</v>
      </c>
      <c r="BB33" s="78">
        <f t="shared" si="6"/>
        <v>433</v>
      </c>
      <c r="BC33" s="77">
        <f t="shared" si="7"/>
        <v>2864</v>
      </c>
      <c r="BD33" s="77">
        <f t="shared" si="1"/>
        <v>2</v>
      </c>
      <c r="BE33" s="78">
        <f t="shared" si="8"/>
        <v>605</v>
      </c>
      <c r="BF33" s="82">
        <f t="shared" si="2"/>
        <v>6</v>
      </c>
      <c r="BG33" s="82">
        <f t="shared" si="3"/>
        <v>3</v>
      </c>
      <c r="BH33" s="83">
        <f t="shared" si="4"/>
        <v>1</v>
      </c>
    </row>
    <row r="34" spans="1:60" x14ac:dyDescent="0.25">
      <c r="A34" s="22" t="s">
        <v>31</v>
      </c>
      <c r="B34" s="10">
        <v>179</v>
      </c>
      <c r="C34" s="41">
        <v>90</v>
      </c>
      <c r="D34" s="19">
        <v>487</v>
      </c>
      <c r="E34" s="41">
        <v>173</v>
      </c>
      <c r="F34" s="107">
        <v>21</v>
      </c>
      <c r="G34" s="108">
        <v>0</v>
      </c>
      <c r="H34" s="109">
        <v>11</v>
      </c>
      <c r="I34" s="107">
        <v>59</v>
      </c>
      <c r="J34" s="108">
        <v>9</v>
      </c>
      <c r="K34" s="109">
        <v>29</v>
      </c>
      <c r="L34" s="107">
        <v>1</v>
      </c>
      <c r="M34" s="108">
        <v>2</v>
      </c>
      <c r="N34" s="109">
        <v>1</v>
      </c>
      <c r="O34" s="19">
        <v>38</v>
      </c>
      <c r="P34" s="10">
        <v>1</v>
      </c>
      <c r="Q34" s="41">
        <v>21</v>
      </c>
      <c r="R34" s="19">
        <v>91</v>
      </c>
      <c r="S34" s="10">
        <v>1</v>
      </c>
      <c r="T34" s="41">
        <v>37</v>
      </c>
      <c r="U34" s="45">
        <v>3</v>
      </c>
      <c r="V34" s="11">
        <v>0</v>
      </c>
      <c r="W34" s="11">
        <v>1</v>
      </c>
      <c r="X34" s="92">
        <v>36</v>
      </c>
      <c r="Y34" s="93">
        <v>24</v>
      </c>
      <c r="Z34" s="92">
        <v>90</v>
      </c>
      <c r="AA34" s="93">
        <v>50</v>
      </c>
      <c r="AB34" s="10">
        <v>107</v>
      </c>
      <c r="AC34" s="41">
        <v>113</v>
      </c>
      <c r="AD34" s="19">
        <v>392</v>
      </c>
      <c r="AE34" s="41">
        <v>178</v>
      </c>
      <c r="AF34" s="92">
        <v>21</v>
      </c>
      <c r="AG34" s="93">
        <v>10</v>
      </c>
      <c r="AH34" s="92">
        <v>88</v>
      </c>
      <c r="AI34" s="93">
        <v>20</v>
      </c>
      <c r="AJ34" s="124">
        <v>62</v>
      </c>
      <c r="AK34" s="124">
        <v>32</v>
      </c>
      <c r="AL34" s="124">
        <v>199</v>
      </c>
      <c r="AM34" s="137">
        <v>72</v>
      </c>
      <c r="AN34" s="124">
        <v>51</v>
      </c>
      <c r="AO34" s="124">
        <v>34</v>
      </c>
      <c r="AP34" s="124">
        <v>205</v>
      </c>
      <c r="AQ34" s="124">
        <v>45</v>
      </c>
      <c r="AR34" s="11">
        <v>88</v>
      </c>
      <c r="AS34" s="11">
        <v>63</v>
      </c>
      <c r="AT34" s="11">
        <v>365</v>
      </c>
      <c r="AU34" s="11">
        <v>133</v>
      </c>
      <c r="AV34" s="11">
        <v>40</v>
      </c>
      <c r="AW34" s="11">
        <v>15</v>
      </c>
      <c r="AX34" s="11">
        <v>136</v>
      </c>
      <c r="AY34" s="11">
        <v>79</v>
      </c>
      <c r="AZ34" s="77">
        <f t="shared" si="5"/>
        <v>643</v>
      </c>
      <c r="BA34" s="77">
        <f t="shared" si="0"/>
        <v>1</v>
      </c>
      <c r="BB34" s="78">
        <f t="shared" si="6"/>
        <v>413</v>
      </c>
      <c r="BC34" s="77">
        <f t="shared" si="7"/>
        <v>2112</v>
      </c>
      <c r="BD34" s="77">
        <f t="shared" si="1"/>
        <v>10</v>
      </c>
      <c r="BE34" s="78">
        <f t="shared" si="8"/>
        <v>816</v>
      </c>
      <c r="BF34" s="82">
        <f t="shared" si="2"/>
        <v>4</v>
      </c>
      <c r="BG34" s="82">
        <f t="shared" si="3"/>
        <v>2</v>
      </c>
      <c r="BH34" s="83">
        <f t="shared" si="4"/>
        <v>2</v>
      </c>
    </row>
    <row r="35" spans="1:60" x14ac:dyDescent="0.25">
      <c r="A35" s="22" t="s">
        <v>32</v>
      </c>
      <c r="B35" s="10">
        <v>254</v>
      </c>
      <c r="C35" s="41">
        <v>230</v>
      </c>
      <c r="D35" s="19">
        <v>763</v>
      </c>
      <c r="E35" s="41">
        <v>341</v>
      </c>
      <c r="F35" s="107">
        <v>44</v>
      </c>
      <c r="G35" s="108">
        <v>5</v>
      </c>
      <c r="H35" s="109">
        <v>44</v>
      </c>
      <c r="I35" s="107">
        <v>111</v>
      </c>
      <c r="J35" s="108">
        <v>16</v>
      </c>
      <c r="K35" s="109">
        <v>47</v>
      </c>
      <c r="L35" s="107">
        <v>8</v>
      </c>
      <c r="M35" s="108">
        <v>1</v>
      </c>
      <c r="N35" s="109">
        <v>4</v>
      </c>
      <c r="O35" s="19">
        <v>57</v>
      </c>
      <c r="P35" s="10">
        <v>5</v>
      </c>
      <c r="Q35" s="41">
        <v>39</v>
      </c>
      <c r="R35" s="19">
        <v>85</v>
      </c>
      <c r="S35" s="10">
        <v>4</v>
      </c>
      <c r="T35" s="41">
        <v>58</v>
      </c>
      <c r="U35" s="45">
        <v>6</v>
      </c>
      <c r="V35" s="11">
        <v>1</v>
      </c>
      <c r="W35" s="11">
        <v>4</v>
      </c>
      <c r="X35" s="92">
        <v>51</v>
      </c>
      <c r="Y35" s="93">
        <v>70</v>
      </c>
      <c r="Z35" s="92">
        <v>118</v>
      </c>
      <c r="AA35" s="93">
        <v>76</v>
      </c>
      <c r="AB35" s="10">
        <v>150</v>
      </c>
      <c r="AC35" s="41">
        <v>278</v>
      </c>
      <c r="AD35" s="19">
        <v>802</v>
      </c>
      <c r="AE35" s="41">
        <v>409</v>
      </c>
      <c r="AF35" s="92">
        <v>66</v>
      </c>
      <c r="AG35" s="93">
        <v>58</v>
      </c>
      <c r="AH35" s="92">
        <v>201</v>
      </c>
      <c r="AI35" s="93">
        <v>138</v>
      </c>
      <c r="AJ35" s="124">
        <v>116</v>
      </c>
      <c r="AK35" s="124">
        <v>113</v>
      </c>
      <c r="AL35" s="124">
        <v>308</v>
      </c>
      <c r="AM35" s="137">
        <v>158</v>
      </c>
      <c r="AN35" s="124">
        <v>108</v>
      </c>
      <c r="AO35" s="124">
        <v>109</v>
      </c>
      <c r="AP35" s="124">
        <v>340</v>
      </c>
      <c r="AQ35" s="124">
        <v>130</v>
      </c>
      <c r="AR35" s="11">
        <v>148</v>
      </c>
      <c r="AS35" s="11">
        <v>165</v>
      </c>
      <c r="AT35" s="11">
        <v>678</v>
      </c>
      <c r="AU35" s="11">
        <v>267</v>
      </c>
      <c r="AV35" s="11">
        <v>90</v>
      </c>
      <c r="AW35" s="11">
        <v>40</v>
      </c>
      <c r="AX35" s="11">
        <v>273</v>
      </c>
      <c r="AY35" s="11">
        <v>158</v>
      </c>
      <c r="AZ35" s="77">
        <f t="shared" si="5"/>
        <v>1084</v>
      </c>
      <c r="BA35" s="77">
        <f t="shared" si="0"/>
        <v>10</v>
      </c>
      <c r="BB35" s="78">
        <f t="shared" si="6"/>
        <v>1146</v>
      </c>
      <c r="BC35" s="77">
        <f t="shared" si="7"/>
        <v>3679</v>
      </c>
      <c r="BD35" s="77">
        <f t="shared" si="1"/>
        <v>20</v>
      </c>
      <c r="BE35" s="78">
        <f t="shared" si="8"/>
        <v>1782</v>
      </c>
      <c r="BF35" s="82">
        <f t="shared" si="2"/>
        <v>14</v>
      </c>
      <c r="BG35" s="82">
        <f t="shared" si="3"/>
        <v>2</v>
      </c>
      <c r="BH35" s="83">
        <f t="shared" si="4"/>
        <v>8</v>
      </c>
    </row>
    <row r="36" spans="1:60" x14ac:dyDescent="0.25">
      <c r="A36" s="24" t="s">
        <v>33</v>
      </c>
      <c r="B36" s="10">
        <v>162</v>
      </c>
      <c r="C36" s="41">
        <v>105</v>
      </c>
      <c r="D36" s="19">
        <v>507</v>
      </c>
      <c r="E36" s="41">
        <v>184</v>
      </c>
      <c r="F36" s="107">
        <v>28</v>
      </c>
      <c r="G36" s="108">
        <v>1</v>
      </c>
      <c r="H36" s="109">
        <v>8</v>
      </c>
      <c r="I36" s="107">
        <v>77</v>
      </c>
      <c r="J36" s="108">
        <v>5</v>
      </c>
      <c r="K36" s="109">
        <v>12</v>
      </c>
      <c r="L36" s="107">
        <v>5</v>
      </c>
      <c r="M36" s="108">
        <v>3</v>
      </c>
      <c r="N36" s="109">
        <v>0</v>
      </c>
      <c r="O36" s="19">
        <v>38</v>
      </c>
      <c r="P36" s="10">
        <v>3</v>
      </c>
      <c r="Q36" s="41">
        <v>25</v>
      </c>
      <c r="R36" s="19">
        <v>99</v>
      </c>
      <c r="S36" s="10">
        <v>4</v>
      </c>
      <c r="T36" s="41">
        <v>41</v>
      </c>
      <c r="U36" s="45">
        <v>4</v>
      </c>
      <c r="V36" s="11">
        <v>4</v>
      </c>
      <c r="W36" s="11">
        <v>1</v>
      </c>
      <c r="X36" s="92">
        <v>38</v>
      </c>
      <c r="Y36" s="93">
        <v>21</v>
      </c>
      <c r="Z36" s="92">
        <v>136</v>
      </c>
      <c r="AA36" s="93">
        <v>36</v>
      </c>
      <c r="AB36" s="10">
        <v>105</v>
      </c>
      <c r="AC36" s="41">
        <v>102</v>
      </c>
      <c r="AD36" s="19">
        <v>478</v>
      </c>
      <c r="AE36" s="41">
        <v>190</v>
      </c>
      <c r="AF36" s="92">
        <v>41</v>
      </c>
      <c r="AG36" s="93">
        <v>21</v>
      </c>
      <c r="AH36" s="92">
        <v>165</v>
      </c>
      <c r="AI36" s="93">
        <v>69</v>
      </c>
      <c r="AJ36" s="124">
        <v>50</v>
      </c>
      <c r="AK36" s="124">
        <v>31</v>
      </c>
      <c r="AL36" s="124">
        <v>213</v>
      </c>
      <c r="AM36" s="137">
        <v>72</v>
      </c>
      <c r="AN36" s="124">
        <v>48</v>
      </c>
      <c r="AO36" s="124">
        <v>40</v>
      </c>
      <c r="AP36" s="124">
        <v>223</v>
      </c>
      <c r="AQ36" s="124">
        <v>80</v>
      </c>
      <c r="AR36" s="11">
        <v>65</v>
      </c>
      <c r="AS36" s="11">
        <v>48</v>
      </c>
      <c r="AT36" s="11">
        <v>547</v>
      </c>
      <c r="AU36" s="11">
        <v>218</v>
      </c>
      <c r="AV36" s="11">
        <v>42</v>
      </c>
      <c r="AW36" s="11">
        <v>16</v>
      </c>
      <c r="AX36" s="11">
        <v>170</v>
      </c>
      <c r="AY36" s="11">
        <v>89</v>
      </c>
      <c r="AZ36" s="77">
        <f t="shared" si="5"/>
        <v>617</v>
      </c>
      <c r="BA36" s="77">
        <f t="shared" ref="BA36:BA70" si="9">SUM(G36,P36)</f>
        <v>4</v>
      </c>
      <c r="BB36" s="78">
        <f t="shared" si="6"/>
        <v>417</v>
      </c>
      <c r="BC36" s="77">
        <f t="shared" si="7"/>
        <v>2615</v>
      </c>
      <c r="BD36" s="77">
        <f t="shared" ref="BD36:BD70" si="10">SUM(J36,S36)</f>
        <v>9</v>
      </c>
      <c r="BE36" s="78">
        <f t="shared" si="8"/>
        <v>991</v>
      </c>
      <c r="BF36" s="82">
        <f t="shared" ref="BF36:BF70" si="11">SUM(L36,U36)</f>
        <v>9</v>
      </c>
      <c r="BG36" s="82">
        <f t="shared" ref="BG36:BG70" si="12">SUM(M36,V36)</f>
        <v>7</v>
      </c>
      <c r="BH36" s="83">
        <f t="shared" ref="BH36:BH70" si="13">SUM(N36,W36)</f>
        <v>1</v>
      </c>
    </row>
    <row r="37" spans="1:60" x14ac:dyDescent="0.25">
      <c r="A37" s="22" t="s">
        <v>34</v>
      </c>
      <c r="B37" s="10">
        <v>74</v>
      </c>
      <c r="C37" s="41">
        <v>42</v>
      </c>
      <c r="D37" s="19">
        <v>203</v>
      </c>
      <c r="E37" s="41">
        <v>84</v>
      </c>
      <c r="F37" s="107">
        <v>9</v>
      </c>
      <c r="G37" s="108">
        <v>0</v>
      </c>
      <c r="H37" s="109">
        <v>7</v>
      </c>
      <c r="I37" s="107">
        <v>35</v>
      </c>
      <c r="J37" s="108">
        <v>2</v>
      </c>
      <c r="K37" s="109">
        <v>12</v>
      </c>
      <c r="L37" s="107">
        <v>1</v>
      </c>
      <c r="M37" s="108">
        <v>0</v>
      </c>
      <c r="N37" s="109">
        <v>0</v>
      </c>
      <c r="O37" s="19">
        <v>19</v>
      </c>
      <c r="P37" s="10">
        <v>1</v>
      </c>
      <c r="Q37" s="41">
        <v>5</v>
      </c>
      <c r="R37" s="19">
        <v>39</v>
      </c>
      <c r="S37" s="10">
        <v>1</v>
      </c>
      <c r="T37" s="41">
        <v>15</v>
      </c>
      <c r="U37" s="45">
        <v>2</v>
      </c>
      <c r="V37" s="11">
        <v>1</v>
      </c>
      <c r="W37" s="11">
        <v>0</v>
      </c>
      <c r="X37" s="92">
        <v>19</v>
      </c>
      <c r="Y37" s="93">
        <v>6</v>
      </c>
      <c r="Z37" s="92">
        <v>46</v>
      </c>
      <c r="AA37" s="93">
        <v>23</v>
      </c>
      <c r="AB37" s="10">
        <v>43</v>
      </c>
      <c r="AC37" s="41">
        <v>34</v>
      </c>
      <c r="AD37" s="19">
        <v>195</v>
      </c>
      <c r="AE37" s="41">
        <v>71</v>
      </c>
      <c r="AF37" s="92">
        <v>19</v>
      </c>
      <c r="AG37" s="93">
        <v>9</v>
      </c>
      <c r="AH37" s="92">
        <v>67</v>
      </c>
      <c r="AI37" s="93">
        <v>29</v>
      </c>
      <c r="AJ37" s="124">
        <v>42</v>
      </c>
      <c r="AK37" s="124">
        <v>16</v>
      </c>
      <c r="AL37" s="124">
        <v>141</v>
      </c>
      <c r="AM37" s="137">
        <v>65</v>
      </c>
      <c r="AN37" s="124">
        <v>23</v>
      </c>
      <c r="AO37" s="124">
        <v>15</v>
      </c>
      <c r="AP37" s="124">
        <v>108</v>
      </c>
      <c r="AQ37" s="124">
        <v>45</v>
      </c>
      <c r="AR37" s="11">
        <v>49</v>
      </c>
      <c r="AS37" s="11">
        <v>24</v>
      </c>
      <c r="AT37" s="11">
        <v>178</v>
      </c>
      <c r="AU37" s="11">
        <v>67</v>
      </c>
      <c r="AV37" s="11">
        <v>30</v>
      </c>
      <c r="AW37" s="11">
        <v>2</v>
      </c>
      <c r="AX37" s="11">
        <v>98</v>
      </c>
      <c r="AY37" s="11">
        <v>46</v>
      </c>
      <c r="AZ37" s="77">
        <f t="shared" si="5"/>
        <v>327</v>
      </c>
      <c r="BA37" s="77">
        <f t="shared" si="9"/>
        <v>1</v>
      </c>
      <c r="BB37" s="78">
        <f t="shared" si="6"/>
        <v>160</v>
      </c>
      <c r="BC37" s="77">
        <f t="shared" si="7"/>
        <v>1110</v>
      </c>
      <c r="BD37" s="77">
        <f t="shared" si="10"/>
        <v>3</v>
      </c>
      <c r="BE37" s="78">
        <f t="shared" si="8"/>
        <v>457</v>
      </c>
      <c r="BF37" s="82">
        <f t="shared" si="11"/>
        <v>3</v>
      </c>
      <c r="BG37" s="82">
        <f t="shared" si="12"/>
        <v>1</v>
      </c>
      <c r="BH37" s="83">
        <f t="shared" si="13"/>
        <v>0</v>
      </c>
    </row>
    <row r="38" spans="1:60" x14ac:dyDescent="0.25">
      <c r="A38" s="22" t="s">
        <v>35</v>
      </c>
      <c r="B38" s="10">
        <v>2427</v>
      </c>
      <c r="C38" s="41">
        <v>808</v>
      </c>
      <c r="D38" s="19">
        <v>2228</v>
      </c>
      <c r="E38" s="41">
        <v>418</v>
      </c>
      <c r="F38" s="107">
        <v>399</v>
      </c>
      <c r="G38" s="108">
        <v>6</v>
      </c>
      <c r="H38" s="109">
        <v>164</v>
      </c>
      <c r="I38" s="107">
        <v>432</v>
      </c>
      <c r="J38" s="108">
        <v>5</v>
      </c>
      <c r="K38" s="109">
        <v>101</v>
      </c>
      <c r="L38" s="107">
        <v>17</v>
      </c>
      <c r="M38" s="108">
        <v>11</v>
      </c>
      <c r="N38" s="109">
        <v>8</v>
      </c>
      <c r="O38" s="19">
        <v>354</v>
      </c>
      <c r="P38" s="10">
        <v>3</v>
      </c>
      <c r="Q38" s="41">
        <v>159</v>
      </c>
      <c r="R38" s="19">
        <v>317</v>
      </c>
      <c r="S38" s="10">
        <v>5</v>
      </c>
      <c r="T38" s="41">
        <v>84</v>
      </c>
      <c r="U38" s="45">
        <v>25</v>
      </c>
      <c r="V38" s="11">
        <v>13</v>
      </c>
      <c r="W38" s="11">
        <v>5</v>
      </c>
      <c r="X38" s="92">
        <v>541</v>
      </c>
      <c r="Y38" s="93">
        <v>299</v>
      </c>
      <c r="Z38" s="92">
        <v>778</v>
      </c>
      <c r="AA38" s="93">
        <v>199</v>
      </c>
      <c r="AB38" s="10">
        <v>821</v>
      </c>
      <c r="AC38" s="41">
        <v>1038</v>
      </c>
      <c r="AD38" s="19">
        <v>3879</v>
      </c>
      <c r="AE38" s="41">
        <v>706</v>
      </c>
      <c r="AF38" s="92">
        <v>563</v>
      </c>
      <c r="AG38" s="93">
        <v>246</v>
      </c>
      <c r="AH38" s="92">
        <v>1098</v>
      </c>
      <c r="AI38" s="93">
        <v>165</v>
      </c>
      <c r="AJ38" s="124">
        <v>603</v>
      </c>
      <c r="AK38" s="124">
        <v>389</v>
      </c>
      <c r="AL38" s="124">
        <v>917</v>
      </c>
      <c r="AM38" s="137">
        <v>230</v>
      </c>
      <c r="AN38" s="124">
        <v>532</v>
      </c>
      <c r="AO38" s="124">
        <v>381</v>
      </c>
      <c r="AP38" s="124">
        <v>992</v>
      </c>
      <c r="AQ38" s="124">
        <v>189</v>
      </c>
      <c r="AR38" s="11">
        <v>871</v>
      </c>
      <c r="AS38" s="11">
        <v>840</v>
      </c>
      <c r="AT38" s="11">
        <v>2293</v>
      </c>
      <c r="AU38" s="11">
        <v>530</v>
      </c>
      <c r="AV38" s="11">
        <v>461</v>
      </c>
      <c r="AW38" s="11">
        <v>173</v>
      </c>
      <c r="AX38" s="11">
        <v>764</v>
      </c>
      <c r="AY38" s="11">
        <v>184</v>
      </c>
      <c r="AZ38" s="77">
        <f t="shared" si="5"/>
        <v>7572</v>
      </c>
      <c r="BA38" s="77">
        <f t="shared" si="9"/>
        <v>9</v>
      </c>
      <c r="BB38" s="78">
        <f t="shared" si="6"/>
        <v>4497</v>
      </c>
      <c r="BC38" s="77">
        <f t="shared" si="7"/>
        <v>13698</v>
      </c>
      <c r="BD38" s="77">
        <f t="shared" si="10"/>
        <v>10</v>
      </c>
      <c r="BE38" s="78">
        <f t="shared" si="8"/>
        <v>2806</v>
      </c>
      <c r="BF38" s="82">
        <f t="shared" si="11"/>
        <v>42</v>
      </c>
      <c r="BG38" s="82">
        <f t="shared" si="12"/>
        <v>24</v>
      </c>
      <c r="BH38" s="83">
        <f t="shared" si="13"/>
        <v>13</v>
      </c>
    </row>
    <row r="39" spans="1:60" x14ac:dyDescent="0.25">
      <c r="A39" s="24" t="s">
        <v>36</v>
      </c>
      <c r="B39" s="10">
        <v>2797</v>
      </c>
      <c r="C39" s="41">
        <v>1810</v>
      </c>
      <c r="D39" s="19">
        <v>3658</v>
      </c>
      <c r="E39" s="41">
        <v>2151</v>
      </c>
      <c r="F39" s="107">
        <v>466</v>
      </c>
      <c r="G39" s="108">
        <v>41</v>
      </c>
      <c r="H39" s="109">
        <v>281</v>
      </c>
      <c r="I39" s="107">
        <v>509</v>
      </c>
      <c r="J39" s="108">
        <v>27</v>
      </c>
      <c r="K39" s="109">
        <v>263</v>
      </c>
      <c r="L39" s="107">
        <v>100</v>
      </c>
      <c r="M39" s="108">
        <v>48</v>
      </c>
      <c r="N39" s="109">
        <v>26</v>
      </c>
      <c r="O39" s="19">
        <v>680</v>
      </c>
      <c r="P39" s="10">
        <v>28</v>
      </c>
      <c r="Q39" s="41">
        <v>456</v>
      </c>
      <c r="R39" s="19">
        <v>619</v>
      </c>
      <c r="S39" s="10">
        <v>28</v>
      </c>
      <c r="T39" s="41">
        <v>379</v>
      </c>
      <c r="U39" s="45">
        <v>76</v>
      </c>
      <c r="V39" s="11">
        <v>40</v>
      </c>
      <c r="W39" s="11">
        <v>22</v>
      </c>
      <c r="X39" s="92">
        <v>625</v>
      </c>
      <c r="Y39" s="93">
        <v>628</v>
      </c>
      <c r="Z39" s="92">
        <v>811</v>
      </c>
      <c r="AA39" s="93">
        <v>614</v>
      </c>
      <c r="AB39" s="10">
        <v>2013</v>
      </c>
      <c r="AC39" s="41">
        <v>3089</v>
      </c>
      <c r="AD39" s="19">
        <v>3055</v>
      </c>
      <c r="AE39" s="41">
        <v>2781</v>
      </c>
      <c r="AF39" s="92">
        <v>804</v>
      </c>
      <c r="AG39" s="93">
        <v>730</v>
      </c>
      <c r="AH39" s="92">
        <v>627</v>
      </c>
      <c r="AI39" s="93">
        <v>441</v>
      </c>
      <c r="AJ39" s="124">
        <v>1313</v>
      </c>
      <c r="AK39" s="124">
        <v>1475</v>
      </c>
      <c r="AL39" s="124">
        <v>1044</v>
      </c>
      <c r="AM39" s="137">
        <v>925</v>
      </c>
      <c r="AN39" s="124">
        <v>1075</v>
      </c>
      <c r="AO39" s="124">
        <v>1023</v>
      </c>
      <c r="AP39" s="124">
        <v>832</v>
      </c>
      <c r="AQ39" s="124">
        <v>610</v>
      </c>
      <c r="AR39" s="11">
        <v>2220</v>
      </c>
      <c r="AS39" s="11">
        <v>2215</v>
      </c>
      <c r="AT39" s="11">
        <v>1781</v>
      </c>
      <c r="AU39" s="11">
        <v>1665</v>
      </c>
      <c r="AV39" s="11">
        <v>1216</v>
      </c>
      <c r="AW39" s="11">
        <v>570</v>
      </c>
      <c r="AX39" s="11">
        <v>938</v>
      </c>
      <c r="AY39" s="11">
        <v>952</v>
      </c>
      <c r="AZ39" s="77">
        <f t="shared" si="5"/>
        <v>13209</v>
      </c>
      <c r="BA39" s="77">
        <f t="shared" si="9"/>
        <v>69</v>
      </c>
      <c r="BB39" s="78">
        <f t="shared" si="6"/>
        <v>12277</v>
      </c>
      <c r="BC39" s="77">
        <f t="shared" si="7"/>
        <v>13874</v>
      </c>
      <c r="BD39" s="77">
        <f t="shared" si="10"/>
        <v>55</v>
      </c>
      <c r="BE39" s="78">
        <f t="shared" si="8"/>
        <v>10781</v>
      </c>
      <c r="BF39" s="82">
        <f t="shared" si="11"/>
        <v>176</v>
      </c>
      <c r="BG39" s="82">
        <f t="shared" si="12"/>
        <v>88</v>
      </c>
      <c r="BH39" s="83">
        <f t="shared" si="13"/>
        <v>48</v>
      </c>
    </row>
    <row r="40" spans="1:60" x14ac:dyDescent="0.25">
      <c r="A40" s="22" t="s">
        <v>37</v>
      </c>
      <c r="B40" s="10">
        <v>417</v>
      </c>
      <c r="C40" s="41">
        <v>227</v>
      </c>
      <c r="D40" s="19">
        <v>967</v>
      </c>
      <c r="E40" s="41">
        <v>262</v>
      </c>
      <c r="F40" s="107">
        <v>63</v>
      </c>
      <c r="G40" s="108">
        <v>5</v>
      </c>
      <c r="H40" s="109">
        <v>32</v>
      </c>
      <c r="I40" s="107">
        <v>139</v>
      </c>
      <c r="J40" s="108">
        <v>13</v>
      </c>
      <c r="K40" s="109">
        <v>29</v>
      </c>
      <c r="L40" s="107">
        <v>20</v>
      </c>
      <c r="M40" s="108">
        <v>7</v>
      </c>
      <c r="N40" s="109">
        <v>3</v>
      </c>
      <c r="O40" s="19">
        <v>64</v>
      </c>
      <c r="P40" s="10">
        <v>1</v>
      </c>
      <c r="Q40" s="41">
        <v>40</v>
      </c>
      <c r="R40" s="19">
        <v>146</v>
      </c>
      <c r="S40" s="10">
        <v>3</v>
      </c>
      <c r="T40" s="41">
        <v>30</v>
      </c>
      <c r="U40" s="45">
        <v>8</v>
      </c>
      <c r="V40" s="11">
        <v>3</v>
      </c>
      <c r="W40" s="11">
        <v>4</v>
      </c>
      <c r="X40" s="92">
        <v>68</v>
      </c>
      <c r="Y40" s="93">
        <v>73</v>
      </c>
      <c r="Z40" s="92">
        <v>248</v>
      </c>
      <c r="AA40" s="93">
        <v>106</v>
      </c>
      <c r="AB40" s="10">
        <v>196</v>
      </c>
      <c r="AC40" s="41">
        <v>241</v>
      </c>
      <c r="AD40" s="19">
        <v>1080</v>
      </c>
      <c r="AE40" s="41">
        <v>344</v>
      </c>
      <c r="AF40" s="92">
        <v>75</v>
      </c>
      <c r="AG40" s="93">
        <v>68</v>
      </c>
      <c r="AH40" s="92">
        <v>262</v>
      </c>
      <c r="AI40" s="93">
        <v>81</v>
      </c>
      <c r="AJ40" s="124">
        <v>112</v>
      </c>
      <c r="AK40" s="124">
        <v>98</v>
      </c>
      <c r="AL40" s="124">
        <v>400</v>
      </c>
      <c r="AM40" s="137">
        <v>161</v>
      </c>
      <c r="AN40" s="124">
        <v>107</v>
      </c>
      <c r="AO40" s="124">
        <v>132</v>
      </c>
      <c r="AP40" s="124">
        <v>396</v>
      </c>
      <c r="AQ40" s="124">
        <v>138</v>
      </c>
      <c r="AR40" s="11">
        <v>167</v>
      </c>
      <c r="AS40" s="11">
        <v>185</v>
      </c>
      <c r="AT40" s="11">
        <v>755</v>
      </c>
      <c r="AU40" s="11">
        <v>233</v>
      </c>
      <c r="AV40" s="11">
        <v>88</v>
      </c>
      <c r="AW40" s="11">
        <v>39</v>
      </c>
      <c r="AX40" s="11">
        <v>374</v>
      </c>
      <c r="AY40" s="11">
        <v>125</v>
      </c>
      <c r="AZ40" s="77">
        <f t="shared" si="5"/>
        <v>1357</v>
      </c>
      <c r="BA40" s="77">
        <f t="shared" si="9"/>
        <v>6</v>
      </c>
      <c r="BB40" s="78">
        <f t="shared" si="6"/>
        <v>1135</v>
      </c>
      <c r="BC40" s="77">
        <f t="shared" si="7"/>
        <v>4767</v>
      </c>
      <c r="BD40" s="77">
        <f t="shared" si="10"/>
        <v>16</v>
      </c>
      <c r="BE40" s="78">
        <f t="shared" si="8"/>
        <v>1509</v>
      </c>
      <c r="BF40" s="82">
        <f t="shared" si="11"/>
        <v>28</v>
      </c>
      <c r="BG40" s="82">
        <f t="shared" si="12"/>
        <v>10</v>
      </c>
      <c r="BH40" s="83">
        <f t="shared" si="13"/>
        <v>7</v>
      </c>
    </row>
    <row r="41" spans="1:60" x14ac:dyDescent="0.25">
      <c r="A41" s="22" t="s">
        <v>38</v>
      </c>
      <c r="B41" s="10">
        <v>675</v>
      </c>
      <c r="C41" s="41">
        <v>500</v>
      </c>
      <c r="D41" s="19">
        <v>1490</v>
      </c>
      <c r="E41" s="41">
        <v>683</v>
      </c>
      <c r="F41" s="107">
        <v>132</v>
      </c>
      <c r="G41" s="108">
        <v>6</v>
      </c>
      <c r="H41" s="109">
        <v>61</v>
      </c>
      <c r="I41" s="107">
        <v>191</v>
      </c>
      <c r="J41" s="108">
        <v>7</v>
      </c>
      <c r="K41" s="109">
        <v>95</v>
      </c>
      <c r="L41" s="107">
        <v>16</v>
      </c>
      <c r="M41" s="108">
        <v>5</v>
      </c>
      <c r="N41" s="109">
        <v>10</v>
      </c>
      <c r="O41" s="19">
        <v>173</v>
      </c>
      <c r="P41" s="10">
        <v>7</v>
      </c>
      <c r="Q41" s="41">
        <v>81</v>
      </c>
      <c r="R41" s="19">
        <v>223</v>
      </c>
      <c r="S41" s="10">
        <v>7</v>
      </c>
      <c r="T41" s="41">
        <v>100</v>
      </c>
      <c r="U41" s="45">
        <v>19</v>
      </c>
      <c r="V41" s="11">
        <v>13</v>
      </c>
      <c r="W41" s="11">
        <v>11</v>
      </c>
      <c r="X41" s="92">
        <v>157</v>
      </c>
      <c r="Y41" s="93">
        <v>173</v>
      </c>
      <c r="Z41" s="92">
        <v>323</v>
      </c>
      <c r="AA41" s="93">
        <v>210</v>
      </c>
      <c r="AB41" s="10">
        <v>515</v>
      </c>
      <c r="AC41" s="41">
        <v>600</v>
      </c>
      <c r="AD41" s="19">
        <v>1104</v>
      </c>
      <c r="AE41" s="41">
        <v>753</v>
      </c>
      <c r="AF41" s="92">
        <v>190</v>
      </c>
      <c r="AG41" s="93">
        <v>130</v>
      </c>
      <c r="AH41" s="92">
        <v>278</v>
      </c>
      <c r="AI41" s="93">
        <v>138</v>
      </c>
      <c r="AJ41" s="124">
        <v>277</v>
      </c>
      <c r="AK41" s="124">
        <v>223</v>
      </c>
      <c r="AL41" s="124">
        <v>417</v>
      </c>
      <c r="AM41" s="137">
        <v>291</v>
      </c>
      <c r="AN41" s="124">
        <v>250</v>
      </c>
      <c r="AO41" s="124">
        <v>227</v>
      </c>
      <c r="AP41" s="124">
        <v>369</v>
      </c>
      <c r="AQ41" s="124">
        <v>197</v>
      </c>
      <c r="AR41" s="11">
        <v>543</v>
      </c>
      <c r="AS41" s="11">
        <v>474</v>
      </c>
      <c r="AT41" s="11">
        <v>780</v>
      </c>
      <c r="AU41" s="11">
        <v>533</v>
      </c>
      <c r="AV41" s="11">
        <v>263</v>
      </c>
      <c r="AW41" s="11">
        <v>129</v>
      </c>
      <c r="AX41" s="11">
        <v>311</v>
      </c>
      <c r="AY41" s="11">
        <v>264</v>
      </c>
      <c r="AZ41" s="77">
        <f t="shared" si="5"/>
        <v>3175</v>
      </c>
      <c r="BA41" s="77">
        <f t="shared" si="9"/>
        <v>13</v>
      </c>
      <c r="BB41" s="78">
        <f t="shared" si="6"/>
        <v>2598</v>
      </c>
      <c r="BC41" s="77">
        <f t="shared" si="7"/>
        <v>5486</v>
      </c>
      <c r="BD41" s="77">
        <f t="shared" si="10"/>
        <v>14</v>
      </c>
      <c r="BE41" s="78">
        <f t="shared" si="8"/>
        <v>3264</v>
      </c>
      <c r="BF41" s="82">
        <f t="shared" si="11"/>
        <v>35</v>
      </c>
      <c r="BG41" s="82">
        <f t="shared" si="12"/>
        <v>18</v>
      </c>
      <c r="BH41" s="83">
        <f t="shared" si="13"/>
        <v>21</v>
      </c>
    </row>
    <row r="42" spans="1:60" x14ac:dyDescent="0.25">
      <c r="A42" s="24" t="s">
        <v>39</v>
      </c>
      <c r="B42" s="10">
        <v>2347</v>
      </c>
      <c r="C42" s="41">
        <v>2413</v>
      </c>
      <c r="D42" s="19">
        <v>3503</v>
      </c>
      <c r="E42" s="41">
        <v>1577</v>
      </c>
      <c r="F42" s="107">
        <v>355</v>
      </c>
      <c r="G42" s="108">
        <v>23</v>
      </c>
      <c r="H42" s="109">
        <v>318</v>
      </c>
      <c r="I42" s="107">
        <v>547</v>
      </c>
      <c r="J42" s="108">
        <v>21</v>
      </c>
      <c r="K42" s="109">
        <v>236</v>
      </c>
      <c r="L42" s="107">
        <v>37</v>
      </c>
      <c r="M42" s="108">
        <v>37</v>
      </c>
      <c r="N42" s="109">
        <v>15</v>
      </c>
      <c r="O42" s="19">
        <v>451</v>
      </c>
      <c r="P42" s="10">
        <v>12</v>
      </c>
      <c r="Q42" s="41">
        <v>399</v>
      </c>
      <c r="R42" s="19">
        <v>619</v>
      </c>
      <c r="S42" s="10">
        <v>19</v>
      </c>
      <c r="T42" s="41">
        <v>265</v>
      </c>
      <c r="U42" s="45">
        <v>51</v>
      </c>
      <c r="V42" s="11">
        <v>45</v>
      </c>
      <c r="W42" s="11">
        <v>20</v>
      </c>
      <c r="X42" s="92">
        <v>379</v>
      </c>
      <c r="Y42" s="93">
        <v>557</v>
      </c>
      <c r="Z42" s="92">
        <v>860</v>
      </c>
      <c r="AA42" s="93">
        <v>419</v>
      </c>
      <c r="AB42" s="10">
        <v>1426</v>
      </c>
      <c r="AC42" s="41">
        <v>2813</v>
      </c>
      <c r="AD42" s="19">
        <v>2990</v>
      </c>
      <c r="AE42" s="41">
        <v>1789</v>
      </c>
      <c r="AF42" s="92">
        <v>594</v>
      </c>
      <c r="AG42" s="93">
        <v>755</v>
      </c>
      <c r="AH42" s="92">
        <v>931</v>
      </c>
      <c r="AI42" s="93">
        <v>422</v>
      </c>
      <c r="AJ42" s="124">
        <v>850</v>
      </c>
      <c r="AK42" s="124">
        <v>1256</v>
      </c>
      <c r="AL42" s="124">
        <v>1098</v>
      </c>
      <c r="AM42" s="137">
        <v>644</v>
      </c>
      <c r="AN42" s="124">
        <v>775</v>
      </c>
      <c r="AO42" s="124">
        <v>992</v>
      </c>
      <c r="AP42" s="124">
        <v>914</v>
      </c>
      <c r="AQ42" s="124">
        <v>444</v>
      </c>
      <c r="AR42" s="11">
        <v>1459</v>
      </c>
      <c r="AS42" s="11">
        <v>1977</v>
      </c>
      <c r="AT42" s="11">
        <v>2080</v>
      </c>
      <c r="AU42" s="11">
        <v>1215</v>
      </c>
      <c r="AV42" s="11">
        <v>671</v>
      </c>
      <c r="AW42" s="11">
        <v>518</v>
      </c>
      <c r="AX42" s="11">
        <v>772</v>
      </c>
      <c r="AY42" s="11">
        <v>496</v>
      </c>
      <c r="AZ42" s="77">
        <f t="shared" si="5"/>
        <v>9307</v>
      </c>
      <c r="BA42" s="77">
        <f t="shared" si="9"/>
        <v>35</v>
      </c>
      <c r="BB42" s="78">
        <f t="shared" si="6"/>
        <v>11998</v>
      </c>
      <c r="BC42" s="77">
        <f t="shared" si="7"/>
        <v>14314</v>
      </c>
      <c r="BD42" s="77">
        <f t="shared" si="10"/>
        <v>40</v>
      </c>
      <c r="BE42" s="78">
        <f t="shared" si="8"/>
        <v>7507</v>
      </c>
      <c r="BF42" s="82">
        <f t="shared" si="11"/>
        <v>88</v>
      </c>
      <c r="BG42" s="82">
        <f t="shared" si="12"/>
        <v>82</v>
      </c>
      <c r="BH42" s="83">
        <f t="shared" si="13"/>
        <v>35</v>
      </c>
    </row>
    <row r="43" spans="1:60" x14ac:dyDescent="0.25">
      <c r="A43" s="22" t="s">
        <v>40</v>
      </c>
      <c r="B43" s="10">
        <v>2043</v>
      </c>
      <c r="C43" s="41">
        <v>1073</v>
      </c>
      <c r="D43" s="19">
        <v>3896</v>
      </c>
      <c r="E43" s="41">
        <v>966</v>
      </c>
      <c r="F43" s="107">
        <v>384</v>
      </c>
      <c r="G43" s="108">
        <v>17</v>
      </c>
      <c r="H43" s="109">
        <v>185</v>
      </c>
      <c r="I43" s="107">
        <v>474</v>
      </c>
      <c r="J43" s="108">
        <v>8</v>
      </c>
      <c r="K43" s="109">
        <v>113</v>
      </c>
      <c r="L43" s="107">
        <v>38</v>
      </c>
      <c r="M43" s="108">
        <v>19</v>
      </c>
      <c r="N43" s="109">
        <v>16</v>
      </c>
      <c r="O43" s="19">
        <v>409</v>
      </c>
      <c r="P43" s="10">
        <v>17</v>
      </c>
      <c r="Q43" s="41">
        <v>210</v>
      </c>
      <c r="R43" s="19">
        <v>504</v>
      </c>
      <c r="S43" s="10">
        <v>7</v>
      </c>
      <c r="T43" s="41">
        <v>117</v>
      </c>
      <c r="U43" s="45">
        <v>30</v>
      </c>
      <c r="V43" s="11">
        <v>19</v>
      </c>
      <c r="W43" s="11">
        <v>16</v>
      </c>
      <c r="X43" s="92">
        <v>395</v>
      </c>
      <c r="Y43" s="93">
        <v>372</v>
      </c>
      <c r="Z43" s="92">
        <v>1099</v>
      </c>
      <c r="AA43" s="93">
        <v>265</v>
      </c>
      <c r="AB43" s="10">
        <v>1031</v>
      </c>
      <c r="AC43" s="41">
        <v>1271</v>
      </c>
      <c r="AD43" s="19">
        <v>5815</v>
      </c>
      <c r="AE43" s="41">
        <v>1391</v>
      </c>
      <c r="AF43" s="92">
        <v>350</v>
      </c>
      <c r="AG43" s="93">
        <v>287</v>
      </c>
      <c r="AH43" s="92">
        <v>1044</v>
      </c>
      <c r="AI43" s="93">
        <v>267</v>
      </c>
      <c r="AJ43" s="124">
        <v>464</v>
      </c>
      <c r="AK43" s="124">
        <v>425</v>
      </c>
      <c r="AL43" s="124">
        <v>1375</v>
      </c>
      <c r="AM43" s="137">
        <v>367</v>
      </c>
      <c r="AN43" s="124">
        <v>708</v>
      </c>
      <c r="AO43" s="124">
        <v>575</v>
      </c>
      <c r="AP43" s="124">
        <v>2041</v>
      </c>
      <c r="AQ43" s="124">
        <v>443</v>
      </c>
      <c r="AR43" s="11">
        <v>894</v>
      </c>
      <c r="AS43" s="11">
        <v>939</v>
      </c>
      <c r="AT43" s="11">
        <v>3541</v>
      </c>
      <c r="AU43" s="11">
        <v>831</v>
      </c>
      <c r="AV43" s="11">
        <v>486</v>
      </c>
      <c r="AW43" s="11">
        <v>243</v>
      </c>
      <c r="AX43" s="11">
        <v>1321</v>
      </c>
      <c r="AY43" s="11">
        <v>377</v>
      </c>
      <c r="AZ43" s="77">
        <f t="shared" si="5"/>
        <v>7164</v>
      </c>
      <c r="BA43" s="77">
        <f t="shared" si="9"/>
        <v>34</v>
      </c>
      <c r="BB43" s="78">
        <f t="shared" si="6"/>
        <v>5580</v>
      </c>
      <c r="BC43" s="77">
        <f t="shared" si="7"/>
        <v>21110</v>
      </c>
      <c r="BD43" s="77">
        <f t="shared" si="10"/>
        <v>15</v>
      </c>
      <c r="BE43" s="78">
        <f t="shared" si="8"/>
        <v>5137</v>
      </c>
      <c r="BF43" s="82">
        <f t="shared" si="11"/>
        <v>68</v>
      </c>
      <c r="BG43" s="82">
        <f t="shared" si="12"/>
        <v>38</v>
      </c>
      <c r="BH43" s="83">
        <f t="shared" si="13"/>
        <v>32</v>
      </c>
    </row>
    <row r="44" spans="1:60" x14ac:dyDescent="0.25">
      <c r="A44" s="22" t="s">
        <v>41</v>
      </c>
      <c r="B44" s="10">
        <v>604</v>
      </c>
      <c r="C44" s="41">
        <v>365</v>
      </c>
      <c r="D44" s="19">
        <v>1295</v>
      </c>
      <c r="E44" s="41">
        <v>547</v>
      </c>
      <c r="F44" s="107">
        <v>58</v>
      </c>
      <c r="G44" s="108">
        <v>11</v>
      </c>
      <c r="H44" s="109">
        <v>38</v>
      </c>
      <c r="I44" s="107">
        <v>150</v>
      </c>
      <c r="J44" s="108">
        <v>27</v>
      </c>
      <c r="K44" s="109">
        <v>52</v>
      </c>
      <c r="L44" s="107">
        <v>20</v>
      </c>
      <c r="M44" s="108">
        <v>18</v>
      </c>
      <c r="N44" s="109">
        <v>8</v>
      </c>
      <c r="O44" s="19">
        <v>97</v>
      </c>
      <c r="P44" s="10">
        <v>6</v>
      </c>
      <c r="Q44" s="41">
        <v>72</v>
      </c>
      <c r="R44" s="19">
        <v>189</v>
      </c>
      <c r="S44" s="10">
        <v>1</v>
      </c>
      <c r="T44" s="41">
        <v>74</v>
      </c>
      <c r="U44" s="45">
        <v>15</v>
      </c>
      <c r="V44" s="11">
        <v>8</v>
      </c>
      <c r="W44" s="11">
        <v>13</v>
      </c>
      <c r="X44" s="92">
        <v>101</v>
      </c>
      <c r="Y44" s="93">
        <v>124</v>
      </c>
      <c r="Z44" s="92">
        <v>333</v>
      </c>
      <c r="AA44" s="93">
        <v>195</v>
      </c>
      <c r="AB44" s="10">
        <v>335</v>
      </c>
      <c r="AC44" s="41">
        <v>498</v>
      </c>
      <c r="AD44" s="19">
        <v>1199</v>
      </c>
      <c r="AE44" s="41">
        <v>670</v>
      </c>
      <c r="AF44" s="92">
        <v>119</v>
      </c>
      <c r="AG44" s="93">
        <v>103</v>
      </c>
      <c r="AH44" s="92">
        <v>310</v>
      </c>
      <c r="AI44" s="93">
        <v>126</v>
      </c>
      <c r="AJ44" s="124">
        <v>178</v>
      </c>
      <c r="AK44" s="124">
        <v>167</v>
      </c>
      <c r="AL44" s="124">
        <v>476</v>
      </c>
      <c r="AM44" s="137">
        <v>228</v>
      </c>
      <c r="AN44" s="124">
        <v>174</v>
      </c>
      <c r="AO44" s="124">
        <v>196</v>
      </c>
      <c r="AP44" s="124">
        <v>618</v>
      </c>
      <c r="AQ44" s="124">
        <v>327</v>
      </c>
      <c r="AR44" s="11">
        <v>312</v>
      </c>
      <c r="AS44" s="11">
        <v>291</v>
      </c>
      <c r="AT44" s="11">
        <v>882</v>
      </c>
      <c r="AU44" s="11">
        <v>476</v>
      </c>
      <c r="AV44" s="11">
        <v>140</v>
      </c>
      <c r="AW44" s="11">
        <v>60</v>
      </c>
      <c r="AX44" s="11">
        <v>316</v>
      </c>
      <c r="AY44" s="11">
        <v>172</v>
      </c>
      <c r="AZ44" s="77">
        <f t="shared" si="5"/>
        <v>2118</v>
      </c>
      <c r="BA44" s="77">
        <f t="shared" si="9"/>
        <v>17</v>
      </c>
      <c r="BB44" s="78">
        <f t="shared" si="6"/>
        <v>1914</v>
      </c>
      <c r="BC44" s="77">
        <f t="shared" si="7"/>
        <v>5768</v>
      </c>
      <c r="BD44" s="77">
        <f t="shared" si="10"/>
        <v>28</v>
      </c>
      <c r="BE44" s="78">
        <f t="shared" si="8"/>
        <v>2867</v>
      </c>
      <c r="BF44" s="82">
        <f t="shared" si="11"/>
        <v>35</v>
      </c>
      <c r="BG44" s="82">
        <f t="shared" si="12"/>
        <v>26</v>
      </c>
      <c r="BH44" s="83">
        <f t="shared" si="13"/>
        <v>21</v>
      </c>
    </row>
    <row r="45" spans="1:60" x14ac:dyDescent="0.25">
      <c r="A45" s="24" t="s">
        <v>42</v>
      </c>
      <c r="B45" s="10">
        <v>244</v>
      </c>
      <c r="C45" s="41">
        <v>100</v>
      </c>
      <c r="D45" s="19">
        <v>394</v>
      </c>
      <c r="E45" s="41">
        <v>158</v>
      </c>
      <c r="F45" s="107">
        <v>37</v>
      </c>
      <c r="G45" s="108">
        <v>4</v>
      </c>
      <c r="H45" s="109">
        <v>13</v>
      </c>
      <c r="I45" s="107">
        <v>77</v>
      </c>
      <c r="J45" s="108">
        <v>2</v>
      </c>
      <c r="K45" s="109">
        <v>22</v>
      </c>
      <c r="L45" s="107">
        <v>7</v>
      </c>
      <c r="M45" s="108">
        <v>2</v>
      </c>
      <c r="N45" s="109">
        <v>1</v>
      </c>
      <c r="O45" s="19">
        <v>41</v>
      </c>
      <c r="P45" s="10">
        <v>3</v>
      </c>
      <c r="Q45" s="41">
        <v>16</v>
      </c>
      <c r="R45" s="19">
        <v>67</v>
      </c>
      <c r="S45" s="10">
        <v>2</v>
      </c>
      <c r="T45" s="41">
        <v>34</v>
      </c>
      <c r="U45" s="45">
        <v>4</v>
      </c>
      <c r="V45" s="11">
        <v>4</v>
      </c>
      <c r="W45" s="11">
        <v>0</v>
      </c>
      <c r="X45" s="92">
        <v>45</v>
      </c>
      <c r="Y45" s="93">
        <v>37</v>
      </c>
      <c r="Z45" s="92">
        <v>205</v>
      </c>
      <c r="AA45" s="93">
        <v>75</v>
      </c>
      <c r="AB45" s="10">
        <v>108</v>
      </c>
      <c r="AC45" s="41">
        <v>119</v>
      </c>
      <c r="AD45" s="19">
        <v>278</v>
      </c>
      <c r="AE45" s="41">
        <v>160</v>
      </c>
      <c r="AF45" s="92">
        <v>57</v>
      </c>
      <c r="AG45" s="93">
        <v>38</v>
      </c>
      <c r="AH45" s="92">
        <v>101</v>
      </c>
      <c r="AI45" s="93">
        <v>49</v>
      </c>
      <c r="AJ45" s="124">
        <v>64</v>
      </c>
      <c r="AK45" s="124">
        <v>41</v>
      </c>
      <c r="AL45" s="124">
        <v>149</v>
      </c>
      <c r="AM45" s="137">
        <v>75</v>
      </c>
      <c r="AN45" s="124">
        <v>44</v>
      </c>
      <c r="AO45" s="124">
        <v>46</v>
      </c>
      <c r="AP45" s="124">
        <v>173</v>
      </c>
      <c r="AQ45" s="124">
        <v>83</v>
      </c>
      <c r="AR45" s="11">
        <v>109</v>
      </c>
      <c r="AS45" s="11">
        <v>74</v>
      </c>
      <c r="AT45" s="11">
        <v>293</v>
      </c>
      <c r="AU45" s="11">
        <v>179</v>
      </c>
      <c r="AV45" s="11">
        <v>57</v>
      </c>
      <c r="AW45" s="11">
        <v>11</v>
      </c>
      <c r="AX45" s="11">
        <v>100</v>
      </c>
      <c r="AY45" s="11">
        <v>61</v>
      </c>
      <c r="AZ45" s="77">
        <f t="shared" si="5"/>
        <v>806</v>
      </c>
      <c r="BA45" s="77">
        <f t="shared" si="9"/>
        <v>7</v>
      </c>
      <c r="BB45" s="78">
        <f t="shared" si="6"/>
        <v>495</v>
      </c>
      <c r="BC45" s="77">
        <f t="shared" si="7"/>
        <v>1837</v>
      </c>
      <c r="BD45" s="77">
        <f t="shared" si="10"/>
        <v>4</v>
      </c>
      <c r="BE45" s="78">
        <f t="shared" si="8"/>
        <v>896</v>
      </c>
      <c r="BF45" s="82">
        <f t="shared" si="11"/>
        <v>11</v>
      </c>
      <c r="BG45" s="82">
        <f t="shared" si="12"/>
        <v>6</v>
      </c>
      <c r="BH45" s="83">
        <f t="shared" si="13"/>
        <v>1</v>
      </c>
    </row>
    <row r="46" spans="1:60" x14ac:dyDescent="0.25">
      <c r="A46" s="22" t="s">
        <v>43</v>
      </c>
      <c r="B46" s="10">
        <v>599</v>
      </c>
      <c r="C46" s="41">
        <v>452</v>
      </c>
      <c r="D46" s="19">
        <v>1163</v>
      </c>
      <c r="E46" s="41">
        <v>514</v>
      </c>
      <c r="F46" s="107">
        <v>113</v>
      </c>
      <c r="G46" s="108">
        <v>3</v>
      </c>
      <c r="H46" s="109">
        <v>87</v>
      </c>
      <c r="I46" s="107">
        <v>165</v>
      </c>
      <c r="J46" s="108">
        <v>4</v>
      </c>
      <c r="K46" s="109">
        <v>77</v>
      </c>
      <c r="L46" s="107">
        <v>18</v>
      </c>
      <c r="M46" s="108">
        <v>9</v>
      </c>
      <c r="N46" s="109">
        <v>6</v>
      </c>
      <c r="O46" s="19">
        <v>108</v>
      </c>
      <c r="P46" s="10">
        <v>6</v>
      </c>
      <c r="Q46" s="41">
        <v>86</v>
      </c>
      <c r="R46" s="19">
        <v>242</v>
      </c>
      <c r="S46" s="10">
        <v>7</v>
      </c>
      <c r="T46" s="41">
        <v>91</v>
      </c>
      <c r="U46" s="45">
        <v>15</v>
      </c>
      <c r="V46" s="11">
        <v>7</v>
      </c>
      <c r="W46" s="11">
        <v>10</v>
      </c>
      <c r="X46" s="92">
        <v>99</v>
      </c>
      <c r="Y46" s="93">
        <v>105</v>
      </c>
      <c r="Z46" s="92">
        <v>270</v>
      </c>
      <c r="AA46" s="93">
        <v>124</v>
      </c>
      <c r="AB46" s="10">
        <v>229</v>
      </c>
      <c r="AC46" s="41">
        <v>397</v>
      </c>
      <c r="AD46" s="19">
        <v>1119</v>
      </c>
      <c r="AE46" s="41">
        <v>510</v>
      </c>
      <c r="AF46" s="92">
        <v>105</v>
      </c>
      <c r="AG46" s="93">
        <v>102</v>
      </c>
      <c r="AH46" s="92">
        <v>324</v>
      </c>
      <c r="AI46" s="93">
        <v>125</v>
      </c>
      <c r="AJ46" s="124">
        <v>158</v>
      </c>
      <c r="AK46" s="124">
        <v>145</v>
      </c>
      <c r="AL46" s="124">
        <v>464</v>
      </c>
      <c r="AM46" s="137">
        <v>180</v>
      </c>
      <c r="AN46" s="124">
        <v>181</v>
      </c>
      <c r="AO46" s="124">
        <v>153</v>
      </c>
      <c r="AP46" s="124">
        <v>584</v>
      </c>
      <c r="AQ46" s="124">
        <v>225</v>
      </c>
      <c r="AR46" s="11">
        <v>260</v>
      </c>
      <c r="AS46" s="11">
        <v>324</v>
      </c>
      <c r="AT46" s="11">
        <v>1062</v>
      </c>
      <c r="AU46" s="11">
        <v>454</v>
      </c>
      <c r="AV46" s="11">
        <v>147</v>
      </c>
      <c r="AW46" s="11">
        <v>101</v>
      </c>
      <c r="AX46" s="11">
        <v>440</v>
      </c>
      <c r="AY46" s="11">
        <v>204</v>
      </c>
      <c r="AZ46" s="77">
        <f t="shared" si="5"/>
        <v>1999</v>
      </c>
      <c r="BA46" s="77">
        <f t="shared" si="9"/>
        <v>9</v>
      </c>
      <c r="BB46" s="78">
        <f t="shared" si="6"/>
        <v>1952</v>
      </c>
      <c r="BC46" s="77">
        <f t="shared" si="7"/>
        <v>5833</v>
      </c>
      <c r="BD46" s="77">
        <f t="shared" si="10"/>
        <v>11</v>
      </c>
      <c r="BE46" s="78">
        <f t="shared" si="8"/>
        <v>2504</v>
      </c>
      <c r="BF46" s="82">
        <f t="shared" si="11"/>
        <v>33</v>
      </c>
      <c r="BG46" s="82">
        <f t="shared" si="12"/>
        <v>16</v>
      </c>
      <c r="BH46" s="83">
        <f t="shared" si="13"/>
        <v>16</v>
      </c>
    </row>
    <row r="47" spans="1:60" x14ac:dyDescent="0.25">
      <c r="A47" s="22" t="s">
        <v>44</v>
      </c>
      <c r="B47" s="10">
        <v>248</v>
      </c>
      <c r="C47" s="41">
        <v>104</v>
      </c>
      <c r="D47" s="19">
        <v>572</v>
      </c>
      <c r="E47" s="41">
        <v>171</v>
      </c>
      <c r="F47" s="107">
        <v>39</v>
      </c>
      <c r="G47" s="108">
        <v>0</v>
      </c>
      <c r="H47" s="109">
        <v>14</v>
      </c>
      <c r="I47" s="107">
        <v>91</v>
      </c>
      <c r="J47" s="108">
        <v>0</v>
      </c>
      <c r="K47" s="109">
        <v>28</v>
      </c>
      <c r="L47" s="107">
        <v>2</v>
      </c>
      <c r="M47" s="108">
        <v>3</v>
      </c>
      <c r="N47" s="109">
        <v>2</v>
      </c>
      <c r="O47" s="19">
        <v>48</v>
      </c>
      <c r="P47" s="10">
        <v>2</v>
      </c>
      <c r="Q47" s="41">
        <v>17</v>
      </c>
      <c r="R47" s="19">
        <v>83</v>
      </c>
      <c r="S47" s="10">
        <v>0</v>
      </c>
      <c r="T47" s="41">
        <v>32</v>
      </c>
      <c r="U47" s="45">
        <v>7</v>
      </c>
      <c r="V47" s="11">
        <v>1</v>
      </c>
      <c r="W47" s="11">
        <v>0</v>
      </c>
      <c r="X47" s="92">
        <v>64</v>
      </c>
      <c r="Y47" s="93">
        <v>35</v>
      </c>
      <c r="Z47" s="92">
        <v>184</v>
      </c>
      <c r="AA47" s="93">
        <v>97</v>
      </c>
      <c r="AB47" s="10">
        <v>110</v>
      </c>
      <c r="AC47" s="41">
        <v>98</v>
      </c>
      <c r="AD47" s="19">
        <v>348</v>
      </c>
      <c r="AE47" s="41">
        <v>179</v>
      </c>
      <c r="AF47" s="92">
        <v>30</v>
      </c>
      <c r="AG47" s="93">
        <v>22</v>
      </c>
      <c r="AH47" s="92">
        <v>92</v>
      </c>
      <c r="AI47" s="93">
        <v>29</v>
      </c>
      <c r="AJ47" s="124">
        <v>61</v>
      </c>
      <c r="AK47" s="124">
        <v>23</v>
      </c>
      <c r="AL47" s="124">
        <v>147</v>
      </c>
      <c r="AM47" s="137">
        <v>53</v>
      </c>
      <c r="AN47" s="124">
        <v>51</v>
      </c>
      <c r="AO47" s="124">
        <v>29</v>
      </c>
      <c r="AP47" s="124">
        <v>189</v>
      </c>
      <c r="AQ47" s="124">
        <v>55</v>
      </c>
      <c r="AR47" s="11">
        <v>90</v>
      </c>
      <c r="AS47" s="11">
        <v>66</v>
      </c>
      <c r="AT47" s="11">
        <v>397</v>
      </c>
      <c r="AU47" s="11">
        <v>145</v>
      </c>
      <c r="AV47" s="11">
        <v>31</v>
      </c>
      <c r="AW47" s="11">
        <v>13</v>
      </c>
      <c r="AX47" s="11">
        <v>109</v>
      </c>
      <c r="AY47" s="11">
        <v>47</v>
      </c>
      <c r="AZ47" s="77">
        <f t="shared" si="5"/>
        <v>772</v>
      </c>
      <c r="BA47" s="77">
        <f t="shared" si="9"/>
        <v>2</v>
      </c>
      <c r="BB47" s="78">
        <f t="shared" si="6"/>
        <v>421</v>
      </c>
      <c r="BC47" s="77">
        <f t="shared" si="7"/>
        <v>2212</v>
      </c>
      <c r="BD47" s="77">
        <f t="shared" si="10"/>
        <v>0</v>
      </c>
      <c r="BE47" s="78">
        <f t="shared" si="8"/>
        <v>836</v>
      </c>
      <c r="BF47" s="82">
        <f t="shared" si="11"/>
        <v>9</v>
      </c>
      <c r="BG47" s="82">
        <f t="shared" si="12"/>
        <v>4</v>
      </c>
      <c r="BH47" s="83">
        <f t="shared" si="13"/>
        <v>2</v>
      </c>
    </row>
    <row r="48" spans="1:60" x14ac:dyDescent="0.25">
      <c r="A48" s="24" t="s">
        <v>45</v>
      </c>
      <c r="B48" s="10">
        <v>921</v>
      </c>
      <c r="C48" s="41">
        <v>831</v>
      </c>
      <c r="D48" s="19">
        <v>1362</v>
      </c>
      <c r="E48" s="41">
        <v>929</v>
      </c>
      <c r="F48" s="107">
        <v>135</v>
      </c>
      <c r="G48" s="108">
        <v>12</v>
      </c>
      <c r="H48" s="109">
        <v>140</v>
      </c>
      <c r="I48" s="107">
        <v>165</v>
      </c>
      <c r="J48" s="108">
        <v>8</v>
      </c>
      <c r="K48" s="109">
        <v>115</v>
      </c>
      <c r="L48" s="107">
        <v>18</v>
      </c>
      <c r="M48" s="108">
        <v>13</v>
      </c>
      <c r="N48" s="109">
        <v>10</v>
      </c>
      <c r="O48" s="19">
        <v>178</v>
      </c>
      <c r="P48" s="10">
        <v>9</v>
      </c>
      <c r="Q48" s="41">
        <v>166</v>
      </c>
      <c r="R48" s="19">
        <v>250</v>
      </c>
      <c r="S48" s="10">
        <v>9</v>
      </c>
      <c r="T48" s="41">
        <v>143</v>
      </c>
      <c r="U48" s="45">
        <v>16</v>
      </c>
      <c r="V48" s="11">
        <v>10</v>
      </c>
      <c r="W48" s="11">
        <v>12</v>
      </c>
      <c r="X48" s="92">
        <v>165</v>
      </c>
      <c r="Y48" s="93">
        <v>260</v>
      </c>
      <c r="Z48" s="92">
        <v>317</v>
      </c>
      <c r="AA48" s="93">
        <v>231</v>
      </c>
      <c r="AB48" s="10">
        <v>514</v>
      </c>
      <c r="AC48" s="41">
        <v>1160</v>
      </c>
      <c r="AD48" s="19">
        <v>1324</v>
      </c>
      <c r="AE48" s="41">
        <v>996</v>
      </c>
      <c r="AF48" s="92">
        <v>220</v>
      </c>
      <c r="AG48" s="93">
        <v>327</v>
      </c>
      <c r="AH48" s="92">
        <v>400</v>
      </c>
      <c r="AI48" s="93">
        <v>251</v>
      </c>
      <c r="AJ48" s="124">
        <v>256</v>
      </c>
      <c r="AK48" s="124">
        <v>416</v>
      </c>
      <c r="AL48" s="124">
        <v>469</v>
      </c>
      <c r="AM48" s="137">
        <v>359</v>
      </c>
      <c r="AN48" s="124">
        <v>252</v>
      </c>
      <c r="AO48" s="124">
        <v>367</v>
      </c>
      <c r="AP48" s="124">
        <v>494</v>
      </c>
      <c r="AQ48" s="124">
        <v>305</v>
      </c>
      <c r="AR48" s="11">
        <v>472</v>
      </c>
      <c r="AS48" s="11">
        <v>835</v>
      </c>
      <c r="AT48" s="11">
        <v>896</v>
      </c>
      <c r="AU48" s="11">
        <v>628</v>
      </c>
      <c r="AV48" s="11">
        <v>203</v>
      </c>
      <c r="AW48" s="11">
        <v>157</v>
      </c>
      <c r="AX48" s="11">
        <v>332</v>
      </c>
      <c r="AY48" s="11">
        <v>328</v>
      </c>
      <c r="AZ48" s="77">
        <f t="shared" si="5"/>
        <v>3316</v>
      </c>
      <c r="BA48" s="77">
        <f t="shared" si="9"/>
        <v>21</v>
      </c>
      <c r="BB48" s="78">
        <f t="shared" si="6"/>
        <v>4659</v>
      </c>
      <c r="BC48" s="77">
        <f t="shared" si="7"/>
        <v>6009</v>
      </c>
      <c r="BD48" s="77">
        <f t="shared" si="10"/>
        <v>17</v>
      </c>
      <c r="BE48" s="78">
        <f t="shared" si="8"/>
        <v>4285</v>
      </c>
      <c r="BF48" s="82">
        <f t="shared" si="11"/>
        <v>34</v>
      </c>
      <c r="BG48" s="82">
        <f t="shared" si="12"/>
        <v>23</v>
      </c>
      <c r="BH48" s="83">
        <f t="shared" si="13"/>
        <v>22</v>
      </c>
    </row>
    <row r="49" spans="1:60" x14ac:dyDescent="0.25">
      <c r="A49" s="22" t="s">
        <v>46</v>
      </c>
      <c r="B49" s="10">
        <v>6473</v>
      </c>
      <c r="C49" s="41">
        <v>4271</v>
      </c>
      <c r="D49" s="19">
        <v>7177</v>
      </c>
      <c r="E49" s="41">
        <v>3264</v>
      </c>
      <c r="F49" s="107">
        <v>869</v>
      </c>
      <c r="G49" s="108">
        <v>91</v>
      </c>
      <c r="H49" s="109">
        <v>490</v>
      </c>
      <c r="I49" s="107">
        <v>763</v>
      </c>
      <c r="J49" s="108">
        <v>73</v>
      </c>
      <c r="K49" s="109">
        <v>298</v>
      </c>
      <c r="L49" s="107">
        <v>110</v>
      </c>
      <c r="M49" s="108">
        <v>47</v>
      </c>
      <c r="N49" s="109">
        <v>40</v>
      </c>
      <c r="O49" s="19">
        <v>1219</v>
      </c>
      <c r="P49" s="10">
        <v>40</v>
      </c>
      <c r="Q49" s="41">
        <v>890</v>
      </c>
      <c r="R49" s="19">
        <v>995</v>
      </c>
      <c r="S49" s="10">
        <v>43</v>
      </c>
      <c r="T49" s="41">
        <v>488</v>
      </c>
      <c r="U49" s="45">
        <v>100</v>
      </c>
      <c r="V49" s="11">
        <v>52</v>
      </c>
      <c r="W49" s="11">
        <v>37</v>
      </c>
      <c r="X49" s="92">
        <v>1391</v>
      </c>
      <c r="Y49" s="93">
        <v>1431</v>
      </c>
      <c r="Z49" s="92">
        <v>1531</v>
      </c>
      <c r="AA49" s="93">
        <v>879</v>
      </c>
      <c r="AB49" s="10">
        <v>4413</v>
      </c>
      <c r="AC49" s="41">
        <v>6736</v>
      </c>
      <c r="AD49" s="19">
        <v>5509</v>
      </c>
      <c r="AE49" s="41">
        <v>3944</v>
      </c>
      <c r="AF49" s="92">
        <v>1949</v>
      </c>
      <c r="AG49" s="93">
        <v>1578</v>
      </c>
      <c r="AH49" s="92">
        <v>1256</v>
      </c>
      <c r="AI49" s="93">
        <v>666</v>
      </c>
      <c r="AJ49" s="124">
        <v>2984</v>
      </c>
      <c r="AK49" s="124">
        <v>3087</v>
      </c>
      <c r="AL49" s="124">
        <v>1716</v>
      </c>
      <c r="AM49" s="137">
        <v>1196</v>
      </c>
      <c r="AN49" s="124">
        <v>2773</v>
      </c>
      <c r="AO49" s="124">
        <v>2327</v>
      </c>
      <c r="AP49" s="124">
        <v>1409</v>
      </c>
      <c r="AQ49" s="124">
        <v>810</v>
      </c>
      <c r="AR49" s="11">
        <v>5737</v>
      </c>
      <c r="AS49" s="11">
        <v>6303</v>
      </c>
      <c r="AT49" s="11">
        <v>3306</v>
      </c>
      <c r="AU49" s="11">
        <v>2375</v>
      </c>
      <c r="AV49" s="11">
        <v>2249</v>
      </c>
      <c r="AW49" s="11">
        <v>1171</v>
      </c>
      <c r="AX49" s="11">
        <v>1542</v>
      </c>
      <c r="AY49" s="11">
        <v>1196</v>
      </c>
      <c r="AZ49" s="77">
        <f t="shared" si="5"/>
        <v>30057</v>
      </c>
      <c r="BA49" s="77">
        <f t="shared" si="9"/>
        <v>131</v>
      </c>
      <c r="BB49" s="78">
        <f t="shared" si="6"/>
        <v>28284</v>
      </c>
      <c r="BC49" s="77">
        <f t="shared" si="7"/>
        <v>25204</v>
      </c>
      <c r="BD49" s="77">
        <f t="shared" si="10"/>
        <v>116</v>
      </c>
      <c r="BE49" s="78">
        <f t="shared" si="8"/>
        <v>15116</v>
      </c>
      <c r="BF49" s="82">
        <f t="shared" si="11"/>
        <v>210</v>
      </c>
      <c r="BG49" s="82">
        <f t="shared" si="12"/>
        <v>99</v>
      </c>
      <c r="BH49" s="83">
        <f t="shared" si="13"/>
        <v>77</v>
      </c>
    </row>
    <row r="50" spans="1:60" x14ac:dyDescent="0.25">
      <c r="A50" s="22" t="s">
        <v>47</v>
      </c>
      <c r="B50" s="10">
        <v>73</v>
      </c>
      <c r="C50" s="41">
        <v>45</v>
      </c>
      <c r="D50" s="19">
        <v>124</v>
      </c>
      <c r="E50" s="41">
        <v>60</v>
      </c>
      <c r="F50" s="107">
        <v>9</v>
      </c>
      <c r="G50" s="108">
        <v>0</v>
      </c>
      <c r="H50" s="109">
        <v>4</v>
      </c>
      <c r="I50" s="107">
        <v>13</v>
      </c>
      <c r="J50" s="108">
        <v>1</v>
      </c>
      <c r="K50" s="109">
        <v>7</v>
      </c>
      <c r="L50" s="107">
        <v>1</v>
      </c>
      <c r="M50" s="108">
        <v>1</v>
      </c>
      <c r="N50" s="109">
        <v>0</v>
      </c>
      <c r="O50" s="19">
        <v>15</v>
      </c>
      <c r="P50" s="10">
        <v>1</v>
      </c>
      <c r="Q50" s="41">
        <v>5</v>
      </c>
      <c r="R50" s="19">
        <v>13</v>
      </c>
      <c r="S50" s="10">
        <v>0</v>
      </c>
      <c r="T50" s="41">
        <v>11</v>
      </c>
      <c r="U50" s="45">
        <v>4</v>
      </c>
      <c r="V50" s="11">
        <v>0</v>
      </c>
      <c r="W50" s="11">
        <v>1</v>
      </c>
      <c r="X50" s="92">
        <v>10</v>
      </c>
      <c r="Y50" s="93">
        <v>28</v>
      </c>
      <c r="Z50" s="92">
        <v>49</v>
      </c>
      <c r="AA50" s="93">
        <v>23</v>
      </c>
      <c r="AB50" s="10">
        <v>49</v>
      </c>
      <c r="AC50" s="41">
        <v>92</v>
      </c>
      <c r="AD50" s="19">
        <v>150</v>
      </c>
      <c r="AE50" s="41">
        <v>90</v>
      </c>
      <c r="AF50" s="92">
        <v>14</v>
      </c>
      <c r="AG50" s="93">
        <v>13</v>
      </c>
      <c r="AH50" s="92">
        <v>28</v>
      </c>
      <c r="AI50" s="93">
        <v>9</v>
      </c>
      <c r="AJ50" s="124">
        <v>32</v>
      </c>
      <c r="AK50" s="124">
        <v>27</v>
      </c>
      <c r="AL50" s="124">
        <v>59</v>
      </c>
      <c r="AM50" s="137">
        <v>22</v>
      </c>
      <c r="AN50" s="124">
        <v>24</v>
      </c>
      <c r="AO50" s="124">
        <v>20</v>
      </c>
      <c r="AP50" s="124">
        <v>45</v>
      </c>
      <c r="AQ50" s="124">
        <v>20</v>
      </c>
      <c r="AR50" s="11">
        <v>68</v>
      </c>
      <c r="AS50" s="11">
        <v>49</v>
      </c>
      <c r="AT50" s="11">
        <v>91</v>
      </c>
      <c r="AU50" s="11">
        <v>47</v>
      </c>
      <c r="AV50" s="11">
        <v>25</v>
      </c>
      <c r="AW50" s="11">
        <v>7</v>
      </c>
      <c r="AX50" s="11">
        <v>51</v>
      </c>
      <c r="AY50" s="11">
        <v>44</v>
      </c>
      <c r="AZ50" s="77">
        <f t="shared" si="5"/>
        <v>319</v>
      </c>
      <c r="BA50" s="77">
        <f t="shared" si="9"/>
        <v>1</v>
      </c>
      <c r="BB50" s="78">
        <f t="shared" si="6"/>
        <v>290</v>
      </c>
      <c r="BC50" s="77">
        <f t="shared" si="7"/>
        <v>623</v>
      </c>
      <c r="BD50" s="77">
        <f t="shared" si="10"/>
        <v>1</v>
      </c>
      <c r="BE50" s="78">
        <f t="shared" si="8"/>
        <v>333</v>
      </c>
      <c r="BF50" s="82">
        <f t="shared" si="11"/>
        <v>5</v>
      </c>
      <c r="BG50" s="82">
        <f t="shared" si="12"/>
        <v>1</v>
      </c>
      <c r="BH50" s="83">
        <f t="shared" si="13"/>
        <v>1</v>
      </c>
    </row>
    <row r="51" spans="1:60" x14ac:dyDescent="0.25">
      <c r="A51" s="24" t="s">
        <v>48</v>
      </c>
      <c r="B51" s="10">
        <v>1632</v>
      </c>
      <c r="C51" s="41">
        <v>1559</v>
      </c>
      <c r="D51" s="19">
        <v>2784</v>
      </c>
      <c r="E51" s="41">
        <v>1340</v>
      </c>
      <c r="F51" s="107">
        <v>264</v>
      </c>
      <c r="G51" s="108">
        <v>23</v>
      </c>
      <c r="H51" s="109">
        <v>228</v>
      </c>
      <c r="I51" s="107">
        <v>396</v>
      </c>
      <c r="J51" s="108">
        <v>32</v>
      </c>
      <c r="K51" s="109">
        <v>162</v>
      </c>
      <c r="L51" s="107">
        <v>62</v>
      </c>
      <c r="M51" s="108">
        <v>20</v>
      </c>
      <c r="N51" s="109">
        <v>16</v>
      </c>
      <c r="O51" s="19">
        <v>311</v>
      </c>
      <c r="P51" s="10">
        <v>19</v>
      </c>
      <c r="Q51" s="41">
        <v>303</v>
      </c>
      <c r="R51" s="19">
        <v>512</v>
      </c>
      <c r="S51" s="10">
        <v>14</v>
      </c>
      <c r="T51" s="41">
        <v>240</v>
      </c>
      <c r="U51" s="45">
        <v>46</v>
      </c>
      <c r="V51" s="11">
        <v>29</v>
      </c>
      <c r="W51" s="11">
        <v>28</v>
      </c>
      <c r="X51" s="92">
        <v>337</v>
      </c>
      <c r="Y51" s="93">
        <v>520</v>
      </c>
      <c r="Z51" s="92">
        <v>779</v>
      </c>
      <c r="AA51" s="93">
        <v>467</v>
      </c>
      <c r="AB51" s="10">
        <v>1051</v>
      </c>
      <c r="AC51" s="41">
        <v>2228</v>
      </c>
      <c r="AD51" s="19">
        <v>2747</v>
      </c>
      <c r="AE51" s="41">
        <v>1805</v>
      </c>
      <c r="AF51" s="92">
        <v>389</v>
      </c>
      <c r="AG51" s="93">
        <v>419</v>
      </c>
      <c r="AH51" s="92">
        <v>649</v>
      </c>
      <c r="AI51" s="93">
        <v>358</v>
      </c>
      <c r="AJ51" s="124">
        <v>672</v>
      </c>
      <c r="AK51" s="124">
        <v>1001</v>
      </c>
      <c r="AL51" s="124">
        <v>1069</v>
      </c>
      <c r="AM51" s="137">
        <v>630</v>
      </c>
      <c r="AN51" s="124">
        <v>555</v>
      </c>
      <c r="AO51" s="124">
        <v>722</v>
      </c>
      <c r="AP51" s="124">
        <v>865</v>
      </c>
      <c r="AQ51" s="124">
        <v>413</v>
      </c>
      <c r="AR51" s="11">
        <v>999</v>
      </c>
      <c r="AS51" s="11">
        <v>1613</v>
      </c>
      <c r="AT51" s="11">
        <v>1773</v>
      </c>
      <c r="AU51" s="11">
        <v>1055</v>
      </c>
      <c r="AV51" s="11">
        <v>487</v>
      </c>
      <c r="AW51" s="11">
        <v>367</v>
      </c>
      <c r="AX51" s="11">
        <v>819</v>
      </c>
      <c r="AY51" s="11">
        <v>515</v>
      </c>
      <c r="AZ51" s="77">
        <f t="shared" si="5"/>
        <v>6697</v>
      </c>
      <c r="BA51" s="77">
        <f t="shared" si="9"/>
        <v>42</v>
      </c>
      <c r="BB51" s="78">
        <f t="shared" si="6"/>
        <v>8960</v>
      </c>
      <c r="BC51" s="77">
        <f t="shared" si="7"/>
        <v>12393</v>
      </c>
      <c r="BD51" s="77">
        <f t="shared" si="10"/>
        <v>46</v>
      </c>
      <c r="BE51" s="78">
        <f t="shared" si="8"/>
        <v>6985</v>
      </c>
      <c r="BF51" s="82">
        <f t="shared" si="11"/>
        <v>108</v>
      </c>
      <c r="BG51" s="82">
        <f t="shared" si="12"/>
        <v>49</v>
      </c>
      <c r="BH51" s="83">
        <f t="shared" si="13"/>
        <v>44</v>
      </c>
    </row>
    <row r="52" spans="1:60" x14ac:dyDescent="0.25">
      <c r="A52" s="22" t="s">
        <v>49</v>
      </c>
      <c r="B52" s="10">
        <v>425</v>
      </c>
      <c r="C52" s="41">
        <v>173</v>
      </c>
      <c r="D52" s="19">
        <v>845</v>
      </c>
      <c r="E52" s="41">
        <v>315</v>
      </c>
      <c r="F52" s="107">
        <v>89</v>
      </c>
      <c r="G52" s="108">
        <v>2</v>
      </c>
      <c r="H52" s="109">
        <v>34</v>
      </c>
      <c r="I52" s="107">
        <v>131</v>
      </c>
      <c r="J52" s="108">
        <v>6</v>
      </c>
      <c r="K52" s="109">
        <v>55</v>
      </c>
      <c r="L52" s="107">
        <v>12</v>
      </c>
      <c r="M52" s="108">
        <v>8</v>
      </c>
      <c r="N52" s="109">
        <v>3</v>
      </c>
      <c r="O52" s="19">
        <v>94</v>
      </c>
      <c r="P52" s="10">
        <v>2</v>
      </c>
      <c r="Q52" s="41">
        <v>39</v>
      </c>
      <c r="R52" s="19">
        <v>129</v>
      </c>
      <c r="S52" s="10">
        <v>3</v>
      </c>
      <c r="T52" s="41">
        <v>55</v>
      </c>
      <c r="U52" s="45">
        <v>17</v>
      </c>
      <c r="V52" s="11">
        <v>7</v>
      </c>
      <c r="W52" s="11">
        <v>4</v>
      </c>
      <c r="X52" s="92">
        <v>118</v>
      </c>
      <c r="Y52" s="93">
        <v>71</v>
      </c>
      <c r="Z52" s="92">
        <v>231</v>
      </c>
      <c r="AA52" s="93">
        <v>96</v>
      </c>
      <c r="AB52" s="10">
        <v>190</v>
      </c>
      <c r="AC52" s="41">
        <v>264</v>
      </c>
      <c r="AD52" s="19">
        <v>994</v>
      </c>
      <c r="AE52" s="41">
        <v>383</v>
      </c>
      <c r="AF52" s="92">
        <v>91</v>
      </c>
      <c r="AG52" s="93">
        <v>73</v>
      </c>
      <c r="AH52" s="92">
        <v>281</v>
      </c>
      <c r="AI52" s="93">
        <v>91</v>
      </c>
      <c r="AJ52" s="124">
        <v>126</v>
      </c>
      <c r="AK52" s="124">
        <v>97</v>
      </c>
      <c r="AL52" s="124">
        <v>340</v>
      </c>
      <c r="AM52" s="137">
        <v>149</v>
      </c>
      <c r="AN52" s="124">
        <v>101</v>
      </c>
      <c r="AO52" s="124">
        <v>94</v>
      </c>
      <c r="AP52" s="124">
        <v>436</v>
      </c>
      <c r="AQ52" s="124">
        <v>126</v>
      </c>
      <c r="AR52" s="11">
        <v>169</v>
      </c>
      <c r="AS52" s="11">
        <v>148</v>
      </c>
      <c r="AT52" s="11">
        <v>598</v>
      </c>
      <c r="AU52" s="11">
        <v>219</v>
      </c>
      <c r="AV52" s="11">
        <v>87</v>
      </c>
      <c r="AW52" s="11">
        <v>32</v>
      </c>
      <c r="AX52" s="11">
        <v>195</v>
      </c>
      <c r="AY52" s="11">
        <v>86</v>
      </c>
      <c r="AZ52" s="77">
        <f t="shared" si="5"/>
        <v>1490</v>
      </c>
      <c r="BA52" s="77">
        <f t="shared" si="9"/>
        <v>4</v>
      </c>
      <c r="BB52" s="78">
        <f t="shared" si="6"/>
        <v>1025</v>
      </c>
      <c r="BC52" s="77">
        <f t="shared" si="7"/>
        <v>4180</v>
      </c>
      <c r="BD52" s="77">
        <f t="shared" si="10"/>
        <v>9</v>
      </c>
      <c r="BE52" s="78">
        <f t="shared" si="8"/>
        <v>1575</v>
      </c>
      <c r="BF52" s="82">
        <f t="shared" si="11"/>
        <v>29</v>
      </c>
      <c r="BG52" s="82">
        <f t="shared" si="12"/>
        <v>15</v>
      </c>
      <c r="BH52" s="83">
        <f t="shared" si="13"/>
        <v>7</v>
      </c>
    </row>
    <row r="53" spans="1:60" x14ac:dyDescent="0.25">
      <c r="A53" s="22" t="s">
        <v>50</v>
      </c>
      <c r="B53" s="10">
        <v>251</v>
      </c>
      <c r="C53" s="41">
        <v>111</v>
      </c>
      <c r="D53" s="19">
        <v>510</v>
      </c>
      <c r="E53" s="41">
        <v>244</v>
      </c>
      <c r="F53" s="107">
        <v>41</v>
      </c>
      <c r="G53" s="108">
        <v>0</v>
      </c>
      <c r="H53" s="109">
        <v>24</v>
      </c>
      <c r="I53" s="107">
        <v>55</v>
      </c>
      <c r="J53" s="108">
        <v>8</v>
      </c>
      <c r="K53" s="109">
        <v>31</v>
      </c>
      <c r="L53" s="107">
        <v>9</v>
      </c>
      <c r="M53" s="108">
        <v>3</v>
      </c>
      <c r="N53" s="109">
        <v>5</v>
      </c>
      <c r="O53" s="19">
        <v>49</v>
      </c>
      <c r="P53" s="10">
        <v>1</v>
      </c>
      <c r="Q53" s="41">
        <v>29</v>
      </c>
      <c r="R53" s="19">
        <v>49</v>
      </c>
      <c r="S53" s="10">
        <v>4</v>
      </c>
      <c r="T53" s="41">
        <v>35</v>
      </c>
      <c r="U53" s="45">
        <v>11</v>
      </c>
      <c r="V53" s="11">
        <v>9</v>
      </c>
      <c r="W53" s="11">
        <v>7</v>
      </c>
      <c r="X53" s="92">
        <v>40</v>
      </c>
      <c r="Y53" s="93">
        <v>36</v>
      </c>
      <c r="Z53" s="92">
        <v>121</v>
      </c>
      <c r="AA53" s="93">
        <v>49</v>
      </c>
      <c r="AB53" s="10">
        <v>141</v>
      </c>
      <c r="AC53" s="41">
        <v>175</v>
      </c>
      <c r="AD53" s="19">
        <v>432</v>
      </c>
      <c r="AE53" s="41">
        <v>249</v>
      </c>
      <c r="AF53" s="92">
        <v>66</v>
      </c>
      <c r="AG53" s="93">
        <v>29</v>
      </c>
      <c r="AH53" s="92">
        <v>111</v>
      </c>
      <c r="AI53" s="93">
        <v>50</v>
      </c>
      <c r="AJ53" s="124">
        <v>91</v>
      </c>
      <c r="AK53" s="124">
        <v>65</v>
      </c>
      <c r="AL53" s="124">
        <v>177</v>
      </c>
      <c r="AM53" s="137">
        <v>85</v>
      </c>
      <c r="AN53" s="124">
        <v>76</v>
      </c>
      <c r="AO53" s="124">
        <v>56</v>
      </c>
      <c r="AP53" s="124">
        <v>169</v>
      </c>
      <c r="AQ53" s="124">
        <v>70</v>
      </c>
      <c r="AR53" s="11">
        <v>153</v>
      </c>
      <c r="AS53" s="11">
        <v>101</v>
      </c>
      <c r="AT53" s="11">
        <v>340</v>
      </c>
      <c r="AU53" s="11">
        <v>248</v>
      </c>
      <c r="AV53" s="11">
        <v>78</v>
      </c>
      <c r="AW53" s="11">
        <v>25</v>
      </c>
      <c r="AX53" s="11">
        <v>127</v>
      </c>
      <c r="AY53" s="11">
        <v>115</v>
      </c>
      <c r="AZ53" s="77">
        <f t="shared" si="5"/>
        <v>986</v>
      </c>
      <c r="BA53" s="77">
        <f t="shared" si="9"/>
        <v>1</v>
      </c>
      <c r="BB53" s="78">
        <f t="shared" si="6"/>
        <v>651</v>
      </c>
      <c r="BC53" s="77">
        <f t="shared" si="7"/>
        <v>2091</v>
      </c>
      <c r="BD53" s="77">
        <f t="shared" si="10"/>
        <v>12</v>
      </c>
      <c r="BE53" s="78">
        <f t="shared" si="8"/>
        <v>1176</v>
      </c>
      <c r="BF53" s="82">
        <f t="shared" si="11"/>
        <v>20</v>
      </c>
      <c r="BG53" s="82">
        <f t="shared" si="12"/>
        <v>12</v>
      </c>
      <c r="BH53" s="83">
        <f t="shared" si="13"/>
        <v>12</v>
      </c>
    </row>
    <row r="54" spans="1:60" x14ac:dyDescent="0.25">
      <c r="A54" s="24" t="s">
        <v>51</v>
      </c>
      <c r="B54" s="10">
        <v>10951</v>
      </c>
      <c r="C54" s="41">
        <v>9958</v>
      </c>
      <c r="D54" s="19">
        <v>11408</v>
      </c>
      <c r="E54" s="41">
        <v>1961</v>
      </c>
      <c r="F54" s="107">
        <v>1459</v>
      </c>
      <c r="G54" s="108">
        <v>33</v>
      </c>
      <c r="H54" s="109">
        <v>1025</v>
      </c>
      <c r="I54" s="107">
        <v>1389</v>
      </c>
      <c r="J54" s="108">
        <v>17</v>
      </c>
      <c r="K54" s="109">
        <v>225</v>
      </c>
      <c r="L54" s="107">
        <v>48</v>
      </c>
      <c r="M54" s="108">
        <v>62</v>
      </c>
      <c r="N54" s="109">
        <v>20</v>
      </c>
      <c r="O54" s="19">
        <v>2446</v>
      </c>
      <c r="P54" s="10">
        <v>66</v>
      </c>
      <c r="Q54" s="41">
        <v>1835</v>
      </c>
      <c r="R54" s="19">
        <v>2109</v>
      </c>
      <c r="S54" s="10">
        <v>31</v>
      </c>
      <c r="T54" s="41">
        <v>395</v>
      </c>
      <c r="U54" s="45">
        <v>65</v>
      </c>
      <c r="V54" s="11">
        <v>91</v>
      </c>
      <c r="W54" s="11">
        <v>34</v>
      </c>
      <c r="X54" s="92">
        <v>3087</v>
      </c>
      <c r="Y54" s="93">
        <v>3264</v>
      </c>
      <c r="Z54" s="92">
        <v>2445</v>
      </c>
      <c r="AA54" s="93">
        <v>515</v>
      </c>
      <c r="AB54" s="10">
        <v>6591</v>
      </c>
      <c r="AC54" s="41">
        <v>14219</v>
      </c>
      <c r="AD54" s="19">
        <v>8305</v>
      </c>
      <c r="AE54" s="41">
        <v>2551</v>
      </c>
      <c r="AF54" s="92">
        <v>1861</v>
      </c>
      <c r="AG54" s="93">
        <v>2537</v>
      </c>
      <c r="AH54" s="92">
        <v>2271</v>
      </c>
      <c r="AI54" s="93">
        <v>466</v>
      </c>
      <c r="AJ54" s="124">
        <v>2662</v>
      </c>
      <c r="AK54" s="124">
        <v>4961</v>
      </c>
      <c r="AL54" s="124">
        <v>2989</v>
      </c>
      <c r="AM54" s="137">
        <v>740</v>
      </c>
      <c r="AN54" s="124">
        <v>2426</v>
      </c>
      <c r="AO54" s="124">
        <v>4391</v>
      </c>
      <c r="AP54" s="124">
        <v>2996</v>
      </c>
      <c r="AQ54" s="124">
        <v>767</v>
      </c>
      <c r="AR54" s="11">
        <v>3970</v>
      </c>
      <c r="AS54" s="11">
        <v>8893</v>
      </c>
      <c r="AT54" s="11">
        <v>6181</v>
      </c>
      <c r="AU54" s="11">
        <v>1941</v>
      </c>
      <c r="AV54" s="11">
        <v>7129</v>
      </c>
      <c r="AW54" s="11">
        <v>2858</v>
      </c>
      <c r="AX54" s="11">
        <v>4139</v>
      </c>
      <c r="AY54" s="11">
        <v>582</v>
      </c>
      <c r="AZ54" s="77">
        <f t="shared" si="5"/>
        <v>42582</v>
      </c>
      <c r="BA54" s="77">
        <f t="shared" si="9"/>
        <v>99</v>
      </c>
      <c r="BB54" s="78">
        <f t="shared" si="6"/>
        <v>53941</v>
      </c>
      <c r="BC54" s="77">
        <f t="shared" si="7"/>
        <v>44232</v>
      </c>
      <c r="BD54" s="77">
        <f t="shared" si="10"/>
        <v>48</v>
      </c>
      <c r="BE54" s="78">
        <f t="shared" si="8"/>
        <v>10143</v>
      </c>
      <c r="BF54" s="82">
        <f t="shared" si="11"/>
        <v>113</v>
      </c>
      <c r="BG54" s="82">
        <f t="shared" si="12"/>
        <v>153</v>
      </c>
      <c r="BH54" s="83">
        <f t="shared" si="13"/>
        <v>54</v>
      </c>
    </row>
    <row r="55" spans="1:60" x14ac:dyDescent="0.25">
      <c r="A55" s="22" t="s">
        <v>52</v>
      </c>
      <c r="B55" s="10">
        <v>219</v>
      </c>
      <c r="C55" s="41">
        <v>242</v>
      </c>
      <c r="D55" s="19">
        <v>430</v>
      </c>
      <c r="E55" s="41">
        <v>356</v>
      </c>
      <c r="F55" s="107">
        <v>29</v>
      </c>
      <c r="G55" s="108">
        <v>3</v>
      </c>
      <c r="H55" s="109">
        <v>32</v>
      </c>
      <c r="I55" s="107">
        <v>47</v>
      </c>
      <c r="J55" s="108">
        <v>3</v>
      </c>
      <c r="K55" s="109">
        <v>44</v>
      </c>
      <c r="L55" s="107">
        <v>7</v>
      </c>
      <c r="M55" s="108">
        <v>4</v>
      </c>
      <c r="N55" s="109">
        <v>3</v>
      </c>
      <c r="O55" s="19">
        <v>30</v>
      </c>
      <c r="P55" s="10">
        <v>2</v>
      </c>
      <c r="Q55" s="41">
        <v>33</v>
      </c>
      <c r="R55" s="19">
        <v>55</v>
      </c>
      <c r="S55" s="10">
        <v>4</v>
      </c>
      <c r="T55" s="41">
        <v>33</v>
      </c>
      <c r="U55" s="45">
        <v>7</v>
      </c>
      <c r="V55" s="11">
        <v>3</v>
      </c>
      <c r="W55" s="11">
        <v>1</v>
      </c>
      <c r="X55" s="92">
        <v>52</v>
      </c>
      <c r="Y55" s="93">
        <v>81</v>
      </c>
      <c r="Z55" s="92">
        <v>190</v>
      </c>
      <c r="AA55" s="93">
        <v>150</v>
      </c>
      <c r="AB55" s="10">
        <v>199</v>
      </c>
      <c r="AC55" s="41">
        <v>322</v>
      </c>
      <c r="AD55" s="19">
        <v>466</v>
      </c>
      <c r="AE55" s="41">
        <v>430</v>
      </c>
      <c r="AF55" s="92">
        <v>39</v>
      </c>
      <c r="AG55" s="93">
        <v>39</v>
      </c>
      <c r="AH55" s="92">
        <v>101</v>
      </c>
      <c r="AI55" s="93">
        <v>61</v>
      </c>
      <c r="AJ55" s="124">
        <v>67</v>
      </c>
      <c r="AK55" s="124">
        <v>136</v>
      </c>
      <c r="AL55" s="124">
        <v>136</v>
      </c>
      <c r="AM55" s="137">
        <v>137</v>
      </c>
      <c r="AN55" s="124">
        <v>72</v>
      </c>
      <c r="AO55" s="124">
        <v>136</v>
      </c>
      <c r="AP55" s="124">
        <v>101</v>
      </c>
      <c r="AQ55" s="124">
        <v>121</v>
      </c>
      <c r="AR55" s="11">
        <v>185</v>
      </c>
      <c r="AS55" s="11">
        <v>268</v>
      </c>
      <c r="AT55" s="11">
        <v>320</v>
      </c>
      <c r="AU55" s="11">
        <v>316</v>
      </c>
      <c r="AV55" s="11">
        <v>77</v>
      </c>
      <c r="AW55" s="11">
        <v>63</v>
      </c>
      <c r="AX55" s="11">
        <v>132</v>
      </c>
      <c r="AY55" s="11">
        <v>180</v>
      </c>
      <c r="AZ55" s="77">
        <f t="shared" si="5"/>
        <v>969</v>
      </c>
      <c r="BA55" s="77">
        <f t="shared" si="9"/>
        <v>5</v>
      </c>
      <c r="BB55" s="78">
        <f t="shared" si="6"/>
        <v>1352</v>
      </c>
      <c r="BC55" s="77">
        <f t="shared" si="7"/>
        <v>1978</v>
      </c>
      <c r="BD55" s="77">
        <f t="shared" si="10"/>
        <v>7</v>
      </c>
      <c r="BE55" s="78">
        <f t="shared" si="8"/>
        <v>1828</v>
      </c>
      <c r="BF55" s="82">
        <f t="shared" si="11"/>
        <v>14</v>
      </c>
      <c r="BG55" s="82">
        <f t="shared" si="12"/>
        <v>7</v>
      </c>
      <c r="BH55" s="83">
        <f t="shared" si="13"/>
        <v>4</v>
      </c>
    </row>
    <row r="56" spans="1:60" x14ac:dyDescent="0.25">
      <c r="A56" s="22" t="s">
        <v>53</v>
      </c>
      <c r="B56" s="10">
        <v>93</v>
      </c>
      <c r="C56" s="41">
        <v>44</v>
      </c>
      <c r="D56" s="19">
        <v>189</v>
      </c>
      <c r="E56" s="41">
        <v>95</v>
      </c>
      <c r="F56" s="107">
        <v>11</v>
      </c>
      <c r="G56" s="108">
        <v>3</v>
      </c>
      <c r="H56" s="109">
        <v>7</v>
      </c>
      <c r="I56" s="107">
        <v>23</v>
      </c>
      <c r="J56" s="108">
        <v>3</v>
      </c>
      <c r="K56" s="109">
        <v>12</v>
      </c>
      <c r="L56" s="107">
        <v>7</v>
      </c>
      <c r="M56" s="108">
        <v>0</v>
      </c>
      <c r="N56" s="109">
        <v>1</v>
      </c>
      <c r="O56" s="19">
        <v>6</v>
      </c>
      <c r="P56" s="10">
        <v>1</v>
      </c>
      <c r="Q56" s="41">
        <v>5</v>
      </c>
      <c r="R56" s="19">
        <v>35</v>
      </c>
      <c r="S56" s="10">
        <v>0</v>
      </c>
      <c r="T56" s="41">
        <v>6</v>
      </c>
      <c r="U56" s="45">
        <v>4</v>
      </c>
      <c r="V56" s="11">
        <v>1</v>
      </c>
      <c r="W56" s="11">
        <v>0</v>
      </c>
      <c r="X56" s="92">
        <v>22</v>
      </c>
      <c r="Y56" s="93">
        <v>13</v>
      </c>
      <c r="Z56" s="92">
        <v>57</v>
      </c>
      <c r="AA56" s="93">
        <v>31</v>
      </c>
      <c r="AB56" s="10">
        <v>36</v>
      </c>
      <c r="AC56" s="41">
        <v>41</v>
      </c>
      <c r="AD56" s="19">
        <v>145</v>
      </c>
      <c r="AE56" s="41">
        <v>78</v>
      </c>
      <c r="AF56" s="92">
        <v>16</v>
      </c>
      <c r="AG56" s="93">
        <v>11</v>
      </c>
      <c r="AH56" s="92">
        <v>63</v>
      </c>
      <c r="AI56" s="93">
        <v>23</v>
      </c>
      <c r="AJ56" s="124">
        <v>13</v>
      </c>
      <c r="AK56" s="124">
        <v>10</v>
      </c>
      <c r="AL56" s="124">
        <v>103</v>
      </c>
      <c r="AM56" s="137">
        <v>32</v>
      </c>
      <c r="AN56" s="124">
        <v>23</v>
      </c>
      <c r="AO56" s="124">
        <v>15</v>
      </c>
      <c r="AP56" s="124">
        <v>111</v>
      </c>
      <c r="AQ56" s="124">
        <v>31</v>
      </c>
      <c r="AR56" s="11">
        <v>39</v>
      </c>
      <c r="AS56" s="11">
        <v>25</v>
      </c>
      <c r="AT56" s="11">
        <v>153</v>
      </c>
      <c r="AU56" s="11">
        <v>57</v>
      </c>
      <c r="AV56" s="11">
        <v>22</v>
      </c>
      <c r="AW56" s="11">
        <v>1</v>
      </c>
      <c r="AX56" s="11">
        <v>61</v>
      </c>
      <c r="AY56" s="11">
        <v>29</v>
      </c>
      <c r="AZ56" s="77">
        <f t="shared" si="5"/>
        <v>281</v>
      </c>
      <c r="BA56" s="77">
        <f t="shared" si="9"/>
        <v>4</v>
      </c>
      <c r="BB56" s="78">
        <f t="shared" si="6"/>
        <v>172</v>
      </c>
      <c r="BC56" s="77">
        <f t="shared" si="7"/>
        <v>940</v>
      </c>
      <c r="BD56" s="77">
        <f t="shared" si="10"/>
        <v>3</v>
      </c>
      <c r="BE56" s="78">
        <f t="shared" si="8"/>
        <v>394</v>
      </c>
      <c r="BF56" s="82">
        <f t="shared" si="11"/>
        <v>11</v>
      </c>
      <c r="BG56" s="82">
        <f t="shared" si="12"/>
        <v>1</v>
      </c>
      <c r="BH56" s="83">
        <f t="shared" si="13"/>
        <v>1</v>
      </c>
    </row>
    <row r="57" spans="1:60" x14ac:dyDescent="0.25">
      <c r="A57" s="24" t="s">
        <v>54</v>
      </c>
      <c r="B57" s="10">
        <v>1085</v>
      </c>
      <c r="C57" s="41">
        <v>441</v>
      </c>
      <c r="D57" s="19">
        <v>1554</v>
      </c>
      <c r="E57" s="41">
        <v>543</v>
      </c>
      <c r="F57" s="107">
        <v>181</v>
      </c>
      <c r="G57" s="108">
        <v>2</v>
      </c>
      <c r="H57" s="109">
        <v>77</v>
      </c>
      <c r="I57" s="107">
        <v>261</v>
      </c>
      <c r="J57" s="108">
        <v>8</v>
      </c>
      <c r="K57" s="109">
        <v>116</v>
      </c>
      <c r="L57" s="107">
        <v>15</v>
      </c>
      <c r="M57" s="108">
        <v>11</v>
      </c>
      <c r="N57" s="109">
        <v>5</v>
      </c>
      <c r="O57" s="19">
        <v>176</v>
      </c>
      <c r="P57" s="10">
        <v>8</v>
      </c>
      <c r="Q57" s="41">
        <v>94</v>
      </c>
      <c r="R57" s="19">
        <v>296</v>
      </c>
      <c r="S57" s="10">
        <v>7</v>
      </c>
      <c r="T57" s="41">
        <v>106</v>
      </c>
      <c r="U57" s="45">
        <v>11</v>
      </c>
      <c r="V57" s="11">
        <v>17</v>
      </c>
      <c r="W57" s="11">
        <v>7</v>
      </c>
      <c r="X57" s="92">
        <v>186</v>
      </c>
      <c r="Y57" s="93">
        <v>124</v>
      </c>
      <c r="Z57" s="92">
        <v>456</v>
      </c>
      <c r="AA57" s="93">
        <v>179</v>
      </c>
      <c r="AB57" s="10">
        <v>398</v>
      </c>
      <c r="AC57" s="41">
        <v>413</v>
      </c>
      <c r="AD57" s="19">
        <v>1880</v>
      </c>
      <c r="AE57" s="41">
        <v>757</v>
      </c>
      <c r="AF57" s="92">
        <v>174</v>
      </c>
      <c r="AG57" s="93">
        <v>93</v>
      </c>
      <c r="AH57" s="92">
        <v>448</v>
      </c>
      <c r="AI57" s="93">
        <v>152</v>
      </c>
      <c r="AJ57" s="124">
        <v>226</v>
      </c>
      <c r="AK57" s="124">
        <v>138</v>
      </c>
      <c r="AL57" s="124">
        <v>714</v>
      </c>
      <c r="AM57" s="137">
        <v>250</v>
      </c>
      <c r="AN57" s="124">
        <v>228</v>
      </c>
      <c r="AO57" s="124">
        <v>137</v>
      </c>
      <c r="AP57" s="124">
        <v>801</v>
      </c>
      <c r="AQ57" s="124">
        <v>240</v>
      </c>
      <c r="AR57" s="11">
        <v>366</v>
      </c>
      <c r="AS57" s="11">
        <v>300</v>
      </c>
      <c r="AT57" s="11">
        <v>1390</v>
      </c>
      <c r="AU57" s="11">
        <v>517</v>
      </c>
      <c r="AV57" s="11">
        <v>176</v>
      </c>
      <c r="AW57" s="11">
        <v>67</v>
      </c>
      <c r="AX57" s="11">
        <v>413</v>
      </c>
      <c r="AY57" s="11">
        <v>220</v>
      </c>
      <c r="AZ57" s="77">
        <f t="shared" si="5"/>
        <v>3196</v>
      </c>
      <c r="BA57" s="77">
        <f t="shared" si="9"/>
        <v>10</v>
      </c>
      <c r="BB57" s="78">
        <f t="shared" si="6"/>
        <v>1884</v>
      </c>
      <c r="BC57" s="77">
        <f t="shared" si="7"/>
        <v>8213</v>
      </c>
      <c r="BD57" s="77">
        <f t="shared" si="10"/>
        <v>15</v>
      </c>
      <c r="BE57" s="78">
        <f t="shared" si="8"/>
        <v>3080</v>
      </c>
      <c r="BF57" s="82">
        <f t="shared" si="11"/>
        <v>26</v>
      </c>
      <c r="BG57" s="82">
        <f t="shared" si="12"/>
        <v>28</v>
      </c>
      <c r="BH57" s="83">
        <f t="shared" si="13"/>
        <v>12</v>
      </c>
    </row>
    <row r="58" spans="1:60" x14ac:dyDescent="0.25">
      <c r="A58" s="22" t="s">
        <v>55</v>
      </c>
      <c r="B58" s="10">
        <v>155</v>
      </c>
      <c r="C58" s="41">
        <v>72</v>
      </c>
      <c r="D58" s="19">
        <v>229</v>
      </c>
      <c r="E58" s="41">
        <v>129</v>
      </c>
      <c r="F58" s="107">
        <v>17</v>
      </c>
      <c r="G58" s="108">
        <v>3</v>
      </c>
      <c r="H58" s="109">
        <v>3</v>
      </c>
      <c r="I58" s="107">
        <v>22</v>
      </c>
      <c r="J58" s="108">
        <v>4</v>
      </c>
      <c r="K58" s="109">
        <v>5</v>
      </c>
      <c r="L58" s="107">
        <v>11</v>
      </c>
      <c r="M58" s="108">
        <v>3</v>
      </c>
      <c r="N58" s="109">
        <v>2</v>
      </c>
      <c r="O58" s="19">
        <v>29</v>
      </c>
      <c r="P58" s="10">
        <v>1</v>
      </c>
      <c r="Q58" s="41">
        <v>10</v>
      </c>
      <c r="R58" s="19">
        <v>17</v>
      </c>
      <c r="S58" s="10">
        <v>1</v>
      </c>
      <c r="T58" s="41">
        <v>19</v>
      </c>
      <c r="U58" s="45">
        <v>4</v>
      </c>
      <c r="V58" s="11">
        <v>3</v>
      </c>
      <c r="W58" s="11">
        <v>2</v>
      </c>
      <c r="X58" s="92">
        <v>30</v>
      </c>
      <c r="Y58" s="93">
        <v>29</v>
      </c>
      <c r="Z58" s="92">
        <v>47</v>
      </c>
      <c r="AA58" s="93">
        <v>43</v>
      </c>
      <c r="AB58" s="10">
        <v>94</v>
      </c>
      <c r="AC58" s="41">
        <v>111</v>
      </c>
      <c r="AD58" s="19">
        <v>203</v>
      </c>
      <c r="AE58" s="41">
        <v>174</v>
      </c>
      <c r="AF58" s="92">
        <v>40</v>
      </c>
      <c r="AG58" s="93">
        <v>31</v>
      </c>
      <c r="AH58" s="92">
        <v>41</v>
      </c>
      <c r="AI58" s="93">
        <v>22</v>
      </c>
      <c r="AJ58" s="124">
        <v>44</v>
      </c>
      <c r="AK58" s="124">
        <v>34</v>
      </c>
      <c r="AL58" s="124">
        <v>90</v>
      </c>
      <c r="AM58" s="137">
        <v>53</v>
      </c>
      <c r="AN58" s="124">
        <v>45</v>
      </c>
      <c r="AO58" s="124">
        <v>44</v>
      </c>
      <c r="AP58" s="124">
        <v>98</v>
      </c>
      <c r="AQ58" s="124">
        <v>67</v>
      </c>
      <c r="AR58" s="11">
        <v>79</v>
      </c>
      <c r="AS58" s="11">
        <v>75</v>
      </c>
      <c r="AT58" s="11">
        <v>193</v>
      </c>
      <c r="AU58" s="11">
        <v>125</v>
      </c>
      <c r="AV58" s="11">
        <v>59</v>
      </c>
      <c r="AW58" s="11">
        <v>12</v>
      </c>
      <c r="AX58" s="11">
        <v>71</v>
      </c>
      <c r="AY58" s="11">
        <v>52</v>
      </c>
      <c r="AZ58" s="77">
        <f t="shared" si="5"/>
        <v>592</v>
      </c>
      <c r="BA58" s="77">
        <f t="shared" si="9"/>
        <v>4</v>
      </c>
      <c r="BB58" s="78">
        <f t="shared" si="6"/>
        <v>421</v>
      </c>
      <c r="BC58" s="77">
        <f t="shared" si="7"/>
        <v>1011</v>
      </c>
      <c r="BD58" s="77">
        <f t="shared" si="10"/>
        <v>5</v>
      </c>
      <c r="BE58" s="78">
        <f t="shared" si="8"/>
        <v>689</v>
      </c>
      <c r="BF58" s="82">
        <f t="shared" si="11"/>
        <v>15</v>
      </c>
      <c r="BG58" s="82">
        <f t="shared" si="12"/>
        <v>6</v>
      </c>
      <c r="BH58" s="83">
        <f t="shared" si="13"/>
        <v>4</v>
      </c>
    </row>
    <row r="59" spans="1:60" x14ac:dyDescent="0.25">
      <c r="A59" s="22" t="s">
        <v>56</v>
      </c>
      <c r="B59" s="10">
        <v>347</v>
      </c>
      <c r="C59" s="41">
        <v>144</v>
      </c>
      <c r="D59" s="19">
        <v>786</v>
      </c>
      <c r="E59" s="41">
        <v>245</v>
      </c>
      <c r="F59" s="107">
        <v>35</v>
      </c>
      <c r="G59" s="108">
        <v>2</v>
      </c>
      <c r="H59" s="109">
        <v>17</v>
      </c>
      <c r="I59" s="107">
        <v>125</v>
      </c>
      <c r="J59" s="108">
        <v>4</v>
      </c>
      <c r="K59" s="109">
        <v>32</v>
      </c>
      <c r="L59" s="107">
        <v>2</v>
      </c>
      <c r="M59" s="108">
        <v>8</v>
      </c>
      <c r="N59" s="109">
        <v>1</v>
      </c>
      <c r="O59" s="19">
        <v>68</v>
      </c>
      <c r="P59" s="10">
        <v>2</v>
      </c>
      <c r="Q59" s="41">
        <v>26</v>
      </c>
      <c r="R59" s="19">
        <v>147</v>
      </c>
      <c r="S59" s="10">
        <v>2</v>
      </c>
      <c r="T59" s="41">
        <v>46</v>
      </c>
      <c r="U59" s="45">
        <v>11</v>
      </c>
      <c r="V59" s="11">
        <v>8</v>
      </c>
      <c r="W59" s="11">
        <v>5</v>
      </c>
      <c r="X59" s="92">
        <v>64</v>
      </c>
      <c r="Y59" s="93">
        <v>50</v>
      </c>
      <c r="Z59" s="92">
        <v>248</v>
      </c>
      <c r="AA59" s="93">
        <v>78</v>
      </c>
      <c r="AB59" s="10">
        <v>138</v>
      </c>
      <c r="AC59" s="41">
        <v>114</v>
      </c>
      <c r="AD59" s="19">
        <v>1024</v>
      </c>
      <c r="AE59" s="41">
        <v>356</v>
      </c>
      <c r="AF59" s="92">
        <v>72</v>
      </c>
      <c r="AG59" s="93">
        <v>43</v>
      </c>
      <c r="AH59" s="92">
        <v>263</v>
      </c>
      <c r="AI59" s="93">
        <v>53</v>
      </c>
      <c r="AJ59" s="124">
        <v>90</v>
      </c>
      <c r="AK59" s="124">
        <v>64</v>
      </c>
      <c r="AL59" s="124">
        <v>427</v>
      </c>
      <c r="AM59" s="137">
        <v>128</v>
      </c>
      <c r="AN59" s="124">
        <v>74</v>
      </c>
      <c r="AO59" s="124">
        <v>61</v>
      </c>
      <c r="AP59" s="124">
        <v>494</v>
      </c>
      <c r="AQ59" s="124">
        <v>103</v>
      </c>
      <c r="AR59" s="11">
        <v>114</v>
      </c>
      <c r="AS59" s="11">
        <v>85</v>
      </c>
      <c r="AT59" s="11">
        <v>922</v>
      </c>
      <c r="AU59" s="11">
        <v>207</v>
      </c>
      <c r="AV59" s="11">
        <v>73</v>
      </c>
      <c r="AW59" s="11">
        <v>16</v>
      </c>
      <c r="AX59" s="11">
        <v>365</v>
      </c>
      <c r="AY59" s="11">
        <v>111</v>
      </c>
      <c r="AZ59" s="77">
        <f t="shared" si="5"/>
        <v>1075</v>
      </c>
      <c r="BA59" s="77">
        <f t="shared" si="9"/>
        <v>4</v>
      </c>
      <c r="BB59" s="78">
        <f t="shared" si="6"/>
        <v>620</v>
      </c>
      <c r="BC59" s="77">
        <f t="shared" si="7"/>
        <v>4801</v>
      </c>
      <c r="BD59" s="77">
        <f t="shared" si="10"/>
        <v>6</v>
      </c>
      <c r="BE59" s="78">
        <f t="shared" si="8"/>
        <v>1359</v>
      </c>
      <c r="BF59" s="82">
        <f t="shared" si="11"/>
        <v>13</v>
      </c>
      <c r="BG59" s="82">
        <f t="shared" si="12"/>
        <v>16</v>
      </c>
      <c r="BH59" s="83">
        <f t="shared" si="13"/>
        <v>6</v>
      </c>
    </row>
    <row r="60" spans="1:60" x14ac:dyDescent="0.25">
      <c r="A60" s="24" t="s">
        <v>57</v>
      </c>
      <c r="B60" s="10">
        <v>31</v>
      </c>
      <c r="C60" s="41">
        <v>21</v>
      </c>
      <c r="D60" s="19">
        <v>44</v>
      </c>
      <c r="E60" s="41">
        <v>26</v>
      </c>
      <c r="F60" s="107">
        <v>3</v>
      </c>
      <c r="G60" s="108">
        <v>0</v>
      </c>
      <c r="H60" s="109">
        <v>2</v>
      </c>
      <c r="I60" s="107">
        <v>4</v>
      </c>
      <c r="J60" s="108">
        <v>0</v>
      </c>
      <c r="K60" s="109">
        <v>3</v>
      </c>
      <c r="L60" s="107">
        <v>3</v>
      </c>
      <c r="M60" s="108">
        <v>1</v>
      </c>
      <c r="N60" s="109">
        <v>0</v>
      </c>
      <c r="O60" s="19">
        <v>5</v>
      </c>
      <c r="P60" s="10">
        <v>0</v>
      </c>
      <c r="Q60" s="41">
        <v>4</v>
      </c>
      <c r="R60" s="19">
        <v>2</v>
      </c>
      <c r="S60" s="10">
        <v>2</v>
      </c>
      <c r="T60" s="41">
        <v>2</v>
      </c>
      <c r="U60" s="45">
        <v>2</v>
      </c>
      <c r="V60" s="11">
        <v>1</v>
      </c>
      <c r="W60" s="11">
        <v>0</v>
      </c>
      <c r="X60" s="92">
        <v>4</v>
      </c>
      <c r="Y60" s="93">
        <v>6</v>
      </c>
      <c r="Z60" s="92">
        <v>22</v>
      </c>
      <c r="AA60" s="93">
        <v>9</v>
      </c>
      <c r="AB60" s="10">
        <v>15</v>
      </c>
      <c r="AC60" s="41">
        <v>12</v>
      </c>
      <c r="AD60" s="19">
        <v>67</v>
      </c>
      <c r="AE60" s="41">
        <v>25</v>
      </c>
      <c r="AF60" s="92">
        <v>6</v>
      </c>
      <c r="AG60" s="93">
        <v>8</v>
      </c>
      <c r="AH60" s="92">
        <v>12</v>
      </c>
      <c r="AI60" s="93">
        <v>8</v>
      </c>
      <c r="AJ60" s="124">
        <v>11</v>
      </c>
      <c r="AK60" s="124">
        <v>6</v>
      </c>
      <c r="AL60" s="124">
        <v>33</v>
      </c>
      <c r="AM60" s="137">
        <v>13</v>
      </c>
      <c r="AN60" s="124">
        <v>15</v>
      </c>
      <c r="AO60" s="124">
        <v>8</v>
      </c>
      <c r="AP60" s="124">
        <v>34</v>
      </c>
      <c r="AQ60" s="124">
        <v>9</v>
      </c>
      <c r="AR60" s="11">
        <v>18</v>
      </c>
      <c r="AS60" s="11">
        <v>9</v>
      </c>
      <c r="AT60" s="11">
        <v>38</v>
      </c>
      <c r="AU60" s="11">
        <v>13</v>
      </c>
      <c r="AV60" s="11">
        <v>11</v>
      </c>
      <c r="AW60" s="11">
        <v>4</v>
      </c>
      <c r="AX60" s="11">
        <v>26</v>
      </c>
      <c r="AY60" s="11">
        <v>11</v>
      </c>
      <c r="AZ60" s="77">
        <f t="shared" si="5"/>
        <v>119</v>
      </c>
      <c r="BA60" s="77">
        <f t="shared" si="9"/>
        <v>0</v>
      </c>
      <c r="BB60" s="78">
        <f t="shared" si="6"/>
        <v>80</v>
      </c>
      <c r="BC60" s="77">
        <f t="shared" si="7"/>
        <v>282</v>
      </c>
      <c r="BD60" s="77">
        <f t="shared" si="10"/>
        <v>2</v>
      </c>
      <c r="BE60" s="78">
        <f t="shared" si="8"/>
        <v>119</v>
      </c>
      <c r="BF60" s="82">
        <f t="shared" si="11"/>
        <v>5</v>
      </c>
      <c r="BG60" s="82">
        <f t="shared" si="12"/>
        <v>2</v>
      </c>
      <c r="BH60" s="83">
        <f t="shared" si="13"/>
        <v>0</v>
      </c>
    </row>
    <row r="61" spans="1:60" x14ac:dyDescent="0.25">
      <c r="A61" s="22" t="s">
        <v>58</v>
      </c>
      <c r="B61" s="10">
        <v>146</v>
      </c>
      <c r="C61" s="41">
        <v>72</v>
      </c>
      <c r="D61" s="19">
        <v>286</v>
      </c>
      <c r="E61" s="41">
        <v>146</v>
      </c>
      <c r="F61" s="107">
        <v>23</v>
      </c>
      <c r="G61" s="108">
        <v>6</v>
      </c>
      <c r="H61" s="109">
        <v>10</v>
      </c>
      <c r="I61" s="107">
        <v>42</v>
      </c>
      <c r="J61" s="108">
        <v>7</v>
      </c>
      <c r="K61" s="109">
        <v>15</v>
      </c>
      <c r="L61" s="107">
        <v>6</v>
      </c>
      <c r="M61" s="108">
        <v>0</v>
      </c>
      <c r="N61" s="109">
        <v>0</v>
      </c>
      <c r="O61" s="19">
        <v>44</v>
      </c>
      <c r="P61" s="10">
        <v>1</v>
      </c>
      <c r="Q61" s="41">
        <v>21</v>
      </c>
      <c r="R61" s="19">
        <v>62</v>
      </c>
      <c r="S61" s="10">
        <v>1</v>
      </c>
      <c r="T61" s="41">
        <v>27</v>
      </c>
      <c r="U61" s="45">
        <v>4</v>
      </c>
      <c r="V61" s="11">
        <v>4</v>
      </c>
      <c r="W61" s="11">
        <v>1</v>
      </c>
      <c r="X61" s="92">
        <v>24</v>
      </c>
      <c r="Y61" s="93">
        <v>34</v>
      </c>
      <c r="Z61" s="92">
        <v>67</v>
      </c>
      <c r="AA61" s="93">
        <v>45</v>
      </c>
      <c r="AB61" s="10">
        <v>111</v>
      </c>
      <c r="AC61" s="41">
        <v>125</v>
      </c>
      <c r="AD61" s="19">
        <v>389</v>
      </c>
      <c r="AE61" s="41">
        <v>206</v>
      </c>
      <c r="AF61" s="92">
        <v>35</v>
      </c>
      <c r="AG61" s="93">
        <v>24</v>
      </c>
      <c r="AH61" s="92">
        <v>90</v>
      </c>
      <c r="AI61" s="93">
        <v>31</v>
      </c>
      <c r="AJ61" s="124">
        <v>74</v>
      </c>
      <c r="AK61" s="124">
        <v>41</v>
      </c>
      <c r="AL61" s="124">
        <v>127</v>
      </c>
      <c r="AM61" s="137">
        <v>60</v>
      </c>
      <c r="AN61" s="124">
        <v>58</v>
      </c>
      <c r="AO61" s="124">
        <v>47</v>
      </c>
      <c r="AP61" s="124">
        <v>147</v>
      </c>
      <c r="AQ61" s="124">
        <v>56</v>
      </c>
      <c r="AR61" s="11">
        <v>101</v>
      </c>
      <c r="AS61" s="11">
        <v>69</v>
      </c>
      <c r="AT61" s="11">
        <v>207</v>
      </c>
      <c r="AU61" s="11">
        <v>108</v>
      </c>
      <c r="AV61" s="11">
        <v>39</v>
      </c>
      <c r="AW61" s="11">
        <v>9</v>
      </c>
      <c r="AX61" s="11">
        <v>87</v>
      </c>
      <c r="AY61" s="11">
        <v>54</v>
      </c>
      <c r="AZ61" s="77">
        <f t="shared" si="5"/>
        <v>655</v>
      </c>
      <c r="BA61" s="77">
        <f t="shared" si="9"/>
        <v>7</v>
      </c>
      <c r="BB61" s="78">
        <f t="shared" si="6"/>
        <v>452</v>
      </c>
      <c r="BC61" s="77">
        <f t="shared" si="7"/>
        <v>1504</v>
      </c>
      <c r="BD61" s="77">
        <f t="shared" si="10"/>
        <v>8</v>
      </c>
      <c r="BE61" s="78">
        <f t="shared" si="8"/>
        <v>748</v>
      </c>
      <c r="BF61" s="82">
        <f t="shared" si="11"/>
        <v>10</v>
      </c>
      <c r="BG61" s="82">
        <f t="shared" si="12"/>
        <v>4</v>
      </c>
      <c r="BH61" s="83">
        <f t="shared" si="13"/>
        <v>1</v>
      </c>
    </row>
    <row r="62" spans="1:60" x14ac:dyDescent="0.25">
      <c r="A62" s="22" t="s">
        <v>59</v>
      </c>
      <c r="B62" s="10">
        <v>186</v>
      </c>
      <c r="C62" s="41">
        <v>93</v>
      </c>
      <c r="D62" s="19">
        <v>315</v>
      </c>
      <c r="E62" s="41">
        <v>178</v>
      </c>
      <c r="F62" s="107">
        <v>39</v>
      </c>
      <c r="G62" s="108">
        <v>2</v>
      </c>
      <c r="H62" s="109">
        <v>16</v>
      </c>
      <c r="I62" s="107">
        <v>52</v>
      </c>
      <c r="J62" s="108">
        <v>2</v>
      </c>
      <c r="K62" s="109">
        <v>26</v>
      </c>
      <c r="L62" s="107">
        <v>2</v>
      </c>
      <c r="M62" s="108">
        <v>4</v>
      </c>
      <c r="N62" s="109">
        <v>3</v>
      </c>
      <c r="O62" s="19">
        <v>41</v>
      </c>
      <c r="P62" s="10">
        <v>3</v>
      </c>
      <c r="Q62" s="41">
        <v>18</v>
      </c>
      <c r="R62" s="19">
        <v>75</v>
      </c>
      <c r="S62" s="10">
        <v>1</v>
      </c>
      <c r="T62" s="41">
        <v>44</v>
      </c>
      <c r="U62" s="45">
        <v>5</v>
      </c>
      <c r="V62" s="11">
        <v>5</v>
      </c>
      <c r="W62" s="11">
        <v>2</v>
      </c>
      <c r="X62" s="92">
        <v>33</v>
      </c>
      <c r="Y62" s="93">
        <v>35</v>
      </c>
      <c r="Z62" s="92">
        <v>83</v>
      </c>
      <c r="AA62" s="93">
        <v>89</v>
      </c>
      <c r="AB62" s="10">
        <v>93</v>
      </c>
      <c r="AC62" s="41">
        <v>133</v>
      </c>
      <c r="AD62" s="19">
        <v>268</v>
      </c>
      <c r="AE62" s="41">
        <v>194</v>
      </c>
      <c r="AF62" s="92">
        <v>29</v>
      </c>
      <c r="AG62" s="93">
        <v>31</v>
      </c>
      <c r="AH62" s="92">
        <v>109</v>
      </c>
      <c r="AI62" s="93">
        <v>59</v>
      </c>
      <c r="AJ62" s="124">
        <v>52</v>
      </c>
      <c r="AK62" s="124">
        <v>47</v>
      </c>
      <c r="AL62" s="124">
        <v>151</v>
      </c>
      <c r="AM62" s="137">
        <v>105</v>
      </c>
      <c r="AN62" s="124">
        <v>50</v>
      </c>
      <c r="AO62" s="124">
        <v>39</v>
      </c>
      <c r="AP62" s="124">
        <v>154</v>
      </c>
      <c r="AQ62" s="124">
        <v>43</v>
      </c>
      <c r="AR62" s="11">
        <v>72</v>
      </c>
      <c r="AS62" s="11">
        <v>62</v>
      </c>
      <c r="AT62" s="11">
        <v>247</v>
      </c>
      <c r="AU62" s="11">
        <v>154</v>
      </c>
      <c r="AV62" s="11">
        <v>46</v>
      </c>
      <c r="AW62" s="11">
        <v>15</v>
      </c>
      <c r="AX62" s="11">
        <v>92</v>
      </c>
      <c r="AY62" s="11">
        <v>60</v>
      </c>
      <c r="AZ62" s="77">
        <f t="shared" si="5"/>
        <v>641</v>
      </c>
      <c r="BA62" s="77">
        <f t="shared" si="9"/>
        <v>5</v>
      </c>
      <c r="BB62" s="78">
        <f t="shared" si="6"/>
        <v>489</v>
      </c>
      <c r="BC62" s="77">
        <f t="shared" si="7"/>
        <v>1546</v>
      </c>
      <c r="BD62" s="77">
        <f t="shared" si="10"/>
        <v>3</v>
      </c>
      <c r="BE62" s="78">
        <f t="shared" si="8"/>
        <v>952</v>
      </c>
      <c r="BF62" s="82">
        <f t="shared" si="11"/>
        <v>7</v>
      </c>
      <c r="BG62" s="82">
        <f t="shared" si="12"/>
        <v>9</v>
      </c>
      <c r="BH62" s="83">
        <f t="shared" si="13"/>
        <v>5</v>
      </c>
    </row>
    <row r="63" spans="1:60" x14ac:dyDescent="0.25">
      <c r="A63" s="24" t="s">
        <v>60</v>
      </c>
      <c r="B63" s="10">
        <v>135</v>
      </c>
      <c r="C63" s="41">
        <v>96</v>
      </c>
      <c r="D63" s="19">
        <v>299</v>
      </c>
      <c r="E63" s="41">
        <v>177</v>
      </c>
      <c r="F63" s="107">
        <v>22</v>
      </c>
      <c r="G63" s="108">
        <v>2</v>
      </c>
      <c r="H63" s="109">
        <v>9</v>
      </c>
      <c r="I63" s="107">
        <v>17</v>
      </c>
      <c r="J63" s="108">
        <v>0</v>
      </c>
      <c r="K63" s="109">
        <v>10</v>
      </c>
      <c r="L63" s="107">
        <v>5</v>
      </c>
      <c r="M63" s="108">
        <v>0</v>
      </c>
      <c r="N63" s="109">
        <v>2</v>
      </c>
      <c r="O63" s="19">
        <v>53</v>
      </c>
      <c r="P63" s="10">
        <v>6</v>
      </c>
      <c r="Q63" s="41">
        <v>25</v>
      </c>
      <c r="R63" s="19">
        <v>47</v>
      </c>
      <c r="S63" s="10">
        <v>3</v>
      </c>
      <c r="T63" s="41">
        <v>19</v>
      </c>
      <c r="U63" s="45">
        <v>4</v>
      </c>
      <c r="V63" s="11">
        <v>3</v>
      </c>
      <c r="W63" s="11">
        <v>0</v>
      </c>
      <c r="X63" s="92">
        <v>34</v>
      </c>
      <c r="Y63" s="93">
        <v>43</v>
      </c>
      <c r="Z63" s="92">
        <v>64</v>
      </c>
      <c r="AA63" s="93">
        <v>41</v>
      </c>
      <c r="AB63" s="10">
        <v>102</v>
      </c>
      <c r="AC63" s="41">
        <v>198</v>
      </c>
      <c r="AD63" s="19">
        <v>192</v>
      </c>
      <c r="AE63" s="41">
        <v>190</v>
      </c>
      <c r="AF63" s="92">
        <v>47</v>
      </c>
      <c r="AG63" s="93">
        <v>28</v>
      </c>
      <c r="AH63" s="92">
        <v>49</v>
      </c>
      <c r="AI63" s="93">
        <v>37</v>
      </c>
      <c r="AJ63" s="124">
        <v>54</v>
      </c>
      <c r="AK63" s="124">
        <v>54</v>
      </c>
      <c r="AL63" s="124">
        <v>88</v>
      </c>
      <c r="AM63" s="137">
        <v>62</v>
      </c>
      <c r="AN63" s="124">
        <v>68</v>
      </c>
      <c r="AO63" s="124">
        <v>58</v>
      </c>
      <c r="AP63" s="124">
        <v>110</v>
      </c>
      <c r="AQ63" s="124">
        <v>77</v>
      </c>
      <c r="AR63" s="11">
        <v>119</v>
      </c>
      <c r="AS63" s="11">
        <v>149</v>
      </c>
      <c r="AT63" s="11">
        <v>173</v>
      </c>
      <c r="AU63" s="11">
        <v>139</v>
      </c>
      <c r="AV63" s="11">
        <v>50</v>
      </c>
      <c r="AW63" s="11">
        <v>30</v>
      </c>
      <c r="AX63" s="11">
        <v>59</v>
      </c>
      <c r="AY63" s="11">
        <v>56</v>
      </c>
      <c r="AZ63" s="77">
        <f t="shared" si="5"/>
        <v>684</v>
      </c>
      <c r="BA63" s="77">
        <f t="shared" si="9"/>
        <v>8</v>
      </c>
      <c r="BB63" s="78">
        <f t="shared" si="6"/>
        <v>690</v>
      </c>
      <c r="BC63" s="77">
        <f t="shared" si="7"/>
        <v>1098</v>
      </c>
      <c r="BD63" s="77">
        <f t="shared" si="10"/>
        <v>3</v>
      </c>
      <c r="BE63" s="78">
        <f t="shared" si="8"/>
        <v>808</v>
      </c>
      <c r="BF63" s="82">
        <f t="shared" si="11"/>
        <v>9</v>
      </c>
      <c r="BG63" s="82">
        <f t="shared" si="12"/>
        <v>3</v>
      </c>
      <c r="BH63" s="83">
        <f t="shared" si="13"/>
        <v>2</v>
      </c>
    </row>
    <row r="64" spans="1:60" x14ac:dyDescent="0.25">
      <c r="A64" s="22" t="s">
        <v>61</v>
      </c>
      <c r="B64" s="10">
        <v>272</v>
      </c>
      <c r="C64" s="41">
        <v>167</v>
      </c>
      <c r="D64" s="19">
        <v>621</v>
      </c>
      <c r="E64" s="41">
        <v>275</v>
      </c>
      <c r="F64" s="107">
        <v>41</v>
      </c>
      <c r="G64" s="108">
        <v>3</v>
      </c>
      <c r="H64" s="109">
        <v>27</v>
      </c>
      <c r="I64" s="107">
        <v>112</v>
      </c>
      <c r="J64" s="108">
        <v>7</v>
      </c>
      <c r="K64" s="109">
        <v>41</v>
      </c>
      <c r="L64" s="107">
        <v>7</v>
      </c>
      <c r="M64" s="108">
        <v>3</v>
      </c>
      <c r="N64" s="109">
        <v>1</v>
      </c>
      <c r="O64" s="19">
        <v>64</v>
      </c>
      <c r="P64" s="10">
        <v>4</v>
      </c>
      <c r="Q64" s="41">
        <v>31</v>
      </c>
      <c r="R64" s="19">
        <v>96</v>
      </c>
      <c r="S64" s="10">
        <v>1</v>
      </c>
      <c r="T64" s="41">
        <v>32</v>
      </c>
      <c r="U64" s="45">
        <v>7</v>
      </c>
      <c r="V64" s="11">
        <v>4</v>
      </c>
      <c r="W64" s="11">
        <v>6</v>
      </c>
      <c r="X64" s="92">
        <v>69</v>
      </c>
      <c r="Y64" s="93">
        <v>56</v>
      </c>
      <c r="Z64" s="92">
        <v>137</v>
      </c>
      <c r="AA64" s="93">
        <v>65</v>
      </c>
      <c r="AB64" s="10">
        <v>153</v>
      </c>
      <c r="AC64" s="41">
        <v>180</v>
      </c>
      <c r="AD64" s="19">
        <v>557</v>
      </c>
      <c r="AE64" s="41">
        <v>260</v>
      </c>
      <c r="AF64" s="92">
        <v>73</v>
      </c>
      <c r="AG64" s="93">
        <v>40</v>
      </c>
      <c r="AH64" s="92">
        <v>173</v>
      </c>
      <c r="AI64" s="93">
        <v>74</v>
      </c>
      <c r="AJ64" s="124">
        <v>78</v>
      </c>
      <c r="AK64" s="124">
        <v>58</v>
      </c>
      <c r="AL64" s="124">
        <v>208</v>
      </c>
      <c r="AM64" s="137">
        <v>84</v>
      </c>
      <c r="AN64" s="124">
        <v>85</v>
      </c>
      <c r="AO64" s="124">
        <v>59</v>
      </c>
      <c r="AP64" s="124">
        <v>285</v>
      </c>
      <c r="AQ64" s="124">
        <v>89</v>
      </c>
      <c r="AR64" s="11">
        <v>126</v>
      </c>
      <c r="AS64" s="11">
        <v>99</v>
      </c>
      <c r="AT64" s="11">
        <v>473</v>
      </c>
      <c r="AU64" s="11">
        <v>203</v>
      </c>
      <c r="AV64" s="11">
        <v>76</v>
      </c>
      <c r="AW64" s="11">
        <v>32</v>
      </c>
      <c r="AX64" s="11">
        <v>153</v>
      </c>
      <c r="AY64" s="11">
        <v>83</v>
      </c>
      <c r="AZ64" s="77">
        <f t="shared" si="5"/>
        <v>1037</v>
      </c>
      <c r="BA64" s="77">
        <f t="shared" si="9"/>
        <v>7</v>
      </c>
      <c r="BB64" s="78">
        <f t="shared" si="6"/>
        <v>749</v>
      </c>
      <c r="BC64" s="77">
        <f t="shared" si="7"/>
        <v>2815</v>
      </c>
      <c r="BD64" s="77">
        <f t="shared" si="10"/>
        <v>8</v>
      </c>
      <c r="BE64" s="78">
        <f t="shared" si="8"/>
        <v>1206</v>
      </c>
      <c r="BF64" s="82">
        <f t="shared" si="11"/>
        <v>14</v>
      </c>
      <c r="BG64" s="82">
        <f t="shared" si="12"/>
        <v>7</v>
      </c>
      <c r="BH64" s="83">
        <f t="shared" si="13"/>
        <v>7</v>
      </c>
    </row>
    <row r="65" spans="1:60" x14ac:dyDescent="0.25">
      <c r="A65" s="22" t="s">
        <v>62</v>
      </c>
      <c r="B65" s="10">
        <v>233</v>
      </c>
      <c r="C65" s="41">
        <v>130</v>
      </c>
      <c r="D65" s="19">
        <v>511</v>
      </c>
      <c r="E65" s="41">
        <v>186</v>
      </c>
      <c r="F65" s="107">
        <v>43</v>
      </c>
      <c r="G65" s="108">
        <v>3</v>
      </c>
      <c r="H65" s="109">
        <v>13</v>
      </c>
      <c r="I65" s="107">
        <v>62</v>
      </c>
      <c r="J65" s="108">
        <v>9</v>
      </c>
      <c r="K65" s="109">
        <v>30</v>
      </c>
      <c r="L65" s="107">
        <v>6</v>
      </c>
      <c r="M65" s="108">
        <v>4</v>
      </c>
      <c r="N65" s="109">
        <v>2</v>
      </c>
      <c r="O65" s="19">
        <v>38</v>
      </c>
      <c r="P65" s="10">
        <v>4</v>
      </c>
      <c r="Q65" s="41">
        <v>21</v>
      </c>
      <c r="R65" s="19">
        <v>67</v>
      </c>
      <c r="S65" s="10">
        <v>1</v>
      </c>
      <c r="T65" s="41">
        <v>23</v>
      </c>
      <c r="U65" s="45">
        <v>6</v>
      </c>
      <c r="V65" s="11">
        <v>1</v>
      </c>
      <c r="W65" s="11">
        <v>1</v>
      </c>
      <c r="X65" s="92">
        <v>48</v>
      </c>
      <c r="Y65" s="93">
        <v>37</v>
      </c>
      <c r="Z65" s="92">
        <v>127</v>
      </c>
      <c r="AA65" s="93">
        <v>92</v>
      </c>
      <c r="AB65" s="10">
        <v>90</v>
      </c>
      <c r="AC65" s="41">
        <v>135</v>
      </c>
      <c r="AD65" s="19">
        <v>491</v>
      </c>
      <c r="AE65" s="41">
        <v>221</v>
      </c>
      <c r="AF65" s="92">
        <v>51</v>
      </c>
      <c r="AG65" s="93">
        <v>27</v>
      </c>
      <c r="AH65" s="92">
        <v>116</v>
      </c>
      <c r="AI65" s="93">
        <v>53</v>
      </c>
      <c r="AJ65" s="124">
        <v>67</v>
      </c>
      <c r="AK65" s="124">
        <v>54</v>
      </c>
      <c r="AL65" s="124">
        <v>181</v>
      </c>
      <c r="AM65" s="137">
        <v>80</v>
      </c>
      <c r="AN65" s="124">
        <v>64</v>
      </c>
      <c r="AO65" s="124">
        <v>42</v>
      </c>
      <c r="AP65" s="124">
        <v>199</v>
      </c>
      <c r="AQ65" s="124">
        <v>91</v>
      </c>
      <c r="AR65" s="11">
        <v>122</v>
      </c>
      <c r="AS65" s="11">
        <v>99</v>
      </c>
      <c r="AT65" s="11">
        <v>325</v>
      </c>
      <c r="AU65" s="11">
        <v>160</v>
      </c>
      <c r="AV65" s="11">
        <v>67</v>
      </c>
      <c r="AW65" s="11">
        <v>13</v>
      </c>
      <c r="AX65" s="11">
        <v>163</v>
      </c>
      <c r="AY65" s="11">
        <v>71</v>
      </c>
      <c r="AZ65" s="77">
        <f t="shared" si="5"/>
        <v>823</v>
      </c>
      <c r="BA65" s="77">
        <f t="shared" si="9"/>
        <v>7</v>
      </c>
      <c r="BB65" s="78">
        <f t="shared" si="6"/>
        <v>571</v>
      </c>
      <c r="BC65" s="77">
        <f t="shared" si="7"/>
        <v>2242</v>
      </c>
      <c r="BD65" s="77">
        <f t="shared" si="10"/>
        <v>10</v>
      </c>
      <c r="BE65" s="78">
        <f t="shared" si="8"/>
        <v>1007</v>
      </c>
      <c r="BF65" s="82">
        <f t="shared" si="11"/>
        <v>12</v>
      </c>
      <c r="BG65" s="82">
        <f t="shared" si="12"/>
        <v>5</v>
      </c>
      <c r="BH65" s="83">
        <f t="shared" si="13"/>
        <v>3</v>
      </c>
    </row>
    <row r="66" spans="1:60" x14ac:dyDescent="0.25">
      <c r="A66" s="24" t="s">
        <v>63</v>
      </c>
      <c r="B66" s="10">
        <v>820</v>
      </c>
      <c r="C66" s="41">
        <v>652</v>
      </c>
      <c r="D66" s="19">
        <v>2406</v>
      </c>
      <c r="E66" s="41">
        <v>715</v>
      </c>
      <c r="F66" s="107">
        <v>124</v>
      </c>
      <c r="G66" s="108">
        <v>12</v>
      </c>
      <c r="H66" s="109">
        <v>100</v>
      </c>
      <c r="I66" s="107">
        <v>340</v>
      </c>
      <c r="J66" s="108">
        <v>21</v>
      </c>
      <c r="K66" s="109">
        <v>100</v>
      </c>
      <c r="L66" s="107">
        <v>39</v>
      </c>
      <c r="M66" s="108">
        <v>13</v>
      </c>
      <c r="N66" s="109">
        <v>5</v>
      </c>
      <c r="O66" s="19">
        <v>160</v>
      </c>
      <c r="P66" s="10">
        <v>4</v>
      </c>
      <c r="Q66" s="41">
        <v>101</v>
      </c>
      <c r="R66" s="19">
        <v>313</v>
      </c>
      <c r="S66" s="10">
        <v>5</v>
      </c>
      <c r="T66" s="41">
        <v>110</v>
      </c>
      <c r="U66" s="45">
        <v>26</v>
      </c>
      <c r="V66" s="11">
        <v>10</v>
      </c>
      <c r="W66" s="11">
        <v>9</v>
      </c>
      <c r="X66" s="92">
        <v>138</v>
      </c>
      <c r="Y66" s="93">
        <v>171</v>
      </c>
      <c r="Z66" s="92">
        <v>608</v>
      </c>
      <c r="AA66" s="93">
        <v>207</v>
      </c>
      <c r="AB66" s="10">
        <v>412</v>
      </c>
      <c r="AC66" s="41">
        <v>608</v>
      </c>
      <c r="AD66" s="19">
        <v>2394</v>
      </c>
      <c r="AE66" s="41">
        <v>859</v>
      </c>
      <c r="AF66" s="92">
        <v>209</v>
      </c>
      <c r="AG66" s="93">
        <v>138</v>
      </c>
      <c r="AH66" s="92">
        <v>630</v>
      </c>
      <c r="AI66" s="93">
        <v>169</v>
      </c>
      <c r="AJ66" s="124">
        <v>339</v>
      </c>
      <c r="AK66" s="124">
        <v>326</v>
      </c>
      <c r="AL66" s="124">
        <v>1099</v>
      </c>
      <c r="AM66" s="137">
        <v>362</v>
      </c>
      <c r="AN66" s="124">
        <v>313</v>
      </c>
      <c r="AO66" s="124">
        <v>258</v>
      </c>
      <c r="AP66" s="124">
        <v>1001</v>
      </c>
      <c r="AQ66" s="124">
        <v>269</v>
      </c>
      <c r="AR66" s="11">
        <v>516</v>
      </c>
      <c r="AS66" s="11">
        <v>621</v>
      </c>
      <c r="AT66" s="11">
        <v>2128</v>
      </c>
      <c r="AU66" s="11">
        <v>703</v>
      </c>
      <c r="AV66" s="11">
        <v>255</v>
      </c>
      <c r="AW66" s="11">
        <v>133</v>
      </c>
      <c r="AX66" s="11">
        <v>866</v>
      </c>
      <c r="AY66" s="11">
        <v>292</v>
      </c>
      <c r="AZ66" s="77">
        <f t="shared" si="5"/>
        <v>3286</v>
      </c>
      <c r="BA66" s="77">
        <f t="shared" si="9"/>
        <v>16</v>
      </c>
      <c r="BB66" s="78">
        <f t="shared" si="6"/>
        <v>3108</v>
      </c>
      <c r="BC66" s="77">
        <f t="shared" si="7"/>
        <v>11785</v>
      </c>
      <c r="BD66" s="77">
        <f t="shared" si="10"/>
        <v>26</v>
      </c>
      <c r="BE66" s="78">
        <f t="shared" si="8"/>
        <v>3786</v>
      </c>
      <c r="BF66" s="82">
        <f t="shared" si="11"/>
        <v>65</v>
      </c>
      <c r="BG66" s="82">
        <f t="shared" si="12"/>
        <v>23</v>
      </c>
      <c r="BH66" s="83">
        <f t="shared" si="13"/>
        <v>14</v>
      </c>
    </row>
    <row r="67" spans="1:60" x14ac:dyDescent="0.25">
      <c r="A67" s="22" t="s">
        <v>64</v>
      </c>
      <c r="B67" s="10">
        <v>256</v>
      </c>
      <c r="C67" s="41">
        <v>163</v>
      </c>
      <c r="D67" s="19">
        <v>431</v>
      </c>
      <c r="E67" s="41">
        <v>238</v>
      </c>
      <c r="F67" s="107">
        <v>28</v>
      </c>
      <c r="G67" s="108">
        <v>5</v>
      </c>
      <c r="H67" s="109">
        <v>16</v>
      </c>
      <c r="I67" s="107">
        <v>35</v>
      </c>
      <c r="J67" s="108">
        <v>12</v>
      </c>
      <c r="K67" s="109">
        <v>19</v>
      </c>
      <c r="L67" s="107">
        <v>5</v>
      </c>
      <c r="M67" s="108">
        <v>3</v>
      </c>
      <c r="N67" s="109">
        <v>1</v>
      </c>
      <c r="O67" s="19">
        <v>36</v>
      </c>
      <c r="P67" s="10">
        <v>1</v>
      </c>
      <c r="Q67" s="41">
        <v>21</v>
      </c>
      <c r="R67" s="19">
        <v>45</v>
      </c>
      <c r="S67" s="10">
        <v>1</v>
      </c>
      <c r="T67" s="41">
        <v>35</v>
      </c>
      <c r="U67" s="45">
        <v>2</v>
      </c>
      <c r="V67" s="11">
        <v>4</v>
      </c>
      <c r="W67" s="11">
        <v>2</v>
      </c>
      <c r="X67" s="92">
        <v>48</v>
      </c>
      <c r="Y67" s="93">
        <v>44</v>
      </c>
      <c r="Z67" s="92">
        <v>150</v>
      </c>
      <c r="AA67" s="93">
        <v>84</v>
      </c>
      <c r="AB67" s="10">
        <v>132</v>
      </c>
      <c r="AC67" s="41">
        <v>242</v>
      </c>
      <c r="AD67" s="19">
        <v>487</v>
      </c>
      <c r="AE67" s="41">
        <v>320</v>
      </c>
      <c r="AF67" s="92">
        <v>43</v>
      </c>
      <c r="AG67" s="93">
        <v>48</v>
      </c>
      <c r="AH67" s="92">
        <v>114</v>
      </c>
      <c r="AI67" s="93">
        <v>62</v>
      </c>
      <c r="AJ67" s="124">
        <v>90</v>
      </c>
      <c r="AK67" s="124">
        <v>85</v>
      </c>
      <c r="AL67" s="124">
        <v>156</v>
      </c>
      <c r="AM67" s="137">
        <v>120</v>
      </c>
      <c r="AN67" s="124">
        <v>76</v>
      </c>
      <c r="AO67" s="124">
        <v>79</v>
      </c>
      <c r="AP67" s="124">
        <v>187</v>
      </c>
      <c r="AQ67" s="124">
        <v>116</v>
      </c>
      <c r="AR67" s="11">
        <v>145</v>
      </c>
      <c r="AS67" s="11">
        <v>186</v>
      </c>
      <c r="AT67" s="11">
        <v>340</v>
      </c>
      <c r="AU67" s="11">
        <v>223</v>
      </c>
      <c r="AV67" s="11">
        <v>73</v>
      </c>
      <c r="AW67" s="11">
        <v>42</v>
      </c>
      <c r="AX67" s="11">
        <v>128</v>
      </c>
      <c r="AY67" s="11">
        <v>121</v>
      </c>
      <c r="AZ67" s="77">
        <f t="shared" si="5"/>
        <v>927</v>
      </c>
      <c r="BA67" s="77">
        <f t="shared" si="9"/>
        <v>6</v>
      </c>
      <c r="BB67" s="78">
        <f t="shared" si="6"/>
        <v>926</v>
      </c>
      <c r="BC67" s="77">
        <f t="shared" si="7"/>
        <v>2073</v>
      </c>
      <c r="BD67" s="77">
        <f t="shared" si="10"/>
        <v>13</v>
      </c>
      <c r="BE67" s="78">
        <f t="shared" si="8"/>
        <v>1338</v>
      </c>
      <c r="BF67" s="82">
        <f t="shared" si="11"/>
        <v>7</v>
      </c>
      <c r="BG67" s="82">
        <f t="shared" si="12"/>
        <v>7</v>
      </c>
      <c r="BH67" s="83">
        <f t="shared" si="13"/>
        <v>3</v>
      </c>
    </row>
    <row r="68" spans="1:60" x14ac:dyDescent="0.25">
      <c r="A68" s="22" t="s">
        <v>65</v>
      </c>
      <c r="B68" s="10">
        <v>1519</v>
      </c>
      <c r="C68" s="41">
        <v>1123</v>
      </c>
      <c r="D68" s="19">
        <v>5488</v>
      </c>
      <c r="E68" s="41">
        <v>1494</v>
      </c>
      <c r="F68" s="107">
        <v>306</v>
      </c>
      <c r="G68" s="108">
        <v>24</v>
      </c>
      <c r="H68" s="109">
        <v>223</v>
      </c>
      <c r="I68" s="107">
        <v>913</v>
      </c>
      <c r="J68" s="108">
        <v>7</v>
      </c>
      <c r="K68" s="109">
        <v>248</v>
      </c>
      <c r="L68" s="107">
        <v>57</v>
      </c>
      <c r="M68" s="108">
        <v>27</v>
      </c>
      <c r="N68" s="109">
        <v>14</v>
      </c>
      <c r="O68" s="19">
        <v>324</v>
      </c>
      <c r="P68" s="10">
        <v>10</v>
      </c>
      <c r="Q68" s="41">
        <v>243</v>
      </c>
      <c r="R68" s="19">
        <v>766</v>
      </c>
      <c r="S68" s="10">
        <v>23</v>
      </c>
      <c r="T68" s="41">
        <v>232</v>
      </c>
      <c r="U68" s="45">
        <v>61</v>
      </c>
      <c r="V68" s="11">
        <v>24</v>
      </c>
      <c r="W68" s="11">
        <v>11</v>
      </c>
      <c r="X68" s="92">
        <v>455</v>
      </c>
      <c r="Y68" s="93">
        <v>393</v>
      </c>
      <c r="Z68" s="92">
        <v>1273</v>
      </c>
      <c r="AA68" s="93">
        <v>439</v>
      </c>
      <c r="AB68" s="10">
        <v>925</v>
      </c>
      <c r="AC68" s="41">
        <v>1356</v>
      </c>
      <c r="AD68" s="19">
        <v>5316</v>
      </c>
      <c r="AE68" s="41">
        <v>1998</v>
      </c>
      <c r="AF68" s="92">
        <v>489</v>
      </c>
      <c r="AG68" s="93">
        <v>351</v>
      </c>
      <c r="AH68" s="92">
        <v>1305</v>
      </c>
      <c r="AI68" s="93">
        <v>394</v>
      </c>
      <c r="AJ68" s="124">
        <v>643</v>
      </c>
      <c r="AK68" s="124">
        <v>599</v>
      </c>
      <c r="AL68" s="124">
        <v>1993</v>
      </c>
      <c r="AM68" s="137">
        <v>663</v>
      </c>
      <c r="AN68" s="124">
        <v>610</v>
      </c>
      <c r="AO68" s="124">
        <v>513</v>
      </c>
      <c r="AP68" s="124">
        <v>1945</v>
      </c>
      <c r="AQ68" s="124">
        <v>593</v>
      </c>
      <c r="AR68" s="11">
        <v>1025</v>
      </c>
      <c r="AS68" s="11">
        <v>1011</v>
      </c>
      <c r="AT68" s="11">
        <v>4264</v>
      </c>
      <c r="AU68" s="11">
        <v>1354</v>
      </c>
      <c r="AV68" s="11">
        <v>586</v>
      </c>
      <c r="AW68" s="11">
        <v>287</v>
      </c>
      <c r="AX68" s="11">
        <v>1929</v>
      </c>
      <c r="AY68" s="11">
        <v>700</v>
      </c>
      <c r="AZ68" s="77">
        <f t="shared" si="5"/>
        <v>6882</v>
      </c>
      <c r="BA68" s="77">
        <f t="shared" si="9"/>
        <v>34</v>
      </c>
      <c r="BB68" s="78">
        <f t="shared" si="6"/>
        <v>6099</v>
      </c>
      <c r="BC68" s="77">
        <f t="shared" si="7"/>
        <v>25192</v>
      </c>
      <c r="BD68" s="77">
        <f t="shared" si="10"/>
        <v>30</v>
      </c>
      <c r="BE68" s="78">
        <f t="shared" si="8"/>
        <v>8115</v>
      </c>
      <c r="BF68" s="82">
        <f t="shared" si="11"/>
        <v>118</v>
      </c>
      <c r="BG68" s="82">
        <f t="shared" si="12"/>
        <v>51</v>
      </c>
      <c r="BH68" s="83">
        <f t="shared" si="13"/>
        <v>25</v>
      </c>
    </row>
    <row r="69" spans="1:60" x14ac:dyDescent="0.25">
      <c r="A69" s="24" t="s">
        <v>66</v>
      </c>
      <c r="B69" s="10">
        <v>129</v>
      </c>
      <c r="C69" s="41">
        <v>73</v>
      </c>
      <c r="D69" s="19">
        <v>250</v>
      </c>
      <c r="E69" s="41">
        <v>99</v>
      </c>
      <c r="F69" s="107">
        <v>16</v>
      </c>
      <c r="G69" s="108">
        <v>8</v>
      </c>
      <c r="H69" s="109">
        <v>11</v>
      </c>
      <c r="I69" s="107">
        <v>45</v>
      </c>
      <c r="J69" s="108">
        <v>2</v>
      </c>
      <c r="K69" s="109">
        <v>23</v>
      </c>
      <c r="L69" s="107">
        <v>5</v>
      </c>
      <c r="M69" s="108">
        <v>4</v>
      </c>
      <c r="N69" s="109">
        <v>0</v>
      </c>
      <c r="O69" s="19">
        <v>37</v>
      </c>
      <c r="P69" s="10">
        <v>2</v>
      </c>
      <c r="Q69" s="41">
        <v>18</v>
      </c>
      <c r="R69" s="19">
        <v>39</v>
      </c>
      <c r="S69" s="10">
        <v>0</v>
      </c>
      <c r="T69" s="41">
        <v>20</v>
      </c>
      <c r="U69" s="45">
        <v>2</v>
      </c>
      <c r="V69" s="11">
        <v>0</v>
      </c>
      <c r="W69" s="11">
        <v>1</v>
      </c>
      <c r="X69" s="92">
        <v>34</v>
      </c>
      <c r="Y69" s="93">
        <v>20</v>
      </c>
      <c r="Z69" s="92">
        <v>74</v>
      </c>
      <c r="AA69" s="93">
        <v>37</v>
      </c>
      <c r="AB69" s="10">
        <v>84</v>
      </c>
      <c r="AC69" s="41">
        <v>115</v>
      </c>
      <c r="AD69" s="19">
        <v>323</v>
      </c>
      <c r="AE69" s="41">
        <v>171</v>
      </c>
      <c r="AF69" s="92">
        <v>29</v>
      </c>
      <c r="AG69" s="93">
        <v>29</v>
      </c>
      <c r="AH69" s="92">
        <v>61</v>
      </c>
      <c r="AI69" s="93">
        <v>41</v>
      </c>
      <c r="AJ69" s="124">
        <v>54</v>
      </c>
      <c r="AK69" s="124">
        <v>46</v>
      </c>
      <c r="AL69" s="124">
        <v>119</v>
      </c>
      <c r="AM69" s="137">
        <v>52</v>
      </c>
      <c r="AN69" s="124">
        <v>48</v>
      </c>
      <c r="AO69" s="124">
        <v>28</v>
      </c>
      <c r="AP69" s="124">
        <v>147</v>
      </c>
      <c r="AQ69" s="124">
        <v>55</v>
      </c>
      <c r="AR69" s="11">
        <v>109</v>
      </c>
      <c r="AS69" s="11">
        <v>73</v>
      </c>
      <c r="AT69" s="11">
        <v>209</v>
      </c>
      <c r="AU69" s="11">
        <v>105</v>
      </c>
      <c r="AV69" s="11">
        <v>40</v>
      </c>
      <c r="AW69" s="11">
        <v>11</v>
      </c>
      <c r="AX69" s="11">
        <v>83</v>
      </c>
      <c r="AY69" s="11">
        <v>42</v>
      </c>
      <c r="AZ69" s="77">
        <f>SUM(B69,F69,O69,X69,AB69,AF69,AJ69,AN69,AR69,AV69)</f>
        <v>580</v>
      </c>
      <c r="BA69" s="77">
        <f t="shared" si="9"/>
        <v>10</v>
      </c>
      <c r="BB69" s="78">
        <f t="shared" ref="BB69:BC71" si="14">SUM(C69,H69,Q69,Y69,AC69,AG69,AK69,AO69,AS69,AW69)</f>
        <v>424</v>
      </c>
      <c r="BC69" s="77">
        <f t="shared" si="14"/>
        <v>1350</v>
      </c>
      <c r="BD69" s="77">
        <f t="shared" si="10"/>
        <v>2</v>
      </c>
      <c r="BE69" s="78">
        <f>SUM(E69,K69,T69,AA69,AE69,AI69,AM69,AQ69,AU69,AY69)</f>
        <v>645</v>
      </c>
      <c r="BF69" s="82">
        <f t="shared" si="11"/>
        <v>7</v>
      </c>
      <c r="BG69" s="82">
        <f t="shared" si="12"/>
        <v>4</v>
      </c>
      <c r="BH69" s="83">
        <f t="shared" si="13"/>
        <v>1</v>
      </c>
    </row>
    <row r="70" spans="1:60" x14ac:dyDescent="0.25">
      <c r="A70" s="25" t="s">
        <v>67</v>
      </c>
      <c r="B70" s="27">
        <v>2307</v>
      </c>
      <c r="C70" s="42">
        <v>1594</v>
      </c>
      <c r="D70" s="14">
        <v>4670</v>
      </c>
      <c r="E70" s="42">
        <v>2373</v>
      </c>
      <c r="F70" s="110">
        <v>332</v>
      </c>
      <c r="G70" s="111">
        <v>64</v>
      </c>
      <c r="H70" s="112">
        <v>196</v>
      </c>
      <c r="I70" s="110">
        <v>585</v>
      </c>
      <c r="J70" s="111">
        <v>105</v>
      </c>
      <c r="K70" s="112">
        <v>336</v>
      </c>
      <c r="L70" s="110">
        <v>89</v>
      </c>
      <c r="M70" s="111">
        <v>34</v>
      </c>
      <c r="N70" s="112">
        <v>24</v>
      </c>
      <c r="O70" s="14">
        <v>1428</v>
      </c>
      <c r="P70" s="27">
        <v>23</v>
      </c>
      <c r="Q70" s="42">
        <v>555</v>
      </c>
      <c r="R70" s="14">
        <v>890</v>
      </c>
      <c r="S70" s="27">
        <v>27</v>
      </c>
      <c r="T70" s="42">
        <v>393</v>
      </c>
      <c r="U70" s="51">
        <v>78</v>
      </c>
      <c r="V70" s="52">
        <v>38</v>
      </c>
      <c r="W70" s="52">
        <v>34</v>
      </c>
      <c r="X70" s="94">
        <v>570</v>
      </c>
      <c r="Y70" s="95">
        <v>575</v>
      </c>
      <c r="Z70" s="94">
        <v>1295</v>
      </c>
      <c r="AA70" s="95">
        <v>783</v>
      </c>
      <c r="AB70" s="27">
        <v>1518</v>
      </c>
      <c r="AC70" s="42">
        <v>2239</v>
      </c>
      <c r="AD70" s="14">
        <v>3854</v>
      </c>
      <c r="AE70" s="42">
        <v>2782</v>
      </c>
      <c r="AF70" s="94">
        <v>670</v>
      </c>
      <c r="AG70" s="95">
        <v>591</v>
      </c>
      <c r="AH70" s="94">
        <v>1187</v>
      </c>
      <c r="AI70" s="95">
        <v>681</v>
      </c>
      <c r="AJ70" s="132">
        <v>910</v>
      </c>
      <c r="AK70" s="131">
        <v>980</v>
      </c>
      <c r="AL70" s="131">
        <v>1545</v>
      </c>
      <c r="AM70" s="138">
        <v>1019</v>
      </c>
      <c r="AN70" s="131">
        <v>818</v>
      </c>
      <c r="AO70" s="131">
        <v>709</v>
      </c>
      <c r="AP70" s="131">
        <v>1194</v>
      </c>
      <c r="AQ70" s="131">
        <v>676</v>
      </c>
      <c r="AR70" s="11">
        <v>1693</v>
      </c>
      <c r="AS70" s="11">
        <v>1705</v>
      </c>
      <c r="AT70" s="11">
        <v>2677</v>
      </c>
      <c r="AU70" s="11">
        <v>1892</v>
      </c>
      <c r="AV70" s="11">
        <v>1011</v>
      </c>
      <c r="AW70" s="11">
        <v>425</v>
      </c>
      <c r="AX70" s="11">
        <v>1377</v>
      </c>
      <c r="AY70" s="11">
        <v>1052</v>
      </c>
      <c r="AZ70" s="77">
        <f>SUM(B70,F70,O70,X70,AB70,AF70,AJ70,AN70,AR70,AV70)</f>
        <v>11257</v>
      </c>
      <c r="BA70" s="77">
        <f t="shared" si="9"/>
        <v>87</v>
      </c>
      <c r="BB70" s="78">
        <f t="shared" si="14"/>
        <v>9569</v>
      </c>
      <c r="BC70" s="77">
        <f t="shared" si="14"/>
        <v>19274</v>
      </c>
      <c r="BD70" s="77">
        <f t="shared" si="10"/>
        <v>132</v>
      </c>
      <c r="BE70" s="78">
        <f>SUM(E70,K70,T70,AA70,AE70,AI70,AM70,AQ70,AU70,AY70)</f>
        <v>11987</v>
      </c>
      <c r="BF70" s="84">
        <f t="shared" si="11"/>
        <v>167</v>
      </c>
      <c r="BG70" s="84">
        <f t="shared" si="12"/>
        <v>72</v>
      </c>
      <c r="BH70" s="85">
        <f t="shared" si="13"/>
        <v>58</v>
      </c>
    </row>
    <row r="71" spans="1:60" x14ac:dyDescent="0.25">
      <c r="A71" s="26" t="s">
        <v>72</v>
      </c>
      <c r="B71" s="10">
        <v>78224</v>
      </c>
      <c r="C71" s="10">
        <v>55216</v>
      </c>
      <c r="D71" s="10">
        <v>125215</v>
      </c>
      <c r="E71" s="10">
        <v>47054</v>
      </c>
      <c r="F71" s="108">
        <v>12454</v>
      </c>
      <c r="G71" s="108">
        <v>813</v>
      </c>
      <c r="H71" s="108">
        <v>7819</v>
      </c>
      <c r="I71" s="108">
        <v>16921</v>
      </c>
      <c r="J71" s="108">
        <v>1005</v>
      </c>
      <c r="K71" s="108">
        <v>6023</v>
      </c>
      <c r="L71" s="108">
        <v>1592</v>
      </c>
      <c r="M71" s="108">
        <v>875</v>
      </c>
      <c r="N71" s="108">
        <v>531</v>
      </c>
      <c r="O71" s="10">
        <v>16559</v>
      </c>
      <c r="P71" s="10">
        <v>575</v>
      </c>
      <c r="Q71" s="10">
        <v>11080</v>
      </c>
      <c r="R71" s="10">
        <v>19903</v>
      </c>
      <c r="S71" s="10">
        <v>549</v>
      </c>
      <c r="T71" s="10">
        <v>7676</v>
      </c>
      <c r="U71" s="11">
        <v>1547</v>
      </c>
      <c r="V71" s="11">
        <v>932</v>
      </c>
      <c r="W71" s="11">
        <v>643</v>
      </c>
      <c r="X71" s="92">
        <f t="shared" ref="X71:AI71" si="15">SUM(X4:X70)</f>
        <v>17289</v>
      </c>
      <c r="Y71" s="92">
        <f t="shared" si="15"/>
        <v>18491</v>
      </c>
      <c r="Z71" s="92">
        <f t="shared" si="15"/>
        <v>30482</v>
      </c>
      <c r="AA71" s="92">
        <f t="shared" si="15"/>
        <v>14405</v>
      </c>
      <c r="AB71" s="10">
        <f t="shared" si="15"/>
        <v>47585</v>
      </c>
      <c r="AC71" s="10">
        <f t="shared" si="15"/>
        <v>79597</v>
      </c>
      <c r="AD71" s="10">
        <f t="shared" si="15"/>
        <v>113870</v>
      </c>
      <c r="AE71" s="10">
        <f t="shared" si="15"/>
        <v>57428</v>
      </c>
      <c r="AF71" s="10">
        <f t="shared" si="15"/>
        <v>19815</v>
      </c>
      <c r="AG71" s="10">
        <f t="shared" si="15"/>
        <v>17710</v>
      </c>
      <c r="AH71" s="10">
        <f t="shared" si="15"/>
        <v>29354</v>
      </c>
      <c r="AI71" s="10">
        <f t="shared" si="15"/>
        <v>11684</v>
      </c>
      <c r="AJ71" s="10">
        <f t="shared" ref="AJ71:AY71" si="16">SUM(AJ4:AJ70)</f>
        <v>29061</v>
      </c>
      <c r="AK71" s="10">
        <f t="shared" si="16"/>
        <v>33249</v>
      </c>
      <c r="AL71" s="10">
        <f t="shared" si="16"/>
        <v>41761</v>
      </c>
      <c r="AM71" s="10">
        <f t="shared" si="16"/>
        <v>19704</v>
      </c>
      <c r="AN71" s="10">
        <f t="shared" si="16"/>
        <v>27019</v>
      </c>
      <c r="AO71" s="10">
        <f t="shared" si="16"/>
        <v>27667</v>
      </c>
      <c r="AP71" s="10">
        <f t="shared" si="16"/>
        <v>40796</v>
      </c>
      <c r="AQ71" s="10">
        <f t="shared" si="16"/>
        <v>15793</v>
      </c>
      <c r="AR71" s="53">
        <f t="shared" si="16"/>
        <v>49154</v>
      </c>
      <c r="AS71" s="53">
        <f t="shared" si="16"/>
        <v>59470</v>
      </c>
      <c r="AT71" s="53">
        <f t="shared" si="16"/>
        <v>81809</v>
      </c>
      <c r="AU71" s="53">
        <f t="shared" si="16"/>
        <v>37674</v>
      </c>
      <c r="AV71" s="53">
        <f t="shared" si="16"/>
        <v>29780</v>
      </c>
      <c r="AW71" s="53">
        <f t="shared" si="16"/>
        <v>14403</v>
      </c>
      <c r="AX71" s="53">
        <f t="shared" si="16"/>
        <v>36585</v>
      </c>
      <c r="AY71" s="53">
        <f t="shared" si="16"/>
        <v>18400</v>
      </c>
      <c r="AZ71" s="80">
        <f>SUM(B71,F71,O71,X71,AB71,AF71,AJ71,AN71,AR71,AV71)</f>
        <v>326940</v>
      </c>
      <c r="BA71" s="80">
        <f>SUM(BA4:BA70)</f>
        <v>1388</v>
      </c>
      <c r="BB71" s="81">
        <f t="shared" si="14"/>
        <v>324702</v>
      </c>
      <c r="BC71" s="79">
        <f t="shared" si="14"/>
        <v>536696</v>
      </c>
      <c r="BD71" s="80">
        <f>SUM(BD4:BD70)</f>
        <v>1554</v>
      </c>
      <c r="BE71" s="81">
        <f>SUM(E71,K71,T71,AA71,AE71,AI71,AM71,AQ71,AU71,AY71)</f>
        <v>235841</v>
      </c>
      <c r="BF71" s="77">
        <f>SUM(BF4:BF70)</f>
        <v>3139</v>
      </c>
      <c r="BG71" s="77">
        <f>SUM(BG4:BG70)</f>
        <v>1807</v>
      </c>
      <c r="BH71" s="77">
        <f>SUM(BH4:BH70)</f>
        <v>1174</v>
      </c>
    </row>
    <row r="72" spans="1:60" x14ac:dyDescent="0.25"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1"/>
      <c r="AS72" s="11"/>
      <c r="AT72" s="11"/>
      <c r="AU72" s="11"/>
      <c r="AV72" s="11"/>
      <c r="AW72" s="11"/>
      <c r="AX72" s="11"/>
      <c r="AY72" s="11"/>
    </row>
    <row r="73" spans="1:60" x14ac:dyDescent="0.25"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1"/>
      <c r="AS73" s="11"/>
      <c r="AT73" s="11"/>
      <c r="AU73" s="11"/>
      <c r="AV73" s="11"/>
      <c r="AW73" s="11"/>
      <c r="AX73" s="11"/>
      <c r="AY73" s="11"/>
    </row>
    <row r="74" spans="1:60" x14ac:dyDescent="0.25"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1"/>
      <c r="AS74" s="11"/>
      <c r="AT74" s="11"/>
      <c r="AU74" s="11"/>
      <c r="AV74" s="11"/>
      <c r="AW74" s="11"/>
      <c r="AX74" s="11"/>
      <c r="AY74" s="11"/>
    </row>
    <row r="75" spans="1:60" x14ac:dyDescent="0.25"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1"/>
      <c r="AS75" s="11"/>
      <c r="AT75" s="11"/>
      <c r="AU75" s="11"/>
      <c r="AV75" s="11"/>
      <c r="AW75" s="11"/>
      <c r="AX75" s="11"/>
      <c r="AY75" s="11"/>
    </row>
    <row r="76" spans="1:60" x14ac:dyDescent="0.25"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1"/>
      <c r="AS76" s="11"/>
      <c r="AT76" s="11"/>
      <c r="AU76" s="11"/>
      <c r="AV76" s="11"/>
      <c r="AW76" s="11"/>
      <c r="AX76" s="11"/>
      <c r="AY76" s="11"/>
    </row>
    <row r="77" spans="1:60" x14ac:dyDescent="0.25"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1"/>
      <c r="AS77" s="11"/>
      <c r="AT77" s="11"/>
      <c r="AU77" s="11"/>
      <c r="AV77" s="11"/>
      <c r="AW77" s="11"/>
      <c r="AX77" s="11"/>
      <c r="AY77" s="11"/>
    </row>
    <row r="78" spans="1:60" x14ac:dyDescent="0.25"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1"/>
      <c r="AS78" s="11"/>
      <c r="AT78" s="11"/>
      <c r="AU78" s="11"/>
      <c r="AV78" s="11"/>
      <c r="AW78" s="11"/>
      <c r="AX78" s="11"/>
      <c r="AY78" s="11"/>
    </row>
    <row r="79" spans="1:60" x14ac:dyDescent="0.25"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1"/>
      <c r="AS79" s="11"/>
      <c r="AT79" s="11"/>
      <c r="AU79" s="11"/>
      <c r="AV79" s="11"/>
      <c r="AW79" s="11"/>
      <c r="AX79" s="11"/>
      <c r="AY79" s="11"/>
    </row>
    <row r="80" spans="1:60" x14ac:dyDescent="0.25"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1"/>
      <c r="AS80" s="11"/>
      <c r="AT80" s="11"/>
      <c r="AU80" s="11"/>
      <c r="AV80" s="11"/>
      <c r="AW80" s="11"/>
      <c r="AX80" s="11"/>
      <c r="AY80" s="11"/>
    </row>
    <row r="81" spans="24:51" x14ac:dyDescent="0.25"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1"/>
      <c r="AS81" s="11"/>
      <c r="AT81" s="11"/>
      <c r="AU81" s="11"/>
      <c r="AV81" s="11"/>
      <c r="AW81" s="11"/>
      <c r="AX81" s="11"/>
      <c r="AY81" s="11"/>
    </row>
    <row r="82" spans="24:51" x14ac:dyDescent="0.25"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1"/>
      <c r="AS82" s="11"/>
      <c r="AT82" s="11"/>
      <c r="AU82" s="11"/>
      <c r="AV82" s="11"/>
      <c r="AW82" s="11"/>
      <c r="AX82" s="11"/>
      <c r="AY82" s="11"/>
    </row>
    <row r="83" spans="24:51" x14ac:dyDescent="0.25"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1"/>
      <c r="AS83" s="11"/>
      <c r="AT83" s="11"/>
      <c r="AU83" s="11"/>
      <c r="AV83" s="11"/>
      <c r="AW83" s="11"/>
      <c r="AX83" s="11"/>
      <c r="AY83" s="11"/>
    </row>
    <row r="84" spans="24:51" x14ac:dyDescent="0.25"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1"/>
      <c r="AS84" s="11"/>
      <c r="AT84" s="11"/>
      <c r="AU84" s="11"/>
      <c r="AV84" s="11"/>
      <c r="AW84" s="11"/>
      <c r="AX84" s="11"/>
      <c r="AY84" s="11"/>
    </row>
    <row r="85" spans="24:51" x14ac:dyDescent="0.25"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1"/>
      <c r="AS85" s="11"/>
      <c r="AT85" s="11"/>
      <c r="AU85" s="11"/>
      <c r="AV85" s="11"/>
      <c r="AW85" s="11"/>
      <c r="AX85" s="11"/>
      <c r="AY85" s="11"/>
    </row>
    <row r="86" spans="24:51" x14ac:dyDescent="0.25"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1"/>
      <c r="AS86" s="11"/>
      <c r="AT86" s="11"/>
      <c r="AU86" s="11"/>
      <c r="AV86" s="11"/>
      <c r="AW86" s="11"/>
      <c r="AX86" s="11"/>
      <c r="AY86" s="11"/>
    </row>
    <row r="87" spans="24:51" x14ac:dyDescent="0.25"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1"/>
      <c r="AS87" s="11"/>
      <c r="AT87" s="11"/>
      <c r="AU87" s="11"/>
      <c r="AV87" s="11"/>
      <c r="AW87" s="11"/>
      <c r="AX87" s="11"/>
      <c r="AY87" s="11"/>
    </row>
    <row r="88" spans="24:51" x14ac:dyDescent="0.25"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1"/>
      <c r="AS88" s="11"/>
      <c r="AT88" s="11"/>
      <c r="AU88" s="11"/>
      <c r="AV88" s="11"/>
      <c r="AW88" s="11"/>
      <c r="AX88" s="11"/>
      <c r="AY88" s="11"/>
    </row>
    <row r="89" spans="24:51" x14ac:dyDescent="0.25"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1"/>
      <c r="AS89" s="11"/>
      <c r="AT89" s="11"/>
      <c r="AU89" s="11"/>
      <c r="AV89" s="11"/>
      <c r="AW89" s="11"/>
      <c r="AX89" s="11"/>
      <c r="AY89" s="11"/>
    </row>
    <row r="90" spans="24:51" x14ac:dyDescent="0.25"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1"/>
      <c r="AS90" s="11"/>
      <c r="AT90" s="11"/>
      <c r="AU90" s="11"/>
      <c r="AV90" s="11"/>
      <c r="AW90" s="11"/>
      <c r="AX90" s="11"/>
      <c r="AY90" s="11"/>
    </row>
    <row r="91" spans="24:51" x14ac:dyDescent="0.25"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1"/>
      <c r="AS91" s="11"/>
      <c r="AT91" s="11"/>
      <c r="AU91" s="11"/>
      <c r="AV91" s="11"/>
      <c r="AW91" s="11"/>
      <c r="AX91" s="11"/>
      <c r="AY91" s="11"/>
    </row>
    <row r="92" spans="24:51" x14ac:dyDescent="0.25"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1"/>
      <c r="AS92" s="11"/>
      <c r="AT92" s="11"/>
      <c r="AU92" s="11"/>
      <c r="AV92" s="11"/>
      <c r="AW92" s="11"/>
      <c r="AX92" s="11"/>
      <c r="AY92" s="11"/>
    </row>
    <row r="93" spans="24:51" x14ac:dyDescent="0.25"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1"/>
      <c r="AS93" s="11"/>
      <c r="AT93" s="11"/>
      <c r="AU93" s="11"/>
      <c r="AV93" s="11"/>
      <c r="AW93" s="11"/>
      <c r="AX93" s="11"/>
      <c r="AY93" s="11"/>
    </row>
    <row r="94" spans="24:51" x14ac:dyDescent="0.25"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1"/>
      <c r="AS94" s="11"/>
      <c r="AT94" s="11"/>
      <c r="AU94" s="11"/>
      <c r="AV94" s="11"/>
      <c r="AW94" s="11"/>
      <c r="AX94" s="11"/>
      <c r="AY94" s="11"/>
    </row>
    <row r="95" spans="24:51" x14ac:dyDescent="0.25"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1"/>
      <c r="AS95" s="11"/>
      <c r="AT95" s="11"/>
      <c r="AU95" s="11"/>
      <c r="AV95" s="11"/>
      <c r="AW95" s="11"/>
      <c r="AX95" s="11"/>
      <c r="AY95" s="11"/>
    </row>
    <row r="96" spans="24:51" x14ac:dyDescent="0.25"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1"/>
      <c r="AS96" s="11"/>
      <c r="AT96" s="11"/>
      <c r="AU96" s="11"/>
      <c r="AV96" s="11"/>
      <c r="AW96" s="11"/>
      <c r="AX96" s="11"/>
      <c r="AY96" s="11"/>
    </row>
    <row r="97" spans="23:51" x14ac:dyDescent="0.25"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1"/>
      <c r="AS97" s="11"/>
      <c r="AT97" s="11"/>
      <c r="AU97" s="11"/>
      <c r="AV97" s="11"/>
      <c r="AW97" s="11"/>
      <c r="AX97" s="11"/>
      <c r="AY97" s="11"/>
    </row>
    <row r="98" spans="23:51" x14ac:dyDescent="0.25"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1"/>
      <c r="AS98" s="11"/>
      <c r="AT98" s="11"/>
      <c r="AU98" s="11"/>
      <c r="AV98" s="11"/>
      <c r="AW98" s="11"/>
      <c r="AX98" s="11"/>
      <c r="AY98" s="11"/>
    </row>
    <row r="99" spans="23:51" x14ac:dyDescent="0.25"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1"/>
      <c r="AS99" s="11"/>
      <c r="AT99" s="11"/>
      <c r="AU99" s="11"/>
      <c r="AV99" s="11"/>
      <c r="AW99" s="11"/>
      <c r="AX99" s="11"/>
      <c r="AY99" s="11"/>
    </row>
    <row r="100" spans="23:51" x14ac:dyDescent="0.25"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1"/>
      <c r="AS100" s="11"/>
      <c r="AT100" s="11"/>
      <c r="AU100" s="11"/>
      <c r="AV100" s="11"/>
      <c r="AW100" s="11"/>
      <c r="AX100" s="11"/>
      <c r="AY100" s="11"/>
    </row>
    <row r="101" spans="23:51" x14ac:dyDescent="0.25"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1"/>
      <c r="AS101" s="11"/>
      <c r="AT101" s="11"/>
      <c r="AU101" s="11"/>
      <c r="AV101" s="11"/>
      <c r="AW101" s="11"/>
      <c r="AX101" s="11"/>
      <c r="AY101" s="11"/>
    </row>
    <row r="102" spans="23:51" x14ac:dyDescent="0.25">
      <c r="Y102" s="10"/>
      <c r="Z102" s="10"/>
      <c r="AA102" s="10"/>
      <c r="AB102" s="10"/>
      <c r="AC102" s="10"/>
      <c r="AD102" s="10"/>
      <c r="AE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1"/>
      <c r="AS102" s="11"/>
      <c r="AT102" s="11"/>
      <c r="AU102" s="11"/>
      <c r="AV102" s="11"/>
      <c r="AW102" s="11"/>
      <c r="AX102" s="11"/>
      <c r="AY102" s="11"/>
    </row>
    <row r="103" spans="23:51" x14ac:dyDescent="0.25"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1"/>
      <c r="AS103" s="11"/>
      <c r="AT103" s="11"/>
      <c r="AU103" s="11"/>
      <c r="AV103" s="11"/>
      <c r="AW103" s="11"/>
      <c r="AX103" s="11"/>
      <c r="AY103" s="11"/>
    </row>
    <row r="104" spans="23:51" x14ac:dyDescent="0.25"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1"/>
      <c r="AS104" s="11"/>
      <c r="AT104" s="11"/>
      <c r="AU104" s="11"/>
      <c r="AV104" s="11"/>
      <c r="AW104" s="11"/>
      <c r="AX104" s="11"/>
      <c r="AY104" s="11"/>
    </row>
    <row r="105" spans="23:51" x14ac:dyDescent="0.25"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1"/>
      <c r="AS105" s="11"/>
      <c r="AT105" s="11"/>
      <c r="AU105" s="11"/>
      <c r="AV105" s="11"/>
      <c r="AW105" s="11"/>
      <c r="AX105" s="11"/>
      <c r="AY105" s="11"/>
    </row>
    <row r="106" spans="23:51" x14ac:dyDescent="0.25"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1"/>
      <c r="AS106" s="11"/>
      <c r="AT106" s="11"/>
      <c r="AU106" s="11"/>
      <c r="AV106" s="11"/>
      <c r="AW106" s="11"/>
      <c r="AX106" s="11"/>
      <c r="AY106" s="11"/>
    </row>
    <row r="107" spans="23:51" x14ac:dyDescent="0.25"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1"/>
      <c r="AS107" s="11"/>
      <c r="AT107" s="11"/>
      <c r="AU107" s="11"/>
      <c r="AV107" s="11"/>
      <c r="AW107" s="11"/>
      <c r="AX107" s="11"/>
      <c r="AY107" s="11"/>
    </row>
    <row r="108" spans="23:51" x14ac:dyDescent="0.25"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1"/>
      <c r="AS108" s="11"/>
      <c r="AT108" s="11"/>
      <c r="AU108" s="11"/>
      <c r="AV108" s="11"/>
      <c r="AW108" s="11"/>
      <c r="AX108" s="11"/>
      <c r="AY108" s="11"/>
    </row>
    <row r="109" spans="23:51" x14ac:dyDescent="0.25"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1"/>
      <c r="AS109" s="11"/>
      <c r="AT109" s="11"/>
      <c r="AU109" s="11"/>
      <c r="AV109" s="11"/>
      <c r="AW109" s="11"/>
      <c r="AX109" s="11"/>
      <c r="AY109" s="11"/>
    </row>
    <row r="110" spans="23:51" x14ac:dyDescent="0.25"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5"/>
      <c r="AS110" s="15"/>
      <c r="AT110" s="15"/>
      <c r="AU110" s="15"/>
      <c r="AV110" s="15"/>
      <c r="AW110" s="15"/>
      <c r="AX110" s="15"/>
      <c r="AY110" s="15"/>
    </row>
    <row r="111" spans="23:51" x14ac:dyDescent="0.25"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23:51" x14ac:dyDescent="0.25"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23:51" x14ac:dyDescent="0.25"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23:51" x14ac:dyDescent="0.25"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23:51" x14ac:dyDescent="0.25"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23:51" x14ac:dyDescent="0.25"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23:51" x14ac:dyDescent="0.25"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23:51" x14ac:dyDescent="0.25"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23:51" x14ac:dyDescent="0.25"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23:51" x14ac:dyDescent="0.25"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23:51" x14ac:dyDescent="0.25"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23:51" x14ac:dyDescent="0.25"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23:51" x14ac:dyDescent="0.25"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23:51" x14ac:dyDescent="0.25"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23:51" x14ac:dyDescent="0.25"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23:51" x14ac:dyDescent="0.25"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23:51" x14ac:dyDescent="0.25"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23:51" x14ac:dyDescent="0.25"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23:51" x14ac:dyDescent="0.25"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23:51" x14ac:dyDescent="0.25"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23:51" x14ac:dyDescent="0.25"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23:51" x14ac:dyDescent="0.25"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23:51" x14ac:dyDescent="0.25"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23:51" x14ac:dyDescent="0.25"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23:51" x14ac:dyDescent="0.25"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23:51" x14ac:dyDescent="0.25"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23:51" x14ac:dyDescent="0.25"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23:51" x14ac:dyDescent="0.25"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23:51" x14ac:dyDescent="0.25"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23:51" x14ac:dyDescent="0.25"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23:51" x14ac:dyDescent="0.25"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23:51" x14ac:dyDescent="0.25"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23:51" x14ac:dyDescent="0.25"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23:51" x14ac:dyDescent="0.25"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23:51" x14ac:dyDescent="0.25"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23:51" x14ac:dyDescent="0.25"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23:51" x14ac:dyDescent="0.25"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23:51" x14ac:dyDescent="0.25"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23:51" x14ac:dyDescent="0.25"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23:51" x14ac:dyDescent="0.25"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23:51" x14ac:dyDescent="0.25"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23:51" x14ac:dyDescent="0.25"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23:51" x14ac:dyDescent="0.25"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23:51" x14ac:dyDescent="0.25"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</sheetData>
  <mergeCells count="32">
    <mergeCell ref="B1:E1"/>
    <mergeCell ref="B2:C2"/>
    <mergeCell ref="D2:E2"/>
    <mergeCell ref="F1:K1"/>
    <mergeCell ref="L1:N1"/>
    <mergeCell ref="L2:N2"/>
    <mergeCell ref="F2:H2"/>
    <mergeCell ref="I2:K2"/>
    <mergeCell ref="O1:W1"/>
    <mergeCell ref="O2:Q2"/>
    <mergeCell ref="U2:W2"/>
    <mergeCell ref="R2:T2"/>
    <mergeCell ref="X1:AA1"/>
    <mergeCell ref="AN2:AO2"/>
    <mergeCell ref="AP2:AQ2"/>
    <mergeCell ref="AF2:AG2"/>
    <mergeCell ref="AF1:AI1"/>
    <mergeCell ref="AH2:AI2"/>
    <mergeCell ref="AJ2:AK2"/>
    <mergeCell ref="AL2:AM2"/>
    <mergeCell ref="AB2:AC2"/>
    <mergeCell ref="X2:Y2"/>
    <mergeCell ref="Z2:AA2"/>
    <mergeCell ref="AD2:AE2"/>
    <mergeCell ref="AR2:AS2"/>
    <mergeCell ref="AT2:AU2"/>
    <mergeCell ref="AZ1:BH1"/>
    <mergeCell ref="AZ2:BB2"/>
    <mergeCell ref="BC2:BE2"/>
    <mergeCell ref="BF2:BH2"/>
    <mergeCell ref="AV2:AW2"/>
    <mergeCell ref="AX2:AY2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8"/>
  <sheetViews>
    <sheetView topLeftCell="A52" zoomScaleNormal="100" workbookViewId="0">
      <selection activeCell="B70" sqref="B70:E70"/>
    </sheetView>
  </sheetViews>
  <sheetFormatPr defaultColWidth="9.109375" defaultRowHeight="13.2" x14ac:dyDescent="0.25"/>
  <cols>
    <col min="1" max="1" width="19.109375" style="11" bestFit="1" customWidth="1"/>
    <col min="2" max="2" width="22.109375" style="29" customWidth="1"/>
    <col min="3" max="3" width="20" style="29" customWidth="1"/>
    <col min="4" max="4" width="18.5546875" style="38" customWidth="1"/>
    <col min="5" max="5" width="18" style="30" customWidth="1"/>
    <col min="6" max="6" width="5.5546875" style="29" bestFit="1" customWidth="1"/>
    <col min="7" max="16384" width="9.109375" style="29"/>
  </cols>
  <sheetData>
    <row r="1" spans="1:5" x14ac:dyDescent="0.25">
      <c r="A1" s="149"/>
      <c r="B1" s="180" t="s">
        <v>132</v>
      </c>
      <c r="C1" s="180"/>
      <c r="D1" s="179" t="s">
        <v>128</v>
      </c>
      <c r="E1" s="179"/>
    </row>
    <row r="2" spans="1:5" x14ac:dyDescent="0.25">
      <c r="A2" s="150" t="s">
        <v>75</v>
      </c>
      <c r="B2" s="153" t="s">
        <v>93</v>
      </c>
      <c r="C2" s="153" t="s">
        <v>94</v>
      </c>
      <c r="D2" s="154" t="s">
        <v>93</v>
      </c>
      <c r="E2" s="154" t="s">
        <v>94</v>
      </c>
    </row>
    <row r="3" spans="1:5" x14ac:dyDescent="0.25">
      <c r="A3" s="149" t="s">
        <v>1</v>
      </c>
      <c r="B3" s="177">
        <v>1</v>
      </c>
      <c r="C3" s="177">
        <v>3</v>
      </c>
      <c r="D3" s="155">
        <v>92</v>
      </c>
      <c r="E3" s="155">
        <v>106</v>
      </c>
    </row>
    <row r="4" spans="1:5" x14ac:dyDescent="0.25">
      <c r="A4" s="149" t="s">
        <v>2</v>
      </c>
      <c r="B4" s="177">
        <v>121</v>
      </c>
      <c r="C4" s="177">
        <v>54</v>
      </c>
      <c r="D4" s="155">
        <v>1921</v>
      </c>
      <c r="E4" s="155">
        <v>1217</v>
      </c>
    </row>
    <row r="5" spans="1:5" x14ac:dyDescent="0.25">
      <c r="A5" s="149" t="s">
        <v>3</v>
      </c>
      <c r="B5" s="177">
        <v>0</v>
      </c>
      <c r="C5" s="177">
        <v>2</v>
      </c>
      <c r="D5" s="155">
        <v>29</v>
      </c>
      <c r="E5" s="155">
        <v>32</v>
      </c>
    </row>
    <row r="6" spans="1:5" x14ac:dyDescent="0.25">
      <c r="A6" s="149" t="s">
        <v>4</v>
      </c>
      <c r="B6" s="177">
        <v>10</v>
      </c>
      <c r="C6" s="177">
        <v>5</v>
      </c>
      <c r="D6" s="155">
        <v>220</v>
      </c>
      <c r="E6" s="155">
        <v>112</v>
      </c>
    </row>
    <row r="7" spans="1:5" x14ac:dyDescent="0.25">
      <c r="A7" s="149" t="s">
        <v>5</v>
      </c>
      <c r="B7" s="177">
        <v>1</v>
      </c>
      <c r="C7" s="177">
        <v>1</v>
      </c>
      <c r="D7" s="155">
        <v>30</v>
      </c>
      <c r="E7" s="155">
        <v>32</v>
      </c>
    </row>
    <row r="8" spans="1:5" x14ac:dyDescent="0.25">
      <c r="A8" s="149" t="s">
        <v>6</v>
      </c>
      <c r="B8" s="177">
        <v>22</v>
      </c>
      <c r="C8" s="177">
        <v>11</v>
      </c>
      <c r="D8" s="155">
        <v>532</v>
      </c>
      <c r="E8" s="155">
        <v>345</v>
      </c>
    </row>
    <row r="9" spans="1:5" x14ac:dyDescent="0.25">
      <c r="A9" s="149" t="s">
        <v>7</v>
      </c>
      <c r="B9" s="177">
        <v>3</v>
      </c>
      <c r="C9" s="177">
        <v>2</v>
      </c>
      <c r="D9" s="155">
        <v>81</v>
      </c>
      <c r="E9" s="155">
        <v>98</v>
      </c>
    </row>
    <row r="10" spans="1:5" x14ac:dyDescent="0.25">
      <c r="A10" s="149" t="s">
        <v>8</v>
      </c>
      <c r="B10" s="177">
        <v>3</v>
      </c>
      <c r="C10" s="177">
        <v>2</v>
      </c>
      <c r="D10" s="155">
        <v>39</v>
      </c>
      <c r="E10" s="155">
        <v>50</v>
      </c>
    </row>
    <row r="11" spans="1:5" x14ac:dyDescent="0.25">
      <c r="A11" s="149" t="s">
        <v>9</v>
      </c>
      <c r="B11" s="177">
        <v>38</v>
      </c>
      <c r="C11" s="177">
        <v>24</v>
      </c>
      <c r="D11" s="155">
        <v>889</v>
      </c>
      <c r="E11" s="155">
        <v>832</v>
      </c>
    </row>
    <row r="12" spans="1:5" x14ac:dyDescent="0.25">
      <c r="A12" s="149" t="s">
        <v>10</v>
      </c>
      <c r="B12" s="177">
        <v>3</v>
      </c>
      <c r="C12" s="177">
        <v>5</v>
      </c>
      <c r="D12" s="155">
        <v>152</v>
      </c>
      <c r="E12" s="155">
        <v>237</v>
      </c>
    </row>
    <row r="13" spans="1:5" x14ac:dyDescent="0.25">
      <c r="A13" s="149" t="s">
        <v>11</v>
      </c>
      <c r="B13" s="177">
        <v>3</v>
      </c>
      <c r="C13" s="177">
        <v>3</v>
      </c>
      <c r="D13" s="155">
        <v>114</v>
      </c>
      <c r="E13" s="155">
        <v>85</v>
      </c>
    </row>
    <row r="14" spans="1:5" x14ac:dyDescent="0.25">
      <c r="A14" s="149" t="s">
        <v>12</v>
      </c>
      <c r="B14" s="177">
        <v>0</v>
      </c>
      <c r="C14" s="177">
        <v>1</v>
      </c>
      <c r="D14" s="155">
        <v>5</v>
      </c>
      <c r="E14" s="155">
        <v>6</v>
      </c>
    </row>
    <row r="15" spans="1:5" x14ac:dyDescent="0.25">
      <c r="A15" s="149" t="s">
        <v>13</v>
      </c>
      <c r="B15" s="177">
        <v>2</v>
      </c>
      <c r="C15" s="177">
        <v>1</v>
      </c>
      <c r="D15" s="155">
        <v>52</v>
      </c>
      <c r="E15" s="155">
        <v>57</v>
      </c>
    </row>
    <row r="16" spans="1:5" x14ac:dyDescent="0.25">
      <c r="A16" s="149" t="s">
        <v>14</v>
      </c>
      <c r="B16" s="177">
        <v>5</v>
      </c>
      <c r="C16" s="177">
        <v>2</v>
      </c>
      <c r="D16" s="155">
        <v>136</v>
      </c>
      <c r="E16" s="155">
        <v>148</v>
      </c>
    </row>
    <row r="17" spans="1:5" x14ac:dyDescent="0.25">
      <c r="A17" s="149" t="s">
        <v>15</v>
      </c>
      <c r="B17" s="177">
        <v>36</v>
      </c>
      <c r="C17" s="177">
        <v>43</v>
      </c>
      <c r="D17" s="155">
        <v>685</v>
      </c>
      <c r="E17" s="155">
        <v>773</v>
      </c>
    </row>
    <row r="18" spans="1:5" x14ac:dyDescent="0.25">
      <c r="A18" s="149" t="s">
        <v>16</v>
      </c>
      <c r="B18" s="177">
        <v>2</v>
      </c>
      <c r="C18" s="177">
        <v>0</v>
      </c>
      <c r="D18" s="155">
        <v>37</v>
      </c>
      <c r="E18" s="155">
        <v>24</v>
      </c>
    </row>
    <row r="19" spans="1:5" x14ac:dyDescent="0.25">
      <c r="A19" s="149" t="s">
        <v>17</v>
      </c>
      <c r="B19" s="177">
        <v>0</v>
      </c>
      <c r="C19" s="177">
        <v>2</v>
      </c>
      <c r="D19" s="155">
        <v>56</v>
      </c>
      <c r="E19" s="155">
        <v>59</v>
      </c>
    </row>
    <row r="20" spans="1:5" x14ac:dyDescent="0.25">
      <c r="A20" s="149" t="s">
        <v>18</v>
      </c>
      <c r="B20" s="177">
        <v>1</v>
      </c>
      <c r="C20" s="177">
        <v>0</v>
      </c>
      <c r="D20" s="155">
        <v>26</v>
      </c>
      <c r="E20" s="155">
        <v>25</v>
      </c>
    </row>
    <row r="21" spans="1:5" x14ac:dyDescent="0.25">
      <c r="A21" s="149" t="s">
        <v>19</v>
      </c>
      <c r="B21" s="177">
        <v>1</v>
      </c>
      <c r="C21" s="177">
        <v>0</v>
      </c>
      <c r="D21" s="155">
        <v>46</v>
      </c>
      <c r="E21" s="155">
        <v>51</v>
      </c>
    </row>
    <row r="22" spans="1:5" x14ac:dyDescent="0.25">
      <c r="A22" s="149" t="s">
        <v>20</v>
      </c>
      <c r="B22" s="177">
        <v>5</v>
      </c>
      <c r="C22" s="177">
        <v>3</v>
      </c>
      <c r="D22" s="155">
        <v>73</v>
      </c>
      <c r="E22" s="155">
        <v>47</v>
      </c>
    </row>
    <row r="23" spans="1:5" x14ac:dyDescent="0.25">
      <c r="A23" s="149" t="s">
        <v>21</v>
      </c>
      <c r="B23" s="177">
        <v>13</v>
      </c>
      <c r="C23" s="177">
        <v>11</v>
      </c>
      <c r="D23" s="155">
        <v>304</v>
      </c>
      <c r="E23" s="155">
        <v>330</v>
      </c>
    </row>
    <row r="24" spans="1:5" x14ac:dyDescent="0.25">
      <c r="A24" s="149" t="s">
        <v>22</v>
      </c>
      <c r="B24" s="177">
        <v>57</v>
      </c>
      <c r="C24" s="177">
        <v>20</v>
      </c>
      <c r="D24" s="155">
        <v>630</v>
      </c>
      <c r="E24" s="155">
        <v>324</v>
      </c>
    </row>
    <row r="25" spans="1:5" x14ac:dyDescent="0.25">
      <c r="A25" s="149" t="s">
        <v>23</v>
      </c>
      <c r="B25" s="177">
        <v>26</v>
      </c>
      <c r="C25" s="177">
        <v>17</v>
      </c>
      <c r="D25" s="155">
        <v>729</v>
      </c>
      <c r="E25" s="155">
        <v>528</v>
      </c>
    </row>
    <row r="26" spans="1:5" x14ac:dyDescent="0.25">
      <c r="A26" s="149" t="s">
        <v>24</v>
      </c>
      <c r="B26" s="177">
        <v>1</v>
      </c>
      <c r="C26" s="177">
        <v>0</v>
      </c>
      <c r="D26" s="155">
        <v>21</v>
      </c>
      <c r="E26" s="155">
        <v>19</v>
      </c>
    </row>
    <row r="27" spans="1:5" x14ac:dyDescent="0.25">
      <c r="A27" s="149" t="s">
        <v>25</v>
      </c>
      <c r="B27" s="177">
        <v>35</v>
      </c>
      <c r="C27" s="177">
        <v>20</v>
      </c>
      <c r="D27" s="155">
        <v>359</v>
      </c>
      <c r="E27" s="155">
        <v>268</v>
      </c>
    </row>
    <row r="28" spans="1:5" x14ac:dyDescent="0.25">
      <c r="A28" s="149" t="s">
        <v>26</v>
      </c>
      <c r="B28" s="177">
        <v>8</v>
      </c>
      <c r="C28" s="177">
        <v>1</v>
      </c>
      <c r="D28" s="155">
        <v>130</v>
      </c>
      <c r="E28" s="155">
        <v>73</v>
      </c>
    </row>
    <row r="29" spans="1:5" x14ac:dyDescent="0.25">
      <c r="A29" s="149" t="s">
        <v>27</v>
      </c>
      <c r="B29" s="177">
        <v>0</v>
      </c>
      <c r="C29" s="177">
        <v>0</v>
      </c>
      <c r="D29" s="155">
        <v>5</v>
      </c>
      <c r="E29" s="155">
        <v>2</v>
      </c>
    </row>
    <row r="30" spans="1:5" x14ac:dyDescent="0.25">
      <c r="A30" s="149" t="s">
        <v>28</v>
      </c>
      <c r="B30" s="177">
        <v>5</v>
      </c>
      <c r="C30" s="177">
        <v>4</v>
      </c>
      <c r="D30" s="155">
        <v>100</v>
      </c>
      <c r="E30" s="155">
        <v>135</v>
      </c>
    </row>
    <row r="31" spans="1:5" x14ac:dyDescent="0.25">
      <c r="A31" s="149" t="s">
        <v>29</v>
      </c>
      <c r="B31" s="177">
        <v>0</v>
      </c>
      <c r="C31" s="177">
        <v>0</v>
      </c>
      <c r="D31" s="155">
        <v>6</v>
      </c>
      <c r="E31" s="155">
        <v>6</v>
      </c>
    </row>
    <row r="32" spans="1:5" x14ac:dyDescent="0.25">
      <c r="A32" s="149" t="s">
        <v>30</v>
      </c>
      <c r="B32" s="177">
        <v>0</v>
      </c>
      <c r="C32" s="177">
        <v>1</v>
      </c>
      <c r="D32" s="155">
        <v>31</v>
      </c>
      <c r="E32" s="155">
        <v>14</v>
      </c>
    </row>
    <row r="33" spans="1:5" x14ac:dyDescent="0.25">
      <c r="A33" s="149" t="s">
        <v>31</v>
      </c>
      <c r="B33" s="177">
        <v>1</v>
      </c>
      <c r="C33" s="177">
        <v>1</v>
      </c>
      <c r="D33" s="155">
        <v>33</v>
      </c>
      <c r="E33" s="155">
        <v>26</v>
      </c>
    </row>
    <row r="34" spans="1:5" x14ac:dyDescent="0.25">
      <c r="A34" s="149" t="s">
        <v>32</v>
      </c>
      <c r="B34" s="177">
        <v>3</v>
      </c>
      <c r="C34" s="177">
        <v>2</v>
      </c>
      <c r="D34" s="155">
        <v>58</v>
      </c>
      <c r="E34" s="155">
        <v>60</v>
      </c>
    </row>
    <row r="35" spans="1:5" x14ac:dyDescent="0.25">
      <c r="A35" s="149" t="s">
        <v>33</v>
      </c>
      <c r="B35" s="177">
        <v>0</v>
      </c>
      <c r="C35" s="177">
        <v>0</v>
      </c>
      <c r="D35" s="155">
        <v>18</v>
      </c>
      <c r="E35" s="155">
        <v>25</v>
      </c>
    </row>
    <row r="36" spans="1:5" x14ac:dyDescent="0.25">
      <c r="A36" s="149" t="s">
        <v>34</v>
      </c>
      <c r="B36" s="177">
        <v>0</v>
      </c>
      <c r="C36" s="177">
        <v>0</v>
      </c>
      <c r="D36" s="155">
        <v>10</v>
      </c>
      <c r="E36" s="155">
        <v>20</v>
      </c>
    </row>
    <row r="37" spans="1:5" x14ac:dyDescent="0.25">
      <c r="A37" s="149" t="s">
        <v>35</v>
      </c>
      <c r="B37" s="177">
        <v>13</v>
      </c>
      <c r="C37" s="177">
        <v>7</v>
      </c>
      <c r="D37" s="155">
        <v>267</v>
      </c>
      <c r="E37" s="155">
        <v>160</v>
      </c>
    </row>
    <row r="38" spans="1:5" x14ac:dyDescent="0.25">
      <c r="A38" s="149" t="s">
        <v>36</v>
      </c>
      <c r="B38" s="177">
        <v>31</v>
      </c>
      <c r="C38" s="177">
        <v>22</v>
      </c>
      <c r="D38" s="155">
        <v>625</v>
      </c>
      <c r="E38" s="155">
        <v>591</v>
      </c>
    </row>
    <row r="39" spans="1:5" x14ac:dyDescent="0.25">
      <c r="A39" s="149" t="s">
        <v>37</v>
      </c>
      <c r="B39" s="177">
        <v>1</v>
      </c>
      <c r="C39" s="177">
        <v>2</v>
      </c>
      <c r="D39" s="155">
        <v>56</v>
      </c>
      <c r="E39" s="155">
        <v>52</v>
      </c>
    </row>
    <row r="40" spans="1:5" x14ac:dyDescent="0.25">
      <c r="A40" s="149" t="s">
        <v>38</v>
      </c>
      <c r="B40" s="177">
        <v>1</v>
      </c>
      <c r="C40" s="177">
        <v>2</v>
      </c>
      <c r="D40" s="155">
        <v>122</v>
      </c>
      <c r="E40" s="155">
        <v>150</v>
      </c>
    </row>
    <row r="41" spans="1:5" x14ac:dyDescent="0.25">
      <c r="A41" s="149" t="s">
        <v>39</v>
      </c>
      <c r="B41" s="177">
        <v>25</v>
      </c>
      <c r="C41" s="177">
        <v>10</v>
      </c>
      <c r="D41" s="155">
        <v>728</v>
      </c>
      <c r="E41" s="155">
        <v>414</v>
      </c>
    </row>
    <row r="42" spans="1:5" x14ac:dyDescent="0.25">
      <c r="A42" s="149" t="s">
        <v>40</v>
      </c>
      <c r="B42" s="177">
        <v>9</v>
      </c>
      <c r="C42" s="177">
        <v>11</v>
      </c>
      <c r="D42" s="155">
        <v>329</v>
      </c>
      <c r="E42" s="155">
        <v>207</v>
      </c>
    </row>
    <row r="43" spans="1:5" x14ac:dyDescent="0.25">
      <c r="A43" s="149" t="s">
        <v>41</v>
      </c>
      <c r="B43" s="177">
        <v>1</v>
      </c>
      <c r="C43" s="177">
        <v>5</v>
      </c>
      <c r="D43" s="155">
        <v>86</v>
      </c>
      <c r="E43" s="155">
        <v>92</v>
      </c>
    </row>
    <row r="44" spans="1:5" x14ac:dyDescent="0.25">
      <c r="A44" s="149" t="s">
        <v>42</v>
      </c>
      <c r="B44" s="177">
        <v>0</v>
      </c>
      <c r="C44" s="177">
        <v>0</v>
      </c>
      <c r="D44" s="155">
        <v>26</v>
      </c>
      <c r="E44" s="155">
        <v>37</v>
      </c>
    </row>
    <row r="45" spans="1:5" x14ac:dyDescent="0.25">
      <c r="A45" s="149" t="s">
        <v>43</v>
      </c>
      <c r="B45" s="177">
        <v>2</v>
      </c>
      <c r="C45" s="177">
        <v>5</v>
      </c>
      <c r="D45" s="155">
        <v>122</v>
      </c>
      <c r="E45" s="155">
        <v>114</v>
      </c>
    </row>
    <row r="46" spans="1:5" x14ac:dyDescent="0.25">
      <c r="A46" s="149" t="s">
        <v>44</v>
      </c>
      <c r="B46" s="177">
        <v>0</v>
      </c>
      <c r="C46" s="177">
        <v>1</v>
      </c>
      <c r="D46" s="155">
        <v>22</v>
      </c>
      <c r="E46" s="155">
        <v>30</v>
      </c>
    </row>
    <row r="47" spans="1:5" x14ac:dyDescent="0.25">
      <c r="A47" s="149" t="s">
        <v>45</v>
      </c>
      <c r="B47" s="177">
        <v>4</v>
      </c>
      <c r="C47" s="177">
        <v>3</v>
      </c>
      <c r="D47" s="155">
        <v>177</v>
      </c>
      <c r="E47" s="155">
        <v>138</v>
      </c>
    </row>
    <row r="48" spans="1:5" x14ac:dyDescent="0.25">
      <c r="A48" s="149" t="s">
        <v>46</v>
      </c>
      <c r="B48" s="177">
        <v>43</v>
      </c>
      <c r="C48" s="177">
        <v>30</v>
      </c>
      <c r="D48" s="155">
        <v>966</v>
      </c>
      <c r="E48" s="155">
        <v>928</v>
      </c>
    </row>
    <row r="49" spans="1:5" x14ac:dyDescent="0.25">
      <c r="A49" s="149" t="s">
        <v>47</v>
      </c>
      <c r="B49" s="177">
        <v>0</v>
      </c>
      <c r="C49" s="177">
        <v>1</v>
      </c>
      <c r="D49" s="155">
        <v>5</v>
      </c>
      <c r="E49" s="155">
        <v>6</v>
      </c>
    </row>
    <row r="50" spans="1:5" x14ac:dyDescent="0.25">
      <c r="A50" s="149" t="s">
        <v>48</v>
      </c>
      <c r="B50" s="177">
        <v>18</v>
      </c>
      <c r="C50" s="177">
        <v>14</v>
      </c>
      <c r="D50" s="155">
        <v>374</v>
      </c>
      <c r="E50" s="155">
        <v>311</v>
      </c>
    </row>
    <row r="51" spans="1:5" x14ac:dyDescent="0.25">
      <c r="A51" s="149" t="s">
        <v>49</v>
      </c>
      <c r="B51" s="177">
        <v>1</v>
      </c>
      <c r="C51" s="177">
        <v>2</v>
      </c>
      <c r="D51" s="155">
        <v>54</v>
      </c>
      <c r="E51" s="155">
        <v>53</v>
      </c>
    </row>
    <row r="52" spans="1:5" x14ac:dyDescent="0.25">
      <c r="A52" s="149" t="s">
        <v>50</v>
      </c>
      <c r="B52" s="177">
        <v>0</v>
      </c>
      <c r="C52" s="177">
        <v>0</v>
      </c>
      <c r="D52" s="155">
        <v>33</v>
      </c>
      <c r="E52" s="155">
        <v>43</v>
      </c>
    </row>
    <row r="53" spans="1:5" x14ac:dyDescent="0.25">
      <c r="A53" s="149" t="s">
        <v>51</v>
      </c>
      <c r="B53" s="177">
        <v>277</v>
      </c>
      <c r="C53" s="177">
        <v>35</v>
      </c>
      <c r="D53" s="155">
        <v>4917</v>
      </c>
      <c r="E53" s="155">
        <v>867</v>
      </c>
    </row>
    <row r="54" spans="1:5" x14ac:dyDescent="0.25">
      <c r="A54" s="149" t="s">
        <v>52</v>
      </c>
      <c r="B54" s="177">
        <v>5</v>
      </c>
      <c r="C54" s="177">
        <v>1</v>
      </c>
      <c r="D54" s="155">
        <v>60</v>
      </c>
      <c r="E54" s="155">
        <v>68</v>
      </c>
    </row>
    <row r="55" spans="1:5" x14ac:dyDescent="0.25">
      <c r="A55" s="149" t="s">
        <v>53</v>
      </c>
      <c r="B55" s="177">
        <v>0</v>
      </c>
      <c r="C55" s="177">
        <v>1</v>
      </c>
      <c r="D55" s="155">
        <v>6</v>
      </c>
      <c r="E55" s="155">
        <v>23</v>
      </c>
    </row>
    <row r="56" spans="1:5" x14ac:dyDescent="0.25">
      <c r="A56" s="149" t="s">
        <v>54</v>
      </c>
      <c r="B56" s="177">
        <v>8</v>
      </c>
      <c r="C56" s="177">
        <v>7</v>
      </c>
      <c r="D56" s="155">
        <v>128</v>
      </c>
      <c r="E56" s="155">
        <v>109</v>
      </c>
    </row>
    <row r="57" spans="1:5" x14ac:dyDescent="0.25">
      <c r="A57" s="149" t="s">
        <v>55</v>
      </c>
      <c r="B57" s="177">
        <v>2</v>
      </c>
      <c r="C57" s="177">
        <v>0</v>
      </c>
      <c r="D57" s="155">
        <v>19</v>
      </c>
      <c r="E57" s="155">
        <v>20</v>
      </c>
    </row>
    <row r="58" spans="1:5" x14ac:dyDescent="0.25">
      <c r="A58" s="149" t="s">
        <v>56</v>
      </c>
      <c r="B58" s="177">
        <v>2</v>
      </c>
      <c r="C58" s="177">
        <v>1</v>
      </c>
      <c r="D58" s="155">
        <v>43</v>
      </c>
      <c r="E58" s="155">
        <v>49</v>
      </c>
    </row>
    <row r="59" spans="1:5" x14ac:dyDescent="0.25">
      <c r="A59" s="149" t="s">
        <v>57</v>
      </c>
      <c r="B59" s="177">
        <v>1</v>
      </c>
      <c r="C59" s="177">
        <v>1</v>
      </c>
      <c r="D59" s="155">
        <v>3</v>
      </c>
      <c r="E59" s="155">
        <v>5</v>
      </c>
    </row>
    <row r="60" spans="1:5" x14ac:dyDescent="0.25">
      <c r="A60" s="149" t="s">
        <v>58</v>
      </c>
      <c r="B60" s="177">
        <v>2</v>
      </c>
      <c r="C60" s="177">
        <v>1</v>
      </c>
      <c r="D60" s="155">
        <v>24</v>
      </c>
      <c r="E60" s="155">
        <v>27</v>
      </c>
    </row>
    <row r="61" spans="1:5" x14ac:dyDescent="0.25">
      <c r="A61" s="149" t="s">
        <v>59</v>
      </c>
      <c r="B61" s="177">
        <v>1</v>
      </c>
      <c r="C61" s="177">
        <v>2</v>
      </c>
      <c r="D61" s="155">
        <v>26</v>
      </c>
      <c r="E61" s="155">
        <v>36</v>
      </c>
    </row>
    <row r="62" spans="1:5" x14ac:dyDescent="0.25">
      <c r="A62" s="149" t="s">
        <v>60</v>
      </c>
      <c r="B62" s="177">
        <v>0</v>
      </c>
      <c r="C62" s="177">
        <v>0</v>
      </c>
      <c r="D62" s="155">
        <v>19</v>
      </c>
      <c r="E62" s="155">
        <v>28</v>
      </c>
    </row>
    <row r="63" spans="1:5" x14ac:dyDescent="0.25">
      <c r="A63" s="149" t="s">
        <v>61</v>
      </c>
      <c r="B63" s="177">
        <v>0</v>
      </c>
      <c r="C63" s="177">
        <v>1</v>
      </c>
      <c r="D63" s="155">
        <v>35</v>
      </c>
      <c r="E63" s="155">
        <v>56</v>
      </c>
    </row>
    <row r="64" spans="1:5" x14ac:dyDescent="0.25">
      <c r="A64" s="149" t="s">
        <v>62</v>
      </c>
      <c r="B64" s="177">
        <v>0</v>
      </c>
      <c r="C64" s="177">
        <v>0</v>
      </c>
      <c r="D64" s="155">
        <v>29</v>
      </c>
      <c r="E64" s="155">
        <v>30</v>
      </c>
    </row>
    <row r="65" spans="1:8" x14ac:dyDescent="0.25">
      <c r="A65" s="149" t="s">
        <v>63</v>
      </c>
      <c r="B65" s="177">
        <v>4</v>
      </c>
      <c r="C65" s="177">
        <v>6</v>
      </c>
      <c r="D65" s="155">
        <v>171</v>
      </c>
      <c r="E65" s="155">
        <v>148</v>
      </c>
    </row>
    <row r="66" spans="1:8" x14ac:dyDescent="0.25">
      <c r="A66" s="149" t="s">
        <v>64</v>
      </c>
      <c r="B66" s="177">
        <v>3</v>
      </c>
      <c r="C66" s="177">
        <v>1</v>
      </c>
      <c r="D66" s="155">
        <v>48</v>
      </c>
      <c r="E66" s="155">
        <v>63</v>
      </c>
    </row>
    <row r="67" spans="1:8" x14ac:dyDescent="0.25">
      <c r="A67" s="149" t="s">
        <v>65</v>
      </c>
      <c r="B67" s="177">
        <v>11</v>
      </c>
      <c r="C67" s="177">
        <v>5</v>
      </c>
      <c r="D67" s="155">
        <v>356</v>
      </c>
      <c r="E67" s="155">
        <v>301</v>
      </c>
    </row>
    <row r="68" spans="1:8" x14ac:dyDescent="0.25">
      <c r="A68" s="149" t="s">
        <v>66</v>
      </c>
      <c r="B68" s="177">
        <v>0</v>
      </c>
      <c r="C68" s="177">
        <v>1</v>
      </c>
      <c r="D68" s="155">
        <v>15</v>
      </c>
      <c r="E68" s="155">
        <v>21</v>
      </c>
    </row>
    <row r="69" spans="1:8" x14ac:dyDescent="0.25">
      <c r="A69" s="149" t="s">
        <v>67</v>
      </c>
      <c r="B69" s="177">
        <v>17</v>
      </c>
      <c r="C69" s="177">
        <v>18</v>
      </c>
      <c r="D69" s="155">
        <v>531</v>
      </c>
      <c r="E69" s="155">
        <v>461</v>
      </c>
    </row>
    <row r="70" spans="1:8" x14ac:dyDescent="0.25">
      <c r="A70" s="143" t="s">
        <v>72</v>
      </c>
      <c r="B70" s="150">
        <f>SUM(B3:B69)</f>
        <v>888</v>
      </c>
      <c r="C70" s="150">
        <f>SUM(C3:C69)</f>
        <v>437</v>
      </c>
      <c r="D70" s="150">
        <f>SUM(D3:D69)</f>
        <v>18071</v>
      </c>
      <c r="E70" s="150">
        <f>SUM(E3:E69)</f>
        <v>11804</v>
      </c>
      <c r="G70" s="37"/>
      <c r="H70" s="37"/>
    </row>
    <row r="71" spans="1:8" x14ac:dyDescent="0.25">
      <c r="D71" s="206"/>
      <c r="E71" s="206"/>
      <c r="G71" s="37"/>
      <c r="H71" s="37"/>
    </row>
    <row r="72" spans="1:8" x14ac:dyDescent="0.25">
      <c r="B72" s="37"/>
      <c r="C72" s="37"/>
      <c r="D72" s="37"/>
      <c r="E72" s="37"/>
      <c r="G72" s="37"/>
      <c r="H72" s="37"/>
    </row>
    <row r="73" spans="1:8" x14ac:dyDescent="0.25">
      <c r="D73" s="206"/>
      <c r="E73" s="206"/>
      <c r="G73" s="37"/>
      <c r="H73" s="37"/>
    </row>
    <row r="74" spans="1:8" x14ac:dyDescent="0.25">
      <c r="D74" s="206"/>
      <c r="E74" s="206"/>
      <c r="G74" s="37"/>
      <c r="H74" s="37"/>
    </row>
    <row r="75" spans="1:8" x14ac:dyDescent="0.25">
      <c r="B75" s="37"/>
      <c r="D75" s="206"/>
      <c r="E75" s="206"/>
      <c r="G75" s="37"/>
      <c r="H75" s="37"/>
    </row>
    <row r="76" spans="1:8" x14ac:dyDescent="0.25">
      <c r="B76" s="37"/>
      <c r="D76" s="206"/>
      <c r="E76" s="206"/>
      <c r="G76" s="37"/>
      <c r="H76" s="37"/>
    </row>
    <row r="77" spans="1:8" x14ac:dyDescent="0.25">
      <c r="B77" s="37"/>
      <c r="D77" s="206"/>
      <c r="E77" s="206"/>
      <c r="G77" s="37"/>
      <c r="H77" s="37"/>
    </row>
    <row r="78" spans="1:8" x14ac:dyDescent="0.25">
      <c r="B78" s="37"/>
      <c r="D78" s="206"/>
      <c r="E78" s="206"/>
      <c r="G78" s="37"/>
      <c r="H78" s="37"/>
    </row>
    <row r="79" spans="1:8" x14ac:dyDescent="0.25">
      <c r="D79" s="206"/>
      <c r="E79" s="206"/>
      <c r="G79" s="37"/>
      <c r="H79" s="37"/>
    </row>
    <row r="80" spans="1:8" x14ac:dyDescent="0.25">
      <c r="D80" s="206"/>
      <c r="E80" s="206"/>
      <c r="G80" s="37"/>
      <c r="H80" s="37"/>
    </row>
    <row r="81" spans="4:8" x14ac:dyDescent="0.25">
      <c r="D81" s="206"/>
      <c r="E81" s="206"/>
      <c r="G81" s="37"/>
      <c r="H81" s="37"/>
    </row>
    <row r="82" spans="4:8" x14ac:dyDescent="0.25">
      <c r="D82" s="206"/>
      <c r="E82" s="206"/>
      <c r="G82" s="37"/>
      <c r="H82" s="37"/>
    </row>
    <row r="83" spans="4:8" x14ac:dyDescent="0.25">
      <c r="D83" s="206"/>
      <c r="E83" s="206"/>
      <c r="G83" s="37"/>
      <c r="H83" s="37"/>
    </row>
    <row r="84" spans="4:8" x14ac:dyDescent="0.25">
      <c r="D84" s="206"/>
      <c r="E84" s="206"/>
      <c r="G84" s="37"/>
      <c r="H84" s="37"/>
    </row>
    <row r="85" spans="4:8" x14ac:dyDescent="0.25">
      <c r="D85" s="206"/>
      <c r="E85" s="206"/>
      <c r="G85" s="37"/>
      <c r="H85" s="37"/>
    </row>
    <row r="86" spans="4:8" x14ac:dyDescent="0.25">
      <c r="D86" s="206"/>
      <c r="E86" s="206"/>
      <c r="G86" s="37"/>
      <c r="H86" s="37"/>
    </row>
    <row r="87" spans="4:8" x14ac:dyDescent="0.25">
      <c r="D87" s="206"/>
      <c r="E87" s="206"/>
      <c r="G87" s="37"/>
      <c r="H87" s="37"/>
    </row>
    <row r="88" spans="4:8" x14ac:dyDescent="0.25">
      <c r="D88" s="206"/>
      <c r="E88" s="206"/>
      <c r="G88" s="37"/>
      <c r="H88" s="37"/>
    </row>
    <row r="89" spans="4:8" x14ac:dyDescent="0.25">
      <c r="D89" s="206"/>
      <c r="E89" s="206"/>
      <c r="G89" s="37"/>
      <c r="H89" s="37"/>
    </row>
    <row r="90" spans="4:8" x14ac:dyDescent="0.25">
      <c r="D90" s="206"/>
      <c r="E90" s="206"/>
      <c r="G90" s="37"/>
      <c r="H90" s="37"/>
    </row>
    <row r="91" spans="4:8" x14ac:dyDescent="0.25">
      <c r="D91" s="206"/>
      <c r="E91" s="206"/>
      <c r="G91" s="37"/>
      <c r="H91" s="37"/>
    </row>
    <row r="92" spans="4:8" x14ac:dyDescent="0.25">
      <c r="D92" s="206"/>
      <c r="E92" s="206"/>
      <c r="G92" s="37"/>
      <c r="H92" s="37"/>
    </row>
    <row r="93" spans="4:8" x14ac:dyDescent="0.25">
      <c r="D93" s="206"/>
      <c r="E93" s="206"/>
      <c r="G93" s="37"/>
      <c r="H93" s="37"/>
    </row>
    <row r="94" spans="4:8" x14ac:dyDescent="0.25">
      <c r="D94" s="206"/>
      <c r="E94" s="206"/>
      <c r="G94" s="37"/>
      <c r="H94" s="37"/>
    </row>
    <row r="95" spans="4:8" x14ac:dyDescent="0.25">
      <c r="D95" s="206"/>
      <c r="E95" s="206"/>
      <c r="G95" s="37"/>
      <c r="H95" s="37"/>
    </row>
    <row r="96" spans="4:8" x14ac:dyDescent="0.25">
      <c r="D96" s="206"/>
      <c r="E96" s="206"/>
      <c r="G96" s="37"/>
      <c r="H96" s="37"/>
    </row>
    <row r="97" spans="4:8" x14ac:dyDescent="0.25">
      <c r="D97" s="206"/>
      <c r="E97" s="206"/>
      <c r="G97" s="37"/>
      <c r="H97" s="37"/>
    </row>
    <row r="98" spans="4:8" x14ac:dyDescent="0.25">
      <c r="D98" s="206"/>
      <c r="E98" s="206"/>
      <c r="G98" s="37"/>
      <c r="H98" s="37"/>
    </row>
    <row r="99" spans="4:8" x14ac:dyDescent="0.25">
      <c r="D99" s="206"/>
      <c r="E99" s="206"/>
      <c r="G99" s="37"/>
      <c r="H99" s="37"/>
    </row>
    <row r="100" spans="4:8" x14ac:dyDescent="0.25">
      <c r="D100" s="206"/>
      <c r="E100" s="206"/>
      <c r="G100" s="37"/>
      <c r="H100" s="37"/>
    </row>
    <row r="101" spans="4:8" x14ac:dyDescent="0.25">
      <c r="D101" s="206"/>
      <c r="E101" s="206"/>
      <c r="G101" s="37"/>
      <c r="H101" s="37"/>
    </row>
    <row r="102" spans="4:8" x14ac:dyDescent="0.25">
      <c r="D102" s="206"/>
      <c r="E102" s="206"/>
      <c r="G102" s="37"/>
      <c r="H102" s="37"/>
    </row>
    <row r="103" spans="4:8" x14ac:dyDescent="0.25">
      <c r="D103" s="206"/>
      <c r="E103" s="206"/>
      <c r="G103" s="37"/>
      <c r="H103" s="37"/>
    </row>
    <row r="104" spans="4:8" x14ac:dyDescent="0.25">
      <c r="D104" s="206"/>
      <c r="E104" s="206"/>
      <c r="G104" s="37"/>
      <c r="H104" s="37"/>
    </row>
    <row r="105" spans="4:8" x14ac:dyDescent="0.25">
      <c r="D105" s="206"/>
      <c r="E105" s="206"/>
      <c r="G105" s="37"/>
      <c r="H105" s="37"/>
    </row>
    <row r="106" spans="4:8" x14ac:dyDescent="0.25">
      <c r="D106" s="206"/>
      <c r="E106" s="206"/>
      <c r="G106" s="37"/>
      <c r="H106" s="37"/>
    </row>
    <row r="107" spans="4:8" x14ac:dyDescent="0.25">
      <c r="D107" s="206"/>
      <c r="E107" s="206"/>
      <c r="G107" s="37"/>
      <c r="H107" s="37"/>
    </row>
    <row r="108" spans="4:8" x14ac:dyDescent="0.25">
      <c r="D108" s="206"/>
      <c r="E108" s="206"/>
      <c r="G108" s="37"/>
      <c r="H108" s="37"/>
    </row>
    <row r="109" spans="4:8" x14ac:dyDescent="0.25">
      <c r="D109" s="206"/>
      <c r="E109" s="206"/>
      <c r="G109" s="37"/>
      <c r="H109" s="37"/>
    </row>
    <row r="110" spans="4:8" x14ac:dyDescent="0.25">
      <c r="D110" s="206"/>
      <c r="E110" s="206"/>
      <c r="G110" s="37"/>
      <c r="H110" s="37"/>
    </row>
    <row r="111" spans="4:8" x14ac:dyDescent="0.25">
      <c r="D111" s="206"/>
      <c r="E111" s="206"/>
      <c r="G111" s="37"/>
      <c r="H111" s="37"/>
    </row>
    <row r="112" spans="4:8" x14ac:dyDescent="0.25">
      <c r="D112" s="206"/>
      <c r="E112" s="206"/>
      <c r="G112" s="37"/>
      <c r="H112" s="37"/>
    </row>
    <row r="113" spans="4:8" x14ac:dyDescent="0.25">
      <c r="D113" s="206"/>
      <c r="E113" s="206"/>
      <c r="G113" s="37"/>
      <c r="H113" s="37"/>
    </row>
    <row r="114" spans="4:8" x14ac:dyDescent="0.25">
      <c r="D114" s="206"/>
      <c r="E114" s="206"/>
      <c r="G114" s="37"/>
      <c r="H114" s="37"/>
    </row>
    <row r="115" spans="4:8" x14ac:dyDescent="0.25">
      <c r="D115" s="206"/>
      <c r="E115" s="206"/>
      <c r="G115" s="37"/>
      <c r="H115" s="37"/>
    </row>
    <row r="116" spans="4:8" x14ac:dyDescent="0.25">
      <c r="D116" s="206"/>
      <c r="E116" s="206"/>
      <c r="G116" s="37"/>
      <c r="H116" s="37"/>
    </row>
    <row r="117" spans="4:8" x14ac:dyDescent="0.25">
      <c r="D117" s="206"/>
      <c r="E117" s="206"/>
      <c r="G117" s="37"/>
      <c r="H117" s="37"/>
    </row>
    <row r="118" spans="4:8" x14ac:dyDescent="0.25">
      <c r="D118" s="206"/>
      <c r="E118" s="206"/>
      <c r="G118" s="37"/>
      <c r="H118" s="37"/>
    </row>
    <row r="119" spans="4:8" x14ac:dyDescent="0.25">
      <c r="D119" s="206"/>
      <c r="E119" s="206"/>
      <c r="G119" s="37"/>
      <c r="H119" s="37"/>
    </row>
    <row r="120" spans="4:8" x14ac:dyDescent="0.25">
      <c r="D120" s="206"/>
      <c r="E120" s="206"/>
      <c r="G120" s="37"/>
      <c r="H120" s="37"/>
    </row>
    <row r="121" spans="4:8" x14ac:dyDescent="0.25">
      <c r="D121" s="206"/>
      <c r="E121" s="206"/>
    </row>
    <row r="122" spans="4:8" x14ac:dyDescent="0.25">
      <c r="D122" s="206"/>
      <c r="E122" s="206"/>
    </row>
    <row r="123" spans="4:8" x14ac:dyDescent="0.25">
      <c r="D123" s="206"/>
      <c r="E123" s="206"/>
    </row>
    <row r="124" spans="4:8" x14ac:dyDescent="0.25">
      <c r="D124" s="206"/>
      <c r="E124" s="206"/>
    </row>
    <row r="125" spans="4:8" x14ac:dyDescent="0.25">
      <c r="D125" s="206"/>
      <c r="E125" s="206"/>
    </row>
    <row r="126" spans="4:8" x14ac:dyDescent="0.25">
      <c r="D126" s="206"/>
      <c r="E126" s="206"/>
    </row>
    <row r="127" spans="4:8" x14ac:dyDescent="0.25">
      <c r="D127" s="206"/>
      <c r="E127" s="206"/>
    </row>
    <row r="128" spans="4:8" x14ac:dyDescent="0.25">
      <c r="D128" s="206"/>
      <c r="E128" s="206"/>
    </row>
    <row r="129" spans="4:5" x14ac:dyDescent="0.25">
      <c r="D129" s="206"/>
      <c r="E129" s="206"/>
    </row>
    <row r="130" spans="4:5" x14ac:dyDescent="0.25">
      <c r="D130" s="206"/>
      <c r="E130" s="206"/>
    </row>
    <row r="131" spans="4:5" x14ac:dyDescent="0.25">
      <c r="D131" s="206"/>
      <c r="E131" s="206"/>
    </row>
    <row r="132" spans="4:5" x14ac:dyDescent="0.25">
      <c r="D132" s="206"/>
      <c r="E132" s="206"/>
    </row>
    <row r="133" spans="4:5" x14ac:dyDescent="0.25">
      <c r="D133" s="206"/>
      <c r="E133" s="206"/>
    </row>
    <row r="134" spans="4:5" x14ac:dyDescent="0.25">
      <c r="D134" s="206"/>
      <c r="E134" s="206"/>
    </row>
    <row r="135" spans="4:5" x14ac:dyDescent="0.25">
      <c r="D135" s="206"/>
      <c r="E135" s="206"/>
    </row>
    <row r="136" spans="4:5" x14ac:dyDescent="0.25">
      <c r="D136" s="206"/>
      <c r="E136" s="206"/>
    </row>
    <row r="137" spans="4:5" x14ac:dyDescent="0.25">
      <c r="D137" s="207"/>
      <c r="E137" s="207"/>
    </row>
    <row r="138" spans="4:5" ht="14.4" x14ac:dyDescent="0.25">
      <c r="D138" s="86"/>
      <c r="E138"/>
    </row>
  </sheetData>
  <mergeCells count="68">
    <mergeCell ref="B1:C1"/>
    <mergeCell ref="D1:E1"/>
    <mergeCell ref="D71:E71"/>
    <mergeCell ref="D73:E73"/>
    <mergeCell ref="D74:E74"/>
    <mergeCell ref="D83:E83"/>
    <mergeCell ref="D84:E84"/>
    <mergeCell ref="D85:E85"/>
    <mergeCell ref="D86:E86"/>
    <mergeCell ref="D75:E75"/>
    <mergeCell ref="D76:E76"/>
    <mergeCell ref="D77:E77"/>
    <mergeCell ref="D78:E78"/>
    <mergeCell ref="D79:E79"/>
    <mergeCell ref="D80:E80"/>
    <mergeCell ref="D82:E82"/>
    <mergeCell ref="D81:E81"/>
    <mergeCell ref="D87:E87"/>
    <mergeCell ref="D88:E88"/>
    <mergeCell ref="D89:E89"/>
    <mergeCell ref="D90:E90"/>
    <mergeCell ref="D91:E91"/>
    <mergeCell ref="D92:E92"/>
    <mergeCell ref="D93:E93"/>
    <mergeCell ref="D106:E106"/>
    <mergeCell ref="D107:E107"/>
    <mergeCell ref="D108:E108"/>
    <mergeCell ref="D94:E94"/>
    <mergeCell ref="D95:E95"/>
    <mergeCell ref="D96:E96"/>
    <mergeCell ref="D97:E97"/>
    <mergeCell ref="D98:E98"/>
    <mergeCell ref="D110:E110"/>
    <mergeCell ref="D99:E99"/>
    <mergeCell ref="D100:E100"/>
    <mergeCell ref="D101:E101"/>
    <mergeCell ref="D102:E102"/>
    <mergeCell ref="D103:E103"/>
    <mergeCell ref="D104:E104"/>
    <mergeCell ref="D105:E105"/>
    <mergeCell ref="D109:E109"/>
    <mergeCell ref="D111:E111"/>
    <mergeCell ref="D112:E112"/>
    <mergeCell ref="D113:E113"/>
    <mergeCell ref="D114:E114"/>
    <mergeCell ref="D115:E115"/>
    <mergeCell ref="D116:E116"/>
    <mergeCell ref="D117:E117"/>
    <mergeCell ref="D124:E124"/>
    <mergeCell ref="D125:E125"/>
    <mergeCell ref="D126:E126"/>
    <mergeCell ref="D118:E118"/>
    <mergeCell ref="D119:E119"/>
    <mergeCell ref="D120:E120"/>
    <mergeCell ref="D121:E121"/>
    <mergeCell ref="D122:E122"/>
    <mergeCell ref="D135:E135"/>
    <mergeCell ref="D128:E128"/>
    <mergeCell ref="D123:E123"/>
    <mergeCell ref="D136:E136"/>
    <mergeCell ref="D137:E137"/>
    <mergeCell ref="D129:E129"/>
    <mergeCell ref="D130:E130"/>
    <mergeCell ref="D131:E131"/>
    <mergeCell ref="D132:E132"/>
    <mergeCell ref="D133:E133"/>
    <mergeCell ref="D134:E134"/>
    <mergeCell ref="D127:E1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0"/>
  <sheetViews>
    <sheetView topLeftCell="P1" zoomScale="85" zoomScaleNormal="85" workbookViewId="0">
      <pane ySplit="2" topLeftCell="A3" activePane="bottomLeft" state="frozen"/>
      <selection pane="bottomLeft" activeCell="Y70" sqref="Y70"/>
    </sheetView>
  </sheetViews>
  <sheetFormatPr defaultColWidth="9.109375" defaultRowHeight="13.2" x14ac:dyDescent="0.25"/>
  <cols>
    <col min="1" max="1" width="19.109375" style="11" bestFit="1" customWidth="1"/>
    <col min="2" max="3" width="19.44140625" style="39" customWidth="1"/>
    <col min="4" max="5" width="19.109375" style="37" customWidth="1"/>
    <col min="6" max="6" width="18.109375" style="37" customWidth="1"/>
    <col min="7" max="7" width="17.6640625" style="39" bestFit="1" customWidth="1"/>
    <col min="8" max="8" width="18" style="39" bestFit="1" customWidth="1"/>
    <col min="9" max="9" width="17" style="39" bestFit="1" customWidth="1"/>
    <col min="10" max="23" width="17" style="39" customWidth="1"/>
    <col min="24" max="24" width="21.33203125" style="37" customWidth="1"/>
    <col min="25" max="25" width="18" style="37" bestFit="1" customWidth="1"/>
    <col min="26" max="26" width="17" style="37" bestFit="1" customWidth="1"/>
    <col min="27" max="16384" width="9.109375" style="37"/>
  </cols>
  <sheetData>
    <row r="1" spans="1:26" ht="13.8" thickBot="1" x14ac:dyDescent="0.3">
      <c r="A1" s="37"/>
      <c r="B1" s="210" t="s">
        <v>101</v>
      </c>
      <c r="C1" s="211"/>
      <c r="D1" s="212" t="s">
        <v>102</v>
      </c>
      <c r="E1" s="213"/>
      <c r="F1" s="114" t="s">
        <v>100</v>
      </c>
      <c r="G1" s="210" t="s">
        <v>104</v>
      </c>
      <c r="H1" s="214"/>
      <c r="I1" s="211"/>
      <c r="J1" s="212" t="s">
        <v>105</v>
      </c>
      <c r="K1" s="213"/>
      <c r="L1" s="210" t="s">
        <v>111</v>
      </c>
      <c r="M1" s="214"/>
      <c r="N1" s="212" t="s">
        <v>112</v>
      </c>
      <c r="O1" s="213"/>
      <c r="P1" s="210" t="s">
        <v>113</v>
      </c>
      <c r="Q1" s="214"/>
      <c r="R1" s="208" t="s">
        <v>116</v>
      </c>
      <c r="S1" s="209"/>
      <c r="T1" s="208" t="s">
        <v>124</v>
      </c>
      <c r="U1" s="209"/>
      <c r="V1" s="208" t="s">
        <v>125</v>
      </c>
      <c r="W1" s="209"/>
      <c r="X1" s="215" t="s">
        <v>131</v>
      </c>
      <c r="Y1" s="216"/>
      <c r="Z1" s="217"/>
    </row>
    <row r="2" spans="1:26" ht="13.8" thickBot="1" x14ac:dyDescent="0.3">
      <c r="A2" s="46" t="s">
        <v>75</v>
      </c>
      <c r="B2" s="75" t="s">
        <v>93</v>
      </c>
      <c r="C2" s="74" t="s">
        <v>94</v>
      </c>
      <c r="D2" s="115" t="s">
        <v>93</v>
      </c>
      <c r="E2" s="116" t="s">
        <v>94</v>
      </c>
      <c r="F2" s="117" t="s">
        <v>99</v>
      </c>
      <c r="G2" s="75" t="s">
        <v>93</v>
      </c>
      <c r="H2" s="74" t="s">
        <v>94</v>
      </c>
      <c r="I2" s="76" t="s">
        <v>99</v>
      </c>
      <c r="J2" s="118" t="s">
        <v>93</v>
      </c>
      <c r="K2" s="119" t="s">
        <v>94</v>
      </c>
      <c r="L2" s="75" t="s">
        <v>93</v>
      </c>
      <c r="M2" s="74" t="s">
        <v>94</v>
      </c>
      <c r="N2" s="118" t="s">
        <v>93</v>
      </c>
      <c r="O2" s="119" t="s">
        <v>94</v>
      </c>
      <c r="P2" s="75" t="s">
        <v>93</v>
      </c>
      <c r="Q2" s="74" t="s">
        <v>94</v>
      </c>
      <c r="R2" s="74" t="s">
        <v>93</v>
      </c>
      <c r="S2" s="148" t="s">
        <v>94</v>
      </c>
      <c r="T2" s="156" t="s">
        <v>93</v>
      </c>
      <c r="U2" s="157" t="s">
        <v>94</v>
      </c>
      <c r="V2" s="156" t="s">
        <v>93</v>
      </c>
      <c r="W2" s="157" t="s">
        <v>94</v>
      </c>
      <c r="X2" s="161" t="s">
        <v>93</v>
      </c>
      <c r="Y2" s="163" t="s">
        <v>94</v>
      </c>
      <c r="Z2" s="119" t="s">
        <v>99</v>
      </c>
    </row>
    <row r="3" spans="1:26" x14ac:dyDescent="0.25">
      <c r="A3" s="11" t="s">
        <v>1</v>
      </c>
      <c r="B3" s="39">
        <v>308</v>
      </c>
      <c r="C3" s="43">
        <v>348</v>
      </c>
      <c r="D3" s="63">
        <v>43</v>
      </c>
      <c r="E3" s="62">
        <v>54</v>
      </c>
      <c r="F3" s="64">
        <v>4</v>
      </c>
      <c r="G3" s="39">
        <v>82</v>
      </c>
      <c r="H3" s="43">
        <v>108</v>
      </c>
      <c r="I3" s="44">
        <v>7</v>
      </c>
      <c r="J3" s="63">
        <v>72</v>
      </c>
      <c r="K3" s="63">
        <v>72</v>
      </c>
      <c r="L3" s="39">
        <v>196</v>
      </c>
      <c r="M3" s="43">
        <v>203</v>
      </c>
      <c r="N3" s="63">
        <v>110</v>
      </c>
      <c r="O3" s="63">
        <v>103</v>
      </c>
      <c r="P3" s="39">
        <v>105</v>
      </c>
      <c r="Q3" s="43">
        <v>132</v>
      </c>
      <c r="R3" s="62">
        <v>86</v>
      </c>
      <c r="S3" s="63">
        <v>79</v>
      </c>
      <c r="T3" s="160">
        <v>134</v>
      </c>
      <c r="U3" s="158">
        <v>124</v>
      </c>
      <c r="V3" s="171">
        <v>62</v>
      </c>
      <c r="W3" s="169">
        <v>208</v>
      </c>
      <c r="X3" s="162">
        <f>SUM(B3,D3,G3,J3,L3,N3,P3,R3,T3,V3)</f>
        <v>1198</v>
      </c>
      <c r="Y3" s="70">
        <f>SUM(C3,E3,H3,K3,M3,O3,Q3,S3,U3,W3)</f>
        <v>1431</v>
      </c>
      <c r="Z3" s="64">
        <f t="shared" ref="Z3:Z34" si="0">SUM(F3,I3)</f>
        <v>11</v>
      </c>
    </row>
    <row r="4" spans="1:26" x14ac:dyDescent="0.25">
      <c r="A4" s="11" t="s">
        <v>2</v>
      </c>
      <c r="B4" s="39">
        <v>6377</v>
      </c>
      <c r="C4" s="43">
        <v>3928</v>
      </c>
      <c r="D4" s="63">
        <v>868</v>
      </c>
      <c r="E4" s="62">
        <v>633</v>
      </c>
      <c r="F4" s="64">
        <v>46</v>
      </c>
      <c r="G4" s="39">
        <v>1420</v>
      </c>
      <c r="H4" s="43">
        <v>898</v>
      </c>
      <c r="I4" s="44">
        <v>84</v>
      </c>
      <c r="J4" s="63">
        <v>1218</v>
      </c>
      <c r="K4" s="63">
        <v>785</v>
      </c>
      <c r="L4" s="39">
        <v>6124</v>
      </c>
      <c r="M4" s="43">
        <v>2261</v>
      </c>
      <c r="N4" s="63">
        <v>1903</v>
      </c>
      <c r="O4" s="63">
        <v>1188</v>
      </c>
      <c r="P4" s="39">
        <v>2148</v>
      </c>
      <c r="Q4" s="43">
        <v>1421</v>
      </c>
      <c r="R4" s="62">
        <v>1922</v>
      </c>
      <c r="S4" s="63">
        <v>1256</v>
      </c>
      <c r="T4" s="122">
        <v>3288</v>
      </c>
      <c r="U4" s="37">
        <v>1819</v>
      </c>
      <c r="V4" s="171">
        <v>1838</v>
      </c>
      <c r="W4" s="169">
        <v>2284</v>
      </c>
      <c r="X4" s="164">
        <f t="shared" ref="X4:X67" si="1">SUM(B4,D4,G4,J4,L4,N4,P4,R4,T4,V4)</f>
        <v>27106</v>
      </c>
      <c r="Y4" s="64">
        <f t="shared" ref="Y4:Y67" si="2">SUM(C4,E4,H4,K4,M4,O4,Q4,S4,U4,W4)</f>
        <v>16473</v>
      </c>
      <c r="Z4" s="64">
        <f t="shared" si="0"/>
        <v>130</v>
      </c>
    </row>
    <row r="5" spans="1:26" x14ac:dyDescent="0.25">
      <c r="A5" s="52" t="s">
        <v>3</v>
      </c>
      <c r="B5" s="40">
        <v>195</v>
      </c>
      <c r="C5" s="47">
        <v>183</v>
      </c>
      <c r="D5" s="66">
        <v>30</v>
      </c>
      <c r="E5" s="65">
        <v>31</v>
      </c>
      <c r="F5" s="67">
        <v>0</v>
      </c>
      <c r="G5" s="40">
        <v>43</v>
      </c>
      <c r="H5" s="47">
        <v>52</v>
      </c>
      <c r="I5" s="48">
        <v>5</v>
      </c>
      <c r="J5" s="66">
        <v>44</v>
      </c>
      <c r="K5" s="66">
        <v>41</v>
      </c>
      <c r="L5" s="40">
        <v>116</v>
      </c>
      <c r="M5" s="47">
        <v>94</v>
      </c>
      <c r="N5" s="66">
        <v>58</v>
      </c>
      <c r="O5" s="66">
        <v>51</v>
      </c>
      <c r="P5" s="40">
        <v>78</v>
      </c>
      <c r="Q5" s="47">
        <v>64</v>
      </c>
      <c r="R5" s="65">
        <v>68</v>
      </c>
      <c r="S5" s="66">
        <v>56</v>
      </c>
      <c r="T5" s="122">
        <v>100</v>
      </c>
      <c r="U5" s="37">
        <v>75</v>
      </c>
      <c r="V5" s="172">
        <v>38</v>
      </c>
      <c r="W5" s="173">
        <v>71</v>
      </c>
      <c r="X5" s="174">
        <f t="shared" si="1"/>
        <v>770</v>
      </c>
      <c r="Y5" s="67">
        <f t="shared" si="2"/>
        <v>718</v>
      </c>
      <c r="Z5" s="67">
        <f t="shared" si="0"/>
        <v>5</v>
      </c>
    </row>
    <row r="6" spans="1:26" x14ac:dyDescent="0.25">
      <c r="A6" s="11" t="s">
        <v>4</v>
      </c>
      <c r="B6" s="57">
        <v>680</v>
      </c>
      <c r="C6" s="56">
        <v>460</v>
      </c>
      <c r="D6" s="69">
        <v>133</v>
      </c>
      <c r="E6" s="68">
        <v>80</v>
      </c>
      <c r="F6" s="70">
        <v>4</v>
      </c>
      <c r="G6" s="57">
        <v>157</v>
      </c>
      <c r="H6" s="56">
        <v>140</v>
      </c>
      <c r="I6" s="58">
        <v>17</v>
      </c>
      <c r="J6" s="69">
        <v>199</v>
      </c>
      <c r="K6" s="63">
        <v>139</v>
      </c>
      <c r="L6" s="57">
        <v>534</v>
      </c>
      <c r="M6" s="56">
        <v>304</v>
      </c>
      <c r="N6" s="69">
        <v>199</v>
      </c>
      <c r="O6" s="63">
        <v>149</v>
      </c>
      <c r="P6" s="57">
        <v>248</v>
      </c>
      <c r="Q6" s="56">
        <v>168</v>
      </c>
      <c r="R6" s="62">
        <v>257</v>
      </c>
      <c r="S6" s="63">
        <v>143</v>
      </c>
      <c r="T6" s="160">
        <v>418</v>
      </c>
      <c r="U6" s="158">
        <v>210</v>
      </c>
      <c r="V6" s="171">
        <v>199</v>
      </c>
      <c r="W6" s="169">
        <v>235</v>
      </c>
      <c r="X6" s="164">
        <f t="shared" si="1"/>
        <v>3024</v>
      </c>
      <c r="Y6" s="64">
        <f t="shared" si="2"/>
        <v>2028</v>
      </c>
      <c r="Z6" s="70">
        <f t="shared" si="0"/>
        <v>21</v>
      </c>
    </row>
    <row r="7" spans="1:26" x14ac:dyDescent="0.25">
      <c r="A7" s="11" t="s">
        <v>5</v>
      </c>
      <c r="B7" s="39">
        <v>87</v>
      </c>
      <c r="C7" s="43">
        <v>125</v>
      </c>
      <c r="D7" s="63">
        <v>8</v>
      </c>
      <c r="E7" s="62">
        <v>15</v>
      </c>
      <c r="F7" s="64">
        <v>2</v>
      </c>
      <c r="G7" s="39">
        <v>11</v>
      </c>
      <c r="H7" s="43">
        <v>22</v>
      </c>
      <c r="I7" s="44">
        <v>2</v>
      </c>
      <c r="J7" s="63">
        <v>6</v>
      </c>
      <c r="K7" s="63">
        <v>15</v>
      </c>
      <c r="L7" s="39">
        <v>71</v>
      </c>
      <c r="M7" s="43">
        <v>78</v>
      </c>
      <c r="N7" s="63">
        <v>19</v>
      </c>
      <c r="O7" s="63">
        <v>28</v>
      </c>
      <c r="P7" s="39">
        <v>28</v>
      </c>
      <c r="Q7" s="43">
        <v>52</v>
      </c>
      <c r="R7" s="62">
        <v>26</v>
      </c>
      <c r="S7" s="63">
        <v>35</v>
      </c>
      <c r="T7" s="122">
        <v>71</v>
      </c>
      <c r="U7" s="37">
        <v>57</v>
      </c>
      <c r="V7" s="171">
        <v>19</v>
      </c>
      <c r="W7" s="169">
        <v>53</v>
      </c>
      <c r="X7" s="164">
        <f t="shared" si="1"/>
        <v>346</v>
      </c>
      <c r="Y7" s="64">
        <f t="shared" si="2"/>
        <v>480</v>
      </c>
      <c r="Z7" s="64">
        <f t="shared" si="0"/>
        <v>4</v>
      </c>
    </row>
    <row r="8" spans="1:26" x14ac:dyDescent="0.25">
      <c r="A8" s="52" t="s">
        <v>6</v>
      </c>
      <c r="B8" s="40">
        <v>1914</v>
      </c>
      <c r="C8" s="47">
        <v>1388</v>
      </c>
      <c r="D8" s="66">
        <v>339</v>
      </c>
      <c r="E8" s="65">
        <v>213</v>
      </c>
      <c r="F8" s="67">
        <v>22</v>
      </c>
      <c r="G8" s="40">
        <v>512</v>
      </c>
      <c r="H8" s="47">
        <v>317</v>
      </c>
      <c r="I8" s="48">
        <v>26</v>
      </c>
      <c r="J8" s="66">
        <v>486</v>
      </c>
      <c r="K8" s="66">
        <v>279</v>
      </c>
      <c r="L8" s="40">
        <v>1447</v>
      </c>
      <c r="M8" s="47">
        <v>739</v>
      </c>
      <c r="N8" s="66">
        <v>719</v>
      </c>
      <c r="O8" s="66">
        <v>420</v>
      </c>
      <c r="P8" s="40">
        <v>864</v>
      </c>
      <c r="Q8" s="47">
        <v>481</v>
      </c>
      <c r="R8" s="65">
        <v>694</v>
      </c>
      <c r="S8" s="66">
        <v>414</v>
      </c>
      <c r="T8" s="122">
        <v>1092</v>
      </c>
      <c r="U8" s="37">
        <v>557</v>
      </c>
      <c r="V8" s="172">
        <v>735</v>
      </c>
      <c r="W8" s="173">
        <v>743</v>
      </c>
      <c r="X8" s="174">
        <f t="shared" si="1"/>
        <v>8802</v>
      </c>
      <c r="Y8" s="67">
        <f t="shared" si="2"/>
        <v>5551</v>
      </c>
      <c r="Z8" s="67">
        <f t="shared" si="0"/>
        <v>48</v>
      </c>
    </row>
    <row r="9" spans="1:26" x14ac:dyDescent="0.25">
      <c r="A9" s="11" t="s">
        <v>7</v>
      </c>
      <c r="B9" s="57">
        <v>369</v>
      </c>
      <c r="C9" s="56">
        <v>388</v>
      </c>
      <c r="D9" s="69">
        <v>59</v>
      </c>
      <c r="E9" s="68">
        <v>55</v>
      </c>
      <c r="F9" s="70">
        <v>3</v>
      </c>
      <c r="G9" s="57">
        <v>106</v>
      </c>
      <c r="H9" s="56">
        <v>97</v>
      </c>
      <c r="I9" s="58">
        <v>7</v>
      </c>
      <c r="J9" s="69">
        <v>78</v>
      </c>
      <c r="K9" s="63">
        <v>87</v>
      </c>
      <c r="L9" s="57">
        <v>253</v>
      </c>
      <c r="M9" s="56">
        <v>200</v>
      </c>
      <c r="N9" s="69">
        <v>90</v>
      </c>
      <c r="O9" s="63">
        <v>79</v>
      </c>
      <c r="P9" s="57">
        <v>127</v>
      </c>
      <c r="Q9" s="43">
        <v>110</v>
      </c>
      <c r="R9" s="62">
        <v>96</v>
      </c>
      <c r="S9" s="63">
        <v>93</v>
      </c>
      <c r="T9" s="160">
        <v>178</v>
      </c>
      <c r="U9" s="158">
        <v>142</v>
      </c>
      <c r="V9" s="171">
        <v>92</v>
      </c>
      <c r="W9" s="169">
        <v>197</v>
      </c>
      <c r="X9" s="164">
        <f t="shared" si="1"/>
        <v>1448</v>
      </c>
      <c r="Y9" s="64">
        <f t="shared" si="2"/>
        <v>1448</v>
      </c>
      <c r="Z9" s="64">
        <f t="shared" si="0"/>
        <v>10</v>
      </c>
    </row>
    <row r="10" spans="1:26" x14ac:dyDescent="0.25">
      <c r="A10" s="11" t="s">
        <v>8</v>
      </c>
      <c r="B10" s="39">
        <v>152</v>
      </c>
      <c r="C10" s="43">
        <v>230</v>
      </c>
      <c r="D10" s="63">
        <v>25</v>
      </c>
      <c r="E10" s="62">
        <v>37</v>
      </c>
      <c r="F10" s="64">
        <v>3</v>
      </c>
      <c r="G10" s="39">
        <v>40</v>
      </c>
      <c r="H10" s="43">
        <v>49</v>
      </c>
      <c r="I10" s="44">
        <v>3</v>
      </c>
      <c r="J10" s="63">
        <v>35</v>
      </c>
      <c r="K10" s="63">
        <v>50</v>
      </c>
      <c r="L10" s="39">
        <v>84</v>
      </c>
      <c r="M10" s="43">
        <v>75</v>
      </c>
      <c r="N10" s="63">
        <v>41</v>
      </c>
      <c r="O10" s="63">
        <v>42</v>
      </c>
      <c r="P10" s="39">
        <v>38</v>
      </c>
      <c r="Q10" s="43">
        <v>55</v>
      </c>
      <c r="R10" s="62">
        <v>64</v>
      </c>
      <c r="S10" s="63">
        <v>65</v>
      </c>
      <c r="T10" s="122">
        <v>67</v>
      </c>
      <c r="U10" s="37">
        <v>79</v>
      </c>
      <c r="V10" s="171">
        <v>29</v>
      </c>
      <c r="W10" s="169">
        <v>90</v>
      </c>
      <c r="X10" s="164">
        <f t="shared" si="1"/>
        <v>575</v>
      </c>
      <c r="Y10" s="64">
        <f t="shared" si="2"/>
        <v>772</v>
      </c>
      <c r="Z10" s="64">
        <f t="shared" si="0"/>
        <v>6</v>
      </c>
    </row>
    <row r="11" spans="1:26" x14ac:dyDescent="0.25">
      <c r="A11" s="52" t="s">
        <v>9</v>
      </c>
      <c r="B11" s="40">
        <v>3276</v>
      </c>
      <c r="C11" s="47">
        <v>2906</v>
      </c>
      <c r="D11" s="66">
        <v>395</v>
      </c>
      <c r="E11" s="65">
        <v>435</v>
      </c>
      <c r="F11" s="67">
        <v>12</v>
      </c>
      <c r="G11" s="40">
        <v>699</v>
      </c>
      <c r="H11" s="47">
        <v>609</v>
      </c>
      <c r="I11" s="48">
        <v>44</v>
      </c>
      <c r="J11" s="66">
        <v>643</v>
      </c>
      <c r="K11" s="66">
        <v>532</v>
      </c>
      <c r="L11" s="40">
        <v>1963</v>
      </c>
      <c r="M11" s="47">
        <v>1462</v>
      </c>
      <c r="N11" s="66">
        <v>949</v>
      </c>
      <c r="O11" s="66">
        <v>838</v>
      </c>
      <c r="P11" s="40">
        <v>1117</v>
      </c>
      <c r="Q11" s="47">
        <v>956</v>
      </c>
      <c r="R11" s="65">
        <v>803</v>
      </c>
      <c r="S11" s="66">
        <v>767</v>
      </c>
      <c r="T11" s="122">
        <v>1643</v>
      </c>
      <c r="U11" s="37">
        <v>1345</v>
      </c>
      <c r="V11" s="172">
        <v>859</v>
      </c>
      <c r="W11" s="173">
        <v>1738</v>
      </c>
      <c r="X11" s="174">
        <f t="shared" si="1"/>
        <v>12347</v>
      </c>
      <c r="Y11" s="67">
        <f t="shared" si="2"/>
        <v>11588</v>
      </c>
      <c r="Z11" s="67">
        <f t="shared" si="0"/>
        <v>56</v>
      </c>
    </row>
    <row r="12" spans="1:26" x14ac:dyDescent="0.25">
      <c r="A12" s="11" t="s">
        <v>10</v>
      </c>
      <c r="B12" s="57">
        <v>620</v>
      </c>
      <c r="C12" s="56">
        <v>670</v>
      </c>
      <c r="D12" s="69">
        <v>75</v>
      </c>
      <c r="E12" s="68">
        <v>111</v>
      </c>
      <c r="F12" s="70">
        <v>6</v>
      </c>
      <c r="G12" s="57">
        <v>129</v>
      </c>
      <c r="H12" s="56">
        <v>163</v>
      </c>
      <c r="I12" s="58">
        <v>5</v>
      </c>
      <c r="J12" s="69">
        <v>136</v>
      </c>
      <c r="K12" s="63">
        <v>128</v>
      </c>
      <c r="L12" s="57">
        <v>396</v>
      </c>
      <c r="M12" s="56">
        <v>319</v>
      </c>
      <c r="N12" s="69">
        <v>152</v>
      </c>
      <c r="O12" s="63">
        <v>186</v>
      </c>
      <c r="P12" s="39">
        <v>199</v>
      </c>
      <c r="Q12" s="43">
        <v>246</v>
      </c>
      <c r="R12" s="62">
        <v>172</v>
      </c>
      <c r="S12" s="63">
        <v>253</v>
      </c>
      <c r="T12" s="160">
        <v>310</v>
      </c>
      <c r="U12" s="158">
        <v>316</v>
      </c>
      <c r="V12" s="171">
        <v>174</v>
      </c>
      <c r="W12" s="169">
        <v>463</v>
      </c>
      <c r="X12" s="164">
        <f t="shared" si="1"/>
        <v>2363</v>
      </c>
      <c r="Y12" s="64">
        <f t="shared" si="2"/>
        <v>2855</v>
      </c>
      <c r="Z12" s="64">
        <f t="shared" si="0"/>
        <v>11</v>
      </c>
    </row>
    <row r="13" spans="1:26" x14ac:dyDescent="0.25">
      <c r="A13" s="11" t="s">
        <v>11</v>
      </c>
      <c r="B13" s="39">
        <v>501</v>
      </c>
      <c r="C13" s="43">
        <v>334</v>
      </c>
      <c r="D13" s="63">
        <v>79</v>
      </c>
      <c r="E13" s="62">
        <v>43</v>
      </c>
      <c r="F13" s="64">
        <v>2</v>
      </c>
      <c r="G13" s="39">
        <v>129</v>
      </c>
      <c r="H13" s="43">
        <v>84</v>
      </c>
      <c r="I13" s="44">
        <v>14</v>
      </c>
      <c r="J13" s="63">
        <v>116</v>
      </c>
      <c r="K13" s="63">
        <v>71</v>
      </c>
      <c r="L13" s="39">
        <v>314</v>
      </c>
      <c r="M13" s="43">
        <v>133</v>
      </c>
      <c r="N13" s="63">
        <v>103</v>
      </c>
      <c r="O13" s="63">
        <v>68</v>
      </c>
      <c r="P13" s="39">
        <v>144</v>
      </c>
      <c r="Q13" s="43">
        <v>72</v>
      </c>
      <c r="R13" s="62">
        <v>143</v>
      </c>
      <c r="S13" s="63">
        <v>85</v>
      </c>
      <c r="T13" s="122">
        <v>268</v>
      </c>
      <c r="U13" s="37">
        <v>120</v>
      </c>
      <c r="V13" s="171">
        <v>140</v>
      </c>
      <c r="W13" s="169">
        <v>171</v>
      </c>
      <c r="X13" s="164">
        <f t="shared" si="1"/>
        <v>1937</v>
      </c>
      <c r="Y13" s="64">
        <f t="shared" si="2"/>
        <v>1181</v>
      </c>
      <c r="Z13" s="64">
        <f t="shared" si="0"/>
        <v>16</v>
      </c>
    </row>
    <row r="14" spans="1:26" x14ac:dyDescent="0.25">
      <c r="A14" s="52" t="s">
        <v>12</v>
      </c>
      <c r="B14" s="40">
        <v>21</v>
      </c>
      <c r="C14" s="47">
        <v>20</v>
      </c>
      <c r="D14" s="66">
        <v>3</v>
      </c>
      <c r="E14" s="65">
        <v>4</v>
      </c>
      <c r="F14" s="67">
        <v>0</v>
      </c>
      <c r="G14" s="40">
        <v>3</v>
      </c>
      <c r="H14" s="47">
        <v>2</v>
      </c>
      <c r="I14" s="48">
        <v>0</v>
      </c>
      <c r="J14" s="66">
        <v>5</v>
      </c>
      <c r="K14" s="66">
        <v>4</v>
      </c>
      <c r="L14" s="40">
        <v>7</v>
      </c>
      <c r="M14" s="47">
        <v>5</v>
      </c>
      <c r="N14" s="66">
        <v>10</v>
      </c>
      <c r="O14" s="66">
        <v>3</v>
      </c>
      <c r="P14" s="40">
        <v>10</v>
      </c>
      <c r="Q14" s="47">
        <v>6</v>
      </c>
      <c r="R14" s="65">
        <v>4</v>
      </c>
      <c r="S14" s="66">
        <v>11</v>
      </c>
      <c r="T14" s="122">
        <v>6</v>
      </c>
      <c r="U14" s="37">
        <v>9</v>
      </c>
      <c r="V14" s="172">
        <v>3</v>
      </c>
      <c r="W14" s="173">
        <v>3</v>
      </c>
      <c r="X14" s="174">
        <f t="shared" si="1"/>
        <v>72</v>
      </c>
      <c r="Y14" s="67">
        <f t="shared" si="2"/>
        <v>67</v>
      </c>
      <c r="Z14" s="67">
        <f t="shared" si="0"/>
        <v>0</v>
      </c>
    </row>
    <row r="15" spans="1:26" x14ac:dyDescent="0.25">
      <c r="A15" s="11" t="s">
        <v>13</v>
      </c>
      <c r="B15" s="57">
        <v>260</v>
      </c>
      <c r="C15" s="56">
        <v>198</v>
      </c>
      <c r="D15" s="69">
        <v>27</v>
      </c>
      <c r="E15" s="68">
        <v>32</v>
      </c>
      <c r="F15" s="70">
        <v>1</v>
      </c>
      <c r="G15" s="57">
        <v>78</v>
      </c>
      <c r="H15" s="56">
        <v>50</v>
      </c>
      <c r="I15" s="58">
        <v>1</v>
      </c>
      <c r="J15" s="69">
        <v>60</v>
      </c>
      <c r="K15" s="63">
        <v>45</v>
      </c>
      <c r="L15" s="57">
        <v>183</v>
      </c>
      <c r="M15" s="56">
        <v>107</v>
      </c>
      <c r="N15" s="69">
        <v>78</v>
      </c>
      <c r="O15" s="63">
        <v>43</v>
      </c>
      <c r="P15" s="57">
        <v>104</v>
      </c>
      <c r="Q15" s="43">
        <v>56</v>
      </c>
      <c r="R15" s="62">
        <v>76</v>
      </c>
      <c r="S15" s="63">
        <v>58</v>
      </c>
      <c r="T15" s="160">
        <v>123</v>
      </c>
      <c r="U15" s="158">
        <v>68</v>
      </c>
      <c r="V15" s="171">
        <v>95</v>
      </c>
      <c r="W15" s="169">
        <v>118</v>
      </c>
      <c r="X15" s="164">
        <f t="shared" si="1"/>
        <v>1084</v>
      </c>
      <c r="Y15" s="64">
        <f t="shared" si="2"/>
        <v>775</v>
      </c>
      <c r="Z15" s="70">
        <f t="shared" si="0"/>
        <v>2</v>
      </c>
    </row>
    <row r="16" spans="1:26" x14ac:dyDescent="0.25">
      <c r="A16" s="11" t="s">
        <v>14</v>
      </c>
      <c r="B16" s="39">
        <v>752</v>
      </c>
      <c r="C16" s="43">
        <v>630</v>
      </c>
      <c r="D16" s="63">
        <v>61</v>
      </c>
      <c r="E16" s="62">
        <v>70</v>
      </c>
      <c r="F16" s="64">
        <v>3</v>
      </c>
      <c r="G16" s="39">
        <v>124</v>
      </c>
      <c r="H16" s="43">
        <v>121</v>
      </c>
      <c r="I16" s="44">
        <v>11</v>
      </c>
      <c r="J16" s="63">
        <v>111</v>
      </c>
      <c r="K16" s="63">
        <v>101</v>
      </c>
      <c r="L16" s="39">
        <v>499</v>
      </c>
      <c r="M16" s="43">
        <v>383</v>
      </c>
      <c r="N16" s="63">
        <v>180</v>
      </c>
      <c r="O16" s="63">
        <v>163</v>
      </c>
      <c r="P16" s="39">
        <v>228</v>
      </c>
      <c r="Q16" s="43">
        <v>226</v>
      </c>
      <c r="R16" s="62">
        <v>141</v>
      </c>
      <c r="S16" s="63">
        <v>169</v>
      </c>
      <c r="T16" s="122">
        <v>290</v>
      </c>
      <c r="U16" s="37">
        <v>279</v>
      </c>
      <c r="V16" s="171">
        <v>133</v>
      </c>
      <c r="W16" s="169">
        <v>311</v>
      </c>
      <c r="X16" s="164">
        <f t="shared" si="1"/>
        <v>2519</v>
      </c>
      <c r="Y16" s="64">
        <f t="shared" si="2"/>
        <v>2453</v>
      </c>
      <c r="Z16" s="64">
        <f t="shared" si="0"/>
        <v>14</v>
      </c>
    </row>
    <row r="17" spans="1:26" x14ac:dyDescent="0.25">
      <c r="A17" s="52" t="s">
        <v>15</v>
      </c>
      <c r="B17" s="40">
        <v>2358</v>
      </c>
      <c r="C17" s="47">
        <v>2409</v>
      </c>
      <c r="D17" s="66">
        <v>270</v>
      </c>
      <c r="E17" s="65">
        <v>302</v>
      </c>
      <c r="F17" s="67">
        <v>14</v>
      </c>
      <c r="G17" s="40">
        <v>460</v>
      </c>
      <c r="H17" s="47">
        <v>471</v>
      </c>
      <c r="I17" s="48">
        <v>30</v>
      </c>
      <c r="J17" s="66">
        <v>428</v>
      </c>
      <c r="K17" s="66">
        <v>483</v>
      </c>
      <c r="L17" s="40">
        <v>1435</v>
      </c>
      <c r="M17" s="47">
        <v>1324</v>
      </c>
      <c r="N17" s="66">
        <v>781</v>
      </c>
      <c r="O17" s="66">
        <v>811</v>
      </c>
      <c r="P17" s="40">
        <v>797</v>
      </c>
      <c r="Q17" s="47">
        <v>957</v>
      </c>
      <c r="R17" s="65">
        <v>597</v>
      </c>
      <c r="S17" s="66">
        <v>840</v>
      </c>
      <c r="T17" s="122">
        <v>1073</v>
      </c>
      <c r="U17" s="37">
        <v>1266</v>
      </c>
      <c r="V17" s="172">
        <v>596</v>
      </c>
      <c r="W17" s="173">
        <v>1554</v>
      </c>
      <c r="X17" s="174">
        <f t="shared" si="1"/>
        <v>8795</v>
      </c>
      <c r="Y17" s="67">
        <f t="shared" si="2"/>
        <v>10417</v>
      </c>
      <c r="Z17" s="67">
        <f t="shared" si="0"/>
        <v>44</v>
      </c>
    </row>
    <row r="18" spans="1:26" x14ac:dyDescent="0.25">
      <c r="A18" s="11" t="s">
        <v>16</v>
      </c>
      <c r="B18" s="57">
        <v>102</v>
      </c>
      <c r="C18" s="56">
        <v>100</v>
      </c>
      <c r="D18" s="69">
        <v>20</v>
      </c>
      <c r="E18" s="68">
        <v>18</v>
      </c>
      <c r="F18" s="70">
        <v>1</v>
      </c>
      <c r="G18" s="57">
        <v>24</v>
      </c>
      <c r="H18" s="56">
        <v>42</v>
      </c>
      <c r="I18" s="58">
        <v>2</v>
      </c>
      <c r="J18" s="69">
        <v>30</v>
      </c>
      <c r="K18" s="63">
        <v>27</v>
      </c>
      <c r="L18" s="57">
        <v>69</v>
      </c>
      <c r="M18" s="56">
        <v>44</v>
      </c>
      <c r="N18" s="69">
        <v>38</v>
      </c>
      <c r="O18" s="63">
        <v>43</v>
      </c>
      <c r="P18" s="57">
        <v>37</v>
      </c>
      <c r="Q18" s="43">
        <v>30</v>
      </c>
      <c r="R18" s="62">
        <v>32</v>
      </c>
      <c r="S18" s="63">
        <v>32</v>
      </c>
      <c r="T18" s="160">
        <v>48</v>
      </c>
      <c r="U18" s="158">
        <v>39</v>
      </c>
      <c r="V18" s="171">
        <v>24</v>
      </c>
      <c r="W18" s="169">
        <v>45</v>
      </c>
      <c r="X18" s="164">
        <f t="shared" si="1"/>
        <v>424</v>
      </c>
      <c r="Y18" s="64">
        <f t="shared" si="2"/>
        <v>420</v>
      </c>
      <c r="Z18" s="64">
        <f t="shared" si="0"/>
        <v>3</v>
      </c>
    </row>
    <row r="19" spans="1:26" x14ac:dyDescent="0.25">
      <c r="A19" s="11" t="s">
        <v>17</v>
      </c>
      <c r="B19" s="39">
        <v>223</v>
      </c>
      <c r="C19" s="43">
        <v>223</v>
      </c>
      <c r="D19" s="63">
        <v>39</v>
      </c>
      <c r="E19" s="62">
        <v>34</v>
      </c>
      <c r="F19" s="64">
        <v>1</v>
      </c>
      <c r="G19" s="39">
        <v>57</v>
      </c>
      <c r="H19" s="43">
        <v>53</v>
      </c>
      <c r="I19" s="44">
        <v>2</v>
      </c>
      <c r="J19" s="63">
        <v>70</v>
      </c>
      <c r="K19" s="63">
        <v>57</v>
      </c>
      <c r="L19" s="39">
        <v>182</v>
      </c>
      <c r="M19" s="43">
        <v>105</v>
      </c>
      <c r="N19" s="63">
        <v>73</v>
      </c>
      <c r="O19" s="63">
        <v>51</v>
      </c>
      <c r="P19" s="39">
        <v>71</v>
      </c>
      <c r="Q19" s="43">
        <v>56</v>
      </c>
      <c r="R19" s="62">
        <v>83</v>
      </c>
      <c r="S19" s="63">
        <v>54</v>
      </c>
      <c r="T19" s="122">
        <v>99</v>
      </c>
      <c r="U19" s="37">
        <v>66</v>
      </c>
      <c r="V19" s="171">
        <v>64</v>
      </c>
      <c r="W19" s="169">
        <v>94</v>
      </c>
      <c r="X19" s="164">
        <f t="shared" si="1"/>
        <v>961</v>
      </c>
      <c r="Y19" s="64">
        <f t="shared" si="2"/>
        <v>793</v>
      </c>
      <c r="Z19" s="64">
        <f t="shared" si="0"/>
        <v>3</v>
      </c>
    </row>
    <row r="20" spans="1:26" x14ac:dyDescent="0.25">
      <c r="A20" s="52" t="s">
        <v>18</v>
      </c>
      <c r="B20" s="40">
        <v>89</v>
      </c>
      <c r="C20" s="47">
        <v>111</v>
      </c>
      <c r="D20" s="66">
        <v>14</v>
      </c>
      <c r="E20" s="65">
        <v>20</v>
      </c>
      <c r="F20" s="67">
        <v>1</v>
      </c>
      <c r="G20" s="40">
        <v>29</v>
      </c>
      <c r="H20" s="47">
        <v>29</v>
      </c>
      <c r="I20" s="48">
        <v>0</v>
      </c>
      <c r="J20" s="66">
        <v>16</v>
      </c>
      <c r="K20" s="66">
        <v>14</v>
      </c>
      <c r="L20" s="40">
        <v>83</v>
      </c>
      <c r="M20" s="47">
        <v>38</v>
      </c>
      <c r="N20" s="66">
        <v>20</v>
      </c>
      <c r="O20" s="66">
        <v>19</v>
      </c>
      <c r="P20" s="40">
        <v>35</v>
      </c>
      <c r="Q20" s="47">
        <v>21</v>
      </c>
      <c r="R20" s="65">
        <v>26</v>
      </c>
      <c r="S20" s="66">
        <v>22</v>
      </c>
      <c r="T20" s="122">
        <v>59</v>
      </c>
      <c r="U20" s="37">
        <v>24</v>
      </c>
      <c r="V20" s="172">
        <v>31</v>
      </c>
      <c r="W20" s="173">
        <v>49</v>
      </c>
      <c r="X20" s="174">
        <f t="shared" si="1"/>
        <v>402</v>
      </c>
      <c r="Y20" s="67">
        <f t="shared" si="2"/>
        <v>347</v>
      </c>
      <c r="Z20" s="67">
        <f t="shared" si="0"/>
        <v>1</v>
      </c>
    </row>
    <row r="21" spans="1:26" x14ac:dyDescent="0.25">
      <c r="A21" s="11" t="s">
        <v>19</v>
      </c>
      <c r="B21" s="57">
        <v>212</v>
      </c>
      <c r="C21" s="56">
        <v>196</v>
      </c>
      <c r="D21" s="69">
        <v>22</v>
      </c>
      <c r="E21" s="68">
        <v>40</v>
      </c>
      <c r="F21" s="70">
        <v>0</v>
      </c>
      <c r="G21" s="57">
        <v>54</v>
      </c>
      <c r="H21" s="56">
        <v>45</v>
      </c>
      <c r="I21" s="58">
        <v>4</v>
      </c>
      <c r="J21" s="69">
        <v>45</v>
      </c>
      <c r="K21" s="63">
        <v>35</v>
      </c>
      <c r="L21" s="57">
        <v>157</v>
      </c>
      <c r="M21" s="56">
        <v>90</v>
      </c>
      <c r="N21" s="69">
        <v>57</v>
      </c>
      <c r="O21" s="63">
        <v>39</v>
      </c>
      <c r="P21" s="39">
        <v>78</v>
      </c>
      <c r="Q21" s="43">
        <v>52</v>
      </c>
      <c r="R21" s="62">
        <v>61</v>
      </c>
      <c r="S21" s="63">
        <v>47</v>
      </c>
      <c r="T21" s="160">
        <v>101</v>
      </c>
      <c r="U21" s="158">
        <v>75</v>
      </c>
      <c r="V21" s="171">
        <v>48</v>
      </c>
      <c r="W21" s="169">
        <v>74</v>
      </c>
      <c r="X21" s="164">
        <f t="shared" si="1"/>
        <v>835</v>
      </c>
      <c r="Y21" s="64">
        <f t="shared" si="2"/>
        <v>693</v>
      </c>
      <c r="Z21" s="70">
        <f t="shared" si="0"/>
        <v>4</v>
      </c>
    </row>
    <row r="22" spans="1:26" x14ac:dyDescent="0.25">
      <c r="A22" s="11" t="s">
        <v>20</v>
      </c>
      <c r="B22" s="39">
        <v>264</v>
      </c>
      <c r="C22" s="43">
        <v>229</v>
      </c>
      <c r="D22" s="63">
        <v>31</v>
      </c>
      <c r="E22" s="62">
        <v>38</v>
      </c>
      <c r="F22" s="64">
        <v>2</v>
      </c>
      <c r="G22" s="39">
        <v>76</v>
      </c>
      <c r="H22" s="43">
        <v>85</v>
      </c>
      <c r="I22" s="44">
        <v>4</v>
      </c>
      <c r="J22" s="63">
        <v>64</v>
      </c>
      <c r="K22" s="63">
        <v>57</v>
      </c>
      <c r="L22" s="39">
        <v>189</v>
      </c>
      <c r="M22" s="43">
        <v>115</v>
      </c>
      <c r="N22" s="63">
        <v>60</v>
      </c>
      <c r="O22" s="63">
        <v>56</v>
      </c>
      <c r="P22" s="39">
        <v>85</v>
      </c>
      <c r="Q22" s="43">
        <v>85</v>
      </c>
      <c r="R22" s="62">
        <v>65</v>
      </c>
      <c r="S22" s="63">
        <v>56</v>
      </c>
      <c r="T22" s="122">
        <v>110</v>
      </c>
      <c r="U22" s="37">
        <v>92</v>
      </c>
      <c r="V22" s="171">
        <v>55</v>
      </c>
      <c r="W22" s="169">
        <v>117</v>
      </c>
      <c r="X22" s="164">
        <f t="shared" si="1"/>
        <v>999</v>
      </c>
      <c r="Y22" s="64">
        <f t="shared" si="2"/>
        <v>930</v>
      </c>
      <c r="Z22" s="64">
        <f t="shared" si="0"/>
        <v>6</v>
      </c>
    </row>
    <row r="23" spans="1:26" x14ac:dyDescent="0.25">
      <c r="A23" s="52" t="s">
        <v>21</v>
      </c>
      <c r="B23" s="40">
        <v>934</v>
      </c>
      <c r="C23" s="47">
        <v>1032</v>
      </c>
      <c r="D23" s="66">
        <v>128</v>
      </c>
      <c r="E23" s="65">
        <v>164</v>
      </c>
      <c r="F23" s="67">
        <v>10</v>
      </c>
      <c r="G23" s="40">
        <v>168</v>
      </c>
      <c r="H23" s="47">
        <v>264</v>
      </c>
      <c r="I23" s="48">
        <v>14</v>
      </c>
      <c r="J23" s="66">
        <v>191</v>
      </c>
      <c r="K23" s="66">
        <v>254</v>
      </c>
      <c r="L23" s="40">
        <v>621</v>
      </c>
      <c r="M23" s="47">
        <v>644</v>
      </c>
      <c r="N23" s="66">
        <v>297</v>
      </c>
      <c r="O23" s="66">
        <v>348</v>
      </c>
      <c r="P23" s="40">
        <v>350</v>
      </c>
      <c r="Q23" s="47">
        <v>422</v>
      </c>
      <c r="R23" s="65">
        <v>306</v>
      </c>
      <c r="S23" s="66">
        <v>363</v>
      </c>
      <c r="T23" s="122">
        <v>434</v>
      </c>
      <c r="U23" s="37">
        <v>480</v>
      </c>
      <c r="V23" s="172">
        <v>294</v>
      </c>
      <c r="W23" s="173">
        <v>668</v>
      </c>
      <c r="X23" s="174">
        <f t="shared" si="1"/>
        <v>3723</v>
      </c>
      <c r="Y23" s="67">
        <f t="shared" si="2"/>
        <v>4639</v>
      </c>
      <c r="Z23" s="67">
        <f t="shared" si="0"/>
        <v>24</v>
      </c>
    </row>
    <row r="24" spans="1:26" x14ac:dyDescent="0.25">
      <c r="A24" s="11" t="s">
        <v>22</v>
      </c>
      <c r="B24" s="57">
        <v>1088</v>
      </c>
      <c r="C24" s="56">
        <v>881</v>
      </c>
      <c r="D24" s="69">
        <v>167</v>
      </c>
      <c r="E24" s="68">
        <v>129</v>
      </c>
      <c r="F24" s="70">
        <v>7</v>
      </c>
      <c r="G24" s="57">
        <v>243</v>
      </c>
      <c r="H24" s="56">
        <v>222</v>
      </c>
      <c r="I24" s="58">
        <v>11</v>
      </c>
      <c r="J24" s="69">
        <v>222</v>
      </c>
      <c r="K24" s="63">
        <v>180</v>
      </c>
      <c r="L24" s="57">
        <v>1001</v>
      </c>
      <c r="M24" s="56">
        <v>540</v>
      </c>
      <c r="N24" s="69">
        <v>502</v>
      </c>
      <c r="O24" s="63">
        <v>337</v>
      </c>
      <c r="P24" s="57">
        <v>552</v>
      </c>
      <c r="Q24" s="43">
        <v>389</v>
      </c>
      <c r="R24" s="62">
        <v>430</v>
      </c>
      <c r="S24" s="63">
        <v>317</v>
      </c>
      <c r="T24" s="160">
        <v>659</v>
      </c>
      <c r="U24" s="158">
        <v>443</v>
      </c>
      <c r="V24" s="171">
        <v>499</v>
      </c>
      <c r="W24" s="169">
        <v>598</v>
      </c>
      <c r="X24" s="164">
        <f t="shared" si="1"/>
        <v>5363</v>
      </c>
      <c r="Y24" s="64">
        <f t="shared" si="2"/>
        <v>4036</v>
      </c>
      <c r="Z24" s="70">
        <f t="shared" si="0"/>
        <v>18</v>
      </c>
    </row>
    <row r="25" spans="1:26" x14ac:dyDescent="0.25">
      <c r="A25" s="11" t="s">
        <v>23</v>
      </c>
      <c r="B25" s="39">
        <v>2195</v>
      </c>
      <c r="C25" s="43">
        <v>1631</v>
      </c>
      <c r="D25" s="63">
        <v>279</v>
      </c>
      <c r="E25" s="62">
        <v>236</v>
      </c>
      <c r="F25" s="64">
        <v>8</v>
      </c>
      <c r="G25" s="39">
        <v>490</v>
      </c>
      <c r="H25" s="43">
        <v>399</v>
      </c>
      <c r="I25" s="44">
        <v>25</v>
      </c>
      <c r="J25" s="63">
        <v>527</v>
      </c>
      <c r="K25" s="63">
        <v>350</v>
      </c>
      <c r="L25" s="39">
        <v>2258</v>
      </c>
      <c r="M25" s="43">
        <v>1284</v>
      </c>
      <c r="N25" s="63">
        <v>625</v>
      </c>
      <c r="O25" s="63">
        <v>540</v>
      </c>
      <c r="P25" s="39">
        <v>780</v>
      </c>
      <c r="Q25" s="43">
        <v>671</v>
      </c>
      <c r="R25" s="62">
        <v>670</v>
      </c>
      <c r="S25" s="63">
        <v>538</v>
      </c>
      <c r="T25" s="122">
        <v>1069</v>
      </c>
      <c r="U25" s="37">
        <v>865</v>
      </c>
      <c r="V25" s="171">
        <v>612</v>
      </c>
      <c r="W25" s="169">
        <v>1136</v>
      </c>
      <c r="X25" s="164">
        <f t="shared" si="1"/>
        <v>9505</v>
      </c>
      <c r="Y25" s="64">
        <f t="shared" si="2"/>
        <v>7650</v>
      </c>
      <c r="Z25" s="64">
        <f t="shared" si="0"/>
        <v>33</v>
      </c>
    </row>
    <row r="26" spans="1:26" x14ac:dyDescent="0.25">
      <c r="A26" s="52" t="s">
        <v>24</v>
      </c>
      <c r="B26" s="40">
        <v>106</v>
      </c>
      <c r="C26" s="47">
        <v>79</v>
      </c>
      <c r="D26" s="66">
        <v>17</v>
      </c>
      <c r="E26" s="65">
        <v>12</v>
      </c>
      <c r="F26" s="67">
        <v>0</v>
      </c>
      <c r="G26" s="40">
        <v>25</v>
      </c>
      <c r="H26" s="47">
        <v>11</v>
      </c>
      <c r="I26" s="48">
        <v>1</v>
      </c>
      <c r="J26" s="66">
        <v>10</v>
      </c>
      <c r="K26" s="66">
        <v>14</v>
      </c>
      <c r="L26" s="40">
        <v>54</v>
      </c>
      <c r="M26" s="47">
        <v>22</v>
      </c>
      <c r="N26" s="66">
        <v>20</v>
      </c>
      <c r="O26" s="66">
        <v>15</v>
      </c>
      <c r="P26" s="40">
        <v>37</v>
      </c>
      <c r="Q26" s="47">
        <v>15</v>
      </c>
      <c r="R26" s="65">
        <v>31</v>
      </c>
      <c r="S26" s="66">
        <v>9</v>
      </c>
      <c r="T26" s="122">
        <v>57</v>
      </c>
      <c r="U26" s="37">
        <v>29</v>
      </c>
      <c r="V26" s="172">
        <v>21</v>
      </c>
      <c r="W26" s="173">
        <v>25</v>
      </c>
      <c r="X26" s="174">
        <f t="shared" si="1"/>
        <v>378</v>
      </c>
      <c r="Y26" s="67">
        <f t="shared" si="2"/>
        <v>231</v>
      </c>
      <c r="Z26" s="67">
        <f t="shared" si="0"/>
        <v>1</v>
      </c>
    </row>
    <row r="27" spans="1:26" x14ac:dyDescent="0.25">
      <c r="A27" s="11" t="s">
        <v>25</v>
      </c>
      <c r="B27" s="57">
        <v>1230</v>
      </c>
      <c r="C27" s="56">
        <v>941</v>
      </c>
      <c r="D27" s="69">
        <v>183</v>
      </c>
      <c r="E27" s="68">
        <v>121</v>
      </c>
      <c r="F27" s="70">
        <v>7</v>
      </c>
      <c r="G27" s="57">
        <v>343</v>
      </c>
      <c r="H27" s="56">
        <v>248</v>
      </c>
      <c r="I27" s="58">
        <v>16</v>
      </c>
      <c r="J27" s="69">
        <v>316</v>
      </c>
      <c r="K27" s="63">
        <v>198</v>
      </c>
      <c r="L27" s="57">
        <v>837</v>
      </c>
      <c r="M27" s="56">
        <v>458</v>
      </c>
      <c r="N27" s="69">
        <v>357</v>
      </c>
      <c r="O27" s="63">
        <v>221</v>
      </c>
      <c r="P27" s="57">
        <v>463</v>
      </c>
      <c r="Q27" s="43">
        <v>296</v>
      </c>
      <c r="R27" s="62">
        <v>310</v>
      </c>
      <c r="S27" s="63">
        <v>227</v>
      </c>
      <c r="T27" s="160">
        <v>668</v>
      </c>
      <c r="U27" s="158">
        <v>392</v>
      </c>
      <c r="V27" s="171">
        <v>296</v>
      </c>
      <c r="W27" s="169">
        <v>416</v>
      </c>
      <c r="X27" s="164">
        <f t="shared" si="1"/>
        <v>5003</v>
      </c>
      <c r="Y27" s="64">
        <f t="shared" si="2"/>
        <v>3518</v>
      </c>
      <c r="Z27" s="64">
        <f t="shared" si="0"/>
        <v>23</v>
      </c>
    </row>
    <row r="28" spans="1:26" x14ac:dyDescent="0.25">
      <c r="A28" s="11" t="s">
        <v>26</v>
      </c>
      <c r="B28" s="39">
        <v>463</v>
      </c>
      <c r="C28" s="43">
        <v>253</v>
      </c>
      <c r="D28" s="63">
        <v>77</v>
      </c>
      <c r="E28" s="62">
        <v>54</v>
      </c>
      <c r="F28" s="64">
        <v>5</v>
      </c>
      <c r="G28" s="39">
        <v>133</v>
      </c>
      <c r="H28" s="43">
        <v>79</v>
      </c>
      <c r="I28" s="44">
        <v>5</v>
      </c>
      <c r="J28" s="63">
        <v>120</v>
      </c>
      <c r="K28" s="63">
        <v>64</v>
      </c>
      <c r="L28" s="39">
        <v>330</v>
      </c>
      <c r="M28" s="43">
        <v>136</v>
      </c>
      <c r="N28" s="63">
        <v>127</v>
      </c>
      <c r="O28" s="63">
        <v>50</v>
      </c>
      <c r="P28" s="39">
        <v>218</v>
      </c>
      <c r="Q28" s="43">
        <v>91</v>
      </c>
      <c r="R28" s="62">
        <v>188</v>
      </c>
      <c r="S28" s="63">
        <v>65</v>
      </c>
      <c r="T28" s="122">
        <v>322</v>
      </c>
      <c r="U28" s="37">
        <v>94</v>
      </c>
      <c r="V28" s="171">
        <v>124</v>
      </c>
      <c r="W28" s="169">
        <v>142</v>
      </c>
      <c r="X28" s="164">
        <f t="shared" si="1"/>
        <v>2102</v>
      </c>
      <c r="Y28" s="64">
        <f t="shared" si="2"/>
        <v>1028</v>
      </c>
      <c r="Z28" s="64">
        <f t="shared" si="0"/>
        <v>10</v>
      </c>
    </row>
    <row r="29" spans="1:26" x14ac:dyDescent="0.25">
      <c r="A29" s="52" t="s">
        <v>27</v>
      </c>
      <c r="B29" s="40">
        <v>15</v>
      </c>
      <c r="C29" s="47">
        <v>9</v>
      </c>
      <c r="D29" s="66">
        <v>4</v>
      </c>
      <c r="E29" s="65">
        <v>1</v>
      </c>
      <c r="F29" s="67">
        <v>0</v>
      </c>
      <c r="G29" s="40">
        <v>4</v>
      </c>
      <c r="H29" s="47">
        <v>4</v>
      </c>
      <c r="I29" s="48">
        <v>0</v>
      </c>
      <c r="J29" s="66">
        <v>3</v>
      </c>
      <c r="K29" s="66">
        <v>3</v>
      </c>
      <c r="L29" s="40">
        <v>9</v>
      </c>
      <c r="M29" s="47">
        <v>5</v>
      </c>
      <c r="N29" s="66">
        <v>5</v>
      </c>
      <c r="O29" s="66">
        <v>1</v>
      </c>
      <c r="P29" s="40">
        <v>5</v>
      </c>
      <c r="Q29" s="47">
        <v>6</v>
      </c>
      <c r="R29" s="65">
        <v>9</v>
      </c>
      <c r="S29" s="66">
        <v>4</v>
      </c>
      <c r="T29" s="122">
        <v>4</v>
      </c>
      <c r="U29" s="37">
        <v>7</v>
      </c>
      <c r="V29" s="172">
        <v>5</v>
      </c>
      <c r="W29" s="173">
        <v>9</v>
      </c>
      <c r="X29" s="174">
        <f t="shared" si="1"/>
        <v>63</v>
      </c>
      <c r="Y29" s="67">
        <f t="shared" si="2"/>
        <v>49</v>
      </c>
      <c r="Z29" s="67">
        <f t="shared" si="0"/>
        <v>0</v>
      </c>
    </row>
    <row r="30" spans="1:26" x14ac:dyDescent="0.25">
      <c r="A30" s="11" t="s">
        <v>28</v>
      </c>
      <c r="B30" s="57">
        <v>400</v>
      </c>
      <c r="C30" s="56">
        <v>585</v>
      </c>
      <c r="D30" s="69">
        <v>71</v>
      </c>
      <c r="E30" s="68">
        <v>100</v>
      </c>
      <c r="F30" s="70">
        <v>8</v>
      </c>
      <c r="G30" s="57">
        <v>100</v>
      </c>
      <c r="H30" s="56">
        <v>129</v>
      </c>
      <c r="I30" s="58">
        <v>12</v>
      </c>
      <c r="J30" s="69">
        <v>82</v>
      </c>
      <c r="K30" s="63">
        <v>105</v>
      </c>
      <c r="L30" s="57">
        <v>248</v>
      </c>
      <c r="M30" s="56">
        <v>240</v>
      </c>
      <c r="N30" s="69">
        <v>105</v>
      </c>
      <c r="O30" s="63">
        <v>156</v>
      </c>
      <c r="P30" s="39">
        <v>139</v>
      </c>
      <c r="Q30" s="43">
        <v>169</v>
      </c>
      <c r="R30" s="62">
        <v>121</v>
      </c>
      <c r="S30" s="63">
        <v>122</v>
      </c>
      <c r="T30" s="160">
        <v>196</v>
      </c>
      <c r="U30" s="158">
        <v>190</v>
      </c>
      <c r="V30" s="171">
        <v>113</v>
      </c>
      <c r="W30" s="169">
        <v>308</v>
      </c>
      <c r="X30" s="164">
        <f t="shared" si="1"/>
        <v>1575</v>
      </c>
      <c r="Y30" s="64">
        <f t="shared" si="2"/>
        <v>2104</v>
      </c>
      <c r="Z30" s="70">
        <f t="shared" si="0"/>
        <v>20</v>
      </c>
    </row>
    <row r="31" spans="1:26" x14ac:dyDescent="0.25">
      <c r="A31" s="11" t="s">
        <v>29</v>
      </c>
      <c r="B31" s="39">
        <v>30</v>
      </c>
      <c r="C31" s="43">
        <v>31</v>
      </c>
      <c r="D31" s="63">
        <v>2</v>
      </c>
      <c r="E31" s="62">
        <v>12</v>
      </c>
      <c r="F31" s="64">
        <v>0</v>
      </c>
      <c r="G31" s="39">
        <v>6</v>
      </c>
      <c r="H31" s="43">
        <v>14</v>
      </c>
      <c r="I31" s="44">
        <v>4</v>
      </c>
      <c r="J31" s="63">
        <v>9</v>
      </c>
      <c r="K31" s="63">
        <v>6</v>
      </c>
      <c r="L31" s="39">
        <v>10</v>
      </c>
      <c r="M31" s="43">
        <v>13</v>
      </c>
      <c r="N31" s="63">
        <v>8</v>
      </c>
      <c r="O31" s="63">
        <v>12</v>
      </c>
      <c r="P31" s="39">
        <v>6</v>
      </c>
      <c r="Q31" s="43">
        <v>8</v>
      </c>
      <c r="R31" s="62">
        <v>5</v>
      </c>
      <c r="S31" s="63">
        <v>5</v>
      </c>
      <c r="T31" s="122">
        <v>16</v>
      </c>
      <c r="U31" s="37">
        <v>12</v>
      </c>
      <c r="V31" s="171">
        <v>7</v>
      </c>
      <c r="W31" s="169">
        <v>17</v>
      </c>
      <c r="X31" s="164">
        <f t="shared" si="1"/>
        <v>99</v>
      </c>
      <c r="Y31" s="64">
        <f t="shared" si="2"/>
        <v>130</v>
      </c>
      <c r="Z31" s="64">
        <f t="shared" si="0"/>
        <v>4</v>
      </c>
    </row>
    <row r="32" spans="1:26" x14ac:dyDescent="0.25">
      <c r="A32" s="52" t="s">
        <v>30</v>
      </c>
      <c r="B32" s="40">
        <v>132</v>
      </c>
      <c r="C32" s="47">
        <v>80</v>
      </c>
      <c r="D32" s="66">
        <v>14</v>
      </c>
      <c r="E32" s="65">
        <v>10</v>
      </c>
      <c r="F32" s="67">
        <v>1</v>
      </c>
      <c r="G32" s="40">
        <v>18</v>
      </c>
      <c r="H32" s="47">
        <v>21</v>
      </c>
      <c r="I32" s="48">
        <v>1</v>
      </c>
      <c r="J32" s="66">
        <v>25</v>
      </c>
      <c r="K32" s="66">
        <v>13</v>
      </c>
      <c r="L32" s="40">
        <v>80</v>
      </c>
      <c r="M32" s="47">
        <v>39</v>
      </c>
      <c r="N32" s="66">
        <v>22</v>
      </c>
      <c r="O32" s="66">
        <v>18</v>
      </c>
      <c r="P32" s="40">
        <v>35</v>
      </c>
      <c r="Q32" s="47">
        <v>23</v>
      </c>
      <c r="R32" s="65">
        <v>27</v>
      </c>
      <c r="S32" s="66">
        <v>17</v>
      </c>
      <c r="T32" s="122">
        <v>46</v>
      </c>
      <c r="U32" s="37">
        <v>16</v>
      </c>
      <c r="V32" s="172">
        <v>34</v>
      </c>
      <c r="W32" s="173">
        <v>32</v>
      </c>
      <c r="X32" s="174">
        <f t="shared" si="1"/>
        <v>433</v>
      </c>
      <c r="Y32" s="67">
        <f t="shared" si="2"/>
        <v>269</v>
      </c>
      <c r="Z32" s="67">
        <f t="shared" si="0"/>
        <v>2</v>
      </c>
    </row>
    <row r="33" spans="1:26" x14ac:dyDescent="0.25">
      <c r="A33" s="11" t="s">
        <v>31</v>
      </c>
      <c r="B33" s="57">
        <v>90</v>
      </c>
      <c r="C33" s="56">
        <v>103</v>
      </c>
      <c r="D33" s="69">
        <v>16</v>
      </c>
      <c r="E33" s="68">
        <v>21</v>
      </c>
      <c r="F33" s="70">
        <v>0</v>
      </c>
      <c r="G33" s="57">
        <v>20</v>
      </c>
      <c r="H33" s="56">
        <v>24</v>
      </c>
      <c r="I33" s="58">
        <v>2</v>
      </c>
      <c r="J33" s="69">
        <v>16</v>
      </c>
      <c r="K33" s="63">
        <v>22</v>
      </c>
      <c r="L33" s="57">
        <v>36</v>
      </c>
      <c r="M33" s="56">
        <v>44</v>
      </c>
      <c r="N33" s="69">
        <v>20</v>
      </c>
      <c r="O33" s="63">
        <v>19</v>
      </c>
      <c r="P33" s="57">
        <v>35</v>
      </c>
      <c r="Q33" s="43">
        <v>39</v>
      </c>
      <c r="R33" s="62">
        <v>31</v>
      </c>
      <c r="S33" s="63">
        <v>16</v>
      </c>
      <c r="T33" s="160">
        <v>36</v>
      </c>
      <c r="U33" s="158">
        <v>30</v>
      </c>
      <c r="V33" s="171">
        <v>20</v>
      </c>
      <c r="W33" s="169">
        <v>45</v>
      </c>
      <c r="X33" s="164">
        <f t="shared" si="1"/>
        <v>320</v>
      </c>
      <c r="Y33" s="64">
        <f t="shared" si="2"/>
        <v>363</v>
      </c>
      <c r="Z33" s="64">
        <f t="shared" si="0"/>
        <v>2</v>
      </c>
    </row>
    <row r="34" spans="1:26" x14ac:dyDescent="0.25">
      <c r="A34" s="11" t="s">
        <v>32</v>
      </c>
      <c r="B34" s="39">
        <v>266</v>
      </c>
      <c r="C34" s="43">
        <v>200</v>
      </c>
      <c r="D34" s="63">
        <v>18</v>
      </c>
      <c r="E34" s="62">
        <v>39</v>
      </c>
      <c r="F34" s="64">
        <v>3</v>
      </c>
      <c r="G34" s="39">
        <v>49</v>
      </c>
      <c r="H34" s="43">
        <v>39</v>
      </c>
      <c r="I34" s="44">
        <v>1</v>
      </c>
      <c r="J34" s="63">
        <v>40</v>
      </c>
      <c r="K34" s="63">
        <v>14</v>
      </c>
      <c r="L34" s="39">
        <v>142</v>
      </c>
      <c r="M34" s="43">
        <v>116</v>
      </c>
      <c r="N34" s="63">
        <v>64</v>
      </c>
      <c r="O34" s="63">
        <v>53</v>
      </c>
      <c r="P34" s="39">
        <v>78</v>
      </c>
      <c r="Q34" s="43">
        <v>82</v>
      </c>
      <c r="R34" s="62">
        <v>81</v>
      </c>
      <c r="S34" s="63">
        <v>60</v>
      </c>
      <c r="T34" s="122">
        <v>99</v>
      </c>
      <c r="U34" s="37">
        <v>85</v>
      </c>
      <c r="V34" s="171">
        <v>50</v>
      </c>
      <c r="W34" s="169">
        <v>102</v>
      </c>
      <c r="X34" s="164">
        <f t="shared" si="1"/>
        <v>887</v>
      </c>
      <c r="Y34" s="64">
        <f t="shared" si="2"/>
        <v>790</v>
      </c>
      <c r="Z34" s="64">
        <f t="shared" si="0"/>
        <v>4</v>
      </c>
    </row>
    <row r="35" spans="1:26" x14ac:dyDescent="0.25">
      <c r="A35" s="52" t="s">
        <v>33</v>
      </c>
      <c r="B35" s="40">
        <v>123</v>
      </c>
      <c r="C35" s="47">
        <v>139</v>
      </c>
      <c r="D35" s="66">
        <v>14</v>
      </c>
      <c r="E35" s="65">
        <v>16</v>
      </c>
      <c r="F35" s="67">
        <v>1</v>
      </c>
      <c r="G35" s="40">
        <v>25</v>
      </c>
      <c r="H35" s="47">
        <v>36</v>
      </c>
      <c r="I35" s="48">
        <v>2</v>
      </c>
      <c r="J35" s="66">
        <v>18</v>
      </c>
      <c r="K35" s="66">
        <v>21</v>
      </c>
      <c r="L35" s="40">
        <v>70</v>
      </c>
      <c r="M35" s="47">
        <v>59</v>
      </c>
      <c r="N35" s="66">
        <v>30</v>
      </c>
      <c r="O35" s="66">
        <v>23</v>
      </c>
      <c r="P35" s="40">
        <v>35</v>
      </c>
      <c r="Q35" s="47">
        <v>36</v>
      </c>
      <c r="R35" s="65">
        <v>32</v>
      </c>
      <c r="S35" s="66">
        <v>24</v>
      </c>
      <c r="T35" s="122">
        <v>56</v>
      </c>
      <c r="U35" s="37">
        <v>42</v>
      </c>
      <c r="V35" s="172">
        <v>25</v>
      </c>
      <c r="W35" s="173">
        <v>49</v>
      </c>
      <c r="X35" s="174">
        <f t="shared" si="1"/>
        <v>428</v>
      </c>
      <c r="Y35" s="67">
        <f t="shared" si="2"/>
        <v>445</v>
      </c>
      <c r="Z35" s="67">
        <f t="shared" ref="Z35:Z69" si="3">SUM(F35,I35)</f>
        <v>3</v>
      </c>
    </row>
    <row r="36" spans="1:26" x14ac:dyDescent="0.25">
      <c r="A36" s="11" t="s">
        <v>34</v>
      </c>
      <c r="B36" s="57">
        <v>47</v>
      </c>
      <c r="C36" s="56">
        <v>56</v>
      </c>
      <c r="D36" s="69">
        <v>15</v>
      </c>
      <c r="E36" s="68">
        <v>9</v>
      </c>
      <c r="F36" s="70">
        <v>2</v>
      </c>
      <c r="G36" s="57">
        <v>7</v>
      </c>
      <c r="H36" s="56">
        <v>16</v>
      </c>
      <c r="I36" s="58">
        <v>2</v>
      </c>
      <c r="J36" s="69">
        <v>14</v>
      </c>
      <c r="K36" s="63">
        <v>16</v>
      </c>
      <c r="L36" s="57">
        <v>31</v>
      </c>
      <c r="M36" s="56">
        <v>33</v>
      </c>
      <c r="N36" s="69">
        <v>14</v>
      </c>
      <c r="O36" s="63">
        <v>6</v>
      </c>
      <c r="P36" s="57">
        <v>13</v>
      </c>
      <c r="Q36" s="43">
        <v>14</v>
      </c>
      <c r="R36" s="62">
        <v>12</v>
      </c>
      <c r="S36" s="63">
        <v>11</v>
      </c>
      <c r="T36" s="160">
        <v>22</v>
      </c>
      <c r="U36" s="158">
        <v>21</v>
      </c>
      <c r="V36" s="171">
        <v>14</v>
      </c>
      <c r="W36" s="169">
        <v>26</v>
      </c>
      <c r="X36" s="164">
        <f t="shared" si="1"/>
        <v>189</v>
      </c>
      <c r="Y36" s="64">
        <f t="shared" si="2"/>
        <v>208</v>
      </c>
      <c r="Z36" s="70">
        <f t="shared" si="3"/>
        <v>4</v>
      </c>
    </row>
    <row r="37" spans="1:26" x14ac:dyDescent="0.25">
      <c r="A37" s="11" t="s">
        <v>35</v>
      </c>
      <c r="B37" s="39">
        <v>767</v>
      </c>
      <c r="C37" s="43">
        <v>432</v>
      </c>
      <c r="D37" s="63">
        <v>113</v>
      </c>
      <c r="E37" s="62">
        <v>67</v>
      </c>
      <c r="F37" s="64">
        <v>3</v>
      </c>
      <c r="G37" s="39">
        <v>174</v>
      </c>
      <c r="H37" s="43">
        <v>105</v>
      </c>
      <c r="I37" s="44">
        <v>4</v>
      </c>
      <c r="J37" s="63">
        <v>205</v>
      </c>
      <c r="K37" s="63">
        <v>90</v>
      </c>
      <c r="L37" s="39">
        <v>686</v>
      </c>
      <c r="M37" s="43">
        <v>305</v>
      </c>
      <c r="N37" s="63">
        <v>270</v>
      </c>
      <c r="O37" s="63">
        <v>129</v>
      </c>
      <c r="P37" s="39">
        <v>306</v>
      </c>
      <c r="Q37" s="43">
        <v>161</v>
      </c>
      <c r="R37" s="62">
        <v>268</v>
      </c>
      <c r="S37" s="63">
        <v>167</v>
      </c>
      <c r="T37" s="122">
        <v>625</v>
      </c>
      <c r="U37" s="37">
        <v>274</v>
      </c>
      <c r="V37" s="171">
        <v>235</v>
      </c>
      <c r="W37" s="169">
        <v>276</v>
      </c>
      <c r="X37" s="164">
        <f t="shared" si="1"/>
        <v>3649</v>
      </c>
      <c r="Y37" s="64">
        <f t="shared" si="2"/>
        <v>2006</v>
      </c>
      <c r="Z37" s="64">
        <f t="shared" si="3"/>
        <v>7</v>
      </c>
    </row>
    <row r="38" spans="1:26" x14ac:dyDescent="0.25">
      <c r="A38" s="52" t="s">
        <v>36</v>
      </c>
      <c r="B38" s="40">
        <v>2013</v>
      </c>
      <c r="C38" s="47">
        <v>2294</v>
      </c>
      <c r="D38" s="66">
        <v>305</v>
      </c>
      <c r="E38" s="65">
        <v>364</v>
      </c>
      <c r="F38" s="67">
        <v>15</v>
      </c>
      <c r="G38" s="40">
        <v>514</v>
      </c>
      <c r="H38" s="47">
        <v>601</v>
      </c>
      <c r="I38" s="48">
        <v>29</v>
      </c>
      <c r="J38" s="66">
        <v>441</v>
      </c>
      <c r="K38" s="66">
        <v>455</v>
      </c>
      <c r="L38" s="40">
        <v>1377</v>
      </c>
      <c r="M38" s="47">
        <v>1194</v>
      </c>
      <c r="N38" s="66">
        <v>551</v>
      </c>
      <c r="O38" s="66">
        <v>628</v>
      </c>
      <c r="P38" s="40">
        <v>746</v>
      </c>
      <c r="Q38" s="47">
        <v>757</v>
      </c>
      <c r="R38" s="65">
        <v>516</v>
      </c>
      <c r="S38" s="66">
        <v>615</v>
      </c>
      <c r="T38" s="122">
        <v>963</v>
      </c>
      <c r="U38" s="37">
        <v>858</v>
      </c>
      <c r="V38" s="172">
        <v>560</v>
      </c>
      <c r="W38" s="173">
        <v>1242</v>
      </c>
      <c r="X38" s="174">
        <f t="shared" si="1"/>
        <v>7986</v>
      </c>
      <c r="Y38" s="67">
        <f t="shared" si="2"/>
        <v>9008</v>
      </c>
      <c r="Z38" s="64">
        <f t="shared" si="3"/>
        <v>44</v>
      </c>
    </row>
    <row r="39" spans="1:26" x14ac:dyDescent="0.25">
      <c r="A39" s="11" t="s">
        <v>37</v>
      </c>
      <c r="B39" s="57">
        <v>320</v>
      </c>
      <c r="C39" s="56">
        <v>223</v>
      </c>
      <c r="D39" s="69">
        <v>46</v>
      </c>
      <c r="E39" s="68">
        <v>36</v>
      </c>
      <c r="F39" s="70">
        <v>3</v>
      </c>
      <c r="G39" s="57">
        <v>74</v>
      </c>
      <c r="H39" s="56">
        <v>59</v>
      </c>
      <c r="I39" s="58">
        <v>3</v>
      </c>
      <c r="J39" s="69">
        <v>75</v>
      </c>
      <c r="K39" s="63">
        <v>61</v>
      </c>
      <c r="L39" s="57">
        <v>213</v>
      </c>
      <c r="M39" s="56">
        <v>104</v>
      </c>
      <c r="N39" s="69">
        <v>73</v>
      </c>
      <c r="O39" s="63">
        <v>56</v>
      </c>
      <c r="P39" s="39">
        <v>107</v>
      </c>
      <c r="Q39" s="43">
        <v>63</v>
      </c>
      <c r="R39" s="62">
        <v>94</v>
      </c>
      <c r="S39" s="63">
        <v>50</v>
      </c>
      <c r="T39" s="160">
        <v>124</v>
      </c>
      <c r="U39" s="158">
        <v>75</v>
      </c>
      <c r="V39" s="171">
        <v>55</v>
      </c>
      <c r="W39" s="169">
        <v>114</v>
      </c>
      <c r="X39" s="164">
        <f t="shared" si="1"/>
        <v>1181</v>
      </c>
      <c r="Y39" s="64">
        <f t="shared" si="2"/>
        <v>841</v>
      </c>
      <c r="Z39" s="70">
        <f t="shared" si="3"/>
        <v>6</v>
      </c>
    </row>
    <row r="40" spans="1:26" x14ac:dyDescent="0.25">
      <c r="A40" s="11" t="s">
        <v>38</v>
      </c>
      <c r="B40" s="39">
        <v>523</v>
      </c>
      <c r="C40" s="43">
        <v>471</v>
      </c>
      <c r="D40" s="63">
        <v>69</v>
      </c>
      <c r="E40" s="62">
        <v>67</v>
      </c>
      <c r="F40" s="64">
        <v>3</v>
      </c>
      <c r="G40" s="39">
        <v>111</v>
      </c>
      <c r="H40" s="43">
        <v>119</v>
      </c>
      <c r="I40" s="44">
        <v>3</v>
      </c>
      <c r="J40" s="63">
        <v>110</v>
      </c>
      <c r="K40" s="63">
        <v>90</v>
      </c>
      <c r="L40" s="39">
        <v>334</v>
      </c>
      <c r="M40" s="43">
        <v>244</v>
      </c>
      <c r="N40" s="63">
        <v>130</v>
      </c>
      <c r="O40" s="63">
        <v>135</v>
      </c>
      <c r="P40" s="39">
        <v>181</v>
      </c>
      <c r="Q40" s="43">
        <v>168</v>
      </c>
      <c r="R40" s="62">
        <v>163</v>
      </c>
      <c r="S40" s="63">
        <v>144</v>
      </c>
      <c r="T40" s="122">
        <v>276</v>
      </c>
      <c r="U40" s="37">
        <v>231</v>
      </c>
      <c r="V40" s="171">
        <v>159</v>
      </c>
      <c r="W40" s="169">
        <v>307</v>
      </c>
      <c r="X40" s="164">
        <f t="shared" si="1"/>
        <v>2056</v>
      </c>
      <c r="Y40" s="64">
        <f t="shared" si="2"/>
        <v>1976</v>
      </c>
      <c r="Z40" s="64">
        <f t="shared" si="3"/>
        <v>6</v>
      </c>
    </row>
    <row r="41" spans="1:26" x14ac:dyDescent="0.25">
      <c r="A41" s="52" t="s">
        <v>39</v>
      </c>
      <c r="B41" s="40">
        <v>2189</v>
      </c>
      <c r="C41" s="47">
        <v>1293</v>
      </c>
      <c r="D41" s="66">
        <v>300</v>
      </c>
      <c r="E41" s="65">
        <v>198</v>
      </c>
      <c r="F41" s="67">
        <v>18</v>
      </c>
      <c r="G41" s="40">
        <v>560</v>
      </c>
      <c r="H41" s="47">
        <v>306</v>
      </c>
      <c r="I41" s="48">
        <v>24</v>
      </c>
      <c r="J41" s="66">
        <v>512</v>
      </c>
      <c r="K41" s="66">
        <v>275</v>
      </c>
      <c r="L41" s="40">
        <v>1460</v>
      </c>
      <c r="M41" s="47">
        <v>652</v>
      </c>
      <c r="N41" s="66">
        <v>662</v>
      </c>
      <c r="O41" s="66">
        <v>343</v>
      </c>
      <c r="P41" s="40">
        <v>795</v>
      </c>
      <c r="Q41" s="47">
        <v>431</v>
      </c>
      <c r="R41" s="65">
        <v>616</v>
      </c>
      <c r="S41" s="66">
        <v>390</v>
      </c>
      <c r="T41" s="122">
        <v>1132</v>
      </c>
      <c r="U41" s="37">
        <v>592</v>
      </c>
      <c r="V41" s="172">
        <v>506</v>
      </c>
      <c r="W41" s="173">
        <v>653</v>
      </c>
      <c r="X41" s="174">
        <f t="shared" si="1"/>
        <v>8732</v>
      </c>
      <c r="Y41" s="67">
        <f t="shared" si="2"/>
        <v>5133</v>
      </c>
      <c r="Z41" s="67">
        <f t="shared" si="3"/>
        <v>42</v>
      </c>
    </row>
    <row r="42" spans="1:26" x14ac:dyDescent="0.25">
      <c r="A42" s="11" t="s">
        <v>40</v>
      </c>
      <c r="B42" s="57">
        <v>1100</v>
      </c>
      <c r="C42" s="56">
        <v>736</v>
      </c>
      <c r="D42" s="69">
        <v>176</v>
      </c>
      <c r="E42" s="68">
        <v>103</v>
      </c>
      <c r="F42" s="70">
        <v>11</v>
      </c>
      <c r="G42" s="57">
        <v>265</v>
      </c>
      <c r="H42" s="56">
        <v>181</v>
      </c>
      <c r="I42" s="58">
        <v>10</v>
      </c>
      <c r="J42" s="69">
        <v>292</v>
      </c>
      <c r="K42" s="63">
        <v>191</v>
      </c>
      <c r="L42" s="57">
        <v>930</v>
      </c>
      <c r="M42" s="56">
        <v>373</v>
      </c>
      <c r="N42" s="69">
        <v>353</v>
      </c>
      <c r="O42" s="63">
        <v>179</v>
      </c>
      <c r="P42" s="57">
        <v>356</v>
      </c>
      <c r="Q42" s="43">
        <v>190</v>
      </c>
      <c r="R42" s="62">
        <v>480</v>
      </c>
      <c r="S42" s="63">
        <v>240</v>
      </c>
      <c r="T42" s="160">
        <v>681</v>
      </c>
      <c r="U42" s="158">
        <v>341</v>
      </c>
      <c r="V42" s="171">
        <v>365</v>
      </c>
      <c r="W42" s="169">
        <v>476</v>
      </c>
      <c r="X42" s="164">
        <f t="shared" si="1"/>
        <v>4998</v>
      </c>
      <c r="Y42" s="64">
        <f t="shared" si="2"/>
        <v>3010</v>
      </c>
      <c r="Z42" s="70">
        <f t="shared" si="3"/>
        <v>21</v>
      </c>
    </row>
    <row r="43" spans="1:26" x14ac:dyDescent="0.25">
      <c r="A43" s="11" t="s">
        <v>41</v>
      </c>
      <c r="B43" s="39">
        <v>398</v>
      </c>
      <c r="C43" s="43">
        <v>465</v>
      </c>
      <c r="D43" s="63">
        <v>53</v>
      </c>
      <c r="E43" s="62">
        <v>74</v>
      </c>
      <c r="F43" s="64">
        <v>3</v>
      </c>
      <c r="G43" s="39">
        <v>84</v>
      </c>
      <c r="H43" s="43">
        <v>100</v>
      </c>
      <c r="I43" s="44">
        <v>6</v>
      </c>
      <c r="J43" s="63">
        <v>98</v>
      </c>
      <c r="K43" s="63">
        <v>98</v>
      </c>
      <c r="L43" s="39">
        <v>255</v>
      </c>
      <c r="M43" s="43">
        <v>197</v>
      </c>
      <c r="N43" s="63">
        <v>98</v>
      </c>
      <c r="O43" s="63">
        <v>109</v>
      </c>
      <c r="P43" s="39">
        <v>151</v>
      </c>
      <c r="Q43" s="43">
        <v>120</v>
      </c>
      <c r="R43" s="62">
        <v>146</v>
      </c>
      <c r="S43" s="63">
        <v>111</v>
      </c>
      <c r="T43" s="122">
        <v>196</v>
      </c>
      <c r="U43" s="37">
        <v>171</v>
      </c>
      <c r="V43" s="171">
        <v>98</v>
      </c>
      <c r="W43" s="169">
        <v>160</v>
      </c>
      <c r="X43" s="164">
        <f t="shared" si="1"/>
        <v>1577</v>
      </c>
      <c r="Y43" s="64">
        <f t="shared" si="2"/>
        <v>1605</v>
      </c>
      <c r="Z43" s="64">
        <f t="shared" si="3"/>
        <v>9</v>
      </c>
    </row>
    <row r="44" spans="1:26" x14ac:dyDescent="0.25">
      <c r="A44" s="52" t="s">
        <v>42</v>
      </c>
      <c r="B44" s="40">
        <v>100</v>
      </c>
      <c r="C44" s="47">
        <v>130</v>
      </c>
      <c r="D44" s="66">
        <v>21</v>
      </c>
      <c r="E44" s="65">
        <v>13</v>
      </c>
      <c r="F44" s="67">
        <v>3</v>
      </c>
      <c r="G44" s="40">
        <v>32</v>
      </c>
      <c r="H44" s="47">
        <v>33</v>
      </c>
      <c r="I44" s="48">
        <v>2</v>
      </c>
      <c r="J44" s="66">
        <v>27</v>
      </c>
      <c r="K44" s="66">
        <v>28</v>
      </c>
      <c r="L44" s="40">
        <v>87</v>
      </c>
      <c r="M44" s="47">
        <v>64</v>
      </c>
      <c r="N44" s="66">
        <v>28</v>
      </c>
      <c r="O44" s="66">
        <v>37</v>
      </c>
      <c r="P44" s="40">
        <v>32</v>
      </c>
      <c r="Q44" s="47">
        <v>23</v>
      </c>
      <c r="R44" s="65">
        <v>28</v>
      </c>
      <c r="S44" s="66">
        <v>24</v>
      </c>
      <c r="T44" s="122">
        <v>45</v>
      </c>
      <c r="U44" s="37">
        <v>44</v>
      </c>
      <c r="V44" s="172">
        <v>24</v>
      </c>
      <c r="W44" s="173">
        <v>57</v>
      </c>
      <c r="X44" s="174">
        <f t="shared" si="1"/>
        <v>424</v>
      </c>
      <c r="Y44" s="67">
        <f t="shared" si="2"/>
        <v>453</v>
      </c>
      <c r="Z44" s="67">
        <f t="shared" si="3"/>
        <v>5</v>
      </c>
    </row>
    <row r="45" spans="1:26" x14ac:dyDescent="0.25">
      <c r="A45" s="11" t="s">
        <v>43</v>
      </c>
      <c r="B45" s="57">
        <v>514</v>
      </c>
      <c r="C45" s="56">
        <v>452</v>
      </c>
      <c r="D45" s="69">
        <v>82</v>
      </c>
      <c r="E45" s="68">
        <v>58</v>
      </c>
      <c r="F45" s="70">
        <v>3</v>
      </c>
      <c r="G45" s="57">
        <v>134</v>
      </c>
      <c r="H45" s="56">
        <v>111</v>
      </c>
      <c r="I45" s="58">
        <v>5</v>
      </c>
      <c r="J45" s="69">
        <v>113</v>
      </c>
      <c r="K45" s="63">
        <v>62</v>
      </c>
      <c r="L45" s="57">
        <v>286</v>
      </c>
      <c r="M45" s="56">
        <v>180</v>
      </c>
      <c r="N45" s="69">
        <v>132</v>
      </c>
      <c r="O45" s="63">
        <v>113</v>
      </c>
      <c r="P45" s="57">
        <v>121</v>
      </c>
      <c r="Q45" s="43">
        <v>78</v>
      </c>
      <c r="R45" s="62">
        <v>153</v>
      </c>
      <c r="S45" s="63">
        <v>92</v>
      </c>
      <c r="T45" s="160">
        <v>274</v>
      </c>
      <c r="U45" s="158">
        <v>138</v>
      </c>
      <c r="V45" s="171">
        <v>152</v>
      </c>
      <c r="W45" s="169">
        <v>172</v>
      </c>
      <c r="X45" s="164">
        <f t="shared" si="1"/>
        <v>1961</v>
      </c>
      <c r="Y45" s="64">
        <f t="shared" si="2"/>
        <v>1456</v>
      </c>
      <c r="Z45" s="70">
        <f t="shared" si="3"/>
        <v>8</v>
      </c>
    </row>
    <row r="46" spans="1:26" x14ac:dyDescent="0.25">
      <c r="A46" s="11" t="s">
        <v>44</v>
      </c>
      <c r="B46" s="39">
        <v>121</v>
      </c>
      <c r="C46" s="43">
        <v>97</v>
      </c>
      <c r="D46" s="63">
        <v>13</v>
      </c>
      <c r="E46" s="62">
        <v>19</v>
      </c>
      <c r="F46" s="64">
        <v>4</v>
      </c>
      <c r="G46" s="39">
        <v>31</v>
      </c>
      <c r="H46" s="43">
        <v>34</v>
      </c>
      <c r="I46" s="44">
        <v>0</v>
      </c>
      <c r="J46" s="63">
        <v>26</v>
      </c>
      <c r="K46" s="63">
        <v>34</v>
      </c>
      <c r="L46" s="39">
        <v>75</v>
      </c>
      <c r="M46" s="43">
        <v>67</v>
      </c>
      <c r="N46" s="63">
        <v>17</v>
      </c>
      <c r="O46" s="63">
        <v>19</v>
      </c>
      <c r="P46" s="39">
        <v>21</v>
      </c>
      <c r="Q46" s="43">
        <v>20</v>
      </c>
      <c r="R46" s="62">
        <v>31</v>
      </c>
      <c r="S46" s="63">
        <v>26</v>
      </c>
      <c r="T46" s="122">
        <v>41</v>
      </c>
      <c r="U46" s="37">
        <v>30</v>
      </c>
      <c r="V46" s="171">
        <v>13</v>
      </c>
      <c r="W46" s="169">
        <v>47</v>
      </c>
      <c r="X46" s="164">
        <f t="shared" si="1"/>
        <v>389</v>
      </c>
      <c r="Y46" s="64">
        <f t="shared" si="2"/>
        <v>393</v>
      </c>
      <c r="Z46" s="64">
        <f t="shared" si="3"/>
        <v>4</v>
      </c>
    </row>
    <row r="47" spans="1:26" x14ac:dyDescent="0.25">
      <c r="A47" s="52" t="s">
        <v>45</v>
      </c>
      <c r="B47" s="40">
        <v>926</v>
      </c>
      <c r="C47" s="47">
        <v>731</v>
      </c>
      <c r="D47" s="66">
        <v>127</v>
      </c>
      <c r="E47" s="65">
        <v>108</v>
      </c>
      <c r="F47" s="67">
        <v>5</v>
      </c>
      <c r="G47" s="40">
        <v>212</v>
      </c>
      <c r="H47" s="47">
        <v>162</v>
      </c>
      <c r="I47" s="48">
        <v>7</v>
      </c>
      <c r="J47" s="66">
        <v>181</v>
      </c>
      <c r="K47" s="66">
        <v>128</v>
      </c>
      <c r="L47" s="40">
        <v>537</v>
      </c>
      <c r="M47" s="47">
        <v>279</v>
      </c>
      <c r="N47" s="66">
        <v>309</v>
      </c>
      <c r="O47" s="66">
        <v>167</v>
      </c>
      <c r="P47" s="40">
        <v>300</v>
      </c>
      <c r="Q47" s="47">
        <v>190</v>
      </c>
      <c r="R47" s="65">
        <v>239</v>
      </c>
      <c r="S47" s="66">
        <v>149</v>
      </c>
      <c r="T47" s="122">
        <v>381</v>
      </c>
      <c r="U47" s="37">
        <v>220</v>
      </c>
      <c r="V47" s="172">
        <v>228</v>
      </c>
      <c r="W47" s="173">
        <v>307</v>
      </c>
      <c r="X47" s="174">
        <f t="shared" si="1"/>
        <v>3440</v>
      </c>
      <c r="Y47" s="67">
        <f t="shared" si="2"/>
        <v>2441</v>
      </c>
      <c r="Z47" s="67">
        <f t="shared" si="3"/>
        <v>12</v>
      </c>
    </row>
    <row r="48" spans="1:26" x14ac:dyDescent="0.25">
      <c r="A48" s="11" t="s">
        <v>46</v>
      </c>
      <c r="B48" s="57">
        <v>3538</v>
      </c>
      <c r="C48" s="56">
        <v>3253</v>
      </c>
      <c r="D48" s="69">
        <v>424</v>
      </c>
      <c r="E48" s="68">
        <v>470</v>
      </c>
      <c r="F48" s="70">
        <v>33</v>
      </c>
      <c r="G48" s="57">
        <v>754</v>
      </c>
      <c r="H48" s="56">
        <v>656</v>
      </c>
      <c r="I48" s="58">
        <v>46</v>
      </c>
      <c r="J48" s="69">
        <v>769</v>
      </c>
      <c r="K48" s="63">
        <v>600</v>
      </c>
      <c r="L48" s="57">
        <v>2779</v>
      </c>
      <c r="M48" s="56">
        <v>1984</v>
      </c>
      <c r="N48" s="69">
        <v>1024</v>
      </c>
      <c r="O48" s="63">
        <v>998</v>
      </c>
      <c r="P48" s="39">
        <v>1325</v>
      </c>
      <c r="Q48" s="43">
        <v>1156</v>
      </c>
      <c r="R48" s="62">
        <v>906</v>
      </c>
      <c r="S48" s="63">
        <v>921</v>
      </c>
      <c r="T48" s="160">
        <v>2258</v>
      </c>
      <c r="U48" s="158">
        <v>1859</v>
      </c>
      <c r="V48" s="171">
        <v>963</v>
      </c>
      <c r="W48" s="169">
        <v>1793</v>
      </c>
      <c r="X48" s="164">
        <f t="shared" si="1"/>
        <v>14740</v>
      </c>
      <c r="Y48" s="64">
        <f t="shared" si="2"/>
        <v>13690</v>
      </c>
      <c r="Z48" s="70">
        <f t="shared" si="3"/>
        <v>79</v>
      </c>
    </row>
    <row r="49" spans="1:26" x14ac:dyDescent="0.25">
      <c r="A49" s="11" t="s">
        <v>47</v>
      </c>
      <c r="B49" s="39">
        <v>49</v>
      </c>
      <c r="C49" s="43">
        <v>40</v>
      </c>
      <c r="D49" s="63">
        <v>16</v>
      </c>
      <c r="E49" s="62">
        <v>1</v>
      </c>
      <c r="F49" s="64">
        <v>1</v>
      </c>
      <c r="G49" s="39">
        <v>7</v>
      </c>
      <c r="H49" s="43">
        <v>10</v>
      </c>
      <c r="I49" s="44">
        <v>0</v>
      </c>
      <c r="J49" s="63">
        <v>8</v>
      </c>
      <c r="K49" s="63">
        <v>8</v>
      </c>
      <c r="L49" s="39">
        <v>42</v>
      </c>
      <c r="M49" s="43">
        <v>23</v>
      </c>
      <c r="N49" s="63">
        <v>10</v>
      </c>
      <c r="O49" s="63">
        <v>13</v>
      </c>
      <c r="P49" s="39">
        <v>11</v>
      </c>
      <c r="Q49" s="43">
        <v>12</v>
      </c>
      <c r="R49" s="62">
        <v>9</v>
      </c>
      <c r="S49" s="63">
        <v>7</v>
      </c>
      <c r="T49" s="122">
        <v>15</v>
      </c>
      <c r="U49" s="37">
        <v>14</v>
      </c>
      <c r="V49" s="171">
        <v>9</v>
      </c>
      <c r="W49" s="169">
        <v>23</v>
      </c>
      <c r="X49" s="164">
        <f t="shared" si="1"/>
        <v>176</v>
      </c>
      <c r="Y49" s="64">
        <f t="shared" si="2"/>
        <v>151</v>
      </c>
      <c r="Z49" s="64">
        <f t="shared" si="3"/>
        <v>1</v>
      </c>
    </row>
    <row r="50" spans="1:26" x14ac:dyDescent="0.25">
      <c r="A50" s="52" t="s">
        <v>48</v>
      </c>
      <c r="B50" s="40">
        <v>1521</v>
      </c>
      <c r="C50" s="47">
        <v>1127</v>
      </c>
      <c r="D50" s="66">
        <v>199</v>
      </c>
      <c r="E50" s="65">
        <v>158</v>
      </c>
      <c r="F50" s="67">
        <v>8</v>
      </c>
      <c r="G50" s="40">
        <v>345</v>
      </c>
      <c r="H50" s="47">
        <v>231</v>
      </c>
      <c r="I50" s="48">
        <v>17</v>
      </c>
      <c r="J50" s="66">
        <v>345</v>
      </c>
      <c r="K50" s="66">
        <v>244</v>
      </c>
      <c r="L50" s="40">
        <v>1149</v>
      </c>
      <c r="M50" s="47">
        <v>595</v>
      </c>
      <c r="N50" s="66">
        <v>385</v>
      </c>
      <c r="O50" s="66">
        <v>297</v>
      </c>
      <c r="P50" s="40">
        <v>569</v>
      </c>
      <c r="Q50" s="47">
        <v>393</v>
      </c>
      <c r="R50" s="65">
        <v>408</v>
      </c>
      <c r="S50" s="66">
        <v>303</v>
      </c>
      <c r="T50" s="122">
        <v>736</v>
      </c>
      <c r="U50" s="37">
        <v>468</v>
      </c>
      <c r="V50" s="172">
        <v>389</v>
      </c>
      <c r="W50" s="173">
        <v>596</v>
      </c>
      <c r="X50" s="174">
        <f t="shared" si="1"/>
        <v>6046</v>
      </c>
      <c r="Y50" s="67">
        <f t="shared" si="2"/>
        <v>4412</v>
      </c>
      <c r="Z50" s="67">
        <f t="shared" si="3"/>
        <v>25</v>
      </c>
    </row>
    <row r="51" spans="1:26" x14ac:dyDescent="0.25">
      <c r="A51" s="11" t="s">
        <v>49</v>
      </c>
      <c r="B51" s="57">
        <v>218</v>
      </c>
      <c r="C51" s="56">
        <v>265</v>
      </c>
      <c r="D51" s="69">
        <v>28</v>
      </c>
      <c r="E51" s="68">
        <v>36</v>
      </c>
      <c r="F51" s="70">
        <v>2</v>
      </c>
      <c r="G51" s="57">
        <v>57</v>
      </c>
      <c r="H51" s="56">
        <v>74</v>
      </c>
      <c r="I51" s="58">
        <v>8</v>
      </c>
      <c r="J51" s="69">
        <v>51</v>
      </c>
      <c r="K51" s="63">
        <v>58</v>
      </c>
      <c r="L51" s="57">
        <v>167</v>
      </c>
      <c r="M51" s="56">
        <v>115</v>
      </c>
      <c r="N51" s="69">
        <v>80</v>
      </c>
      <c r="O51" s="63">
        <v>70</v>
      </c>
      <c r="P51" s="57">
        <v>88</v>
      </c>
      <c r="Q51" s="56">
        <v>64</v>
      </c>
      <c r="R51" s="62">
        <v>92</v>
      </c>
      <c r="S51" s="63">
        <v>51</v>
      </c>
      <c r="T51" s="160">
        <v>90</v>
      </c>
      <c r="U51" s="158">
        <v>68</v>
      </c>
      <c r="V51" s="171">
        <v>34</v>
      </c>
      <c r="W51" s="169">
        <v>70</v>
      </c>
      <c r="X51" s="164">
        <f t="shared" si="1"/>
        <v>905</v>
      </c>
      <c r="Y51" s="64">
        <f t="shared" si="2"/>
        <v>871</v>
      </c>
      <c r="Z51" s="70">
        <f t="shared" si="3"/>
        <v>10</v>
      </c>
    </row>
    <row r="52" spans="1:26" x14ac:dyDescent="0.25">
      <c r="A52" s="11" t="s">
        <v>50</v>
      </c>
      <c r="B52" s="39">
        <v>123</v>
      </c>
      <c r="C52" s="43">
        <v>162</v>
      </c>
      <c r="D52" s="63">
        <v>17</v>
      </c>
      <c r="E52" s="62">
        <v>30</v>
      </c>
      <c r="F52" s="64">
        <v>3</v>
      </c>
      <c r="G52" s="39">
        <v>36</v>
      </c>
      <c r="H52" s="43">
        <v>33</v>
      </c>
      <c r="I52" s="44">
        <v>3</v>
      </c>
      <c r="J52" s="63">
        <v>32</v>
      </c>
      <c r="K52" s="63">
        <v>37</v>
      </c>
      <c r="L52" s="39">
        <v>84</v>
      </c>
      <c r="M52" s="43">
        <v>89</v>
      </c>
      <c r="N52" s="63">
        <v>31</v>
      </c>
      <c r="O52" s="63">
        <v>55</v>
      </c>
      <c r="P52" s="39">
        <v>42</v>
      </c>
      <c r="Q52" s="43">
        <v>59</v>
      </c>
      <c r="R52" s="62">
        <v>32</v>
      </c>
      <c r="S52" s="63">
        <v>56</v>
      </c>
      <c r="T52" s="122">
        <v>64</v>
      </c>
      <c r="U52" s="37">
        <v>61</v>
      </c>
      <c r="V52" s="171">
        <v>37</v>
      </c>
      <c r="W52" s="169">
        <v>93</v>
      </c>
      <c r="X52" s="164">
        <f t="shared" si="1"/>
        <v>498</v>
      </c>
      <c r="Y52" s="64">
        <f t="shared" si="2"/>
        <v>675</v>
      </c>
      <c r="Z52" s="64">
        <f t="shared" si="3"/>
        <v>6</v>
      </c>
    </row>
    <row r="53" spans="1:26" x14ac:dyDescent="0.25">
      <c r="A53" s="52" t="s">
        <v>51</v>
      </c>
      <c r="B53" s="40">
        <v>7465</v>
      </c>
      <c r="C53" s="47">
        <v>2193</v>
      </c>
      <c r="D53" s="66">
        <v>988</v>
      </c>
      <c r="E53" s="65">
        <v>295</v>
      </c>
      <c r="F53" s="67">
        <v>16</v>
      </c>
      <c r="G53" s="40">
        <v>2013</v>
      </c>
      <c r="H53" s="47">
        <v>543</v>
      </c>
      <c r="I53" s="48">
        <v>60</v>
      </c>
      <c r="J53" s="66">
        <v>1944</v>
      </c>
      <c r="K53" s="66">
        <v>495</v>
      </c>
      <c r="L53" s="40">
        <v>9670</v>
      </c>
      <c r="M53" s="47">
        <v>1735</v>
      </c>
      <c r="N53" s="66">
        <v>2507</v>
      </c>
      <c r="O53" s="66">
        <v>635</v>
      </c>
      <c r="P53" s="40">
        <v>3733</v>
      </c>
      <c r="Q53" s="47">
        <v>789</v>
      </c>
      <c r="R53" s="65">
        <v>2875</v>
      </c>
      <c r="S53" s="66">
        <v>734</v>
      </c>
      <c r="T53" s="122">
        <v>5151</v>
      </c>
      <c r="U53" s="37">
        <v>1368</v>
      </c>
      <c r="V53" s="172">
        <v>2587</v>
      </c>
      <c r="W53" s="173">
        <v>1031</v>
      </c>
      <c r="X53" s="174">
        <f t="shared" si="1"/>
        <v>38933</v>
      </c>
      <c r="Y53" s="67">
        <f t="shared" si="2"/>
        <v>9818</v>
      </c>
      <c r="Z53" s="67">
        <f t="shared" si="3"/>
        <v>76</v>
      </c>
    </row>
    <row r="54" spans="1:26" x14ac:dyDescent="0.25">
      <c r="A54" s="11" t="s">
        <v>52</v>
      </c>
      <c r="B54" s="57">
        <v>242</v>
      </c>
      <c r="C54" s="56">
        <v>258</v>
      </c>
      <c r="D54" s="69">
        <v>19</v>
      </c>
      <c r="E54" s="68">
        <v>30</v>
      </c>
      <c r="F54" s="70">
        <v>1</v>
      </c>
      <c r="G54" s="57">
        <v>34</v>
      </c>
      <c r="H54" s="56">
        <v>41</v>
      </c>
      <c r="I54" s="58">
        <v>0</v>
      </c>
      <c r="J54" s="69">
        <v>39</v>
      </c>
      <c r="K54" s="63">
        <v>54</v>
      </c>
      <c r="L54" s="57">
        <v>147</v>
      </c>
      <c r="M54" s="56">
        <v>111</v>
      </c>
      <c r="N54" s="69">
        <v>58</v>
      </c>
      <c r="O54" s="63">
        <v>49</v>
      </c>
      <c r="P54" s="57">
        <v>62</v>
      </c>
      <c r="Q54" s="56">
        <v>59</v>
      </c>
      <c r="R54" s="62">
        <v>53</v>
      </c>
      <c r="S54" s="63">
        <v>58</v>
      </c>
      <c r="T54" s="160">
        <v>133</v>
      </c>
      <c r="U54" s="158">
        <v>129</v>
      </c>
      <c r="V54" s="171">
        <v>55</v>
      </c>
      <c r="W54" s="169">
        <v>160</v>
      </c>
      <c r="X54" s="164">
        <f t="shared" si="1"/>
        <v>842</v>
      </c>
      <c r="Y54" s="64">
        <f t="shared" si="2"/>
        <v>949</v>
      </c>
      <c r="Z54" s="70">
        <f t="shared" si="3"/>
        <v>1</v>
      </c>
    </row>
    <row r="55" spans="1:26" x14ac:dyDescent="0.25">
      <c r="A55" s="11" t="s">
        <v>53</v>
      </c>
      <c r="B55" s="39">
        <v>44</v>
      </c>
      <c r="C55" s="43">
        <v>53</v>
      </c>
      <c r="D55" s="63">
        <v>7</v>
      </c>
      <c r="E55" s="62">
        <v>9</v>
      </c>
      <c r="F55" s="64">
        <v>2</v>
      </c>
      <c r="G55" s="39">
        <v>7</v>
      </c>
      <c r="H55" s="43">
        <v>14</v>
      </c>
      <c r="I55" s="44">
        <v>0</v>
      </c>
      <c r="J55" s="63">
        <v>4</v>
      </c>
      <c r="K55" s="63">
        <v>7</v>
      </c>
      <c r="L55" s="39">
        <v>26</v>
      </c>
      <c r="M55" s="43">
        <v>27</v>
      </c>
      <c r="N55" s="63">
        <v>10</v>
      </c>
      <c r="O55" s="63">
        <v>18</v>
      </c>
      <c r="P55" s="39">
        <v>16</v>
      </c>
      <c r="Q55" s="43">
        <v>24</v>
      </c>
      <c r="R55" s="62">
        <v>17</v>
      </c>
      <c r="S55" s="63">
        <v>17</v>
      </c>
      <c r="T55" s="122">
        <v>28</v>
      </c>
      <c r="U55" s="37">
        <v>13</v>
      </c>
      <c r="V55" s="171">
        <v>13</v>
      </c>
      <c r="W55" s="169">
        <v>27</v>
      </c>
      <c r="X55" s="164">
        <f t="shared" si="1"/>
        <v>172</v>
      </c>
      <c r="Y55" s="64">
        <f t="shared" si="2"/>
        <v>209</v>
      </c>
      <c r="Z55" s="64">
        <f t="shared" si="3"/>
        <v>2</v>
      </c>
    </row>
    <row r="56" spans="1:26" x14ac:dyDescent="0.25">
      <c r="A56" s="52" t="s">
        <v>54</v>
      </c>
      <c r="B56" s="40">
        <v>410</v>
      </c>
      <c r="C56" s="47">
        <v>445</v>
      </c>
      <c r="D56" s="66">
        <v>82</v>
      </c>
      <c r="E56" s="65">
        <v>91</v>
      </c>
      <c r="F56" s="67">
        <v>2</v>
      </c>
      <c r="G56" s="40">
        <v>107</v>
      </c>
      <c r="H56" s="47">
        <v>113</v>
      </c>
      <c r="I56" s="48">
        <v>6</v>
      </c>
      <c r="J56" s="66">
        <v>130</v>
      </c>
      <c r="K56" s="66">
        <v>112</v>
      </c>
      <c r="L56" s="40">
        <v>298</v>
      </c>
      <c r="M56" s="47">
        <v>219</v>
      </c>
      <c r="N56" s="66">
        <v>137</v>
      </c>
      <c r="O56" s="66">
        <v>113</v>
      </c>
      <c r="P56" s="40">
        <v>122</v>
      </c>
      <c r="Q56" s="47">
        <v>124</v>
      </c>
      <c r="R56" s="65">
        <v>157</v>
      </c>
      <c r="S56" s="66">
        <v>122</v>
      </c>
      <c r="T56" s="122">
        <v>223</v>
      </c>
      <c r="U56" s="37">
        <v>180</v>
      </c>
      <c r="V56" s="172">
        <v>124</v>
      </c>
      <c r="W56" s="173">
        <v>215</v>
      </c>
      <c r="X56" s="174">
        <f t="shared" si="1"/>
        <v>1790</v>
      </c>
      <c r="Y56" s="67">
        <f t="shared" si="2"/>
        <v>1734</v>
      </c>
      <c r="Z56" s="67">
        <f t="shared" si="3"/>
        <v>8</v>
      </c>
    </row>
    <row r="57" spans="1:26" x14ac:dyDescent="0.25">
      <c r="A57" s="11" t="s">
        <v>55</v>
      </c>
      <c r="B57" s="57">
        <v>76</v>
      </c>
      <c r="C57" s="56">
        <v>110</v>
      </c>
      <c r="D57" s="69">
        <v>14</v>
      </c>
      <c r="E57" s="68">
        <v>13</v>
      </c>
      <c r="F57" s="70">
        <v>0</v>
      </c>
      <c r="G57" s="57">
        <v>16</v>
      </c>
      <c r="H57" s="56">
        <v>14</v>
      </c>
      <c r="I57" s="58">
        <v>1</v>
      </c>
      <c r="J57" s="69">
        <v>23</v>
      </c>
      <c r="K57" s="63">
        <v>11</v>
      </c>
      <c r="L57" s="57">
        <v>54</v>
      </c>
      <c r="M57" s="56">
        <v>60</v>
      </c>
      <c r="N57" s="69">
        <v>22</v>
      </c>
      <c r="O57" s="63">
        <v>27</v>
      </c>
      <c r="P57" s="39">
        <v>25</v>
      </c>
      <c r="Q57" s="43">
        <v>28</v>
      </c>
      <c r="R57" s="62">
        <v>17</v>
      </c>
      <c r="S57" s="63">
        <v>25</v>
      </c>
      <c r="T57" s="160">
        <v>41</v>
      </c>
      <c r="U57" s="158">
        <v>50</v>
      </c>
      <c r="V57" s="171">
        <v>23</v>
      </c>
      <c r="W57" s="169">
        <v>43</v>
      </c>
      <c r="X57" s="164">
        <f t="shared" si="1"/>
        <v>311</v>
      </c>
      <c r="Y57" s="64">
        <f t="shared" si="2"/>
        <v>381</v>
      </c>
      <c r="Z57" s="70">
        <f t="shared" si="3"/>
        <v>1</v>
      </c>
    </row>
    <row r="58" spans="1:26" x14ac:dyDescent="0.25">
      <c r="A58" s="11" t="s">
        <v>56</v>
      </c>
      <c r="B58" s="39">
        <v>198</v>
      </c>
      <c r="C58" s="43">
        <v>181</v>
      </c>
      <c r="D58" s="63">
        <v>28</v>
      </c>
      <c r="E58" s="62">
        <v>27</v>
      </c>
      <c r="F58" s="64">
        <v>0</v>
      </c>
      <c r="G58" s="39">
        <v>54</v>
      </c>
      <c r="H58" s="43">
        <v>46</v>
      </c>
      <c r="I58" s="44">
        <v>5</v>
      </c>
      <c r="J58" s="63">
        <v>49</v>
      </c>
      <c r="K58" s="63">
        <v>34</v>
      </c>
      <c r="L58" s="39">
        <v>117</v>
      </c>
      <c r="M58" s="43">
        <v>94</v>
      </c>
      <c r="N58" s="63">
        <v>59</v>
      </c>
      <c r="O58" s="63">
        <v>46</v>
      </c>
      <c r="P58" s="39">
        <v>81</v>
      </c>
      <c r="Q58" s="43">
        <v>52</v>
      </c>
      <c r="R58" s="62">
        <v>63</v>
      </c>
      <c r="S58" s="63">
        <v>43</v>
      </c>
      <c r="T58" s="122">
        <v>67</v>
      </c>
      <c r="U58" s="37">
        <v>62</v>
      </c>
      <c r="V58" s="171">
        <v>43</v>
      </c>
      <c r="W58" s="169">
        <v>106</v>
      </c>
      <c r="X58" s="164">
        <f t="shared" si="1"/>
        <v>759</v>
      </c>
      <c r="Y58" s="64">
        <f t="shared" si="2"/>
        <v>691</v>
      </c>
      <c r="Z58" s="64">
        <f t="shared" si="3"/>
        <v>5</v>
      </c>
    </row>
    <row r="59" spans="1:26" x14ac:dyDescent="0.25">
      <c r="A59" s="52" t="s">
        <v>57</v>
      </c>
      <c r="B59" s="40">
        <v>19</v>
      </c>
      <c r="C59" s="47">
        <v>21</v>
      </c>
      <c r="D59" s="66">
        <v>2</v>
      </c>
      <c r="E59" s="65">
        <v>2</v>
      </c>
      <c r="F59" s="67">
        <v>0</v>
      </c>
      <c r="G59" s="40">
        <v>7</v>
      </c>
      <c r="H59" s="47">
        <v>2</v>
      </c>
      <c r="I59" s="48">
        <v>0</v>
      </c>
      <c r="J59" s="66">
        <v>5</v>
      </c>
      <c r="K59" s="66">
        <v>4</v>
      </c>
      <c r="L59" s="40">
        <v>6</v>
      </c>
      <c r="M59" s="47">
        <v>10</v>
      </c>
      <c r="N59" s="66">
        <v>4</v>
      </c>
      <c r="O59" s="66">
        <v>6</v>
      </c>
      <c r="P59" s="40">
        <v>3</v>
      </c>
      <c r="Q59" s="47">
        <v>4</v>
      </c>
      <c r="R59" s="65">
        <v>7</v>
      </c>
      <c r="S59" s="66">
        <v>0</v>
      </c>
      <c r="T59" s="122">
        <v>5</v>
      </c>
      <c r="U59" s="37">
        <v>10</v>
      </c>
      <c r="V59" s="172">
        <v>8</v>
      </c>
      <c r="W59" s="173">
        <v>16</v>
      </c>
      <c r="X59" s="174">
        <f t="shared" si="1"/>
        <v>66</v>
      </c>
      <c r="Y59" s="67">
        <f t="shared" si="2"/>
        <v>75</v>
      </c>
      <c r="Z59" s="67">
        <f t="shared" si="3"/>
        <v>0</v>
      </c>
    </row>
    <row r="60" spans="1:26" x14ac:dyDescent="0.25">
      <c r="A60" s="11" t="s">
        <v>58</v>
      </c>
      <c r="B60" s="57">
        <v>92</v>
      </c>
      <c r="C60" s="56">
        <v>106</v>
      </c>
      <c r="D60" s="69">
        <v>10</v>
      </c>
      <c r="E60" s="68">
        <v>21</v>
      </c>
      <c r="F60" s="70">
        <v>1</v>
      </c>
      <c r="G60" s="57">
        <v>20</v>
      </c>
      <c r="H60" s="56">
        <v>30</v>
      </c>
      <c r="I60" s="58">
        <v>0</v>
      </c>
      <c r="J60" s="69">
        <v>11</v>
      </c>
      <c r="K60" s="63">
        <v>12</v>
      </c>
      <c r="L60" s="57">
        <v>77</v>
      </c>
      <c r="M60" s="56">
        <v>66</v>
      </c>
      <c r="N60" s="69">
        <v>39</v>
      </c>
      <c r="O60" s="63">
        <v>15</v>
      </c>
      <c r="P60" s="57">
        <v>41</v>
      </c>
      <c r="Q60" s="56">
        <v>36</v>
      </c>
      <c r="R60" s="62">
        <v>26</v>
      </c>
      <c r="S60" s="63">
        <v>25</v>
      </c>
      <c r="T60" s="160">
        <v>44</v>
      </c>
      <c r="U60" s="158">
        <v>44</v>
      </c>
      <c r="V60" s="171">
        <v>21</v>
      </c>
      <c r="W60" s="169">
        <v>58</v>
      </c>
      <c r="X60" s="164">
        <f t="shared" si="1"/>
        <v>381</v>
      </c>
      <c r="Y60" s="64">
        <f t="shared" si="2"/>
        <v>413</v>
      </c>
      <c r="Z60" s="64">
        <f t="shared" si="3"/>
        <v>1</v>
      </c>
    </row>
    <row r="61" spans="1:26" x14ac:dyDescent="0.25">
      <c r="A61" s="11" t="s">
        <v>59</v>
      </c>
      <c r="B61" s="39">
        <v>114</v>
      </c>
      <c r="C61" s="43">
        <v>160</v>
      </c>
      <c r="D61" s="63">
        <v>17</v>
      </c>
      <c r="E61" s="62">
        <v>28</v>
      </c>
      <c r="F61" s="64">
        <v>1</v>
      </c>
      <c r="G61" s="39">
        <v>19</v>
      </c>
      <c r="H61" s="43">
        <v>28</v>
      </c>
      <c r="I61" s="44">
        <v>2</v>
      </c>
      <c r="J61" s="63">
        <v>21</v>
      </c>
      <c r="K61" s="63">
        <v>15</v>
      </c>
      <c r="L61" s="39">
        <v>59</v>
      </c>
      <c r="M61" s="43">
        <v>50</v>
      </c>
      <c r="N61" s="63">
        <v>21</v>
      </c>
      <c r="O61" s="63">
        <v>44</v>
      </c>
      <c r="P61" s="39">
        <v>33</v>
      </c>
      <c r="Q61" s="43">
        <v>46</v>
      </c>
      <c r="R61" s="62">
        <v>24</v>
      </c>
      <c r="S61" s="63">
        <v>28</v>
      </c>
      <c r="T61" s="122">
        <v>39</v>
      </c>
      <c r="U61" s="37">
        <v>37</v>
      </c>
      <c r="V61" s="171">
        <v>20</v>
      </c>
      <c r="W61" s="169">
        <v>60</v>
      </c>
      <c r="X61" s="164">
        <f t="shared" si="1"/>
        <v>367</v>
      </c>
      <c r="Y61" s="64">
        <f t="shared" si="2"/>
        <v>496</v>
      </c>
      <c r="Z61" s="64">
        <f t="shared" si="3"/>
        <v>3</v>
      </c>
    </row>
    <row r="62" spans="1:26" x14ac:dyDescent="0.25">
      <c r="A62" s="52" t="s">
        <v>60</v>
      </c>
      <c r="B62" s="40">
        <v>130</v>
      </c>
      <c r="C62" s="47">
        <v>159</v>
      </c>
      <c r="D62" s="66">
        <v>14</v>
      </c>
      <c r="E62" s="65">
        <v>18</v>
      </c>
      <c r="F62" s="67">
        <v>0</v>
      </c>
      <c r="G62" s="40">
        <v>31</v>
      </c>
      <c r="H62" s="47">
        <v>37</v>
      </c>
      <c r="I62" s="48">
        <v>3</v>
      </c>
      <c r="J62" s="66">
        <v>18</v>
      </c>
      <c r="K62" s="66">
        <v>25</v>
      </c>
      <c r="L62" s="40">
        <v>79</v>
      </c>
      <c r="M62" s="47">
        <v>69</v>
      </c>
      <c r="N62" s="66">
        <v>36</v>
      </c>
      <c r="O62" s="66">
        <v>29</v>
      </c>
      <c r="P62" s="40">
        <v>38</v>
      </c>
      <c r="Q62" s="47">
        <v>49</v>
      </c>
      <c r="R62" s="65">
        <v>29</v>
      </c>
      <c r="S62" s="63">
        <v>32</v>
      </c>
      <c r="T62" s="122">
        <v>42</v>
      </c>
      <c r="U62" s="37">
        <v>64</v>
      </c>
      <c r="V62" s="172">
        <v>26</v>
      </c>
      <c r="W62" s="173">
        <v>57</v>
      </c>
      <c r="X62" s="174">
        <f t="shared" si="1"/>
        <v>443</v>
      </c>
      <c r="Y62" s="67">
        <f t="shared" si="2"/>
        <v>539</v>
      </c>
      <c r="Z62" s="67">
        <f t="shared" si="3"/>
        <v>3</v>
      </c>
    </row>
    <row r="63" spans="1:26" x14ac:dyDescent="0.25">
      <c r="A63" s="11" t="s">
        <v>61</v>
      </c>
      <c r="B63" s="57">
        <v>180</v>
      </c>
      <c r="C63" s="56">
        <v>185</v>
      </c>
      <c r="D63" s="69">
        <v>23</v>
      </c>
      <c r="E63" s="68">
        <v>37</v>
      </c>
      <c r="F63" s="70">
        <v>3</v>
      </c>
      <c r="G63" s="57">
        <v>46</v>
      </c>
      <c r="H63" s="56">
        <v>53</v>
      </c>
      <c r="I63" s="58">
        <v>4</v>
      </c>
      <c r="J63" s="69">
        <v>47</v>
      </c>
      <c r="K63" s="63">
        <v>51</v>
      </c>
      <c r="L63" s="57">
        <v>111</v>
      </c>
      <c r="M63" s="56">
        <v>85</v>
      </c>
      <c r="N63" s="69">
        <v>58</v>
      </c>
      <c r="O63" s="63">
        <v>36</v>
      </c>
      <c r="P63" s="57">
        <v>57</v>
      </c>
      <c r="Q63" s="56">
        <v>50</v>
      </c>
      <c r="R63" s="62">
        <v>55</v>
      </c>
      <c r="S63" s="69">
        <v>40</v>
      </c>
      <c r="T63" s="160">
        <v>82</v>
      </c>
      <c r="U63" s="158">
        <v>60</v>
      </c>
      <c r="V63" s="171">
        <v>44</v>
      </c>
      <c r="W63" s="169">
        <v>71</v>
      </c>
      <c r="X63" s="164">
        <f t="shared" si="1"/>
        <v>703</v>
      </c>
      <c r="Y63" s="64">
        <f t="shared" si="2"/>
        <v>668</v>
      </c>
      <c r="Z63" s="70">
        <f t="shared" si="3"/>
        <v>7</v>
      </c>
    </row>
    <row r="64" spans="1:26" x14ac:dyDescent="0.25">
      <c r="A64" s="11" t="s">
        <v>62</v>
      </c>
      <c r="B64" s="39">
        <v>153</v>
      </c>
      <c r="C64" s="43">
        <v>165</v>
      </c>
      <c r="D64" s="63">
        <v>15</v>
      </c>
      <c r="E64" s="62">
        <v>29</v>
      </c>
      <c r="F64" s="64">
        <v>4</v>
      </c>
      <c r="G64" s="39">
        <v>40</v>
      </c>
      <c r="H64" s="43">
        <v>46</v>
      </c>
      <c r="I64" s="44">
        <v>2</v>
      </c>
      <c r="J64" s="63">
        <v>41</v>
      </c>
      <c r="K64" s="63">
        <v>39</v>
      </c>
      <c r="L64" s="39">
        <v>89</v>
      </c>
      <c r="M64" s="43">
        <v>74</v>
      </c>
      <c r="N64" s="63">
        <v>23</v>
      </c>
      <c r="O64" s="63">
        <v>37</v>
      </c>
      <c r="P64" s="39">
        <v>46</v>
      </c>
      <c r="Q64" s="43">
        <v>45</v>
      </c>
      <c r="R64" s="62">
        <v>58</v>
      </c>
      <c r="S64" s="63">
        <v>32</v>
      </c>
      <c r="T64" s="122">
        <v>77</v>
      </c>
      <c r="U64" s="37">
        <v>42</v>
      </c>
      <c r="V64" s="171">
        <v>22</v>
      </c>
      <c r="W64" s="169">
        <v>57</v>
      </c>
      <c r="X64" s="164">
        <f t="shared" si="1"/>
        <v>564</v>
      </c>
      <c r="Y64" s="64">
        <f t="shared" si="2"/>
        <v>566</v>
      </c>
      <c r="Z64" s="64">
        <f t="shared" si="3"/>
        <v>6</v>
      </c>
    </row>
    <row r="65" spans="1:26" x14ac:dyDescent="0.25">
      <c r="A65" s="52" t="s">
        <v>63</v>
      </c>
      <c r="B65" s="40">
        <v>671</v>
      </c>
      <c r="C65" s="47">
        <v>509</v>
      </c>
      <c r="D65" s="66">
        <v>105</v>
      </c>
      <c r="E65" s="65">
        <v>89</v>
      </c>
      <c r="F65" s="67">
        <v>4</v>
      </c>
      <c r="G65" s="40">
        <v>147</v>
      </c>
      <c r="H65" s="47">
        <v>139</v>
      </c>
      <c r="I65" s="48">
        <v>8</v>
      </c>
      <c r="J65" s="66">
        <v>129</v>
      </c>
      <c r="K65" s="66">
        <v>118</v>
      </c>
      <c r="L65" s="40">
        <v>366</v>
      </c>
      <c r="M65" s="47">
        <v>229</v>
      </c>
      <c r="N65" s="66">
        <v>179</v>
      </c>
      <c r="O65" s="66">
        <v>149</v>
      </c>
      <c r="P65" s="40">
        <v>220</v>
      </c>
      <c r="Q65" s="47">
        <v>179</v>
      </c>
      <c r="R65" s="65">
        <v>199</v>
      </c>
      <c r="S65" s="63">
        <v>134</v>
      </c>
      <c r="T65" s="122">
        <v>357</v>
      </c>
      <c r="U65" s="37">
        <v>265</v>
      </c>
      <c r="V65" s="172">
        <v>167</v>
      </c>
      <c r="W65" s="173">
        <v>350</v>
      </c>
      <c r="X65" s="174">
        <f t="shared" si="1"/>
        <v>2540</v>
      </c>
      <c r="Y65" s="67">
        <f t="shared" si="2"/>
        <v>2161</v>
      </c>
      <c r="Z65" s="67">
        <f t="shared" si="3"/>
        <v>12</v>
      </c>
    </row>
    <row r="66" spans="1:26" x14ac:dyDescent="0.25">
      <c r="A66" s="11" t="s">
        <v>64</v>
      </c>
      <c r="B66" s="57">
        <v>167</v>
      </c>
      <c r="C66" s="56">
        <v>221</v>
      </c>
      <c r="D66" s="69">
        <v>19</v>
      </c>
      <c r="E66" s="68">
        <v>36</v>
      </c>
      <c r="F66" s="70">
        <v>1</v>
      </c>
      <c r="G66" s="57">
        <v>21</v>
      </c>
      <c r="H66" s="56">
        <v>52</v>
      </c>
      <c r="I66" s="58">
        <v>3</v>
      </c>
      <c r="J66" s="69">
        <v>31</v>
      </c>
      <c r="K66" s="63">
        <v>39</v>
      </c>
      <c r="L66" s="57">
        <v>105</v>
      </c>
      <c r="M66" s="56">
        <v>68</v>
      </c>
      <c r="N66" s="69">
        <v>40</v>
      </c>
      <c r="O66" s="63">
        <v>47</v>
      </c>
      <c r="P66" s="39">
        <v>52</v>
      </c>
      <c r="Q66" s="43">
        <v>44</v>
      </c>
      <c r="R66" s="62">
        <v>49</v>
      </c>
      <c r="S66" s="69">
        <v>37</v>
      </c>
      <c r="T66" s="160">
        <v>68</v>
      </c>
      <c r="U66" s="158">
        <v>62</v>
      </c>
      <c r="V66" s="171">
        <v>40</v>
      </c>
      <c r="W66" s="169">
        <v>115</v>
      </c>
      <c r="X66" s="164">
        <f t="shared" si="1"/>
        <v>592</v>
      </c>
      <c r="Y66" s="64">
        <f t="shared" si="2"/>
        <v>721</v>
      </c>
      <c r="Z66" s="70">
        <f t="shared" si="3"/>
        <v>4</v>
      </c>
    </row>
    <row r="67" spans="1:26" x14ac:dyDescent="0.25">
      <c r="A67" s="11" t="s">
        <v>65</v>
      </c>
      <c r="B67" s="39">
        <v>1438</v>
      </c>
      <c r="C67" s="43">
        <v>1154</v>
      </c>
      <c r="D67" s="63">
        <v>223</v>
      </c>
      <c r="E67" s="62">
        <v>224</v>
      </c>
      <c r="F67" s="64">
        <v>13</v>
      </c>
      <c r="G67" s="39">
        <v>345</v>
      </c>
      <c r="H67" s="43">
        <v>265</v>
      </c>
      <c r="I67" s="44">
        <v>14</v>
      </c>
      <c r="J67" s="63">
        <v>339</v>
      </c>
      <c r="K67" s="63">
        <v>270</v>
      </c>
      <c r="L67" s="39">
        <v>925</v>
      </c>
      <c r="M67" s="43">
        <v>620</v>
      </c>
      <c r="N67" s="63">
        <v>390</v>
      </c>
      <c r="O67" s="63">
        <v>281</v>
      </c>
      <c r="P67" s="39">
        <v>421</v>
      </c>
      <c r="Q67" s="43">
        <v>358</v>
      </c>
      <c r="R67" s="62">
        <v>391</v>
      </c>
      <c r="S67" s="63">
        <v>331</v>
      </c>
      <c r="T67" s="122">
        <v>778</v>
      </c>
      <c r="U67" s="37">
        <v>435</v>
      </c>
      <c r="V67" s="171">
        <v>354</v>
      </c>
      <c r="W67" s="169">
        <v>637</v>
      </c>
      <c r="X67" s="164">
        <f t="shared" si="1"/>
        <v>5604</v>
      </c>
      <c r="Y67" s="64">
        <f t="shared" si="2"/>
        <v>4575</v>
      </c>
      <c r="Z67" s="64">
        <f t="shared" si="3"/>
        <v>27</v>
      </c>
    </row>
    <row r="68" spans="1:26" x14ac:dyDescent="0.25">
      <c r="A68" s="52" t="s">
        <v>66</v>
      </c>
      <c r="B68" s="40">
        <v>79</v>
      </c>
      <c r="C68" s="47">
        <v>88</v>
      </c>
      <c r="D68" s="66">
        <v>11</v>
      </c>
      <c r="E68" s="65">
        <v>19</v>
      </c>
      <c r="F68" s="67">
        <v>1</v>
      </c>
      <c r="G68" s="40">
        <v>21</v>
      </c>
      <c r="H68" s="47">
        <v>15</v>
      </c>
      <c r="I68" s="48">
        <v>0</v>
      </c>
      <c r="J68" s="66">
        <v>16</v>
      </c>
      <c r="K68" s="66">
        <v>24</v>
      </c>
      <c r="L68" s="40">
        <v>49</v>
      </c>
      <c r="M68" s="47">
        <v>32</v>
      </c>
      <c r="N68" s="66">
        <v>24</v>
      </c>
      <c r="O68" s="66">
        <v>22</v>
      </c>
      <c r="P68" s="40">
        <v>23</v>
      </c>
      <c r="Q68" s="47">
        <v>33</v>
      </c>
      <c r="R68" s="65">
        <v>21</v>
      </c>
      <c r="S68" s="63">
        <v>14</v>
      </c>
      <c r="T68" s="122">
        <v>46</v>
      </c>
      <c r="U68" s="37">
        <v>32</v>
      </c>
      <c r="V68" s="172">
        <v>25</v>
      </c>
      <c r="W68" s="173">
        <v>37</v>
      </c>
      <c r="X68" s="174">
        <f t="shared" ref="X68:Y70" si="4">SUM(B68,D68,G68,J68,L68,N68,P68,R68,T68,V68)</f>
        <v>315</v>
      </c>
      <c r="Y68" s="67">
        <f t="shared" si="4"/>
        <v>316</v>
      </c>
      <c r="Z68" s="67">
        <f t="shared" si="3"/>
        <v>1</v>
      </c>
    </row>
    <row r="69" spans="1:26" x14ac:dyDescent="0.25">
      <c r="A69" s="54" t="s">
        <v>67</v>
      </c>
      <c r="B69" s="40">
        <v>1644</v>
      </c>
      <c r="C69" s="47">
        <v>1795</v>
      </c>
      <c r="D69" s="72">
        <v>232</v>
      </c>
      <c r="E69" s="71">
        <v>284</v>
      </c>
      <c r="F69" s="73">
        <v>8</v>
      </c>
      <c r="G69" s="60">
        <v>366</v>
      </c>
      <c r="H69" s="59">
        <v>414</v>
      </c>
      <c r="I69" s="61">
        <v>28</v>
      </c>
      <c r="J69" s="72">
        <v>400</v>
      </c>
      <c r="K69" s="72">
        <v>348</v>
      </c>
      <c r="L69" s="40">
        <v>1080</v>
      </c>
      <c r="M69" s="47">
        <v>828</v>
      </c>
      <c r="N69" s="72">
        <v>581</v>
      </c>
      <c r="O69" s="72">
        <v>561</v>
      </c>
      <c r="P69" s="59">
        <v>700</v>
      </c>
      <c r="Q69" s="59">
        <v>571</v>
      </c>
      <c r="R69" s="71">
        <v>519</v>
      </c>
      <c r="S69" s="159">
        <v>449</v>
      </c>
      <c r="T69" s="155">
        <v>924</v>
      </c>
      <c r="U69" s="170">
        <v>752</v>
      </c>
      <c r="V69" s="168">
        <v>624</v>
      </c>
      <c r="W69" s="175">
        <v>1124</v>
      </c>
      <c r="X69" s="174">
        <f t="shared" si="4"/>
        <v>7070</v>
      </c>
      <c r="Y69" s="67">
        <f t="shared" si="4"/>
        <v>7126</v>
      </c>
      <c r="Z69" s="70">
        <f t="shared" si="3"/>
        <v>36</v>
      </c>
    </row>
    <row r="70" spans="1:26" x14ac:dyDescent="0.25">
      <c r="A70" s="55" t="s">
        <v>72</v>
      </c>
      <c r="B70" s="39">
        <v>53421</v>
      </c>
      <c r="C70" s="39">
        <v>41070</v>
      </c>
      <c r="D70" s="63">
        <v>7344</v>
      </c>
      <c r="E70" s="63">
        <v>6243</v>
      </c>
      <c r="F70" s="63">
        <v>354</v>
      </c>
      <c r="G70" s="39">
        <v>12548</v>
      </c>
      <c r="H70" s="39">
        <v>9610</v>
      </c>
      <c r="I70" s="39">
        <v>667</v>
      </c>
      <c r="J70" s="63">
        <f t="shared" ref="J70:W70" si="5">SUM(J3:J69)</f>
        <v>11987</v>
      </c>
      <c r="K70" s="63">
        <f t="shared" si="5"/>
        <v>8399</v>
      </c>
      <c r="L70" s="39">
        <f t="shared" si="5"/>
        <v>43748</v>
      </c>
      <c r="M70" s="39">
        <f t="shared" si="5"/>
        <v>22554</v>
      </c>
      <c r="N70" s="63">
        <f t="shared" si="5"/>
        <v>16177</v>
      </c>
      <c r="O70" s="63">
        <f t="shared" si="5"/>
        <v>11642</v>
      </c>
      <c r="P70" s="39">
        <f t="shared" si="5"/>
        <v>20111</v>
      </c>
      <c r="Q70" s="39">
        <f t="shared" si="5"/>
        <v>13883</v>
      </c>
      <c r="R70" s="63">
        <f t="shared" si="5"/>
        <v>16410</v>
      </c>
      <c r="S70" s="63">
        <f t="shared" si="5"/>
        <v>11780</v>
      </c>
      <c r="T70" s="63">
        <f t="shared" si="5"/>
        <v>29168</v>
      </c>
      <c r="U70" s="63">
        <f t="shared" si="5"/>
        <v>18517</v>
      </c>
      <c r="V70" s="63">
        <f t="shared" si="5"/>
        <v>15371</v>
      </c>
      <c r="W70" s="63">
        <f t="shared" si="5"/>
        <v>22741</v>
      </c>
      <c r="X70" s="69">
        <f t="shared" si="4"/>
        <v>226285</v>
      </c>
      <c r="Y70" s="63">
        <f t="shared" si="4"/>
        <v>166439</v>
      </c>
      <c r="Z70" s="69">
        <f>SUM(F70,I70)</f>
        <v>1021</v>
      </c>
    </row>
  </sheetData>
  <mergeCells count="11">
    <mergeCell ref="X1:Z1"/>
    <mergeCell ref="J1:K1"/>
    <mergeCell ref="L1:M1"/>
    <mergeCell ref="N1:O1"/>
    <mergeCell ref="P1:Q1"/>
    <mergeCell ref="R1:S1"/>
    <mergeCell ref="T1:U1"/>
    <mergeCell ref="V1:W1"/>
    <mergeCell ref="B1:C1"/>
    <mergeCell ref="D1:E1"/>
    <mergeCell ref="G1:I1"/>
  </mergeCells>
  <phoneticPr fontId="1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B2" sqref="B2:H68"/>
    </sheetView>
  </sheetViews>
  <sheetFormatPr defaultColWidth="9.109375" defaultRowHeight="13.2" x14ac:dyDescent="0.25"/>
  <cols>
    <col min="1" max="1" width="19.109375" style="11" bestFit="1" customWidth="1"/>
    <col min="2" max="7" width="12.6640625" style="10" customWidth="1"/>
    <col min="8" max="8" width="9.109375" style="11"/>
    <col min="9" max="9" width="16.6640625" style="11" customWidth="1"/>
    <col min="10" max="16384" width="9.109375" style="11"/>
  </cols>
  <sheetData>
    <row r="1" spans="1:8" x14ac:dyDescent="0.25">
      <c r="A1" s="15" t="s">
        <v>73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  <c r="G1" s="15" t="s">
        <v>83</v>
      </c>
      <c r="H1" s="15" t="s">
        <v>81</v>
      </c>
    </row>
    <row r="2" spans="1:8" x14ac:dyDescent="0.25">
      <c r="A2" s="11" t="s">
        <v>1</v>
      </c>
      <c r="B2" s="139">
        <v>5749</v>
      </c>
      <c r="C2" s="139">
        <v>10191</v>
      </c>
      <c r="D2" s="139">
        <v>9722</v>
      </c>
      <c r="E2" s="139">
        <v>10783</v>
      </c>
      <c r="F2" s="139">
        <v>13727</v>
      </c>
      <c r="G2" s="139">
        <v>12576</v>
      </c>
      <c r="H2" s="139">
        <v>9110</v>
      </c>
    </row>
    <row r="3" spans="1:8" x14ac:dyDescent="0.25">
      <c r="A3" s="11" t="s">
        <v>2</v>
      </c>
      <c r="B3" s="139">
        <v>76137</v>
      </c>
      <c r="C3" s="139">
        <v>184890</v>
      </c>
      <c r="D3" s="139">
        <v>158710</v>
      </c>
      <c r="E3" s="139">
        <v>126991</v>
      </c>
      <c r="F3" s="139">
        <v>149233</v>
      </c>
      <c r="G3" s="139">
        <v>135093</v>
      </c>
      <c r="H3" s="139">
        <v>99318</v>
      </c>
    </row>
    <row r="4" spans="1:8" x14ac:dyDescent="0.25">
      <c r="A4" s="11" t="s">
        <v>3</v>
      </c>
      <c r="B4" s="139">
        <v>2810</v>
      </c>
      <c r="C4" s="139">
        <v>5524</v>
      </c>
      <c r="D4" s="139">
        <v>6137</v>
      </c>
      <c r="E4" s="139">
        <v>6724</v>
      </c>
      <c r="F4" s="139">
        <v>8382</v>
      </c>
      <c r="G4" s="139">
        <v>7665</v>
      </c>
      <c r="H4" s="139">
        <v>5491</v>
      </c>
    </row>
    <row r="5" spans="1:8" x14ac:dyDescent="0.25">
      <c r="A5" s="11" t="s">
        <v>4</v>
      </c>
      <c r="B5" s="139">
        <v>7661</v>
      </c>
      <c r="C5" s="139">
        <v>16136</v>
      </c>
      <c r="D5" s="139">
        <v>17390</v>
      </c>
      <c r="E5" s="139">
        <v>16504</v>
      </c>
      <c r="F5" s="139">
        <v>21803</v>
      </c>
      <c r="G5" s="139">
        <v>19477</v>
      </c>
      <c r="H5" s="139">
        <v>14187</v>
      </c>
    </row>
    <row r="6" spans="1:8" x14ac:dyDescent="0.25">
      <c r="A6" s="11" t="s">
        <v>5</v>
      </c>
      <c r="B6" s="139">
        <v>2268</v>
      </c>
      <c r="C6" s="139">
        <v>4376</v>
      </c>
      <c r="D6" s="139">
        <v>4363</v>
      </c>
      <c r="E6" s="139">
        <v>5159</v>
      </c>
      <c r="F6" s="139">
        <v>6510</v>
      </c>
      <c r="G6" s="139">
        <v>5682</v>
      </c>
      <c r="H6" s="139">
        <v>4443</v>
      </c>
    </row>
    <row r="7" spans="1:8" x14ac:dyDescent="0.25">
      <c r="A7" s="11" t="s">
        <v>6</v>
      </c>
      <c r="B7" s="139">
        <v>21768</v>
      </c>
      <c r="C7" s="139">
        <v>41394</v>
      </c>
      <c r="D7" s="139">
        <v>41408</v>
      </c>
      <c r="E7" s="139">
        <v>42361</v>
      </c>
      <c r="F7" s="139">
        <v>50256</v>
      </c>
      <c r="G7" s="139">
        <v>39798</v>
      </c>
      <c r="H7" s="139">
        <v>28875</v>
      </c>
    </row>
    <row r="8" spans="1:8" x14ac:dyDescent="0.25">
      <c r="A8" s="11" t="s">
        <v>7</v>
      </c>
      <c r="B8" s="139">
        <v>5701</v>
      </c>
      <c r="C8" s="139">
        <v>10671</v>
      </c>
      <c r="D8" s="139">
        <v>11874</v>
      </c>
      <c r="E8" s="139">
        <v>12126</v>
      </c>
      <c r="F8" s="139">
        <v>13904</v>
      </c>
      <c r="G8" s="139">
        <v>13467</v>
      </c>
      <c r="H8" s="139">
        <v>10108</v>
      </c>
    </row>
    <row r="9" spans="1:8" x14ac:dyDescent="0.25">
      <c r="A9" s="11" t="s">
        <v>8</v>
      </c>
      <c r="B9" s="139">
        <v>2406</v>
      </c>
      <c r="C9" s="139">
        <v>5179</v>
      </c>
      <c r="D9" s="139">
        <v>5291</v>
      </c>
      <c r="E9" s="139">
        <v>5746</v>
      </c>
      <c r="F9" s="139">
        <v>7247</v>
      </c>
      <c r="G9" s="139">
        <v>6459</v>
      </c>
      <c r="H9" s="139">
        <v>5114</v>
      </c>
    </row>
    <row r="10" spans="1:8" x14ac:dyDescent="0.25">
      <c r="A10" s="11" t="s">
        <v>9</v>
      </c>
      <c r="B10" s="139">
        <v>39292</v>
      </c>
      <c r="C10" s="139">
        <v>68608</v>
      </c>
      <c r="D10" s="139">
        <v>72412</v>
      </c>
      <c r="E10" s="139">
        <v>75315</v>
      </c>
      <c r="F10" s="139">
        <v>93879</v>
      </c>
      <c r="G10" s="139">
        <v>75222</v>
      </c>
      <c r="H10" s="139">
        <v>53872</v>
      </c>
    </row>
    <row r="11" spans="1:8" x14ac:dyDescent="0.25">
      <c r="A11" s="11" t="s">
        <v>10</v>
      </c>
      <c r="B11" s="139">
        <v>11076</v>
      </c>
      <c r="C11" s="139">
        <v>19485</v>
      </c>
      <c r="D11" s="139">
        <v>21136</v>
      </c>
      <c r="E11" s="139">
        <v>21374</v>
      </c>
      <c r="F11" s="139">
        <v>25819</v>
      </c>
      <c r="G11" s="139">
        <v>21897</v>
      </c>
      <c r="H11" s="139">
        <v>15492</v>
      </c>
    </row>
    <row r="12" spans="1:8" x14ac:dyDescent="0.25">
      <c r="A12" s="11" t="s">
        <v>11</v>
      </c>
      <c r="B12" s="139">
        <v>6199</v>
      </c>
      <c r="C12" s="139">
        <v>11660</v>
      </c>
      <c r="D12" s="139">
        <v>11980</v>
      </c>
      <c r="E12" s="139">
        <v>13160</v>
      </c>
      <c r="F12" s="139">
        <v>15504</v>
      </c>
      <c r="G12" s="139">
        <v>16097</v>
      </c>
      <c r="H12" s="139">
        <v>11208</v>
      </c>
    </row>
    <row r="13" spans="1:8" x14ac:dyDescent="0.25">
      <c r="A13" s="11" t="s">
        <v>12</v>
      </c>
      <c r="B13" s="139">
        <v>137</v>
      </c>
      <c r="C13" s="139">
        <v>346</v>
      </c>
      <c r="D13" s="139">
        <v>373</v>
      </c>
      <c r="E13" s="139">
        <v>401</v>
      </c>
      <c r="F13" s="139">
        <v>614</v>
      </c>
      <c r="G13" s="139">
        <v>632</v>
      </c>
      <c r="H13" s="139">
        <v>493</v>
      </c>
    </row>
    <row r="14" spans="1:8" x14ac:dyDescent="0.25">
      <c r="A14" s="11" t="s">
        <v>13</v>
      </c>
      <c r="B14" s="139">
        <v>2860</v>
      </c>
      <c r="C14" s="139">
        <v>5873</v>
      </c>
      <c r="D14" s="139">
        <v>6410</v>
      </c>
      <c r="E14" s="139">
        <v>7224</v>
      </c>
      <c r="F14" s="139">
        <v>8682</v>
      </c>
      <c r="G14" s="139">
        <v>7678</v>
      </c>
      <c r="H14" s="139">
        <v>5210</v>
      </c>
    </row>
    <row r="15" spans="1:8" x14ac:dyDescent="0.25">
      <c r="A15" s="11" t="s">
        <v>14</v>
      </c>
      <c r="B15" s="139">
        <v>16770</v>
      </c>
      <c r="C15" s="139">
        <v>25270</v>
      </c>
      <c r="D15" s="139">
        <v>13925</v>
      </c>
      <c r="E15" s="139">
        <v>12985</v>
      </c>
      <c r="F15" s="139">
        <v>14434</v>
      </c>
      <c r="G15" s="139">
        <v>12857</v>
      </c>
      <c r="H15" s="139">
        <v>9763</v>
      </c>
    </row>
    <row r="16" spans="1:8" x14ac:dyDescent="0.25">
      <c r="A16" s="11" t="s">
        <v>15</v>
      </c>
      <c r="B16" s="139">
        <v>36249</v>
      </c>
      <c r="C16" s="139">
        <v>59009</v>
      </c>
      <c r="D16" s="139">
        <v>58542</v>
      </c>
      <c r="E16" s="139">
        <v>61817</v>
      </c>
      <c r="F16" s="139">
        <v>69802</v>
      </c>
      <c r="G16" s="139">
        <v>54666</v>
      </c>
      <c r="H16" s="139">
        <v>38813</v>
      </c>
    </row>
    <row r="17" spans="1:8" x14ac:dyDescent="0.25">
      <c r="A17" s="11" t="s">
        <v>16</v>
      </c>
      <c r="B17" s="139">
        <v>1737</v>
      </c>
      <c r="C17" s="139">
        <v>3392</v>
      </c>
      <c r="D17" s="139">
        <v>3246</v>
      </c>
      <c r="E17" s="139">
        <v>3565</v>
      </c>
      <c r="F17" s="139">
        <v>4393</v>
      </c>
      <c r="G17" s="139">
        <v>4111</v>
      </c>
      <c r="H17" s="139">
        <v>3069</v>
      </c>
    </row>
    <row r="18" spans="1:8" x14ac:dyDescent="0.25">
      <c r="A18" s="11" t="s">
        <v>17</v>
      </c>
      <c r="B18" s="139">
        <v>3204</v>
      </c>
      <c r="C18" s="139">
        <v>6427</v>
      </c>
      <c r="D18" s="139">
        <v>6839</v>
      </c>
      <c r="E18" s="139">
        <v>7872</v>
      </c>
      <c r="F18" s="139">
        <v>9404</v>
      </c>
      <c r="G18" s="139">
        <v>8345</v>
      </c>
      <c r="H18" s="139">
        <v>6231</v>
      </c>
    </row>
    <row r="19" spans="1:8" x14ac:dyDescent="0.25">
      <c r="A19" s="11" t="s">
        <v>18</v>
      </c>
      <c r="B19" s="139">
        <v>1696</v>
      </c>
      <c r="C19" s="139">
        <v>3326</v>
      </c>
      <c r="D19" s="139">
        <v>3196</v>
      </c>
      <c r="E19" s="139">
        <v>3404</v>
      </c>
      <c r="F19" s="139">
        <v>3865</v>
      </c>
      <c r="G19" s="139">
        <v>3661</v>
      </c>
      <c r="H19" s="139">
        <v>2733</v>
      </c>
    </row>
    <row r="20" spans="1:8" x14ac:dyDescent="0.25">
      <c r="A20" s="11" t="s">
        <v>19</v>
      </c>
      <c r="B20" s="139">
        <v>3515</v>
      </c>
      <c r="C20" s="139">
        <v>5879</v>
      </c>
      <c r="D20" s="139">
        <v>5599</v>
      </c>
      <c r="E20" s="139">
        <v>5787</v>
      </c>
      <c r="F20" s="139">
        <v>6949</v>
      </c>
      <c r="G20" s="139">
        <v>6434</v>
      </c>
      <c r="H20" s="139">
        <v>4804</v>
      </c>
    </row>
    <row r="21" spans="1:8" x14ac:dyDescent="0.25">
      <c r="A21" s="11" t="s">
        <v>20</v>
      </c>
      <c r="B21" s="139">
        <v>3945</v>
      </c>
      <c r="C21" s="139">
        <v>7171</v>
      </c>
      <c r="D21" s="139">
        <v>7332</v>
      </c>
      <c r="E21" s="139">
        <v>7814</v>
      </c>
      <c r="F21" s="139">
        <v>9903</v>
      </c>
      <c r="G21" s="139">
        <v>9435</v>
      </c>
      <c r="H21" s="139">
        <v>7122</v>
      </c>
    </row>
    <row r="22" spans="1:8" x14ac:dyDescent="0.25">
      <c r="A22" s="11" t="s">
        <v>21</v>
      </c>
      <c r="B22" s="139">
        <v>14591</v>
      </c>
      <c r="C22" s="139">
        <v>30073</v>
      </c>
      <c r="D22" s="139">
        <v>30913</v>
      </c>
      <c r="E22" s="139">
        <v>28761</v>
      </c>
      <c r="F22" s="139">
        <v>31441</v>
      </c>
      <c r="G22" s="139">
        <v>27602</v>
      </c>
      <c r="H22" s="139">
        <v>21915</v>
      </c>
    </row>
    <row r="23" spans="1:8" x14ac:dyDescent="0.25">
      <c r="A23" s="11" t="s">
        <v>22</v>
      </c>
      <c r="B23" s="139">
        <v>15152</v>
      </c>
      <c r="C23" s="139">
        <v>34346</v>
      </c>
      <c r="D23" s="139">
        <v>32802</v>
      </c>
      <c r="E23" s="139">
        <v>30206</v>
      </c>
      <c r="F23" s="139">
        <v>33993</v>
      </c>
      <c r="G23" s="139">
        <v>28361</v>
      </c>
      <c r="H23" s="139">
        <v>18312</v>
      </c>
    </row>
    <row r="24" spans="1:8" x14ac:dyDescent="0.25">
      <c r="A24" s="11" t="s">
        <v>23</v>
      </c>
      <c r="B24" s="139">
        <v>37520</v>
      </c>
      <c r="C24" s="139">
        <v>71012</v>
      </c>
      <c r="D24" s="139">
        <v>70232</v>
      </c>
      <c r="E24" s="139">
        <v>62830</v>
      </c>
      <c r="F24" s="139">
        <v>71592</v>
      </c>
      <c r="G24" s="139">
        <v>58242</v>
      </c>
      <c r="H24" s="139">
        <v>40672</v>
      </c>
    </row>
    <row r="25" spans="1:8" x14ac:dyDescent="0.25">
      <c r="A25" s="11" t="s">
        <v>24</v>
      </c>
      <c r="B25" s="139">
        <v>1497</v>
      </c>
      <c r="C25" s="139">
        <v>2582</v>
      </c>
      <c r="D25" s="139">
        <v>2689</v>
      </c>
      <c r="E25" s="139">
        <v>3110</v>
      </c>
      <c r="F25" s="139">
        <v>4035</v>
      </c>
      <c r="G25" s="139">
        <v>3598</v>
      </c>
      <c r="H25" s="139">
        <v>2641</v>
      </c>
    </row>
    <row r="26" spans="1:8" x14ac:dyDescent="0.25">
      <c r="A26" s="11" t="s">
        <v>25</v>
      </c>
      <c r="B26" s="139">
        <v>14323</v>
      </c>
      <c r="C26" s="139">
        <v>28789</v>
      </c>
      <c r="D26" s="139">
        <v>27967</v>
      </c>
      <c r="E26" s="139">
        <v>26969</v>
      </c>
      <c r="F26" s="139">
        <v>31205</v>
      </c>
      <c r="G26" s="139">
        <v>28726</v>
      </c>
      <c r="H26" s="139">
        <v>19458</v>
      </c>
    </row>
    <row r="27" spans="1:8" x14ac:dyDescent="0.25">
      <c r="A27" s="11" t="s">
        <v>26</v>
      </c>
      <c r="B27" s="139">
        <v>5049</v>
      </c>
      <c r="C27" s="139">
        <v>10786</v>
      </c>
      <c r="D27" s="139">
        <v>11737</v>
      </c>
      <c r="E27" s="139">
        <v>12731</v>
      </c>
      <c r="F27" s="139">
        <v>14906</v>
      </c>
      <c r="G27" s="139">
        <v>14269</v>
      </c>
      <c r="H27" s="139">
        <v>9716</v>
      </c>
    </row>
    <row r="28" spans="1:8" x14ac:dyDescent="0.25">
      <c r="A28" s="11" t="s">
        <v>27</v>
      </c>
      <c r="B28" s="139">
        <v>141</v>
      </c>
      <c r="C28" s="139">
        <v>272</v>
      </c>
      <c r="D28" s="139">
        <v>349</v>
      </c>
      <c r="E28" s="139">
        <v>456</v>
      </c>
      <c r="F28" s="139">
        <v>738</v>
      </c>
      <c r="G28" s="139">
        <v>804</v>
      </c>
      <c r="H28" s="139">
        <v>575</v>
      </c>
    </row>
    <row r="29" spans="1:8" x14ac:dyDescent="0.25">
      <c r="A29" s="11" t="s">
        <v>28</v>
      </c>
      <c r="B29" s="139">
        <v>7260</v>
      </c>
      <c r="C29" s="139">
        <v>14345</v>
      </c>
      <c r="D29" s="139">
        <v>15037</v>
      </c>
      <c r="E29" s="139">
        <v>16307</v>
      </c>
      <c r="F29" s="139">
        <v>17839</v>
      </c>
      <c r="G29" s="139">
        <v>15701</v>
      </c>
      <c r="H29" s="139">
        <v>12808</v>
      </c>
    </row>
    <row r="30" spans="1:8" x14ac:dyDescent="0.25">
      <c r="A30" s="11" t="s">
        <v>29</v>
      </c>
      <c r="B30" s="139">
        <v>658</v>
      </c>
      <c r="C30" s="139">
        <v>1116</v>
      </c>
      <c r="D30" s="139">
        <v>1257</v>
      </c>
      <c r="E30" s="139">
        <v>1545</v>
      </c>
      <c r="F30" s="139">
        <v>1763</v>
      </c>
      <c r="G30" s="139">
        <v>1529</v>
      </c>
      <c r="H30" s="139">
        <v>1190</v>
      </c>
    </row>
    <row r="31" spans="1:8" x14ac:dyDescent="0.25">
      <c r="A31" s="11" t="s">
        <v>30</v>
      </c>
      <c r="B31" s="139">
        <v>1535</v>
      </c>
      <c r="C31" s="139">
        <v>3058</v>
      </c>
      <c r="D31" s="139">
        <v>3226</v>
      </c>
      <c r="E31" s="139">
        <v>3675</v>
      </c>
      <c r="F31" s="139">
        <v>3990</v>
      </c>
      <c r="G31" s="139">
        <v>4016</v>
      </c>
      <c r="H31" s="139">
        <v>2495</v>
      </c>
    </row>
    <row r="32" spans="1:8" x14ac:dyDescent="0.25">
      <c r="A32" s="11" t="s">
        <v>31</v>
      </c>
      <c r="B32" s="139">
        <v>2439</v>
      </c>
      <c r="C32" s="139">
        <v>3895</v>
      </c>
      <c r="D32" s="139">
        <v>3823</v>
      </c>
      <c r="E32" s="139">
        <v>4356</v>
      </c>
      <c r="F32" s="139">
        <v>5127</v>
      </c>
      <c r="G32" s="139">
        <v>4893</v>
      </c>
      <c r="H32" s="139">
        <v>3731</v>
      </c>
    </row>
    <row r="33" spans="1:8" x14ac:dyDescent="0.25">
      <c r="A33" s="11" t="s">
        <v>32</v>
      </c>
      <c r="B33" s="139">
        <v>4605</v>
      </c>
      <c r="C33" s="139">
        <v>6863</v>
      </c>
      <c r="D33" s="139">
        <v>6822</v>
      </c>
      <c r="E33" s="139">
        <v>7111</v>
      </c>
      <c r="F33" s="139">
        <v>8938</v>
      </c>
      <c r="G33" s="139">
        <v>8641</v>
      </c>
      <c r="H33" s="139">
        <v>6049</v>
      </c>
    </row>
    <row r="34" spans="1:8" x14ac:dyDescent="0.25">
      <c r="A34" s="11" t="s">
        <v>33</v>
      </c>
      <c r="B34" s="139">
        <v>2029</v>
      </c>
      <c r="C34" s="139">
        <v>3764</v>
      </c>
      <c r="D34" s="139">
        <v>4118</v>
      </c>
      <c r="E34" s="139">
        <v>4361</v>
      </c>
      <c r="F34" s="139">
        <v>5193</v>
      </c>
      <c r="G34" s="139">
        <v>4913</v>
      </c>
      <c r="H34" s="139">
        <v>3609</v>
      </c>
    </row>
    <row r="35" spans="1:8" x14ac:dyDescent="0.25">
      <c r="A35" s="11" t="s">
        <v>34</v>
      </c>
      <c r="B35" s="139">
        <v>1015</v>
      </c>
      <c r="C35" s="139">
        <v>1716</v>
      </c>
      <c r="D35" s="139">
        <v>2067</v>
      </c>
      <c r="E35" s="139">
        <v>2214</v>
      </c>
      <c r="F35" s="139">
        <v>2688</v>
      </c>
      <c r="G35" s="139">
        <v>2382</v>
      </c>
      <c r="H35" s="139">
        <v>1867</v>
      </c>
    </row>
    <row r="36" spans="1:8" x14ac:dyDescent="0.25">
      <c r="A36" s="11" t="s">
        <v>35</v>
      </c>
      <c r="B36" s="139">
        <v>11043</v>
      </c>
      <c r="C36" s="139">
        <v>22867</v>
      </c>
      <c r="D36" s="139">
        <v>22662</v>
      </c>
      <c r="E36" s="139">
        <v>22121</v>
      </c>
      <c r="F36" s="139">
        <v>26020</v>
      </c>
      <c r="G36" s="139">
        <v>23023</v>
      </c>
      <c r="H36" s="139">
        <v>17697</v>
      </c>
    </row>
    <row r="37" spans="1:8" x14ac:dyDescent="0.25">
      <c r="A37" s="11" t="s">
        <v>36</v>
      </c>
      <c r="B37" s="139">
        <v>28490</v>
      </c>
      <c r="C37" s="139">
        <v>58891</v>
      </c>
      <c r="D37" s="139">
        <v>54857</v>
      </c>
      <c r="E37" s="139">
        <v>51673</v>
      </c>
      <c r="F37" s="139">
        <v>60246</v>
      </c>
      <c r="G37" s="139">
        <v>52983</v>
      </c>
      <c r="H37" s="139">
        <v>42555</v>
      </c>
    </row>
    <row r="38" spans="1:8" x14ac:dyDescent="0.25">
      <c r="A38" s="11" t="s">
        <v>37</v>
      </c>
      <c r="B38" s="139">
        <v>4074</v>
      </c>
      <c r="C38" s="139">
        <v>7520</v>
      </c>
      <c r="D38" s="139">
        <v>8086</v>
      </c>
      <c r="E38" s="139">
        <v>8617</v>
      </c>
      <c r="F38" s="139">
        <v>10383</v>
      </c>
      <c r="G38" s="139">
        <v>9927</v>
      </c>
      <c r="H38" s="139">
        <v>7471</v>
      </c>
    </row>
    <row r="39" spans="1:8" x14ac:dyDescent="0.25">
      <c r="A39" s="11" t="s">
        <v>38</v>
      </c>
      <c r="B39" s="139">
        <v>6379</v>
      </c>
      <c r="C39" s="139">
        <v>13165</v>
      </c>
      <c r="D39" s="139">
        <v>14209</v>
      </c>
      <c r="E39" s="139">
        <v>14505</v>
      </c>
      <c r="F39" s="139">
        <v>16479</v>
      </c>
      <c r="G39" s="139">
        <v>14685</v>
      </c>
      <c r="H39" s="139">
        <v>11650</v>
      </c>
    </row>
    <row r="40" spans="1:8" x14ac:dyDescent="0.25">
      <c r="A40" s="11" t="s">
        <v>39</v>
      </c>
      <c r="B40" s="139">
        <v>20240</v>
      </c>
      <c r="C40" s="139">
        <v>38808</v>
      </c>
      <c r="D40" s="139">
        <v>38657</v>
      </c>
      <c r="E40" s="139">
        <v>37689</v>
      </c>
      <c r="F40" s="139">
        <v>42099</v>
      </c>
      <c r="G40" s="139">
        <v>34667</v>
      </c>
      <c r="H40" s="139">
        <v>24898</v>
      </c>
    </row>
    <row r="41" spans="1:8" x14ac:dyDescent="0.25">
      <c r="A41" s="11" t="s">
        <v>40</v>
      </c>
      <c r="B41" s="139">
        <v>14442</v>
      </c>
      <c r="C41" s="139">
        <v>30731</v>
      </c>
      <c r="D41" s="139">
        <v>31408</v>
      </c>
      <c r="E41" s="139">
        <v>32217</v>
      </c>
      <c r="F41" s="139">
        <v>37501</v>
      </c>
      <c r="G41" s="139">
        <v>32431</v>
      </c>
      <c r="H41" s="139">
        <v>24665</v>
      </c>
    </row>
    <row r="42" spans="1:8" x14ac:dyDescent="0.25">
      <c r="A42" s="11" t="s">
        <v>41</v>
      </c>
      <c r="B42" s="139">
        <v>5145</v>
      </c>
      <c r="C42" s="139">
        <v>10468</v>
      </c>
      <c r="D42" s="139">
        <v>11178</v>
      </c>
      <c r="E42" s="139">
        <v>10605</v>
      </c>
      <c r="F42" s="139">
        <v>13174</v>
      </c>
      <c r="G42" s="139">
        <v>12161</v>
      </c>
      <c r="H42" s="139">
        <v>8820</v>
      </c>
    </row>
    <row r="43" spans="1:8" x14ac:dyDescent="0.25">
      <c r="A43" s="11" t="s">
        <v>95</v>
      </c>
      <c r="B43" s="139">
        <v>1624</v>
      </c>
      <c r="C43" s="139">
        <v>3462</v>
      </c>
      <c r="D43" s="139">
        <v>3588</v>
      </c>
      <c r="E43" s="139">
        <v>3951</v>
      </c>
      <c r="F43" s="139">
        <v>4786</v>
      </c>
      <c r="G43" s="139">
        <v>4383</v>
      </c>
      <c r="H43" s="139">
        <v>3173</v>
      </c>
    </row>
    <row r="44" spans="1:8" x14ac:dyDescent="0.25">
      <c r="A44" s="11" t="s">
        <v>43</v>
      </c>
      <c r="B44" s="139">
        <v>5556</v>
      </c>
      <c r="C44" s="139">
        <v>9781</v>
      </c>
      <c r="D44" s="139">
        <v>9780</v>
      </c>
      <c r="E44" s="139">
        <v>10774</v>
      </c>
      <c r="F44" s="139">
        <v>13435</v>
      </c>
      <c r="G44" s="139">
        <v>12766</v>
      </c>
      <c r="H44" s="139">
        <v>9922</v>
      </c>
    </row>
    <row r="45" spans="1:8" x14ac:dyDescent="0.25">
      <c r="A45" s="11" t="s">
        <v>44</v>
      </c>
      <c r="B45" s="139">
        <v>1666</v>
      </c>
      <c r="C45" s="139">
        <v>3647</v>
      </c>
      <c r="D45" s="139">
        <v>3663</v>
      </c>
      <c r="E45" s="139">
        <v>4157</v>
      </c>
      <c r="F45" s="139">
        <v>5113</v>
      </c>
      <c r="G45" s="139">
        <v>4481</v>
      </c>
      <c r="H45" s="139">
        <v>3746</v>
      </c>
    </row>
    <row r="46" spans="1:8" x14ac:dyDescent="0.25">
      <c r="A46" s="11" t="s">
        <v>45</v>
      </c>
      <c r="B46" s="139">
        <v>9508</v>
      </c>
      <c r="C46" s="139">
        <v>17177</v>
      </c>
      <c r="D46" s="139">
        <v>16076</v>
      </c>
      <c r="E46" s="139">
        <v>18217</v>
      </c>
      <c r="F46" s="139">
        <v>23600</v>
      </c>
      <c r="G46" s="139">
        <v>17769</v>
      </c>
      <c r="H46" s="139">
        <v>10274</v>
      </c>
    </row>
    <row r="47" spans="1:8" x14ac:dyDescent="0.25">
      <c r="A47" s="11" t="s">
        <v>46</v>
      </c>
      <c r="B47" s="139">
        <v>52024</v>
      </c>
      <c r="C47" s="139">
        <v>96611</v>
      </c>
      <c r="D47" s="139">
        <v>99697</v>
      </c>
      <c r="E47" s="139">
        <v>94577</v>
      </c>
      <c r="F47" s="139">
        <v>106449</v>
      </c>
      <c r="G47" s="139">
        <v>86731</v>
      </c>
      <c r="H47" s="139">
        <v>66296</v>
      </c>
    </row>
    <row r="48" spans="1:8" x14ac:dyDescent="0.25">
      <c r="A48" s="11" t="s">
        <v>47</v>
      </c>
      <c r="B48" s="139">
        <v>740</v>
      </c>
      <c r="C48" s="139">
        <v>1806</v>
      </c>
      <c r="D48" s="139">
        <v>1786</v>
      </c>
      <c r="E48" s="139">
        <v>1614</v>
      </c>
      <c r="F48" s="139">
        <v>2137</v>
      </c>
      <c r="G48" s="139">
        <v>1943</v>
      </c>
      <c r="H48" s="139">
        <v>1657</v>
      </c>
    </row>
    <row r="49" spans="1:8" x14ac:dyDescent="0.25">
      <c r="A49" s="11" t="s">
        <v>48</v>
      </c>
      <c r="B49" s="139">
        <v>19560</v>
      </c>
      <c r="C49" s="139">
        <v>36252</v>
      </c>
      <c r="D49" s="139">
        <v>33805</v>
      </c>
      <c r="E49" s="139">
        <v>34581</v>
      </c>
      <c r="F49" s="139">
        <v>40245</v>
      </c>
      <c r="G49" s="139">
        <v>33691</v>
      </c>
      <c r="H49" s="139">
        <v>24859</v>
      </c>
    </row>
    <row r="50" spans="1:8" x14ac:dyDescent="0.25">
      <c r="A50" s="11" t="s">
        <v>49</v>
      </c>
      <c r="B50" s="139">
        <v>3637</v>
      </c>
      <c r="C50" s="139">
        <v>8120</v>
      </c>
      <c r="D50" s="139">
        <v>9358</v>
      </c>
      <c r="E50" s="139">
        <v>9082</v>
      </c>
      <c r="F50" s="139">
        <v>10765</v>
      </c>
      <c r="G50" s="139">
        <v>9897</v>
      </c>
      <c r="H50" s="139">
        <v>7598</v>
      </c>
    </row>
    <row r="51" spans="1:8" x14ac:dyDescent="0.25">
      <c r="A51" s="11" t="s">
        <v>50</v>
      </c>
      <c r="B51" s="139">
        <v>2204</v>
      </c>
      <c r="C51" s="139">
        <v>4126</v>
      </c>
      <c r="D51" s="139">
        <v>4584</v>
      </c>
      <c r="E51" s="139">
        <v>4899</v>
      </c>
      <c r="F51" s="139">
        <v>5811</v>
      </c>
      <c r="G51" s="139">
        <v>5029</v>
      </c>
      <c r="H51" s="139">
        <v>3064</v>
      </c>
    </row>
    <row r="52" spans="1:8" x14ac:dyDescent="0.25">
      <c r="A52" s="11" t="s">
        <v>51</v>
      </c>
      <c r="B52" s="139">
        <v>89191</v>
      </c>
      <c r="C52" s="139">
        <v>266756</v>
      </c>
      <c r="D52" s="139">
        <v>199075</v>
      </c>
      <c r="E52" s="139">
        <v>146334</v>
      </c>
      <c r="F52" s="139">
        <v>155718</v>
      </c>
      <c r="G52" s="139">
        <v>121543</v>
      </c>
      <c r="H52" s="139">
        <v>82309</v>
      </c>
    </row>
    <row r="53" spans="1:8" x14ac:dyDescent="0.25">
      <c r="A53" s="11" t="s">
        <v>52</v>
      </c>
      <c r="B53" s="139">
        <v>2953</v>
      </c>
      <c r="C53" s="139">
        <v>5622</v>
      </c>
      <c r="D53" s="139">
        <v>5653</v>
      </c>
      <c r="E53" s="139">
        <v>6899</v>
      </c>
      <c r="F53" s="139">
        <v>9793</v>
      </c>
      <c r="G53" s="139">
        <v>7991</v>
      </c>
      <c r="H53" s="139">
        <v>5440</v>
      </c>
    </row>
    <row r="54" spans="1:8" x14ac:dyDescent="0.25">
      <c r="A54" s="11" t="s">
        <v>53</v>
      </c>
      <c r="B54" s="139">
        <v>760</v>
      </c>
      <c r="C54" s="139">
        <v>1327</v>
      </c>
      <c r="D54" s="139">
        <v>1386</v>
      </c>
      <c r="E54" s="139">
        <v>1624</v>
      </c>
      <c r="F54" s="139">
        <v>2159</v>
      </c>
      <c r="G54" s="139">
        <v>2184</v>
      </c>
      <c r="H54" s="139">
        <v>1526</v>
      </c>
    </row>
    <row r="55" spans="1:8" x14ac:dyDescent="0.25">
      <c r="A55" s="11" t="s">
        <v>54</v>
      </c>
      <c r="B55" s="139">
        <v>6072</v>
      </c>
      <c r="C55" s="139">
        <v>11461</v>
      </c>
      <c r="D55" s="139">
        <v>12943</v>
      </c>
      <c r="E55" s="139">
        <v>14252</v>
      </c>
      <c r="F55" s="139">
        <v>16893</v>
      </c>
      <c r="G55" s="139">
        <v>15027</v>
      </c>
      <c r="H55" s="139">
        <v>10644</v>
      </c>
    </row>
    <row r="56" spans="1:8" x14ac:dyDescent="0.25">
      <c r="A56" s="11" t="s">
        <v>55</v>
      </c>
      <c r="B56" s="139">
        <v>1692</v>
      </c>
      <c r="C56" s="139">
        <v>3232</v>
      </c>
      <c r="D56" s="139">
        <v>3271</v>
      </c>
      <c r="E56" s="139">
        <v>3628</v>
      </c>
      <c r="F56" s="139">
        <v>4186</v>
      </c>
      <c r="G56" s="139">
        <v>3683</v>
      </c>
      <c r="H56" s="139">
        <v>2916</v>
      </c>
    </row>
    <row r="57" spans="1:8" x14ac:dyDescent="0.25">
      <c r="A57" s="11" t="s">
        <v>56</v>
      </c>
      <c r="B57" s="139">
        <v>3384</v>
      </c>
      <c r="C57" s="139">
        <v>6179</v>
      </c>
      <c r="D57" s="139">
        <v>6683</v>
      </c>
      <c r="E57" s="139">
        <v>7535</v>
      </c>
      <c r="F57" s="139">
        <v>9330</v>
      </c>
      <c r="G57" s="139">
        <v>8892</v>
      </c>
      <c r="H57" s="139">
        <v>6650</v>
      </c>
    </row>
    <row r="58" spans="1:8" x14ac:dyDescent="0.25">
      <c r="A58" s="11" t="s">
        <v>57</v>
      </c>
      <c r="B58" s="139">
        <v>215</v>
      </c>
      <c r="C58" s="139">
        <v>445</v>
      </c>
      <c r="D58" s="139">
        <v>547</v>
      </c>
      <c r="E58" s="139">
        <v>551</v>
      </c>
      <c r="F58" s="139">
        <v>933</v>
      </c>
      <c r="G58" s="139">
        <v>998</v>
      </c>
      <c r="H58" s="139">
        <v>693</v>
      </c>
    </row>
    <row r="59" spans="1:8" x14ac:dyDescent="0.25">
      <c r="A59" s="11" t="s">
        <v>58</v>
      </c>
      <c r="B59" s="139">
        <v>1870</v>
      </c>
      <c r="C59" s="139">
        <v>3395</v>
      </c>
      <c r="D59" s="139">
        <v>3606</v>
      </c>
      <c r="E59" s="139">
        <v>3791</v>
      </c>
      <c r="F59" s="139">
        <v>5504</v>
      </c>
      <c r="G59" s="139">
        <v>4979</v>
      </c>
      <c r="H59" s="139">
        <v>3702</v>
      </c>
    </row>
    <row r="60" spans="1:8" x14ac:dyDescent="0.25">
      <c r="A60" s="11" t="s">
        <v>59</v>
      </c>
      <c r="B60" s="139">
        <v>1610</v>
      </c>
      <c r="C60" s="139">
        <v>3425</v>
      </c>
      <c r="D60" s="139">
        <v>3736</v>
      </c>
      <c r="E60" s="139">
        <v>3817</v>
      </c>
      <c r="F60" s="139">
        <v>5015</v>
      </c>
      <c r="G60" s="139">
        <v>4707</v>
      </c>
      <c r="H60" s="139">
        <v>3772</v>
      </c>
    </row>
    <row r="61" spans="1:8" x14ac:dyDescent="0.25">
      <c r="A61" s="11" t="s">
        <v>60</v>
      </c>
      <c r="B61" s="139">
        <v>2930</v>
      </c>
      <c r="C61" s="139">
        <v>4848</v>
      </c>
      <c r="D61" s="139">
        <v>3532</v>
      </c>
      <c r="E61" s="139">
        <v>3627</v>
      </c>
      <c r="F61" s="139">
        <v>4126</v>
      </c>
      <c r="G61" s="139">
        <v>3714</v>
      </c>
      <c r="H61" s="139">
        <v>3245</v>
      </c>
    </row>
    <row r="62" spans="1:8" x14ac:dyDescent="0.25">
      <c r="A62" s="11" t="s">
        <v>61</v>
      </c>
      <c r="B62" s="139">
        <v>2061</v>
      </c>
      <c r="C62" s="139">
        <v>3911</v>
      </c>
      <c r="D62" s="139">
        <v>4629</v>
      </c>
      <c r="E62" s="139">
        <v>4951</v>
      </c>
      <c r="F62" s="139">
        <v>6300</v>
      </c>
      <c r="G62" s="139">
        <v>6320</v>
      </c>
      <c r="H62" s="139">
        <v>4216</v>
      </c>
    </row>
    <row r="63" spans="1:8" x14ac:dyDescent="0.25">
      <c r="A63" s="11" t="s">
        <v>62</v>
      </c>
      <c r="B63" s="139">
        <v>1683</v>
      </c>
      <c r="C63" s="139">
        <v>3396</v>
      </c>
      <c r="D63" s="139">
        <v>3753</v>
      </c>
      <c r="E63" s="139">
        <v>4020</v>
      </c>
      <c r="F63" s="139">
        <v>5167</v>
      </c>
      <c r="G63" s="139">
        <v>4915</v>
      </c>
      <c r="H63" s="139">
        <v>3508</v>
      </c>
    </row>
    <row r="64" spans="1:8" x14ac:dyDescent="0.25">
      <c r="A64" s="11" t="s">
        <v>63</v>
      </c>
      <c r="B64" s="139">
        <v>10225</v>
      </c>
      <c r="C64" s="139">
        <v>20124</v>
      </c>
      <c r="D64" s="139">
        <v>22011</v>
      </c>
      <c r="E64" s="139">
        <v>22449</v>
      </c>
      <c r="F64" s="139">
        <v>26922</v>
      </c>
      <c r="G64" s="139">
        <v>24514</v>
      </c>
      <c r="H64" s="139">
        <v>17209</v>
      </c>
    </row>
    <row r="65" spans="1:8" x14ac:dyDescent="0.25">
      <c r="A65" s="11" t="s">
        <v>64</v>
      </c>
      <c r="B65" s="139">
        <v>2224</v>
      </c>
      <c r="C65" s="139">
        <v>4514</v>
      </c>
      <c r="D65" s="139">
        <v>4634</v>
      </c>
      <c r="E65" s="139">
        <v>5076</v>
      </c>
      <c r="F65" s="139">
        <v>7126</v>
      </c>
      <c r="G65" s="139">
        <v>6787</v>
      </c>
      <c r="H65" s="139">
        <v>4964</v>
      </c>
    </row>
    <row r="66" spans="1:8" x14ac:dyDescent="0.25">
      <c r="A66" s="11" t="s">
        <v>65</v>
      </c>
      <c r="B66" s="139">
        <v>17348</v>
      </c>
      <c r="C66" s="139">
        <v>32940</v>
      </c>
      <c r="D66" s="139">
        <v>35128</v>
      </c>
      <c r="E66" s="139">
        <v>37361</v>
      </c>
      <c r="F66" s="139">
        <v>47441</v>
      </c>
      <c r="G66" s="139">
        <v>44156</v>
      </c>
      <c r="H66" s="139">
        <v>32895</v>
      </c>
    </row>
    <row r="67" spans="1:8" x14ac:dyDescent="0.25">
      <c r="A67" s="11" t="s">
        <v>66</v>
      </c>
      <c r="B67" s="139">
        <v>1205</v>
      </c>
      <c r="C67" s="139">
        <v>2186</v>
      </c>
      <c r="D67" s="139">
        <v>2458</v>
      </c>
      <c r="E67" s="139">
        <v>2701</v>
      </c>
      <c r="F67" s="139">
        <v>3223</v>
      </c>
      <c r="G67" s="139">
        <v>3150</v>
      </c>
      <c r="H67" s="139">
        <v>2163</v>
      </c>
    </row>
    <row r="68" spans="1:8" ht="13.8" thickBot="1" x14ac:dyDescent="0.3">
      <c r="A68" s="13" t="s">
        <v>67</v>
      </c>
      <c r="B68" s="140">
        <v>23334</v>
      </c>
      <c r="C68" s="140">
        <v>47794</v>
      </c>
      <c r="D68" s="140">
        <v>50539</v>
      </c>
      <c r="E68" s="140">
        <v>51786</v>
      </c>
      <c r="F68" s="140">
        <v>57448</v>
      </c>
      <c r="G68" s="140">
        <v>46366</v>
      </c>
      <c r="H68" s="140">
        <v>32422</v>
      </c>
    </row>
    <row r="69" spans="1:8" x14ac:dyDescent="0.25">
      <c r="A69" s="55" t="s">
        <v>72</v>
      </c>
      <c r="B69" s="55">
        <f>SUM(B2:B68)</f>
        <v>714083</v>
      </c>
      <c r="C69" s="55">
        <f t="shared" ref="C69:H69" si="0">SUM(C2:C68)</f>
        <v>1492411</v>
      </c>
      <c r="D69" s="55">
        <f>SUM(D2:D68)</f>
        <v>1405902</v>
      </c>
      <c r="E69" s="55">
        <f t="shared" si="0"/>
        <v>1331425</v>
      </c>
      <c r="F69" s="55">
        <f>SUM(F2:F68)</f>
        <v>1553285</v>
      </c>
      <c r="G69" s="55">
        <f t="shared" si="0"/>
        <v>1331422</v>
      </c>
      <c r="H69" s="55">
        <f t="shared" si="0"/>
        <v>967113</v>
      </c>
    </row>
    <row r="70" spans="1:8" x14ac:dyDescent="0.25">
      <c r="B70" s="18">
        <f t="shared" ref="B70:H70" si="1">B69/$B$72</f>
        <v>8.1186010206646675E-2</v>
      </c>
      <c r="C70" s="18">
        <f t="shared" si="1"/>
        <v>0.16967620665736585</v>
      </c>
      <c r="D70" s="18">
        <f t="shared" si="1"/>
        <v>0.1598407665797183</v>
      </c>
      <c r="E70" s="18">
        <f t="shared" si="1"/>
        <v>0.15137327683110305</v>
      </c>
      <c r="F70" s="18">
        <f t="shared" si="1"/>
        <v>0.17659713487624154</v>
      </c>
      <c r="G70" s="18">
        <f t="shared" si="1"/>
        <v>0.15137293575306224</v>
      </c>
      <c r="H70" s="18">
        <f t="shared" si="1"/>
        <v>0.10995366909586238</v>
      </c>
    </row>
    <row r="72" spans="1:8" x14ac:dyDescent="0.25">
      <c r="A72" s="55" t="s">
        <v>84</v>
      </c>
      <c r="B72" s="17">
        <f>SUM(B69:H69)</f>
        <v>8795641</v>
      </c>
      <c r="C72" s="15"/>
    </row>
    <row r="81" spans="2:7" x14ac:dyDescent="0.25">
      <c r="G81" s="11"/>
    </row>
    <row r="82" spans="2:7" x14ac:dyDescent="0.25">
      <c r="G82" s="11"/>
    </row>
    <row r="83" spans="2:7" x14ac:dyDescent="0.25">
      <c r="E83" s="11"/>
      <c r="G83" s="11"/>
    </row>
    <row r="84" spans="2:7" x14ac:dyDescent="0.25">
      <c r="B84" s="11"/>
      <c r="E84" s="11"/>
      <c r="G84" s="11"/>
    </row>
    <row r="85" spans="2:7" x14ac:dyDescent="0.25">
      <c r="E85" s="11"/>
      <c r="G85" s="11"/>
    </row>
    <row r="86" spans="2:7" x14ac:dyDescent="0.25">
      <c r="E86" s="11"/>
      <c r="G86" s="1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7"/>
  <sheetViews>
    <sheetView zoomScaleNormal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2" sqref="C2:I68"/>
    </sheetView>
  </sheetViews>
  <sheetFormatPr defaultColWidth="9.109375" defaultRowHeight="13.2" x14ac:dyDescent="0.25"/>
  <cols>
    <col min="1" max="1" width="19.88671875" style="11" customWidth="1"/>
    <col min="2" max="2" width="9" style="10" customWidth="1"/>
    <col min="3" max="8" width="12.33203125" style="10" customWidth="1"/>
    <col min="9" max="9" width="11" style="11" bestFit="1" customWidth="1"/>
    <col min="10" max="10" width="6.44140625" style="11" customWidth="1"/>
    <col min="11" max="13" width="9.88671875" style="11" bestFit="1" customWidth="1"/>
    <col min="14" max="14" width="20.44140625" style="11" customWidth="1"/>
    <col min="15" max="17" width="9.109375" style="11"/>
    <col min="18" max="18" width="10.6640625" style="11" customWidth="1"/>
    <col min="19" max="16384" width="9.109375" style="11"/>
  </cols>
  <sheetData>
    <row r="1" spans="1:9" x14ac:dyDescent="0.25">
      <c r="A1" s="15" t="s">
        <v>73</v>
      </c>
      <c r="B1" s="15" t="s">
        <v>82</v>
      </c>
      <c r="C1" s="15" t="s">
        <v>76</v>
      </c>
      <c r="D1" s="15" t="s">
        <v>77</v>
      </c>
      <c r="E1" s="15" t="s">
        <v>78</v>
      </c>
      <c r="F1" s="15" t="s">
        <v>79</v>
      </c>
      <c r="G1" s="15" t="s">
        <v>80</v>
      </c>
      <c r="H1" s="15" t="s">
        <v>83</v>
      </c>
      <c r="I1" s="15" t="s">
        <v>81</v>
      </c>
    </row>
    <row r="2" spans="1:9" x14ac:dyDescent="0.25">
      <c r="A2" s="11" t="s">
        <v>1</v>
      </c>
      <c r="B2" s="10" t="s">
        <v>0</v>
      </c>
      <c r="C2" s="10">
        <v>1939</v>
      </c>
      <c r="D2" s="10">
        <v>2740</v>
      </c>
      <c r="E2" s="10">
        <v>2297</v>
      </c>
      <c r="F2" s="10">
        <v>2332</v>
      </c>
      <c r="G2" s="10">
        <v>3094</v>
      </c>
      <c r="H2" s="10">
        <v>3900</v>
      </c>
      <c r="I2" s="10">
        <v>3033</v>
      </c>
    </row>
    <row r="3" spans="1:9" x14ac:dyDescent="0.25">
      <c r="A3" s="11" t="s">
        <v>2</v>
      </c>
      <c r="B3" s="10" t="s">
        <v>0</v>
      </c>
      <c r="C3" s="10">
        <v>42284</v>
      </c>
      <c r="D3" s="10">
        <v>104958</v>
      </c>
      <c r="E3" s="10">
        <v>88935</v>
      </c>
      <c r="F3" s="10">
        <v>67549</v>
      </c>
      <c r="G3" s="10">
        <v>81934</v>
      </c>
      <c r="H3" s="10">
        <v>82221</v>
      </c>
      <c r="I3" s="10">
        <v>61413</v>
      </c>
    </row>
    <row r="4" spans="1:9" x14ac:dyDescent="0.25">
      <c r="A4" s="11" t="s">
        <v>3</v>
      </c>
      <c r="B4" s="10" t="s">
        <v>0</v>
      </c>
      <c r="C4" s="10">
        <v>650</v>
      </c>
      <c r="D4" s="10">
        <v>1264</v>
      </c>
      <c r="E4" s="10">
        <v>1359</v>
      </c>
      <c r="F4" s="10">
        <v>1576</v>
      </c>
      <c r="G4" s="10">
        <v>2477</v>
      </c>
      <c r="H4" s="10">
        <v>2782</v>
      </c>
      <c r="I4" s="10">
        <v>2042</v>
      </c>
    </row>
    <row r="5" spans="1:9" x14ac:dyDescent="0.25">
      <c r="A5" s="11" t="s">
        <v>4</v>
      </c>
      <c r="B5" s="10" t="s">
        <v>0</v>
      </c>
      <c r="C5" s="10">
        <v>2986</v>
      </c>
      <c r="D5" s="10">
        <v>6125</v>
      </c>
      <c r="E5" s="10">
        <v>6850</v>
      </c>
      <c r="F5" s="10">
        <v>6528</v>
      </c>
      <c r="G5" s="10">
        <v>9674</v>
      </c>
      <c r="H5" s="10">
        <v>10018</v>
      </c>
      <c r="I5" s="10">
        <v>7934</v>
      </c>
    </row>
    <row r="6" spans="1:9" x14ac:dyDescent="0.25">
      <c r="A6" s="11" t="s">
        <v>5</v>
      </c>
      <c r="B6" s="10" t="s">
        <v>0</v>
      </c>
      <c r="C6" s="10">
        <v>344</v>
      </c>
      <c r="D6" s="10">
        <v>667</v>
      </c>
      <c r="E6" s="10">
        <v>695</v>
      </c>
      <c r="F6" s="10">
        <v>792</v>
      </c>
      <c r="G6" s="10">
        <v>1176</v>
      </c>
      <c r="H6" s="10">
        <v>1335</v>
      </c>
      <c r="I6" s="10">
        <v>1185</v>
      </c>
    </row>
    <row r="7" spans="1:9" x14ac:dyDescent="0.25">
      <c r="A7" s="11" t="s">
        <v>6</v>
      </c>
      <c r="B7" s="10" t="s">
        <v>0</v>
      </c>
      <c r="C7" s="10">
        <v>9416</v>
      </c>
      <c r="D7" s="10">
        <v>18268</v>
      </c>
      <c r="E7" s="10">
        <v>17547</v>
      </c>
      <c r="F7" s="10">
        <v>16778</v>
      </c>
      <c r="G7" s="10">
        <v>19687</v>
      </c>
      <c r="H7" s="10">
        <v>17662</v>
      </c>
      <c r="I7" s="10">
        <v>12987</v>
      </c>
    </row>
    <row r="8" spans="1:9" x14ac:dyDescent="0.25">
      <c r="A8" s="11" t="s">
        <v>7</v>
      </c>
      <c r="B8" s="10" t="s">
        <v>0</v>
      </c>
      <c r="C8" s="10">
        <v>1641</v>
      </c>
      <c r="D8" s="10">
        <v>3083</v>
      </c>
      <c r="E8" s="10">
        <v>3121</v>
      </c>
      <c r="F8" s="10">
        <v>2715</v>
      </c>
      <c r="G8" s="10">
        <v>3204</v>
      </c>
      <c r="H8" s="10">
        <v>3852</v>
      </c>
      <c r="I8" s="10">
        <v>2882</v>
      </c>
    </row>
    <row r="9" spans="1:9" x14ac:dyDescent="0.25">
      <c r="A9" s="11" t="s">
        <v>8</v>
      </c>
      <c r="B9" s="10" t="s">
        <v>0</v>
      </c>
      <c r="C9" s="10">
        <v>545</v>
      </c>
      <c r="D9" s="10">
        <v>1225</v>
      </c>
      <c r="E9" s="10">
        <v>1094</v>
      </c>
      <c r="F9" s="10">
        <v>1086</v>
      </c>
      <c r="G9" s="10">
        <v>1485</v>
      </c>
      <c r="H9" s="10">
        <v>1832</v>
      </c>
      <c r="I9" s="10">
        <v>1354</v>
      </c>
    </row>
    <row r="10" spans="1:9" x14ac:dyDescent="0.25">
      <c r="A10" s="11" t="s">
        <v>9</v>
      </c>
      <c r="B10" s="10" t="s">
        <v>0</v>
      </c>
      <c r="C10" s="10">
        <v>17368</v>
      </c>
      <c r="D10" s="10">
        <v>31101</v>
      </c>
      <c r="E10" s="10">
        <v>32090</v>
      </c>
      <c r="F10" s="10">
        <v>29370</v>
      </c>
      <c r="G10" s="10">
        <v>36354</v>
      </c>
      <c r="H10" s="10">
        <v>33925</v>
      </c>
      <c r="I10" s="10">
        <v>22761</v>
      </c>
    </row>
    <row r="11" spans="1:9" x14ac:dyDescent="0.25">
      <c r="A11" s="11" t="s">
        <v>10</v>
      </c>
      <c r="B11" s="10" t="s">
        <v>0</v>
      </c>
      <c r="C11" s="10">
        <v>3185</v>
      </c>
      <c r="D11" s="10">
        <v>5615</v>
      </c>
      <c r="E11" s="10">
        <v>5837</v>
      </c>
      <c r="F11" s="10">
        <v>5220</v>
      </c>
      <c r="G11" s="10">
        <v>6971</v>
      </c>
      <c r="H11" s="10">
        <v>7686</v>
      </c>
      <c r="I11" s="10">
        <v>5555</v>
      </c>
    </row>
    <row r="12" spans="1:9" x14ac:dyDescent="0.25">
      <c r="A12" s="11" t="s">
        <v>11</v>
      </c>
      <c r="B12" s="10" t="s">
        <v>0</v>
      </c>
      <c r="C12" s="10">
        <v>2039</v>
      </c>
      <c r="D12" s="10">
        <v>4202</v>
      </c>
      <c r="E12" s="10">
        <v>4206</v>
      </c>
      <c r="F12" s="10">
        <v>4573</v>
      </c>
      <c r="G12" s="10">
        <v>6111</v>
      </c>
      <c r="H12" s="10">
        <v>7623</v>
      </c>
      <c r="I12" s="10">
        <v>5510</v>
      </c>
    </row>
    <row r="13" spans="1:9" x14ac:dyDescent="0.25">
      <c r="A13" s="11" t="s">
        <v>12</v>
      </c>
      <c r="B13" s="10" t="s">
        <v>0</v>
      </c>
      <c r="C13" s="10">
        <v>29</v>
      </c>
      <c r="D13" s="10">
        <v>88</v>
      </c>
      <c r="E13" s="10">
        <v>84</v>
      </c>
      <c r="F13" s="10">
        <v>84</v>
      </c>
      <c r="G13" s="10">
        <v>168</v>
      </c>
      <c r="H13" s="10">
        <v>208</v>
      </c>
      <c r="I13" s="10">
        <v>157</v>
      </c>
    </row>
    <row r="14" spans="1:9" x14ac:dyDescent="0.25">
      <c r="A14" s="11" t="s">
        <v>13</v>
      </c>
      <c r="B14" s="10" t="s">
        <v>0</v>
      </c>
      <c r="C14" s="10">
        <v>910</v>
      </c>
      <c r="D14" s="10">
        <v>1934</v>
      </c>
      <c r="E14" s="10">
        <v>2136</v>
      </c>
      <c r="F14" s="10">
        <v>2263</v>
      </c>
      <c r="G14" s="10">
        <v>3040</v>
      </c>
      <c r="H14" s="10">
        <v>2987</v>
      </c>
      <c r="I14" s="10">
        <v>2234</v>
      </c>
    </row>
    <row r="15" spans="1:9" x14ac:dyDescent="0.25">
      <c r="A15" s="11" t="s">
        <v>14</v>
      </c>
      <c r="B15" s="10" t="s">
        <v>0</v>
      </c>
      <c r="C15" s="10">
        <v>7931</v>
      </c>
      <c r="D15" s="10">
        <v>11664</v>
      </c>
      <c r="E15" s="10">
        <v>5920</v>
      </c>
      <c r="F15" s="10">
        <v>4695</v>
      </c>
      <c r="G15" s="10">
        <v>4994</v>
      </c>
      <c r="H15" s="10">
        <v>5367</v>
      </c>
      <c r="I15" s="10">
        <v>3955</v>
      </c>
    </row>
    <row r="16" spans="1:9" x14ac:dyDescent="0.25">
      <c r="A16" s="11" t="s">
        <v>15</v>
      </c>
      <c r="B16" s="10" t="s">
        <v>0</v>
      </c>
      <c r="C16" s="10">
        <v>17610</v>
      </c>
      <c r="D16" s="10">
        <v>27511</v>
      </c>
      <c r="E16" s="10">
        <v>25968</v>
      </c>
      <c r="F16" s="10">
        <v>23943</v>
      </c>
      <c r="G16" s="10">
        <v>25796</v>
      </c>
      <c r="H16" s="10">
        <v>23137</v>
      </c>
      <c r="I16" s="10">
        <v>14662</v>
      </c>
    </row>
    <row r="17" spans="1:9" x14ac:dyDescent="0.25">
      <c r="A17" s="11" t="s">
        <v>16</v>
      </c>
      <c r="B17" s="10" t="s">
        <v>0</v>
      </c>
      <c r="C17" s="10">
        <v>400</v>
      </c>
      <c r="D17" s="10">
        <v>837</v>
      </c>
      <c r="E17" s="10">
        <v>736</v>
      </c>
      <c r="F17" s="10">
        <v>689</v>
      </c>
      <c r="G17" s="10">
        <v>1033</v>
      </c>
      <c r="H17" s="10">
        <v>1303</v>
      </c>
      <c r="I17" s="10">
        <v>1105</v>
      </c>
    </row>
    <row r="18" spans="1:9" x14ac:dyDescent="0.25">
      <c r="A18" s="11" t="s">
        <v>17</v>
      </c>
      <c r="B18" s="10" t="s">
        <v>0</v>
      </c>
      <c r="C18" s="10">
        <v>752</v>
      </c>
      <c r="D18" s="10">
        <v>1640</v>
      </c>
      <c r="E18" s="10">
        <v>1663</v>
      </c>
      <c r="F18" s="10">
        <v>1944</v>
      </c>
      <c r="G18" s="10">
        <v>2545</v>
      </c>
      <c r="H18" s="10">
        <v>2890</v>
      </c>
      <c r="I18" s="10">
        <v>2386</v>
      </c>
    </row>
    <row r="19" spans="1:9" x14ac:dyDescent="0.25">
      <c r="A19" s="11" t="s">
        <v>18</v>
      </c>
      <c r="B19" s="10" t="s">
        <v>0</v>
      </c>
      <c r="C19" s="10">
        <v>521</v>
      </c>
      <c r="D19" s="10">
        <v>1016</v>
      </c>
      <c r="E19" s="10">
        <v>895</v>
      </c>
      <c r="F19" s="10">
        <v>895</v>
      </c>
      <c r="G19" s="10">
        <v>1138</v>
      </c>
      <c r="H19" s="10">
        <v>1406</v>
      </c>
      <c r="I19" s="10">
        <v>1081</v>
      </c>
    </row>
    <row r="20" spans="1:9" x14ac:dyDescent="0.25">
      <c r="A20" s="11" t="s">
        <v>19</v>
      </c>
      <c r="B20" s="10" t="s">
        <v>0</v>
      </c>
      <c r="C20" s="10">
        <v>1298</v>
      </c>
      <c r="D20" s="10">
        <v>1990</v>
      </c>
      <c r="E20" s="10">
        <v>1681</v>
      </c>
      <c r="F20" s="10">
        <v>1513</v>
      </c>
      <c r="G20" s="10">
        <v>2017</v>
      </c>
      <c r="H20" s="10">
        <v>2323</v>
      </c>
      <c r="I20" s="10">
        <v>1839</v>
      </c>
    </row>
    <row r="21" spans="1:9" x14ac:dyDescent="0.25">
      <c r="A21" s="11" t="s">
        <v>20</v>
      </c>
      <c r="B21" s="10" t="s">
        <v>0</v>
      </c>
      <c r="C21" s="10">
        <v>1208</v>
      </c>
      <c r="D21" s="10">
        <v>2129</v>
      </c>
      <c r="E21" s="10">
        <v>2001</v>
      </c>
      <c r="F21" s="10">
        <v>2064</v>
      </c>
      <c r="G21" s="10">
        <v>2779</v>
      </c>
      <c r="H21" s="10">
        <v>3382</v>
      </c>
      <c r="I21" s="10">
        <v>2561</v>
      </c>
    </row>
    <row r="22" spans="1:9" x14ac:dyDescent="0.25">
      <c r="A22" s="11" t="s">
        <v>21</v>
      </c>
      <c r="B22" s="10" t="s">
        <v>0</v>
      </c>
      <c r="C22" s="10">
        <v>6092</v>
      </c>
      <c r="D22" s="10">
        <v>11652</v>
      </c>
      <c r="E22" s="10">
        <v>11561</v>
      </c>
      <c r="F22" s="10">
        <v>8769</v>
      </c>
      <c r="G22" s="10">
        <v>8954</v>
      </c>
      <c r="H22" s="10">
        <v>9601</v>
      </c>
      <c r="I22" s="10">
        <v>7116</v>
      </c>
    </row>
    <row r="23" spans="1:9" x14ac:dyDescent="0.25">
      <c r="A23" s="11" t="s">
        <v>22</v>
      </c>
      <c r="B23" s="10" t="s">
        <v>0</v>
      </c>
      <c r="C23" s="10">
        <v>7311</v>
      </c>
      <c r="D23" s="10">
        <v>16933</v>
      </c>
      <c r="E23" s="10">
        <v>15491</v>
      </c>
      <c r="F23" s="10">
        <v>13240</v>
      </c>
      <c r="G23" s="10">
        <v>14241</v>
      </c>
      <c r="H23" s="10">
        <v>12979</v>
      </c>
      <c r="I23" s="10">
        <v>7384</v>
      </c>
    </row>
    <row r="24" spans="1:9" x14ac:dyDescent="0.25">
      <c r="A24" s="11" t="s">
        <v>23</v>
      </c>
      <c r="B24" s="10" t="s">
        <v>0</v>
      </c>
      <c r="C24" s="10">
        <v>20721</v>
      </c>
      <c r="D24" s="10">
        <v>39316</v>
      </c>
      <c r="E24" s="10">
        <v>38150</v>
      </c>
      <c r="F24" s="10">
        <v>30889</v>
      </c>
      <c r="G24" s="10">
        <v>31993</v>
      </c>
      <c r="H24" s="10">
        <v>27476</v>
      </c>
      <c r="I24" s="10">
        <v>16960</v>
      </c>
    </row>
    <row r="25" spans="1:9" x14ac:dyDescent="0.25">
      <c r="A25" s="11" t="s">
        <v>24</v>
      </c>
      <c r="B25" s="10" t="s">
        <v>0</v>
      </c>
      <c r="C25" s="10">
        <v>404</v>
      </c>
      <c r="D25" s="10">
        <v>773</v>
      </c>
      <c r="E25" s="10">
        <v>736</v>
      </c>
      <c r="F25" s="10">
        <v>830</v>
      </c>
      <c r="G25" s="10">
        <v>1388</v>
      </c>
      <c r="H25" s="10">
        <v>1428</v>
      </c>
      <c r="I25" s="10">
        <v>1230</v>
      </c>
    </row>
    <row r="26" spans="1:9" x14ac:dyDescent="0.25">
      <c r="A26" s="11" t="s">
        <v>25</v>
      </c>
      <c r="B26" s="10" t="s">
        <v>0</v>
      </c>
      <c r="C26" s="10">
        <v>5984</v>
      </c>
      <c r="D26" s="10">
        <v>13303</v>
      </c>
      <c r="E26" s="10">
        <v>12450</v>
      </c>
      <c r="F26" s="10">
        <v>11636</v>
      </c>
      <c r="G26" s="10">
        <v>14457</v>
      </c>
      <c r="H26" s="10">
        <v>15851</v>
      </c>
      <c r="I26" s="10">
        <v>10471</v>
      </c>
    </row>
    <row r="27" spans="1:9" x14ac:dyDescent="0.25">
      <c r="A27" s="11" t="s">
        <v>26</v>
      </c>
      <c r="B27" s="10" t="s">
        <v>0</v>
      </c>
      <c r="C27" s="10">
        <v>1642</v>
      </c>
      <c r="D27" s="10">
        <v>3742</v>
      </c>
      <c r="E27" s="10">
        <v>4490</v>
      </c>
      <c r="F27" s="10">
        <v>4973</v>
      </c>
      <c r="G27" s="10">
        <v>6866</v>
      </c>
      <c r="H27" s="10">
        <v>7834</v>
      </c>
      <c r="I27" s="10">
        <v>5726</v>
      </c>
    </row>
    <row r="28" spans="1:9" x14ac:dyDescent="0.25">
      <c r="A28" s="11" t="s">
        <v>27</v>
      </c>
      <c r="B28" s="10" t="s">
        <v>0</v>
      </c>
      <c r="C28" s="10">
        <v>29</v>
      </c>
      <c r="D28" s="10">
        <v>81</v>
      </c>
      <c r="E28" s="10">
        <v>80</v>
      </c>
      <c r="F28" s="10">
        <v>115</v>
      </c>
      <c r="G28" s="10">
        <v>215</v>
      </c>
      <c r="H28" s="10">
        <v>252</v>
      </c>
      <c r="I28" s="10">
        <v>216</v>
      </c>
    </row>
    <row r="29" spans="1:9" x14ac:dyDescent="0.25">
      <c r="A29" s="11" t="s">
        <v>28</v>
      </c>
      <c r="B29" s="10" t="s">
        <v>0</v>
      </c>
      <c r="C29" s="10">
        <v>1954</v>
      </c>
      <c r="D29" s="10">
        <v>3585</v>
      </c>
      <c r="E29" s="10">
        <v>3536</v>
      </c>
      <c r="F29" s="10">
        <v>3205</v>
      </c>
      <c r="G29" s="10">
        <v>3714</v>
      </c>
      <c r="H29" s="10">
        <v>4082</v>
      </c>
      <c r="I29" s="10">
        <v>3713</v>
      </c>
    </row>
    <row r="30" spans="1:9" x14ac:dyDescent="0.25">
      <c r="A30" s="11" t="s">
        <v>29</v>
      </c>
      <c r="B30" s="10" t="s">
        <v>0</v>
      </c>
      <c r="C30" s="10">
        <v>67</v>
      </c>
      <c r="D30" s="10">
        <v>132</v>
      </c>
      <c r="E30" s="10">
        <v>172</v>
      </c>
      <c r="F30" s="10">
        <v>235</v>
      </c>
      <c r="G30" s="10">
        <v>283</v>
      </c>
      <c r="H30" s="10">
        <v>346</v>
      </c>
      <c r="I30" s="10">
        <v>364</v>
      </c>
    </row>
    <row r="31" spans="1:9" x14ac:dyDescent="0.25">
      <c r="A31" s="11" t="s">
        <v>30</v>
      </c>
      <c r="B31" s="10" t="s">
        <v>0</v>
      </c>
      <c r="C31" s="10">
        <v>378</v>
      </c>
      <c r="D31" s="10">
        <v>893</v>
      </c>
      <c r="E31" s="10">
        <v>1116</v>
      </c>
      <c r="F31" s="10">
        <v>1265</v>
      </c>
      <c r="G31" s="10">
        <v>1737</v>
      </c>
      <c r="H31" s="10">
        <v>2140</v>
      </c>
      <c r="I31" s="10">
        <v>1396</v>
      </c>
    </row>
    <row r="32" spans="1:9" x14ac:dyDescent="0.25">
      <c r="A32" s="11" t="s">
        <v>31</v>
      </c>
      <c r="B32" s="10" t="s">
        <v>0</v>
      </c>
      <c r="C32" s="10">
        <v>819</v>
      </c>
      <c r="D32" s="10">
        <v>979</v>
      </c>
      <c r="E32" s="10">
        <v>834</v>
      </c>
      <c r="F32" s="10">
        <v>835</v>
      </c>
      <c r="G32" s="10">
        <v>1075</v>
      </c>
      <c r="H32" s="10">
        <v>1397</v>
      </c>
      <c r="I32" s="10">
        <v>1100</v>
      </c>
    </row>
    <row r="33" spans="1:9" x14ac:dyDescent="0.25">
      <c r="A33" s="11" t="s">
        <v>32</v>
      </c>
      <c r="B33" s="10" t="s">
        <v>0</v>
      </c>
      <c r="C33" s="10">
        <v>1554</v>
      </c>
      <c r="D33" s="10">
        <v>2153</v>
      </c>
      <c r="E33" s="10">
        <v>1787</v>
      </c>
      <c r="F33" s="10">
        <v>1845</v>
      </c>
      <c r="G33" s="10">
        <v>2758</v>
      </c>
      <c r="H33" s="10">
        <v>3374</v>
      </c>
      <c r="I33" s="10">
        <v>2444</v>
      </c>
    </row>
    <row r="34" spans="1:9" x14ac:dyDescent="0.25">
      <c r="A34" s="11" t="s">
        <v>33</v>
      </c>
      <c r="B34" s="10" t="s">
        <v>0</v>
      </c>
      <c r="C34" s="10">
        <v>403</v>
      </c>
      <c r="D34" s="10">
        <v>731</v>
      </c>
      <c r="E34" s="10">
        <v>807</v>
      </c>
      <c r="F34" s="10">
        <v>828</v>
      </c>
      <c r="G34" s="10">
        <v>1153</v>
      </c>
      <c r="H34" s="10">
        <v>1394</v>
      </c>
      <c r="I34" s="10">
        <v>1070</v>
      </c>
    </row>
    <row r="35" spans="1:9" x14ac:dyDescent="0.25">
      <c r="A35" s="11" t="s">
        <v>34</v>
      </c>
      <c r="B35" s="10" t="s">
        <v>0</v>
      </c>
      <c r="C35" s="10">
        <v>191</v>
      </c>
      <c r="D35" s="10">
        <v>291</v>
      </c>
      <c r="E35" s="10">
        <v>352</v>
      </c>
      <c r="F35" s="10">
        <v>384</v>
      </c>
      <c r="G35" s="10">
        <v>529</v>
      </c>
      <c r="H35" s="10">
        <v>655</v>
      </c>
      <c r="I35" s="10">
        <v>555</v>
      </c>
    </row>
    <row r="36" spans="1:9" x14ac:dyDescent="0.25">
      <c r="A36" s="11" t="s">
        <v>35</v>
      </c>
      <c r="B36" s="10" t="s">
        <v>0</v>
      </c>
      <c r="C36" s="10">
        <v>5534</v>
      </c>
      <c r="D36" s="10">
        <v>12096</v>
      </c>
      <c r="E36" s="10">
        <v>12098</v>
      </c>
      <c r="F36" s="10">
        <v>11422</v>
      </c>
      <c r="G36" s="10">
        <v>14658</v>
      </c>
      <c r="H36" s="10">
        <v>14253</v>
      </c>
      <c r="I36" s="10">
        <v>11213</v>
      </c>
    </row>
    <row r="37" spans="1:9" x14ac:dyDescent="0.25">
      <c r="A37" s="11" t="s">
        <v>36</v>
      </c>
      <c r="B37" s="10" t="s">
        <v>0</v>
      </c>
      <c r="C37" s="10">
        <v>10366</v>
      </c>
      <c r="D37" s="10">
        <v>21733</v>
      </c>
      <c r="E37" s="10">
        <v>18927</v>
      </c>
      <c r="F37" s="10">
        <v>15797</v>
      </c>
      <c r="G37" s="10">
        <v>17335</v>
      </c>
      <c r="H37" s="10">
        <v>17154</v>
      </c>
      <c r="I37" s="10">
        <v>12406</v>
      </c>
    </row>
    <row r="38" spans="1:9" x14ac:dyDescent="0.25">
      <c r="A38" s="11" t="s">
        <v>37</v>
      </c>
      <c r="B38" s="10" t="s">
        <v>0</v>
      </c>
      <c r="C38" s="10">
        <v>1360</v>
      </c>
      <c r="D38" s="10">
        <v>2548</v>
      </c>
      <c r="E38" s="10">
        <v>2789</v>
      </c>
      <c r="F38" s="10">
        <v>3020</v>
      </c>
      <c r="G38" s="10">
        <v>4178</v>
      </c>
      <c r="H38" s="10">
        <v>4649</v>
      </c>
      <c r="I38" s="10">
        <v>3596</v>
      </c>
    </row>
    <row r="39" spans="1:9" x14ac:dyDescent="0.25">
      <c r="A39" s="11" t="s">
        <v>38</v>
      </c>
      <c r="B39" s="10" t="s">
        <v>0</v>
      </c>
      <c r="C39" s="10">
        <v>1989</v>
      </c>
      <c r="D39" s="10">
        <v>4212</v>
      </c>
      <c r="E39" s="10">
        <v>4326</v>
      </c>
      <c r="F39" s="10">
        <v>3980</v>
      </c>
      <c r="G39" s="10">
        <v>4264</v>
      </c>
      <c r="H39" s="10">
        <v>4456</v>
      </c>
      <c r="I39" s="10">
        <v>3330</v>
      </c>
    </row>
    <row r="40" spans="1:9" x14ac:dyDescent="0.25">
      <c r="A40" s="11" t="s">
        <v>39</v>
      </c>
      <c r="B40" s="10" t="s">
        <v>0</v>
      </c>
      <c r="C40" s="10">
        <v>9653</v>
      </c>
      <c r="D40" s="10">
        <v>19199</v>
      </c>
      <c r="E40" s="10">
        <v>18686</v>
      </c>
      <c r="F40" s="10">
        <v>16956</v>
      </c>
      <c r="G40" s="10">
        <v>18332</v>
      </c>
      <c r="H40" s="10">
        <v>16860</v>
      </c>
      <c r="I40" s="10">
        <v>11623</v>
      </c>
    </row>
    <row r="41" spans="1:9" x14ac:dyDescent="0.25">
      <c r="A41" s="11" t="s">
        <v>40</v>
      </c>
      <c r="B41" s="10" t="s">
        <v>0</v>
      </c>
      <c r="C41" s="10">
        <v>6133</v>
      </c>
      <c r="D41" s="10">
        <v>13878</v>
      </c>
      <c r="E41" s="10">
        <v>14372</v>
      </c>
      <c r="F41" s="10">
        <v>13653</v>
      </c>
      <c r="G41" s="10">
        <v>16525</v>
      </c>
      <c r="H41" s="10">
        <v>16203</v>
      </c>
      <c r="I41" s="10">
        <v>12240</v>
      </c>
    </row>
    <row r="42" spans="1:9" x14ac:dyDescent="0.25">
      <c r="A42" s="11" t="s">
        <v>41</v>
      </c>
      <c r="B42" s="10" t="s">
        <v>0</v>
      </c>
      <c r="C42" s="10">
        <v>1490</v>
      </c>
      <c r="D42" s="10">
        <v>3207</v>
      </c>
      <c r="E42" s="10">
        <v>3036</v>
      </c>
      <c r="F42" s="10">
        <v>2444</v>
      </c>
      <c r="G42" s="10">
        <v>3257</v>
      </c>
      <c r="H42" s="10">
        <v>3568</v>
      </c>
      <c r="I42" s="10">
        <v>2586</v>
      </c>
    </row>
    <row r="43" spans="1:9" x14ac:dyDescent="0.25">
      <c r="A43" s="11" t="s">
        <v>42</v>
      </c>
      <c r="B43" s="10" t="s">
        <v>0</v>
      </c>
      <c r="C43" s="10">
        <v>426</v>
      </c>
      <c r="D43" s="10">
        <v>872</v>
      </c>
      <c r="E43" s="10">
        <v>773</v>
      </c>
      <c r="F43" s="10">
        <v>729</v>
      </c>
      <c r="G43" s="10">
        <v>1033</v>
      </c>
      <c r="H43" s="10">
        <v>1241</v>
      </c>
      <c r="I43" s="10">
        <v>878</v>
      </c>
    </row>
    <row r="44" spans="1:9" x14ac:dyDescent="0.25">
      <c r="A44" s="11" t="s">
        <v>43</v>
      </c>
      <c r="B44" s="10" t="s">
        <v>0</v>
      </c>
      <c r="C44" s="10">
        <v>1685</v>
      </c>
      <c r="D44" s="10">
        <v>3210</v>
      </c>
      <c r="E44" s="10">
        <v>3365</v>
      </c>
      <c r="F44" s="10">
        <v>3431</v>
      </c>
      <c r="G44" s="10">
        <v>4934</v>
      </c>
      <c r="H44" s="10">
        <v>5600</v>
      </c>
      <c r="I44" s="10">
        <v>4370</v>
      </c>
    </row>
    <row r="45" spans="1:9" x14ac:dyDescent="0.25">
      <c r="A45" s="11" t="s">
        <v>44</v>
      </c>
      <c r="B45" s="10" t="s">
        <v>0</v>
      </c>
      <c r="C45" s="10">
        <v>342</v>
      </c>
      <c r="D45" s="10">
        <v>800</v>
      </c>
      <c r="E45" s="10">
        <v>805</v>
      </c>
      <c r="F45" s="10">
        <v>780</v>
      </c>
      <c r="G45" s="10">
        <v>1026</v>
      </c>
      <c r="H45" s="10">
        <v>1191</v>
      </c>
      <c r="I45" s="10">
        <v>1051</v>
      </c>
    </row>
    <row r="46" spans="1:9" x14ac:dyDescent="0.25">
      <c r="A46" s="11" t="s">
        <v>45</v>
      </c>
      <c r="B46" s="10" t="s">
        <v>0</v>
      </c>
      <c r="C46" s="10">
        <v>4666</v>
      </c>
      <c r="D46" s="10">
        <v>7967</v>
      </c>
      <c r="E46" s="10">
        <v>6991</v>
      </c>
      <c r="F46" s="10">
        <v>8038</v>
      </c>
      <c r="G46" s="10">
        <v>10290</v>
      </c>
      <c r="H46" s="10">
        <v>8148</v>
      </c>
      <c r="I46" s="10">
        <v>4585</v>
      </c>
    </row>
    <row r="47" spans="1:9" x14ac:dyDescent="0.25">
      <c r="A47" s="11" t="s">
        <v>46</v>
      </c>
      <c r="B47" s="10" t="s">
        <v>0</v>
      </c>
      <c r="C47" s="10">
        <v>28674</v>
      </c>
      <c r="D47" s="10">
        <v>51841</v>
      </c>
      <c r="E47" s="10">
        <v>53154</v>
      </c>
      <c r="F47" s="10">
        <v>45426</v>
      </c>
      <c r="G47" s="10">
        <v>48014</v>
      </c>
      <c r="H47" s="10">
        <v>43889</v>
      </c>
      <c r="I47" s="10">
        <v>31295</v>
      </c>
    </row>
    <row r="48" spans="1:9" x14ac:dyDescent="0.25">
      <c r="A48" s="11" t="s">
        <v>47</v>
      </c>
      <c r="B48" s="10" t="s">
        <v>0</v>
      </c>
      <c r="C48" s="10">
        <v>217</v>
      </c>
      <c r="D48" s="10">
        <v>631</v>
      </c>
      <c r="E48" s="10">
        <v>554</v>
      </c>
      <c r="F48" s="10">
        <v>441</v>
      </c>
      <c r="G48" s="10">
        <v>632</v>
      </c>
      <c r="H48" s="10">
        <v>697</v>
      </c>
      <c r="I48" s="10">
        <v>632</v>
      </c>
    </row>
    <row r="49" spans="1:9" x14ac:dyDescent="0.25">
      <c r="A49" s="11" t="s">
        <v>48</v>
      </c>
      <c r="B49" s="10" t="s">
        <v>0</v>
      </c>
      <c r="C49" s="10">
        <v>9153</v>
      </c>
      <c r="D49" s="10">
        <v>16064</v>
      </c>
      <c r="E49" s="10">
        <v>14875</v>
      </c>
      <c r="F49" s="10">
        <v>14085</v>
      </c>
      <c r="G49" s="10">
        <v>16223</v>
      </c>
      <c r="H49" s="10">
        <v>15993</v>
      </c>
      <c r="I49" s="10">
        <v>12111</v>
      </c>
    </row>
    <row r="50" spans="1:9" x14ac:dyDescent="0.25">
      <c r="A50" s="11" t="s">
        <v>49</v>
      </c>
      <c r="B50" s="10" t="s">
        <v>0</v>
      </c>
      <c r="C50" s="10">
        <v>1029</v>
      </c>
      <c r="D50" s="10">
        <v>2385</v>
      </c>
      <c r="E50" s="10">
        <v>2806</v>
      </c>
      <c r="F50" s="10">
        <v>2562</v>
      </c>
      <c r="G50" s="10">
        <v>3257</v>
      </c>
      <c r="H50" s="10">
        <v>3612</v>
      </c>
      <c r="I50" s="10">
        <v>2861</v>
      </c>
    </row>
    <row r="51" spans="1:9" x14ac:dyDescent="0.25">
      <c r="A51" s="11" t="s">
        <v>50</v>
      </c>
      <c r="B51" s="10" t="s">
        <v>0</v>
      </c>
      <c r="C51" s="10">
        <v>465</v>
      </c>
      <c r="D51" s="10">
        <v>828</v>
      </c>
      <c r="E51" s="10">
        <v>929</v>
      </c>
      <c r="F51" s="10">
        <v>897</v>
      </c>
      <c r="G51" s="10">
        <v>1076</v>
      </c>
      <c r="H51" s="10">
        <v>1249</v>
      </c>
      <c r="I51" s="10">
        <v>799</v>
      </c>
    </row>
    <row r="52" spans="1:9" x14ac:dyDescent="0.25">
      <c r="A52" s="11" t="s">
        <v>51</v>
      </c>
      <c r="B52" s="10" t="s">
        <v>0</v>
      </c>
      <c r="C52" s="10">
        <v>63443</v>
      </c>
      <c r="D52" s="10">
        <v>195024</v>
      </c>
      <c r="E52" s="10">
        <v>148007</v>
      </c>
      <c r="F52" s="10">
        <v>111165</v>
      </c>
      <c r="G52" s="10">
        <v>122334</v>
      </c>
      <c r="H52" s="10">
        <v>96707</v>
      </c>
      <c r="I52" s="10">
        <v>64756</v>
      </c>
    </row>
    <row r="53" spans="1:9" x14ac:dyDescent="0.25">
      <c r="A53" s="11" t="s">
        <v>52</v>
      </c>
      <c r="B53" s="10" t="s">
        <v>0</v>
      </c>
      <c r="C53" s="10">
        <v>1047</v>
      </c>
      <c r="D53" s="10">
        <v>1882</v>
      </c>
      <c r="E53" s="10">
        <v>1768</v>
      </c>
      <c r="F53" s="10">
        <v>2064</v>
      </c>
      <c r="G53" s="10">
        <v>2944</v>
      </c>
      <c r="H53" s="10">
        <v>2653</v>
      </c>
      <c r="I53" s="10">
        <v>1839</v>
      </c>
    </row>
    <row r="54" spans="1:9" x14ac:dyDescent="0.25">
      <c r="A54" s="11" t="s">
        <v>53</v>
      </c>
      <c r="B54" s="10" t="s">
        <v>0</v>
      </c>
      <c r="C54" s="10">
        <v>109</v>
      </c>
      <c r="D54" s="10">
        <v>192</v>
      </c>
      <c r="E54" s="10">
        <v>229</v>
      </c>
      <c r="F54" s="10">
        <v>256</v>
      </c>
      <c r="G54" s="10">
        <v>381</v>
      </c>
      <c r="H54" s="10">
        <v>511</v>
      </c>
      <c r="I54" s="10">
        <v>372</v>
      </c>
    </row>
    <row r="55" spans="1:9" x14ac:dyDescent="0.25">
      <c r="A55" s="11" t="s">
        <v>54</v>
      </c>
      <c r="B55" s="10" t="s">
        <v>0</v>
      </c>
      <c r="C55" s="10">
        <v>1633</v>
      </c>
      <c r="D55" s="10">
        <v>3552</v>
      </c>
      <c r="E55" s="10">
        <v>3919</v>
      </c>
      <c r="F55" s="10">
        <v>4091</v>
      </c>
      <c r="G55" s="10">
        <v>5175</v>
      </c>
      <c r="H55" s="10">
        <v>5402</v>
      </c>
      <c r="I55" s="10">
        <v>3794</v>
      </c>
    </row>
    <row r="56" spans="1:9" x14ac:dyDescent="0.25">
      <c r="A56" s="11" t="s">
        <v>55</v>
      </c>
      <c r="B56" s="10" t="s">
        <v>0</v>
      </c>
      <c r="C56" s="10">
        <v>448</v>
      </c>
      <c r="D56" s="10">
        <v>787</v>
      </c>
      <c r="E56" s="10">
        <v>622</v>
      </c>
      <c r="F56" s="10">
        <v>628</v>
      </c>
      <c r="G56" s="10">
        <v>795</v>
      </c>
      <c r="H56" s="10">
        <v>915</v>
      </c>
      <c r="I56" s="10">
        <v>713</v>
      </c>
    </row>
    <row r="57" spans="1:9" x14ac:dyDescent="0.25">
      <c r="A57" s="11" t="s">
        <v>56</v>
      </c>
      <c r="B57" s="10" t="s">
        <v>0</v>
      </c>
      <c r="C57" s="10">
        <v>649</v>
      </c>
      <c r="D57" s="10">
        <v>1308</v>
      </c>
      <c r="E57" s="10">
        <v>1474</v>
      </c>
      <c r="F57" s="10">
        <v>1622</v>
      </c>
      <c r="G57" s="10">
        <v>2343</v>
      </c>
      <c r="H57" s="10">
        <v>2777</v>
      </c>
      <c r="I57" s="10">
        <v>2292</v>
      </c>
    </row>
    <row r="58" spans="1:9" x14ac:dyDescent="0.25">
      <c r="A58" s="11" t="s">
        <v>57</v>
      </c>
      <c r="B58" s="10" t="s">
        <v>0</v>
      </c>
      <c r="C58" s="10">
        <v>42</v>
      </c>
      <c r="D58" s="10">
        <v>97</v>
      </c>
      <c r="E58" s="10">
        <v>125</v>
      </c>
      <c r="F58" s="10">
        <v>118</v>
      </c>
      <c r="G58" s="10">
        <v>253</v>
      </c>
      <c r="H58" s="10">
        <v>328</v>
      </c>
      <c r="I58" s="10">
        <v>252</v>
      </c>
    </row>
    <row r="59" spans="1:9" x14ac:dyDescent="0.25">
      <c r="A59" s="11" t="s">
        <v>58</v>
      </c>
      <c r="B59" s="10" t="s">
        <v>0</v>
      </c>
      <c r="C59" s="10">
        <v>463</v>
      </c>
      <c r="D59" s="10">
        <v>810</v>
      </c>
      <c r="E59" s="10">
        <v>832</v>
      </c>
      <c r="F59" s="10">
        <v>851</v>
      </c>
      <c r="G59" s="10">
        <v>1312</v>
      </c>
      <c r="H59" s="10">
        <v>1527</v>
      </c>
      <c r="I59" s="10">
        <v>1054</v>
      </c>
    </row>
    <row r="60" spans="1:9" x14ac:dyDescent="0.25">
      <c r="A60" s="11" t="s">
        <v>59</v>
      </c>
      <c r="B60" s="10" t="s">
        <v>0</v>
      </c>
      <c r="C60" s="10">
        <v>361</v>
      </c>
      <c r="D60" s="10">
        <v>744</v>
      </c>
      <c r="E60" s="10">
        <v>715</v>
      </c>
      <c r="F60" s="10">
        <v>701</v>
      </c>
      <c r="G60" s="10">
        <v>909</v>
      </c>
      <c r="H60" s="10">
        <v>1191</v>
      </c>
      <c r="I60" s="10">
        <v>878</v>
      </c>
    </row>
    <row r="61" spans="1:9" x14ac:dyDescent="0.25">
      <c r="A61" s="11" t="s">
        <v>60</v>
      </c>
      <c r="B61" s="10" t="s">
        <v>0</v>
      </c>
      <c r="C61" s="10">
        <v>1241</v>
      </c>
      <c r="D61" s="10">
        <v>1563</v>
      </c>
      <c r="E61" s="10">
        <v>991</v>
      </c>
      <c r="F61" s="10">
        <v>913</v>
      </c>
      <c r="G61" s="10">
        <v>1016</v>
      </c>
      <c r="H61" s="10">
        <v>1109</v>
      </c>
      <c r="I61" s="10">
        <v>961</v>
      </c>
    </row>
    <row r="62" spans="1:9" x14ac:dyDescent="0.25">
      <c r="A62" s="11" t="s">
        <v>61</v>
      </c>
      <c r="B62" s="10" t="s">
        <v>0</v>
      </c>
      <c r="C62" s="10">
        <v>566</v>
      </c>
      <c r="D62" s="10">
        <v>1025</v>
      </c>
      <c r="E62" s="10">
        <v>1169</v>
      </c>
      <c r="F62" s="10">
        <v>1110</v>
      </c>
      <c r="G62" s="10">
        <v>1624</v>
      </c>
      <c r="H62" s="10">
        <v>2135</v>
      </c>
      <c r="I62" s="10">
        <v>1399</v>
      </c>
    </row>
    <row r="63" spans="1:9" x14ac:dyDescent="0.25">
      <c r="A63" s="11" t="s">
        <v>62</v>
      </c>
      <c r="B63" s="10" t="s">
        <v>0</v>
      </c>
      <c r="C63" s="10">
        <v>381</v>
      </c>
      <c r="D63" s="10">
        <v>838</v>
      </c>
      <c r="E63" s="10">
        <v>918</v>
      </c>
      <c r="F63" s="10">
        <v>972</v>
      </c>
      <c r="G63" s="10">
        <v>1430</v>
      </c>
      <c r="H63" s="10">
        <v>1708</v>
      </c>
      <c r="I63" s="10">
        <v>1252</v>
      </c>
    </row>
    <row r="64" spans="1:9" x14ac:dyDescent="0.25">
      <c r="A64" s="11" t="s">
        <v>63</v>
      </c>
      <c r="B64" s="10" t="s">
        <v>0</v>
      </c>
      <c r="C64" s="10">
        <v>3476</v>
      </c>
      <c r="D64" s="10">
        <v>6845</v>
      </c>
      <c r="E64" s="10">
        <v>7625</v>
      </c>
      <c r="F64" s="10">
        <v>7904</v>
      </c>
      <c r="G64" s="10">
        <v>10872</v>
      </c>
      <c r="H64" s="10">
        <v>12148</v>
      </c>
      <c r="I64" s="10">
        <v>9476</v>
      </c>
    </row>
    <row r="65" spans="1:9" x14ac:dyDescent="0.25">
      <c r="A65" s="11" t="s">
        <v>64</v>
      </c>
      <c r="B65" s="10" t="s">
        <v>0</v>
      </c>
      <c r="C65" s="10">
        <v>587</v>
      </c>
      <c r="D65" s="10">
        <v>1210</v>
      </c>
      <c r="E65" s="10">
        <v>1296</v>
      </c>
      <c r="F65" s="10">
        <v>1198</v>
      </c>
      <c r="G65" s="10">
        <v>1759</v>
      </c>
      <c r="H65" s="10">
        <v>2042</v>
      </c>
      <c r="I65" s="10">
        <v>1383</v>
      </c>
    </row>
    <row r="66" spans="1:9" x14ac:dyDescent="0.25">
      <c r="A66" s="11" t="s">
        <v>65</v>
      </c>
      <c r="B66" s="10" t="s">
        <v>0</v>
      </c>
      <c r="C66" s="10">
        <v>5793</v>
      </c>
      <c r="D66" s="10">
        <v>11122</v>
      </c>
      <c r="E66" s="10">
        <v>12026</v>
      </c>
      <c r="F66" s="10">
        <v>12180</v>
      </c>
      <c r="G66" s="10">
        <v>17469</v>
      </c>
      <c r="H66" s="10">
        <v>20413</v>
      </c>
      <c r="I66" s="10">
        <v>16182</v>
      </c>
    </row>
    <row r="67" spans="1:9" x14ac:dyDescent="0.25">
      <c r="A67" s="11" t="s">
        <v>66</v>
      </c>
      <c r="B67" s="10" t="s">
        <v>0</v>
      </c>
      <c r="C67" s="10">
        <v>365</v>
      </c>
      <c r="D67" s="10">
        <v>625</v>
      </c>
      <c r="E67" s="10">
        <v>635</v>
      </c>
      <c r="F67" s="10">
        <v>642</v>
      </c>
      <c r="G67" s="10">
        <v>916</v>
      </c>
      <c r="H67" s="10">
        <v>1006</v>
      </c>
      <c r="I67" s="10">
        <v>610</v>
      </c>
    </row>
    <row r="68" spans="1:9" ht="13.8" thickBot="1" x14ac:dyDescent="0.3">
      <c r="A68" s="13" t="s">
        <v>67</v>
      </c>
      <c r="B68" s="12" t="s">
        <v>0</v>
      </c>
      <c r="C68" s="12">
        <v>7916</v>
      </c>
      <c r="D68" s="12">
        <v>15938</v>
      </c>
      <c r="E68" s="12">
        <v>16052</v>
      </c>
      <c r="F68" s="12">
        <v>15143</v>
      </c>
      <c r="G68" s="12">
        <v>15969</v>
      </c>
      <c r="H68" s="12">
        <v>15945</v>
      </c>
      <c r="I68" s="12">
        <v>11728</v>
      </c>
    </row>
    <row r="69" spans="1:9" x14ac:dyDescent="0.25">
      <c r="A69" s="55" t="s">
        <v>72</v>
      </c>
      <c r="C69" s="15">
        <f t="shared" ref="C69:I69" si="0">SUM(C2:C68)</f>
        <v>332307</v>
      </c>
      <c r="D69" s="15">
        <f t="shared" si="0"/>
        <v>727654</v>
      </c>
      <c r="E69" s="15">
        <f t="shared" si="0"/>
        <v>653566</v>
      </c>
      <c r="F69" s="15">
        <f t="shared" si="0"/>
        <v>560877</v>
      </c>
      <c r="G69" s="15">
        <f t="shared" si="0"/>
        <v>657575</v>
      </c>
      <c r="H69" s="15">
        <f t="shared" si="0"/>
        <v>631928</v>
      </c>
      <c r="I69" s="15">
        <f t="shared" si="0"/>
        <v>450898</v>
      </c>
    </row>
    <row r="70" spans="1:9" x14ac:dyDescent="0.25">
      <c r="C70" s="18">
        <f>C69/$C$73</f>
        <v>8.2770396071540214E-2</v>
      </c>
      <c r="D70" s="18">
        <f t="shared" ref="D70:I70" si="1">D69/$C$73</f>
        <v>0.18124267554713119</v>
      </c>
      <c r="E70" s="18">
        <f t="shared" si="1"/>
        <v>0.16278897729777661</v>
      </c>
      <c r="F70" s="18">
        <f t="shared" si="1"/>
        <v>0.13970217731620838</v>
      </c>
      <c r="G70" s="18">
        <f t="shared" si="1"/>
        <v>0.16378753139940794</v>
      </c>
      <c r="H70" s="18">
        <f t="shared" si="1"/>
        <v>0.15739942537682403</v>
      </c>
      <c r="I70" s="18">
        <f t="shared" si="1"/>
        <v>0.11230881699111164</v>
      </c>
    </row>
    <row r="73" spans="1:9" x14ac:dyDescent="0.25">
      <c r="A73" s="55" t="s">
        <v>84</v>
      </c>
      <c r="C73" s="17">
        <f>SUM(C69:I69)</f>
        <v>4014805</v>
      </c>
    </row>
    <row r="75" spans="1:9" x14ac:dyDescent="0.25">
      <c r="I75" s="10"/>
    </row>
    <row r="82" spans="3:6" x14ac:dyDescent="0.25">
      <c r="F82" s="11"/>
    </row>
    <row r="83" spans="3:6" x14ac:dyDescent="0.25">
      <c r="F83" s="11"/>
    </row>
    <row r="84" spans="3:6" x14ac:dyDescent="0.25">
      <c r="C84" s="11"/>
      <c r="F84" s="11"/>
    </row>
    <row r="85" spans="3:6" x14ac:dyDescent="0.25">
      <c r="C85" s="11"/>
      <c r="F85" s="11"/>
    </row>
    <row r="87" spans="3:6" x14ac:dyDescent="0.25">
      <c r="C87" s="11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8"/>
  <sheetViews>
    <sheetView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C2" sqref="C2:I68"/>
    </sheetView>
  </sheetViews>
  <sheetFormatPr defaultColWidth="9.109375" defaultRowHeight="13.2" x14ac:dyDescent="0.25"/>
  <cols>
    <col min="1" max="1" width="19.88671875" style="11" customWidth="1"/>
    <col min="2" max="2" width="10.6640625" style="10" customWidth="1"/>
    <col min="3" max="8" width="12.6640625" style="10" customWidth="1"/>
    <col min="9" max="9" width="9.109375" style="11"/>
    <col min="10" max="10" width="8.33203125" style="11" bestFit="1" customWidth="1"/>
    <col min="11" max="11" width="9.33203125" style="11" bestFit="1" customWidth="1"/>
    <col min="12" max="12" width="9" style="11" customWidth="1"/>
    <col min="13" max="16384" width="9.109375" style="11"/>
  </cols>
  <sheetData>
    <row r="1" spans="1:10" x14ac:dyDescent="0.25">
      <c r="A1" s="15" t="s">
        <v>73</v>
      </c>
      <c r="B1" s="15" t="s">
        <v>82</v>
      </c>
      <c r="C1" s="15" t="s">
        <v>76</v>
      </c>
      <c r="D1" s="15" t="s">
        <v>77</v>
      </c>
      <c r="E1" s="15" t="s">
        <v>78</v>
      </c>
      <c r="F1" s="15" t="s">
        <v>79</v>
      </c>
      <c r="G1" s="15" t="s">
        <v>80</v>
      </c>
      <c r="H1" s="15" t="s">
        <v>83</v>
      </c>
      <c r="I1" s="15" t="s">
        <v>81</v>
      </c>
    </row>
    <row r="2" spans="1:10" x14ac:dyDescent="0.25">
      <c r="A2" s="11" t="s">
        <v>1</v>
      </c>
      <c r="B2" s="10" t="s">
        <v>74</v>
      </c>
      <c r="C2" s="176">
        <v>2549</v>
      </c>
      <c r="D2" s="176">
        <v>4963</v>
      </c>
      <c r="E2" s="176">
        <v>5275</v>
      </c>
      <c r="F2" s="176">
        <v>6711</v>
      </c>
      <c r="G2" s="176">
        <v>8899</v>
      </c>
      <c r="H2" s="176">
        <v>7304</v>
      </c>
      <c r="I2" s="176">
        <v>5303</v>
      </c>
      <c r="J2" s="10"/>
    </row>
    <row r="3" spans="1:10" x14ac:dyDescent="0.25">
      <c r="A3" s="11" t="s">
        <v>2</v>
      </c>
      <c r="B3" s="10" t="s">
        <v>74</v>
      </c>
      <c r="C3" s="176">
        <v>17922</v>
      </c>
      <c r="D3" s="176">
        <v>40382</v>
      </c>
      <c r="E3" s="176">
        <v>39150</v>
      </c>
      <c r="F3" s="176">
        <v>39916</v>
      </c>
      <c r="G3" s="176">
        <v>51636</v>
      </c>
      <c r="H3" s="176">
        <v>41573</v>
      </c>
      <c r="I3" s="176">
        <v>32191</v>
      </c>
    </row>
    <row r="4" spans="1:10" x14ac:dyDescent="0.25">
      <c r="A4" s="11" t="s">
        <v>3</v>
      </c>
      <c r="B4" s="10" t="s">
        <v>74</v>
      </c>
      <c r="C4" s="176">
        <v>1699</v>
      </c>
      <c r="D4" s="176">
        <v>3203</v>
      </c>
      <c r="E4" s="176">
        <v>3733</v>
      </c>
      <c r="F4" s="176">
        <v>4305</v>
      </c>
      <c r="G4" s="176">
        <v>5184</v>
      </c>
      <c r="H4" s="176">
        <v>4359</v>
      </c>
      <c r="I4" s="176">
        <v>3188</v>
      </c>
    </row>
    <row r="5" spans="1:10" x14ac:dyDescent="0.25">
      <c r="A5" s="11" t="s">
        <v>4</v>
      </c>
      <c r="B5" s="10" t="s">
        <v>74</v>
      </c>
      <c r="C5" s="176">
        <v>3040</v>
      </c>
      <c r="D5" s="176">
        <v>6402</v>
      </c>
      <c r="E5" s="176">
        <v>7115</v>
      </c>
      <c r="F5" s="176">
        <v>7561</v>
      </c>
      <c r="G5" s="176">
        <v>9994</v>
      </c>
      <c r="H5" s="176">
        <v>7915</v>
      </c>
      <c r="I5" s="176">
        <v>5540</v>
      </c>
    </row>
    <row r="6" spans="1:10" x14ac:dyDescent="0.25">
      <c r="A6" s="11" t="s">
        <v>5</v>
      </c>
      <c r="B6" s="10" t="s">
        <v>74</v>
      </c>
      <c r="C6" s="176">
        <v>1613</v>
      </c>
      <c r="D6" s="176">
        <v>3032</v>
      </c>
      <c r="E6" s="176">
        <v>3052</v>
      </c>
      <c r="F6" s="176">
        <v>3873</v>
      </c>
      <c r="G6" s="176">
        <v>4860</v>
      </c>
      <c r="H6" s="176">
        <v>4012</v>
      </c>
      <c r="I6" s="176">
        <v>3079</v>
      </c>
    </row>
    <row r="7" spans="1:10" x14ac:dyDescent="0.25">
      <c r="A7" s="11" t="s">
        <v>6</v>
      </c>
      <c r="B7" s="10" t="s">
        <v>74</v>
      </c>
      <c r="C7" s="176">
        <v>7185</v>
      </c>
      <c r="D7" s="176">
        <v>13245</v>
      </c>
      <c r="E7" s="176">
        <v>14641</v>
      </c>
      <c r="F7" s="176">
        <v>18416</v>
      </c>
      <c r="G7" s="176">
        <v>24419</v>
      </c>
      <c r="H7" s="176">
        <v>18200</v>
      </c>
      <c r="I7" s="176">
        <v>13919</v>
      </c>
    </row>
    <row r="8" spans="1:10" x14ac:dyDescent="0.25">
      <c r="A8" s="11" t="s">
        <v>7</v>
      </c>
      <c r="B8" s="10" t="s">
        <v>74</v>
      </c>
      <c r="C8" s="176">
        <v>3034</v>
      </c>
      <c r="D8" s="176">
        <v>5433</v>
      </c>
      <c r="E8" s="176">
        <v>6673</v>
      </c>
      <c r="F8" s="176">
        <v>7824</v>
      </c>
      <c r="G8" s="176">
        <v>9376</v>
      </c>
      <c r="H8" s="176">
        <v>8539</v>
      </c>
      <c r="I8" s="176">
        <v>6708</v>
      </c>
    </row>
    <row r="9" spans="1:10" x14ac:dyDescent="0.25">
      <c r="A9" s="11" t="s">
        <v>8</v>
      </c>
      <c r="B9" s="10" t="s">
        <v>74</v>
      </c>
      <c r="C9" s="176">
        <v>1396</v>
      </c>
      <c r="D9" s="176">
        <v>2876</v>
      </c>
      <c r="E9" s="176">
        <v>3225</v>
      </c>
      <c r="F9" s="176">
        <v>3840</v>
      </c>
      <c r="G9" s="176">
        <v>4979</v>
      </c>
      <c r="H9" s="176">
        <v>4077</v>
      </c>
      <c r="I9" s="176">
        <v>3475</v>
      </c>
    </row>
    <row r="10" spans="1:10" x14ac:dyDescent="0.25">
      <c r="A10" s="11" t="s">
        <v>9</v>
      </c>
      <c r="B10" s="10" t="s">
        <v>74</v>
      </c>
      <c r="C10" s="176">
        <v>13547</v>
      </c>
      <c r="D10" s="176">
        <v>22172</v>
      </c>
      <c r="E10" s="176">
        <v>24092</v>
      </c>
      <c r="F10" s="176">
        <v>31866</v>
      </c>
      <c r="G10" s="176">
        <v>44523</v>
      </c>
      <c r="H10" s="176">
        <v>32670</v>
      </c>
      <c r="I10" s="176">
        <v>26396</v>
      </c>
    </row>
    <row r="11" spans="1:10" x14ac:dyDescent="0.25">
      <c r="A11" s="11" t="s">
        <v>10</v>
      </c>
      <c r="B11" s="10" t="s">
        <v>74</v>
      </c>
      <c r="C11" s="176">
        <v>5716</v>
      </c>
      <c r="D11" s="176">
        <v>9847</v>
      </c>
      <c r="E11" s="176">
        <v>11211</v>
      </c>
      <c r="F11" s="176">
        <v>13013</v>
      </c>
      <c r="G11" s="176">
        <v>16130</v>
      </c>
      <c r="H11" s="176">
        <v>12190</v>
      </c>
      <c r="I11" s="176">
        <v>8969</v>
      </c>
    </row>
    <row r="12" spans="1:10" x14ac:dyDescent="0.25">
      <c r="A12" s="11" t="s">
        <v>11</v>
      </c>
      <c r="B12" s="10" t="s">
        <v>74</v>
      </c>
      <c r="C12" s="176">
        <v>3139</v>
      </c>
      <c r="D12" s="176">
        <v>5366</v>
      </c>
      <c r="E12" s="176">
        <v>5835</v>
      </c>
      <c r="F12" s="176">
        <v>7100</v>
      </c>
      <c r="G12" s="176">
        <v>8166</v>
      </c>
      <c r="H12" s="176">
        <v>7397</v>
      </c>
      <c r="I12" s="176">
        <v>5241</v>
      </c>
    </row>
    <row r="13" spans="1:10" x14ac:dyDescent="0.25">
      <c r="A13" s="11" t="s">
        <v>12</v>
      </c>
      <c r="B13" s="10" t="s">
        <v>74</v>
      </c>
      <c r="C13" s="176">
        <v>77</v>
      </c>
      <c r="D13" s="176">
        <v>176</v>
      </c>
      <c r="E13" s="176">
        <v>212</v>
      </c>
      <c r="F13" s="176">
        <v>281</v>
      </c>
      <c r="G13" s="176">
        <v>382</v>
      </c>
      <c r="H13" s="176">
        <v>371</v>
      </c>
      <c r="I13" s="176">
        <v>306</v>
      </c>
    </row>
    <row r="14" spans="1:10" x14ac:dyDescent="0.25">
      <c r="A14" s="11" t="s">
        <v>13</v>
      </c>
      <c r="B14" s="10" t="s">
        <v>74</v>
      </c>
      <c r="C14" s="176">
        <v>1324</v>
      </c>
      <c r="D14" s="176">
        <v>2506</v>
      </c>
      <c r="E14" s="176">
        <v>2924</v>
      </c>
      <c r="F14" s="176">
        <v>3850</v>
      </c>
      <c r="G14" s="176">
        <v>4522</v>
      </c>
      <c r="H14" s="176">
        <v>3873</v>
      </c>
      <c r="I14" s="176">
        <v>2587</v>
      </c>
    </row>
    <row r="15" spans="1:10" x14ac:dyDescent="0.25">
      <c r="A15" s="11" t="s">
        <v>14</v>
      </c>
      <c r="B15" s="10" t="s">
        <v>74</v>
      </c>
      <c r="C15" s="176">
        <v>4970</v>
      </c>
      <c r="D15" s="176">
        <v>7491</v>
      </c>
      <c r="E15" s="176">
        <v>5132</v>
      </c>
      <c r="F15" s="176">
        <v>6066</v>
      </c>
      <c r="G15" s="176">
        <v>7627</v>
      </c>
      <c r="H15" s="176">
        <v>6150</v>
      </c>
      <c r="I15" s="176">
        <v>5012</v>
      </c>
    </row>
    <row r="16" spans="1:10" x14ac:dyDescent="0.25">
      <c r="A16" s="11" t="s">
        <v>15</v>
      </c>
      <c r="B16" s="10" t="s">
        <v>74</v>
      </c>
      <c r="C16" s="176">
        <v>10683</v>
      </c>
      <c r="D16" s="176">
        <v>18119</v>
      </c>
      <c r="E16" s="176">
        <v>19433</v>
      </c>
      <c r="F16" s="176">
        <v>25099</v>
      </c>
      <c r="G16" s="176">
        <v>33453</v>
      </c>
      <c r="H16" s="176">
        <v>24491</v>
      </c>
      <c r="I16" s="176">
        <v>20334</v>
      </c>
    </row>
    <row r="17" spans="1:9" x14ac:dyDescent="0.25">
      <c r="A17" s="11" t="s">
        <v>16</v>
      </c>
      <c r="B17" s="10" t="s">
        <v>74</v>
      </c>
      <c r="C17" s="176">
        <v>1037</v>
      </c>
      <c r="D17" s="176">
        <v>1901</v>
      </c>
      <c r="E17" s="176">
        <v>2008</v>
      </c>
      <c r="F17" s="176">
        <v>2453</v>
      </c>
      <c r="G17" s="176">
        <v>3004</v>
      </c>
      <c r="H17" s="176">
        <v>2504</v>
      </c>
      <c r="I17" s="176">
        <v>1839</v>
      </c>
    </row>
    <row r="18" spans="1:9" x14ac:dyDescent="0.25">
      <c r="A18" s="11" t="s">
        <v>17</v>
      </c>
      <c r="B18" s="10" t="s">
        <v>74</v>
      </c>
      <c r="C18" s="176">
        <v>1911</v>
      </c>
      <c r="D18" s="176">
        <v>3681</v>
      </c>
      <c r="E18" s="176">
        <v>4004</v>
      </c>
      <c r="F18" s="176">
        <v>4972</v>
      </c>
      <c r="G18" s="176">
        <v>6007</v>
      </c>
      <c r="H18" s="176">
        <v>4871</v>
      </c>
      <c r="I18" s="176">
        <v>3558</v>
      </c>
    </row>
    <row r="19" spans="1:9" x14ac:dyDescent="0.25">
      <c r="A19" s="11" t="s">
        <v>18</v>
      </c>
      <c r="B19" s="10" t="s">
        <v>74</v>
      </c>
      <c r="C19" s="176">
        <v>831</v>
      </c>
      <c r="D19" s="176">
        <v>1612</v>
      </c>
      <c r="E19" s="176">
        <v>1695</v>
      </c>
      <c r="F19" s="176">
        <v>2097</v>
      </c>
      <c r="G19" s="176">
        <v>2341</v>
      </c>
      <c r="H19" s="176">
        <v>1989</v>
      </c>
      <c r="I19" s="176">
        <v>1494</v>
      </c>
    </row>
    <row r="20" spans="1:9" x14ac:dyDescent="0.25">
      <c r="A20" s="11" t="s">
        <v>19</v>
      </c>
      <c r="B20" s="10" t="s">
        <v>74</v>
      </c>
      <c r="C20" s="176">
        <v>1398</v>
      </c>
      <c r="D20" s="176">
        <v>2536</v>
      </c>
      <c r="E20" s="176">
        <v>2804</v>
      </c>
      <c r="F20" s="176">
        <v>3406</v>
      </c>
      <c r="G20" s="176">
        <v>4072</v>
      </c>
      <c r="H20" s="176">
        <v>3521</v>
      </c>
      <c r="I20" s="176">
        <v>2635</v>
      </c>
    </row>
    <row r="21" spans="1:9" x14ac:dyDescent="0.25">
      <c r="A21" s="11" t="s">
        <v>20</v>
      </c>
      <c r="B21" s="10" t="s">
        <v>74</v>
      </c>
      <c r="C21" s="176">
        <v>1972</v>
      </c>
      <c r="D21" s="176">
        <v>3591</v>
      </c>
      <c r="E21" s="176">
        <v>4017</v>
      </c>
      <c r="F21" s="176">
        <v>4792</v>
      </c>
      <c r="G21" s="176">
        <v>6200</v>
      </c>
      <c r="H21" s="176">
        <v>5397</v>
      </c>
      <c r="I21" s="176">
        <v>4165</v>
      </c>
    </row>
    <row r="22" spans="1:9" x14ac:dyDescent="0.25">
      <c r="A22" s="11" t="s">
        <v>21</v>
      </c>
      <c r="B22" s="10" t="s">
        <v>74</v>
      </c>
      <c r="C22" s="176">
        <v>5493</v>
      </c>
      <c r="D22" s="176">
        <v>11632</v>
      </c>
      <c r="E22" s="176">
        <v>12580</v>
      </c>
      <c r="F22" s="176">
        <v>14665</v>
      </c>
      <c r="G22" s="176">
        <v>18323</v>
      </c>
      <c r="H22" s="176">
        <v>14883</v>
      </c>
      <c r="I22" s="176">
        <v>13090</v>
      </c>
    </row>
    <row r="23" spans="1:9" x14ac:dyDescent="0.25">
      <c r="A23" s="11" t="s">
        <v>22</v>
      </c>
      <c r="B23" s="10" t="s">
        <v>74</v>
      </c>
      <c r="C23" s="176">
        <v>4480</v>
      </c>
      <c r="D23" s="176">
        <v>9590</v>
      </c>
      <c r="E23" s="176">
        <v>10412</v>
      </c>
      <c r="F23" s="176">
        <v>11919</v>
      </c>
      <c r="G23" s="176">
        <v>15841</v>
      </c>
      <c r="H23" s="176">
        <v>12750</v>
      </c>
      <c r="I23" s="176">
        <v>9622</v>
      </c>
    </row>
    <row r="24" spans="1:9" x14ac:dyDescent="0.25">
      <c r="A24" s="11" t="s">
        <v>23</v>
      </c>
      <c r="B24" s="10" t="s">
        <v>74</v>
      </c>
      <c r="C24" s="176">
        <v>9456</v>
      </c>
      <c r="D24" s="176">
        <v>18650</v>
      </c>
      <c r="E24" s="176">
        <v>19866</v>
      </c>
      <c r="F24" s="176">
        <v>22984</v>
      </c>
      <c r="G24" s="176">
        <v>32383</v>
      </c>
      <c r="H24" s="176">
        <v>25732</v>
      </c>
      <c r="I24" s="176">
        <v>21005</v>
      </c>
    </row>
    <row r="25" spans="1:9" x14ac:dyDescent="0.25">
      <c r="A25" s="11" t="s">
        <v>24</v>
      </c>
      <c r="B25" s="10" t="s">
        <v>74</v>
      </c>
      <c r="C25" s="176">
        <v>829</v>
      </c>
      <c r="D25" s="176">
        <v>1354</v>
      </c>
      <c r="E25" s="176">
        <v>1492</v>
      </c>
      <c r="F25" s="176">
        <v>1862</v>
      </c>
      <c r="G25" s="176">
        <v>2301</v>
      </c>
      <c r="H25" s="176">
        <v>1905</v>
      </c>
      <c r="I25" s="176">
        <v>1296</v>
      </c>
    </row>
    <row r="26" spans="1:9" x14ac:dyDescent="0.25">
      <c r="A26" s="11" t="s">
        <v>25</v>
      </c>
      <c r="B26" s="10" t="s">
        <v>74</v>
      </c>
      <c r="C26" s="176">
        <v>4968</v>
      </c>
      <c r="D26" s="176">
        <v>9112</v>
      </c>
      <c r="E26" s="176">
        <v>10026</v>
      </c>
      <c r="F26" s="176">
        <v>11504</v>
      </c>
      <c r="G26" s="176">
        <v>13820</v>
      </c>
      <c r="H26" s="176">
        <v>10708</v>
      </c>
      <c r="I26" s="176">
        <v>8002</v>
      </c>
    </row>
    <row r="27" spans="1:9" x14ac:dyDescent="0.25">
      <c r="A27" s="11" t="s">
        <v>26</v>
      </c>
      <c r="B27" s="10" t="s">
        <v>74</v>
      </c>
      <c r="C27" s="176">
        <v>2522</v>
      </c>
      <c r="D27" s="176">
        <v>5080</v>
      </c>
      <c r="E27" s="176">
        <v>5467</v>
      </c>
      <c r="F27" s="176">
        <v>6397</v>
      </c>
      <c r="G27" s="176">
        <v>7026</v>
      </c>
      <c r="H27" s="176">
        <v>5740</v>
      </c>
      <c r="I27" s="176">
        <v>3660</v>
      </c>
    </row>
    <row r="28" spans="1:9" x14ac:dyDescent="0.25">
      <c r="A28" s="11" t="s">
        <v>27</v>
      </c>
      <c r="B28" s="10" t="s">
        <v>74</v>
      </c>
      <c r="C28" s="176">
        <v>83</v>
      </c>
      <c r="D28" s="176">
        <v>145</v>
      </c>
      <c r="E28" s="176">
        <v>223</v>
      </c>
      <c r="F28" s="176">
        <v>288</v>
      </c>
      <c r="G28" s="176">
        <v>435</v>
      </c>
      <c r="H28" s="176">
        <v>479</v>
      </c>
      <c r="I28" s="176">
        <v>320</v>
      </c>
    </row>
    <row r="29" spans="1:9" x14ac:dyDescent="0.25">
      <c r="A29" s="11" t="s">
        <v>28</v>
      </c>
      <c r="B29" s="10" t="s">
        <v>74</v>
      </c>
      <c r="C29" s="176">
        <v>3796</v>
      </c>
      <c r="D29" s="176">
        <v>7755</v>
      </c>
      <c r="E29" s="176">
        <v>8469</v>
      </c>
      <c r="F29" s="176">
        <v>10596</v>
      </c>
      <c r="G29" s="176">
        <v>12056</v>
      </c>
      <c r="H29" s="176">
        <v>10092</v>
      </c>
      <c r="I29" s="176">
        <v>8189</v>
      </c>
    </row>
    <row r="30" spans="1:9" x14ac:dyDescent="0.25">
      <c r="A30" s="11" t="s">
        <v>29</v>
      </c>
      <c r="B30" s="10" t="s">
        <v>74</v>
      </c>
      <c r="C30" s="176">
        <v>501</v>
      </c>
      <c r="D30" s="176">
        <v>826</v>
      </c>
      <c r="E30" s="176">
        <v>895</v>
      </c>
      <c r="F30" s="176">
        <v>1150</v>
      </c>
      <c r="G30" s="176">
        <v>1358</v>
      </c>
      <c r="H30" s="176">
        <v>1089</v>
      </c>
      <c r="I30" s="176">
        <v>764</v>
      </c>
    </row>
    <row r="31" spans="1:9" x14ac:dyDescent="0.25">
      <c r="A31" s="11" t="s">
        <v>30</v>
      </c>
      <c r="B31" s="10" t="s">
        <v>74</v>
      </c>
      <c r="C31" s="176">
        <v>908</v>
      </c>
      <c r="D31" s="176">
        <v>1572</v>
      </c>
      <c r="E31" s="176">
        <v>1635</v>
      </c>
      <c r="F31" s="176">
        <v>2060</v>
      </c>
      <c r="G31" s="176">
        <v>2003</v>
      </c>
      <c r="H31" s="176">
        <v>1683</v>
      </c>
      <c r="I31" s="176">
        <v>1022</v>
      </c>
    </row>
    <row r="32" spans="1:9" x14ac:dyDescent="0.25">
      <c r="A32" s="11" t="s">
        <v>31</v>
      </c>
      <c r="B32" s="10" t="s">
        <v>74</v>
      </c>
      <c r="C32" s="176">
        <v>1292</v>
      </c>
      <c r="D32" s="176">
        <v>2279</v>
      </c>
      <c r="E32" s="176">
        <v>2395</v>
      </c>
      <c r="F32" s="176">
        <v>3061</v>
      </c>
      <c r="G32" s="176">
        <v>3622</v>
      </c>
      <c r="H32" s="176">
        <v>3186</v>
      </c>
      <c r="I32" s="176">
        <v>2453</v>
      </c>
    </row>
    <row r="33" spans="1:9" x14ac:dyDescent="0.25">
      <c r="A33" s="11" t="s">
        <v>32</v>
      </c>
      <c r="B33" s="10" t="s">
        <v>74</v>
      </c>
      <c r="C33" s="176">
        <v>2200</v>
      </c>
      <c r="D33" s="176">
        <v>3356</v>
      </c>
      <c r="E33" s="176">
        <v>3817</v>
      </c>
      <c r="F33" s="176">
        <v>4308</v>
      </c>
      <c r="G33" s="176">
        <v>5337</v>
      </c>
      <c r="H33" s="176">
        <v>4624</v>
      </c>
      <c r="I33" s="176">
        <v>3307</v>
      </c>
    </row>
    <row r="34" spans="1:9" x14ac:dyDescent="0.25">
      <c r="A34" s="11" t="s">
        <v>33</v>
      </c>
      <c r="B34" s="10" t="s">
        <v>74</v>
      </c>
      <c r="C34" s="176">
        <v>1301</v>
      </c>
      <c r="D34" s="176">
        <v>2382</v>
      </c>
      <c r="E34" s="176">
        <v>2649</v>
      </c>
      <c r="F34" s="176">
        <v>3042</v>
      </c>
      <c r="G34" s="176">
        <v>3617</v>
      </c>
      <c r="H34" s="176">
        <v>3181</v>
      </c>
      <c r="I34" s="176">
        <v>2389</v>
      </c>
    </row>
    <row r="35" spans="1:9" x14ac:dyDescent="0.25">
      <c r="A35" s="11" t="s">
        <v>34</v>
      </c>
      <c r="B35" s="10" t="s">
        <v>74</v>
      </c>
      <c r="C35" s="176">
        <v>700</v>
      </c>
      <c r="D35" s="176">
        <v>1157</v>
      </c>
      <c r="E35" s="176">
        <v>1412</v>
      </c>
      <c r="F35" s="176">
        <v>1565</v>
      </c>
      <c r="G35" s="176">
        <v>1963</v>
      </c>
      <c r="H35" s="176">
        <v>1559</v>
      </c>
      <c r="I35" s="176">
        <v>1225</v>
      </c>
    </row>
    <row r="36" spans="1:9" x14ac:dyDescent="0.25">
      <c r="A36" s="11" t="s">
        <v>35</v>
      </c>
      <c r="B36" s="10" t="s">
        <v>74</v>
      </c>
      <c r="C36" s="176">
        <v>3461</v>
      </c>
      <c r="D36" s="176">
        <v>6403</v>
      </c>
      <c r="E36" s="176">
        <v>6836</v>
      </c>
      <c r="F36" s="176">
        <v>8207</v>
      </c>
      <c r="G36" s="176">
        <v>9334</v>
      </c>
      <c r="H36" s="176">
        <v>7330</v>
      </c>
      <c r="I36" s="176">
        <v>5665</v>
      </c>
    </row>
    <row r="37" spans="1:9" x14ac:dyDescent="0.25">
      <c r="A37" s="11" t="s">
        <v>36</v>
      </c>
      <c r="B37" s="10" t="s">
        <v>74</v>
      </c>
      <c r="C37" s="176">
        <v>11996</v>
      </c>
      <c r="D37" s="176">
        <v>24075</v>
      </c>
      <c r="E37" s="176">
        <v>24345</v>
      </c>
      <c r="F37" s="176">
        <v>26772</v>
      </c>
      <c r="G37" s="176">
        <v>34851</v>
      </c>
      <c r="H37" s="176">
        <v>29694</v>
      </c>
      <c r="I37" s="176">
        <v>26388</v>
      </c>
    </row>
    <row r="38" spans="1:9" x14ac:dyDescent="0.25">
      <c r="A38" s="11" t="s">
        <v>37</v>
      </c>
      <c r="B38" s="10" t="s">
        <v>74</v>
      </c>
      <c r="C38" s="176">
        <v>2000</v>
      </c>
      <c r="D38" s="176">
        <v>3433</v>
      </c>
      <c r="E38" s="176">
        <v>3868</v>
      </c>
      <c r="F38" s="176">
        <v>4533</v>
      </c>
      <c r="G38" s="176">
        <v>5250</v>
      </c>
      <c r="H38" s="176">
        <v>4552</v>
      </c>
      <c r="I38" s="176">
        <v>3548</v>
      </c>
    </row>
    <row r="39" spans="1:9" x14ac:dyDescent="0.25">
      <c r="A39" s="11" t="s">
        <v>38</v>
      </c>
      <c r="B39" s="10" t="s">
        <v>74</v>
      </c>
      <c r="C39" s="176">
        <v>2965</v>
      </c>
      <c r="D39" s="176">
        <v>5911</v>
      </c>
      <c r="E39" s="176">
        <v>6819</v>
      </c>
      <c r="F39" s="176">
        <v>8051</v>
      </c>
      <c r="G39" s="176">
        <v>10249</v>
      </c>
      <c r="H39" s="176">
        <v>8727</v>
      </c>
      <c r="I39" s="176">
        <v>7521</v>
      </c>
    </row>
    <row r="40" spans="1:9" x14ac:dyDescent="0.25">
      <c r="A40" s="11" t="s">
        <v>39</v>
      </c>
      <c r="B40" s="10" t="s">
        <v>74</v>
      </c>
      <c r="C40" s="176">
        <v>5367</v>
      </c>
      <c r="D40" s="176">
        <v>9777</v>
      </c>
      <c r="E40" s="176">
        <v>10781</v>
      </c>
      <c r="F40" s="176">
        <v>13567</v>
      </c>
      <c r="G40" s="176">
        <v>17731</v>
      </c>
      <c r="H40" s="176">
        <v>13894</v>
      </c>
      <c r="I40" s="176">
        <v>11246</v>
      </c>
    </row>
    <row r="41" spans="1:9" x14ac:dyDescent="0.25">
      <c r="A41" s="11" t="s">
        <v>40</v>
      </c>
      <c r="B41" s="10" t="s">
        <v>74</v>
      </c>
      <c r="C41" s="176">
        <v>5161</v>
      </c>
      <c r="D41" s="176">
        <v>10072</v>
      </c>
      <c r="E41" s="176">
        <v>11256</v>
      </c>
      <c r="F41" s="176">
        <v>14480</v>
      </c>
      <c r="G41" s="176">
        <v>17527</v>
      </c>
      <c r="H41" s="176">
        <v>13942</v>
      </c>
      <c r="I41" s="176">
        <v>11190</v>
      </c>
    </row>
    <row r="42" spans="1:9" x14ac:dyDescent="0.25">
      <c r="A42" s="11" t="s">
        <v>41</v>
      </c>
      <c r="B42" s="10" t="s">
        <v>74</v>
      </c>
      <c r="C42" s="176">
        <v>2615</v>
      </c>
      <c r="D42" s="176">
        <v>4957</v>
      </c>
      <c r="E42" s="176">
        <v>6029</v>
      </c>
      <c r="F42" s="176">
        <v>6654</v>
      </c>
      <c r="G42" s="176">
        <v>8573</v>
      </c>
      <c r="H42" s="176">
        <v>7645</v>
      </c>
      <c r="I42" s="176">
        <v>5790</v>
      </c>
    </row>
    <row r="43" spans="1:9" x14ac:dyDescent="0.25">
      <c r="A43" s="11" t="s">
        <v>42</v>
      </c>
      <c r="B43" s="10" t="s">
        <v>74</v>
      </c>
      <c r="C43" s="176">
        <v>869</v>
      </c>
      <c r="D43" s="176">
        <v>1820</v>
      </c>
      <c r="E43" s="176">
        <v>2099</v>
      </c>
      <c r="F43" s="176">
        <v>2564</v>
      </c>
      <c r="G43" s="176">
        <v>3241</v>
      </c>
      <c r="H43" s="176">
        <v>2758</v>
      </c>
      <c r="I43" s="176">
        <v>2106</v>
      </c>
    </row>
    <row r="44" spans="1:9" x14ac:dyDescent="0.25">
      <c r="A44" s="11" t="s">
        <v>43</v>
      </c>
      <c r="B44" s="10" t="s">
        <v>74</v>
      </c>
      <c r="C44" s="176">
        <v>2759</v>
      </c>
      <c r="D44" s="176">
        <v>4435</v>
      </c>
      <c r="E44" s="176">
        <v>4527</v>
      </c>
      <c r="F44" s="176">
        <v>5806</v>
      </c>
      <c r="G44" s="176">
        <v>7099</v>
      </c>
      <c r="H44" s="176">
        <v>6099</v>
      </c>
      <c r="I44" s="176">
        <v>5011</v>
      </c>
    </row>
    <row r="45" spans="1:9" x14ac:dyDescent="0.25">
      <c r="A45" s="11" t="s">
        <v>44</v>
      </c>
      <c r="B45" s="10" t="s">
        <v>74</v>
      </c>
      <c r="C45" s="176">
        <v>1034</v>
      </c>
      <c r="D45" s="176">
        <v>2231</v>
      </c>
      <c r="E45" s="176">
        <v>2257</v>
      </c>
      <c r="F45" s="176">
        <v>2885</v>
      </c>
      <c r="G45" s="176">
        <v>3602</v>
      </c>
      <c r="H45" s="176">
        <v>2995</v>
      </c>
      <c r="I45" s="176">
        <v>2519</v>
      </c>
    </row>
    <row r="46" spans="1:9" x14ac:dyDescent="0.25">
      <c r="A46" s="11" t="s">
        <v>45</v>
      </c>
      <c r="B46" s="10" t="s">
        <v>74</v>
      </c>
      <c r="C46" s="176">
        <v>2293</v>
      </c>
      <c r="D46" s="176">
        <v>4638</v>
      </c>
      <c r="E46" s="176">
        <v>5104</v>
      </c>
      <c r="F46" s="176">
        <v>6464</v>
      </c>
      <c r="G46" s="176">
        <v>9407</v>
      </c>
      <c r="H46" s="176">
        <v>7053</v>
      </c>
      <c r="I46" s="176">
        <v>4415</v>
      </c>
    </row>
    <row r="47" spans="1:9" x14ac:dyDescent="0.25">
      <c r="A47" s="11" t="s">
        <v>46</v>
      </c>
      <c r="B47" s="10" t="s">
        <v>74</v>
      </c>
      <c r="C47" s="176">
        <v>13114</v>
      </c>
      <c r="D47" s="176">
        <v>24688</v>
      </c>
      <c r="E47" s="176">
        <v>26350</v>
      </c>
      <c r="F47" s="176">
        <v>32521</v>
      </c>
      <c r="G47" s="176">
        <v>44336</v>
      </c>
      <c r="H47" s="176">
        <v>33638</v>
      </c>
      <c r="I47" s="176">
        <v>29743</v>
      </c>
    </row>
    <row r="48" spans="1:9" x14ac:dyDescent="0.25">
      <c r="A48" s="11" t="s">
        <v>47</v>
      </c>
      <c r="B48" s="10" t="s">
        <v>74</v>
      </c>
      <c r="C48" s="176">
        <v>376</v>
      </c>
      <c r="D48" s="176">
        <v>763</v>
      </c>
      <c r="E48" s="176">
        <v>819</v>
      </c>
      <c r="F48" s="176">
        <v>888</v>
      </c>
      <c r="G48" s="176">
        <v>1278</v>
      </c>
      <c r="H48" s="176">
        <v>1073</v>
      </c>
      <c r="I48" s="176">
        <v>920</v>
      </c>
    </row>
    <row r="49" spans="1:9" x14ac:dyDescent="0.25">
      <c r="A49" s="11" t="s">
        <v>48</v>
      </c>
      <c r="B49" s="10" t="s">
        <v>74</v>
      </c>
      <c r="C49" s="176">
        <v>5457</v>
      </c>
      <c r="D49" s="176">
        <v>10383</v>
      </c>
      <c r="E49" s="176">
        <v>10495</v>
      </c>
      <c r="F49" s="176">
        <v>13391</v>
      </c>
      <c r="G49" s="176">
        <v>17660</v>
      </c>
      <c r="H49" s="176">
        <v>13430</v>
      </c>
      <c r="I49" s="176">
        <v>10328</v>
      </c>
    </row>
    <row r="50" spans="1:9" x14ac:dyDescent="0.25">
      <c r="A50" s="11" t="s">
        <v>49</v>
      </c>
      <c r="B50" s="10" t="s">
        <v>74</v>
      </c>
      <c r="C50" s="176">
        <v>1816</v>
      </c>
      <c r="D50" s="176">
        <v>3875</v>
      </c>
      <c r="E50" s="176">
        <v>4629</v>
      </c>
      <c r="F50" s="176">
        <v>5203</v>
      </c>
      <c r="G50" s="176">
        <v>6291</v>
      </c>
      <c r="H50" s="176">
        <v>5431</v>
      </c>
      <c r="I50" s="176">
        <v>4277</v>
      </c>
    </row>
    <row r="51" spans="1:9" x14ac:dyDescent="0.25">
      <c r="A51" s="11" t="s">
        <v>50</v>
      </c>
      <c r="B51" s="10" t="s">
        <v>74</v>
      </c>
      <c r="C51" s="176">
        <v>1316</v>
      </c>
      <c r="D51" s="176">
        <v>2508</v>
      </c>
      <c r="E51" s="176">
        <v>2853</v>
      </c>
      <c r="F51" s="176">
        <v>3382</v>
      </c>
      <c r="G51" s="176">
        <v>4188</v>
      </c>
      <c r="H51" s="176">
        <v>3381</v>
      </c>
      <c r="I51" s="176">
        <v>2101</v>
      </c>
    </row>
    <row r="52" spans="1:9" x14ac:dyDescent="0.25">
      <c r="A52" s="11" t="s">
        <v>51</v>
      </c>
      <c r="B52" s="10" t="s">
        <v>74</v>
      </c>
      <c r="C52" s="176">
        <v>7608</v>
      </c>
      <c r="D52" s="176">
        <v>24106</v>
      </c>
      <c r="E52" s="176">
        <v>19354</v>
      </c>
      <c r="F52" s="176">
        <v>17808</v>
      </c>
      <c r="G52" s="176">
        <v>20748</v>
      </c>
      <c r="H52" s="176">
        <v>16785</v>
      </c>
      <c r="I52" s="176">
        <v>13310</v>
      </c>
    </row>
    <row r="53" spans="1:9" x14ac:dyDescent="0.25">
      <c r="A53" s="11" t="s">
        <v>52</v>
      </c>
      <c r="B53" s="10" t="s">
        <v>74</v>
      </c>
      <c r="C53" s="176">
        <v>1093</v>
      </c>
      <c r="D53" s="176">
        <v>2165</v>
      </c>
      <c r="E53" s="176">
        <v>2335</v>
      </c>
      <c r="F53" s="176">
        <v>3333</v>
      </c>
      <c r="G53" s="176">
        <v>5061</v>
      </c>
      <c r="H53" s="176">
        <v>3881</v>
      </c>
      <c r="I53" s="176">
        <v>2733</v>
      </c>
    </row>
    <row r="54" spans="1:9" x14ac:dyDescent="0.25">
      <c r="A54" s="11" t="s">
        <v>53</v>
      </c>
      <c r="B54" s="10" t="s">
        <v>74</v>
      </c>
      <c r="C54" s="176">
        <v>522</v>
      </c>
      <c r="D54" s="176">
        <v>890</v>
      </c>
      <c r="E54" s="176">
        <v>910</v>
      </c>
      <c r="F54" s="176">
        <v>1156</v>
      </c>
      <c r="G54" s="176">
        <v>1591</v>
      </c>
      <c r="H54" s="176">
        <v>1526</v>
      </c>
      <c r="I54" s="176">
        <v>1062</v>
      </c>
    </row>
    <row r="55" spans="1:9" x14ac:dyDescent="0.25">
      <c r="A55" s="11" t="s">
        <v>54</v>
      </c>
      <c r="B55" s="10" t="s">
        <v>74</v>
      </c>
      <c r="C55" s="176">
        <v>3150</v>
      </c>
      <c r="D55" s="176">
        <v>5493</v>
      </c>
      <c r="E55" s="176">
        <v>6673</v>
      </c>
      <c r="F55" s="176">
        <v>8223</v>
      </c>
      <c r="G55" s="176">
        <v>10021</v>
      </c>
      <c r="H55" s="176">
        <v>8487</v>
      </c>
      <c r="I55" s="176">
        <v>6284</v>
      </c>
    </row>
    <row r="56" spans="1:9" x14ac:dyDescent="0.25">
      <c r="A56" s="11" t="s">
        <v>55</v>
      </c>
      <c r="B56" s="10" t="s">
        <v>74</v>
      </c>
      <c r="C56" s="176">
        <v>922</v>
      </c>
      <c r="D56" s="176">
        <v>1793</v>
      </c>
      <c r="E56" s="176">
        <v>2136</v>
      </c>
      <c r="F56" s="176">
        <v>2514</v>
      </c>
      <c r="G56" s="176">
        <v>3036</v>
      </c>
      <c r="H56" s="176">
        <v>2500</v>
      </c>
      <c r="I56" s="176">
        <v>2081</v>
      </c>
    </row>
    <row r="57" spans="1:9" x14ac:dyDescent="0.25">
      <c r="A57" s="11" t="s">
        <v>56</v>
      </c>
      <c r="B57" s="10" t="s">
        <v>74</v>
      </c>
      <c r="C57" s="176">
        <v>2258</v>
      </c>
      <c r="D57" s="176">
        <v>3767</v>
      </c>
      <c r="E57" s="176">
        <v>4225</v>
      </c>
      <c r="F57" s="176">
        <v>5081</v>
      </c>
      <c r="G57" s="176">
        <v>6356</v>
      </c>
      <c r="H57" s="176">
        <v>5566</v>
      </c>
      <c r="I57" s="176">
        <v>4042</v>
      </c>
    </row>
    <row r="58" spans="1:9" x14ac:dyDescent="0.25">
      <c r="A58" s="11" t="s">
        <v>57</v>
      </c>
      <c r="B58" s="10" t="s">
        <v>74</v>
      </c>
      <c r="C58" s="176">
        <v>139</v>
      </c>
      <c r="D58" s="176">
        <v>248</v>
      </c>
      <c r="E58" s="176">
        <v>337</v>
      </c>
      <c r="F58" s="176">
        <v>377</v>
      </c>
      <c r="G58" s="176">
        <v>590</v>
      </c>
      <c r="H58" s="176">
        <v>593</v>
      </c>
      <c r="I58" s="176">
        <v>388</v>
      </c>
    </row>
    <row r="59" spans="1:9" x14ac:dyDescent="0.25">
      <c r="A59" s="11" t="s">
        <v>58</v>
      </c>
      <c r="B59" s="10" t="s">
        <v>74</v>
      </c>
      <c r="C59" s="176">
        <v>1055</v>
      </c>
      <c r="D59" s="176">
        <v>1892</v>
      </c>
      <c r="E59" s="176">
        <v>2124</v>
      </c>
      <c r="F59" s="176">
        <v>2440</v>
      </c>
      <c r="G59" s="176">
        <v>3578</v>
      </c>
      <c r="H59" s="176">
        <v>2948</v>
      </c>
      <c r="I59" s="176">
        <v>2371</v>
      </c>
    </row>
    <row r="60" spans="1:9" x14ac:dyDescent="0.25">
      <c r="A60" s="11" t="s">
        <v>59</v>
      </c>
      <c r="B60" s="10" t="s">
        <v>74</v>
      </c>
      <c r="C60" s="176">
        <v>947</v>
      </c>
      <c r="D60" s="176">
        <v>1939</v>
      </c>
      <c r="E60" s="176">
        <v>2319</v>
      </c>
      <c r="F60" s="176">
        <v>2565</v>
      </c>
      <c r="G60" s="176">
        <v>3583</v>
      </c>
      <c r="H60" s="176">
        <v>3126</v>
      </c>
      <c r="I60" s="176">
        <v>2692</v>
      </c>
    </row>
    <row r="61" spans="1:9" x14ac:dyDescent="0.25">
      <c r="A61" s="11" t="s">
        <v>60</v>
      </c>
      <c r="B61" s="10" t="s">
        <v>74</v>
      </c>
      <c r="C61" s="176">
        <v>1080</v>
      </c>
      <c r="D61" s="176">
        <v>1951</v>
      </c>
      <c r="E61" s="176">
        <v>1810</v>
      </c>
      <c r="F61" s="176">
        <v>2145</v>
      </c>
      <c r="G61" s="176">
        <v>2596</v>
      </c>
      <c r="H61" s="176">
        <v>2256</v>
      </c>
      <c r="I61" s="176">
        <v>2053</v>
      </c>
    </row>
    <row r="62" spans="1:9" x14ac:dyDescent="0.25">
      <c r="A62" s="11" t="s">
        <v>61</v>
      </c>
      <c r="B62" s="10" t="s">
        <v>74</v>
      </c>
      <c r="C62" s="176">
        <v>1096</v>
      </c>
      <c r="D62" s="176">
        <v>2026</v>
      </c>
      <c r="E62" s="176">
        <v>2596</v>
      </c>
      <c r="F62" s="176">
        <v>3160</v>
      </c>
      <c r="G62" s="176">
        <v>3991</v>
      </c>
      <c r="H62" s="176">
        <v>3632</v>
      </c>
      <c r="I62" s="176">
        <v>2579</v>
      </c>
    </row>
    <row r="63" spans="1:9" x14ac:dyDescent="0.25">
      <c r="A63" s="11" t="s">
        <v>62</v>
      </c>
      <c r="B63" s="10" t="s">
        <v>74</v>
      </c>
      <c r="C63" s="176">
        <v>948</v>
      </c>
      <c r="D63" s="176">
        <v>1763</v>
      </c>
      <c r="E63" s="176">
        <v>1990</v>
      </c>
      <c r="F63" s="176">
        <v>2370</v>
      </c>
      <c r="G63" s="176">
        <v>3109</v>
      </c>
      <c r="H63" s="176">
        <v>2730</v>
      </c>
      <c r="I63" s="176">
        <v>2006</v>
      </c>
    </row>
    <row r="64" spans="1:9" x14ac:dyDescent="0.25">
      <c r="A64" s="11" t="s">
        <v>63</v>
      </c>
      <c r="B64" s="10" t="s">
        <v>74</v>
      </c>
      <c r="C64" s="176">
        <v>4800</v>
      </c>
      <c r="D64" s="176">
        <v>9208</v>
      </c>
      <c r="E64" s="176">
        <v>10517</v>
      </c>
      <c r="F64" s="176">
        <v>11644</v>
      </c>
      <c r="G64" s="176">
        <v>13572</v>
      </c>
      <c r="H64" s="176">
        <v>10651</v>
      </c>
      <c r="I64" s="176">
        <v>6915</v>
      </c>
    </row>
    <row r="65" spans="1:9" x14ac:dyDescent="0.25">
      <c r="A65" s="11" t="s">
        <v>64</v>
      </c>
      <c r="B65" s="10" t="s">
        <v>74</v>
      </c>
      <c r="C65" s="176">
        <v>1213</v>
      </c>
      <c r="D65" s="176">
        <v>2256</v>
      </c>
      <c r="E65" s="176">
        <v>2421</v>
      </c>
      <c r="F65" s="176">
        <v>3078</v>
      </c>
      <c r="G65" s="176">
        <v>4349</v>
      </c>
      <c r="H65" s="176">
        <v>3828</v>
      </c>
      <c r="I65" s="176">
        <v>2968</v>
      </c>
    </row>
    <row r="66" spans="1:9" x14ac:dyDescent="0.25">
      <c r="A66" s="11" t="s">
        <v>65</v>
      </c>
      <c r="B66" s="10" t="s">
        <v>74</v>
      </c>
      <c r="C66" s="176">
        <v>8507</v>
      </c>
      <c r="D66" s="176">
        <v>15302</v>
      </c>
      <c r="E66" s="176">
        <v>16942</v>
      </c>
      <c r="F66" s="176">
        <v>20256</v>
      </c>
      <c r="G66" s="176">
        <v>25488</v>
      </c>
      <c r="H66" s="176">
        <v>20253</v>
      </c>
      <c r="I66" s="176">
        <v>14961</v>
      </c>
    </row>
    <row r="67" spans="1:9" x14ac:dyDescent="0.25">
      <c r="A67" s="11" t="s">
        <v>66</v>
      </c>
      <c r="B67" s="10" t="s">
        <v>74</v>
      </c>
      <c r="C67" s="176">
        <v>659</v>
      </c>
      <c r="D67" s="176">
        <v>1128</v>
      </c>
      <c r="E67" s="176">
        <v>1415</v>
      </c>
      <c r="F67" s="176">
        <v>1772</v>
      </c>
      <c r="G67" s="176">
        <v>2029</v>
      </c>
      <c r="H67" s="176">
        <v>1908</v>
      </c>
      <c r="I67" s="176">
        <v>1434</v>
      </c>
    </row>
    <row r="68" spans="1:9" ht="13.8" thickBot="1" x14ac:dyDescent="0.3">
      <c r="A68" s="13" t="s">
        <v>67</v>
      </c>
      <c r="B68" s="12" t="s">
        <v>74</v>
      </c>
      <c r="C68" s="176">
        <v>10068</v>
      </c>
      <c r="D68" s="176">
        <v>20575</v>
      </c>
      <c r="E68" s="176">
        <v>23187</v>
      </c>
      <c r="F68" s="176">
        <v>27783</v>
      </c>
      <c r="G68" s="176">
        <v>34434</v>
      </c>
      <c r="H68" s="176">
        <v>25491</v>
      </c>
      <c r="I68" s="176">
        <v>18409</v>
      </c>
    </row>
    <row r="69" spans="1:9" x14ac:dyDescent="0.25">
      <c r="A69" s="55" t="s">
        <v>72</v>
      </c>
      <c r="C69" s="15">
        <f t="shared" ref="C69:I69" si="0">SUM(C2:C68)</f>
        <v>232236</v>
      </c>
      <c r="D69" s="15">
        <f t="shared" si="0"/>
        <v>449895</v>
      </c>
      <c r="E69" s="15">
        <f t="shared" si="0"/>
        <v>477927</v>
      </c>
      <c r="F69" s="15">
        <f t="shared" si="0"/>
        <v>563915</v>
      </c>
      <c r="G69" s="15">
        <f t="shared" si="0"/>
        <v>720608</v>
      </c>
      <c r="H69" s="15">
        <f t="shared" si="0"/>
        <v>576817</v>
      </c>
      <c r="I69" s="15">
        <f t="shared" si="0"/>
        <v>451339</v>
      </c>
    </row>
    <row r="70" spans="1:9" x14ac:dyDescent="0.25">
      <c r="C70" s="18">
        <f>C69/$C$72</f>
        <v>6.6874053520321289E-2</v>
      </c>
      <c r="D70" s="18">
        <f t="shared" ref="D70:I70" si="1">D69/$C$72</f>
        <v>0.12955055335316207</v>
      </c>
      <c r="E70" s="18">
        <f t="shared" si="1"/>
        <v>0.13762257262787247</v>
      </c>
      <c r="F70" s="18">
        <f t="shared" si="1"/>
        <v>0.16238344567987728</v>
      </c>
      <c r="G70" s="18">
        <f t="shared" si="1"/>
        <v>0.20750434023653389</v>
      </c>
      <c r="H70" s="18">
        <f t="shared" si="1"/>
        <v>0.16609867087545069</v>
      </c>
      <c r="I70" s="18">
        <f t="shared" si="1"/>
        <v>0.1299663637067823</v>
      </c>
    </row>
    <row r="72" spans="1:9" x14ac:dyDescent="0.25">
      <c r="A72" s="55" t="s">
        <v>84</v>
      </c>
      <c r="C72" s="17">
        <f>SUM(C69:I69)</f>
        <v>3472737</v>
      </c>
    </row>
    <row r="75" spans="1:9" x14ac:dyDescent="0.25">
      <c r="I75" s="10"/>
    </row>
    <row r="80" spans="1:9" x14ac:dyDescent="0.25">
      <c r="H80" s="11"/>
    </row>
    <row r="81" spans="3:8" x14ac:dyDescent="0.25">
      <c r="H81" s="11"/>
    </row>
    <row r="82" spans="3:8" x14ac:dyDescent="0.25">
      <c r="H82" s="11"/>
    </row>
    <row r="83" spans="3:8" x14ac:dyDescent="0.25">
      <c r="H83" s="11"/>
    </row>
    <row r="84" spans="3:8" x14ac:dyDescent="0.25">
      <c r="H84" s="11"/>
    </row>
    <row r="85" spans="3:8" x14ac:dyDescent="0.25">
      <c r="H85" s="11"/>
    </row>
    <row r="86" spans="3:8" x14ac:dyDescent="0.25">
      <c r="C86" s="11"/>
    </row>
    <row r="87" spans="3:8" x14ac:dyDescent="0.25">
      <c r="C87" s="11"/>
    </row>
    <row r="88" spans="3:8" x14ac:dyDescent="0.25">
      <c r="C88" s="11"/>
    </row>
  </sheetData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114599C05064D946265EB07EEB134" ma:contentTypeVersion="1" ma:contentTypeDescription="Create a new document." ma:contentTypeScope="" ma:versionID="163e7f4496ca985c2ee94ad5bb00b0c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9883d5510c150174a0ef4ce7e9d021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C50B03-648A-4989-92F8-8E275DCD3D5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6F6ACE9-5053-49CE-BA43-096940A4D0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531AAE-B20B-4A46-8F69-788295FED092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EA931A71-BA5D-4334-BB74-72C68631BA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 Voter</vt:lpstr>
      <vt:lpstr>Online Apps New-Change (2022)</vt:lpstr>
      <vt:lpstr>Party-to-Party(2022)</vt:lpstr>
      <vt:lpstr>Party-to-Party (past)</vt:lpstr>
      <vt:lpstr>Change to Other (2022)</vt:lpstr>
      <vt:lpstr>Change to Other (past)</vt:lpstr>
      <vt:lpstr>All by Age</vt:lpstr>
      <vt:lpstr>Dem by Age</vt:lpstr>
      <vt:lpstr>Rep by Age</vt:lpstr>
      <vt:lpstr>Active-Inactive</vt:lpstr>
      <vt:lpstr>Lib by Age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manasa chappa</dc:creator>
  <cp:lastModifiedBy>Ramakrishna Suresh</cp:lastModifiedBy>
  <cp:lastPrinted>2013-07-08T13:20:55Z</cp:lastPrinted>
  <dcterms:created xsi:type="dcterms:W3CDTF">2008-03-11T20:46:20Z</dcterms:created>
  <dcterms:modified xsi:type="dcterms:W3CDTF">2022-10-24T04:27:52Z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Y3D7Q5D64CPY-81-1988</vt:lpwstr>
  </property>
  <property fmtid="{D5CDD505-2E9C-101B-9397-08002B2CF9AE}" pid="3" name="_dlc_DocIdItemGuid">
    <vt:lpwstr>9a0c8600-be07-4942-99f1-4710f8a897d3</vt:lpwstr>
  </property>
  <property fmtid="{D5CDD505-2E9C-101B-9397-08002B2CF9AE}" pid="4" name="_dlc_DocIdUrl">
    <vt:lpwstr>http://www.padosportal.pa.gov/Sure_Maint/_layouts/DocIdRedir.aspx?ID=Y3D7Q5D64CPY-81-1988, Y3D7Q5D64CPY-81-1988</vt:lpwstr>
  </property>
  <property fmtid="{D5CDD505-2E9C-101B-9397-08002B2CF9AE}" pid="5" name="Week Description">
    <vt:lpwstr/>
  </property>
  <property fmtid="{D5CDD505-2E9C-101B-9397-08002B2CF9AE}" pid="6" name="WorkbookGuid">
    <vt:lpwstr>e937d1fb-fb71-49db-8515-ffc0705e142e</vt:lpwstr>
  </property>
  <property fmtid="{D5CDD505-2E9C-101B-9397-08002B2CF9AE}" pid="7" name="display_urn:schemas-microsoft-com:office:office#Editor">
    <vt:lpwstr>System Account</vt:lpwstr>
  </property>
  <property fmtid="{D5CDD505-2E9C-101B-9397-08002B2CF9AE}" pid="8" name="xd_Signature">
    <vt:lpwstr/>
  </property>
  <property fmtid="{D5CDD505-2E9C-101B-9397-08002B2CF9AE}" pid="9" name="Order">
    <vt:lpwstr>8700.00000000000</vt:lpwstr>
  </property>
  <property fmtid="{D5CDD505-2E9C-101B-9397-08002B2CF9AE}" pid="10" name="TemplateUrl">
    <vt:lpwstr/>
  </property>
  <property fmtid="{D5CDD505-2E9C-101B-9397-08002B2CF9AE}" pid="11" name="xd_ProgID">
    <vt:lpwstr/>
  </property>
  <property fmtid="{D5CDD505-2E9C-101B-9397-08002B2CF9AE}" pid="12" name="display_urn:schemas-microsoft-com:office:office#Author">
    <vt:lpwstr>System Account</vt:lpwstr>
  </property>
  <property fmtid="{D5CDD505-2E9C-101B-9397-08002B2CF9AE}" pid="13" name="_SourceUrl">
    <vt:lpwstr/>
  </property>
  <property fmtid="{D5CDD505-2E9C-101B-9397-08002B2CF9AE}" pid="14" name="_SharedFileIndex">
    <vt:lpwstr/>
  </property>
</Properties>
</file>