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9"/>
  <workbookPr defaultThemeVersion="202300"/>
  <mc:AlternateContent xmlns:mc="http://schemas.openxmlformats.org/markup-compatibility/2006">
    <mc:Choice Requires="x15">
      <x15ac:absPath xmlns:x15ac="http://schemas.microsoft.com/office/spreadsheetml/2010/11/ac" url="T:\assets\assets-public\"/>
    </mc:Choice>
  </mc:AlternateContent>
  <xr:revisionPtr revIDLastSave="0" documentId="8_{7AECC767-A3A2-4CAB-8753-DD35B52F1012}" xr6:coauthVersionLast="47" xr6:coauthVersionMax="47" xr10:uidLastSave="{00000000-0000-0000-0000-000000000000}"/>
  <bookViews>
    <workbookView xWindow="-120" yWindow="-120" windowWidth="29040" windowHeight="15720" activeTab="1" xr2:uid="{E08D606C-6E7E-4051-9F51-388A7B4C4713}"/>
  </bookViews>
  <sheets>
    <sheet name="refrences" sheetId="1" r:id="rId1"/>
    <sheet name="image-list" sheetId="2" r:id="rId2"/>
  </sheets>
  <definedNames>
    <definedName name="ExternalData_1" localSheetId="1" hidden="1">'image-list'!$A$1:$C$22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E2" i="2"/>
  <c r="E18" i="2"/>
  <c r="E19" i="2"/>
  <c r="E20" i="2"/>
  <c r="E21" i="2"/>
  <c r="E22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B12" i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B13" i="1"/>
  <c r="B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3831E63-CA61-4C99-B1B4-9E73B5231FC3}" keepAlive="1" name="Query - knx" description="Connection to the 'knx' query in the workbook." type="5" refreshedVersion="8" background="1" saveData="1">
    <dbPr connection="Provider=Microsoft.Mashup.OleDb.1;Data Source=$Workbook$;Location=knx;Extended Properties=&quot;&quot;" command="SELECT * FROM [knx]"/>
  </connection>
</connections>
</file>

<file path=xl/sharedStrings.xml><?xml version="1.0" encoding="utf-8"?>
<sst xmlns="http://schemas.openxmlformats.org/spreadsheetml/2006/main" count="110" uniqueCount="80">
  <si>
    <t>Name</t>
  </si>
  <si>
    <t>Extension</t>
  </si>
  <si>
    <t>bin-44.png</t>
  </si>
  <si>
    <t>.png</t>
  </si>
  <si>
    <t>crestron-ci-knx.png</t>
  </si>
  <si>
    <t>gvs-4ch-ir-emitter.png</t>
  </si>
  <si>
    <t>gvs-ir-learner-2.png</t>
  </si>
  <si>
    <t>gvs-knx-binip-4f-1-430x430.png</t>
  </si>
  <si>
    <t>ip-1home-bridge.png</t>
  </si>
  <si>
    <t>klic-dd-v3.png</t>
  </si>
  <si>
    <t>klic-di-v2.png</t>
  </si>
  <si>
    <t>knx.png</t>
  </si>
  <si>
    <t>maxinbox-16-v3.png</t>
  </si>
  <si>
    <t>maxinbox24.png</t>
  </si>
  <si>
    <t>maxinbox8-v3.png</t>
  </si>
  <si>
    <t>railquad-8.png</t>
  </si>
  <si>
    <t>tmd-square-tmd-2.png</t>
  </si>
  <si>
    <t>tmd-square-tmd-4.png</t>
  </si>
  <si>
    <t>tmd-square-tmd-6.png</t>
  </si>
  <si>
    <t>tmd-square-tmd-display.png</t>
  </si>
  <si>
    <t>z35.png</t>
  </si>
  <si>
    <t>z41-pro.png</t>
  </si>
  <si>
    <t>zennio.png</t>
  </si>
  <si>
    <t>zps320hic230.png</t>
  </si>
  <si>
    <t>FullName</t>
  </si>
  <si>
    <t>RASBR/</t>
  </si>
  <si>
    <t>assets-public/</t>
  </si>
  <si>
    <t>blob/main/</t>
  </si>
  <si>
    <t>devices</t>
  </si>
  <si>
    <t>devices/</t>
  </si>
  <si>
    <t>knx/</t>
  </si>
  <si>
    <t>github</t>
  </si>
  <si>
    <t>user</t>
  </si>
  <si>
    <t>repo</t>
  </si>
  <si>
    <t>blob-man</t>
  </si>
  <si>
    <t>folder</t>
  </si>
  <si>
    <t>file-prefix</t>
  </si>
  <si>
    <t>image-prefix</t>
  </si>
  <si>
    <t>image-link-prefix</t>
  </si>
  <si>
    <t>ImageOnly</t>
  </si>
  <si>
    <t>ImageLink</t>
  </si>
  <si>
    <t>?raw=true</t>
  </si>
  <si>
    <t>raw</t>
  </si>
  <si>
    <t>size</t>
  </si>
  <si>
    <t>https://github.com/</t>
  </si>
  <si>
    <t>bin-44</t>
  </si>
  <si>
    <t>crestron-ci-knx</t>
  </si>
  <si>
    <t>gvs-4ch-ir-emitter</t>
  </si>
  <si>
    <t>gvs-ir-learner-2</t>
  </si>
  <si>
    <t>gvs-knx-binip-4f-1-430x430</t>
  </si>
  <si>
    <t>ip-1home-bridge</t>
  </si>
  <si>
    <t>klic-dd-v3</t>
  </si>
  <si>
    <t>klic-di-v2</t>
  </si>
  <si>
    <t>knx</t>
  </si>
  <si>
    <t>maxinbox-16-v3</t>
  </si>
  <si>
    <t>maxinbox24</t>
  </si>
  <si>
    <t>maxinbox8-v3</t>
  </si>
  <si>
    <t>railquad-8</t>
  </si>
  <si>
    <t>tmd-square-tmd-2</t>
  </si>
  <si>
    <t>tmd-square-tmd-4</t>
  </si>
  <si>
    <t>tmd-square-tmd-6</t>
  </si>
  <si>
    <t>tmd-square-tmd-display</t>
  </si>
  <si>
    <t>z35</t>
  </si>
  <si>
    <t>z41-pro</t>
  </si>
  <si>
    <t>zennio</t>
  </si>
  <si>
    <t>zps320hic230</t>
  </si>
  <si>
    <t>Order1</t>
  </si>
  <si>
    <t>Order2</t>
  </si>
  <si>
    <t>keypad</t>
  </si>
  <si>
    <t>Type</t>
  </si>
  <si>
    <t>wall-insert</t>
  </si>
  <si>
    <t>gvs</t>
  </si>
  <si>
    <t>ac-split</t>
  </si>
  <si>
    <t>ac-dinrail</t>
  </si>
  <si>
    <t>logo</t>
  </si>
  <si>
    <t>keypad-screen</t>
  </si>
  <si>
    <t>touchscreen</t>
  </si>
  <si>
    <t>dinrail-power</t>
  </si>
  <si>
    <t>dinrail-actuator</t>
  </si>
  <si>
    <t>dinrail-ip-gateway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</si>
</sst>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F466453-BA40-45E1-834A-E257753ADAF0}" autoFormatId="16" applyNumberFormats="0" applyBorderFormats="0" applyFontFormats="0" applyPatternFormats="0" applyAlignmentFormats="0" applyWidthHeightFormats="0">
  <queryTableRefresh nextId="13" unboundColumnsRight="5">
    <queryTableFields count="8">
      <queryTableField id="1" name="Name" tableColumnId="1"/>
      <queryTableField id="2" name="Extension" tableColumnId="2"/>
      <queryTableField id="7" name="FullName" tableColumnId="7"/>
      <queryTableField id="8" dataBound="0" tableColumnId="8"/>
      <queryTableField id="9" dataBound="0" tableColumnId="9"/>
      <queryTableField id="12" dataBound="0" tableColumnId="12"/>
      <queryTableField id="10" dataBound="0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3AE5C4-77F4-4DDD-9E2D-77764710914D}" name="knx" displayName="knx" ref="A1:H22" tableType="queryTable" totalsRowShown="0">
  <autoFilter ref="A1:H22" xr:uid="{3A3AE5C4-77F4-4DDD-9E2D-77764710914D}"/>
  <sortState xmlns:xlrd2="http://schemas.microsoft.com/office/spreadsheetml/2017/richdata2" ref="A2:H22">
    <sortCondition ref="G2:G22"/>
    <sortCondition ref="H2:H22"/>
    <sortCondition ref="F2:F22"/>
    <sortCondition ref="A2:A22"/>
  </sortState>
  <tableColumns count="8">
    <tableColumn id="1" xr3:uid="{00770F27-CA07-494B-AA34-4F64D25D4E9B}" uniqueName="1" name="Name" queryTableFieldId="1" dataDxfId="7"/>
    <tableColumn id="2" xr3:uid="{CA67DA3D-21B7-469B-B839-A3F09208D94E}" uniqueName="2" name="Extension" queryTableFieldId="2" dataDxfId="6"/>
    <tableColumn id="7" xr3:uid="{702FB450-5ABD-42F7-9AE1-F0FA4306D58D}" uniqueName="7" name="FullName" queryTableFieldId="7" dataDxfId="5"/>
    <tableColumn id="8" xr3:uid="{18CB8554-0D18-4610-AC8B-A57173F650E9}" uniqueName="8" name="ImageOnly" queryTableFieldId="8" dataDxfId="1">
      <calculatedColumnFormula>refrences!$B$13 &amp; knx[[#This Row],[FullName]] &amp; refrences!$B$16 &amp; refrences!$B$17</calculatedColumnFormula>
    </tableColumn>
    <tableColumn id="9" xr3:uid="{ABE88096-CE69-478A-9B18-9E74F220C7A0}" uniqueName="9" name="ImageLink" queryTableFieldId="9" dataDxfId="0">
      <calculatedColumnFormula>refrences!$B$14 &amp; knx[[#This Row],[FullName]] &amp; refrences!$B$16 &amp; refrences!$B$17 &amp; "](url)"</calculatedColumnFormula>
    </tableColumn>
    <tableColumn id="12" xr3:uid="{0A2730B8-A18A-4323-834A-D490AE134324}" uniqueName="12" name="Type" queryTableFieldId="12" dataDxfId="2"/>
    <tableColumn id="10" xr3:uid="{4CD66727-8C5D-4AD6-9FD8-457BBE5C803B}" uniqueName="10" name="Order1" queryTableFieldId="10" dataDxfId="4"/>
    <tableColumn id="11" xr3:uid="{EF4C0589-BEB1-4583-9D9B-35DB757BB626}" uniqueName="11" name="Order2" queryTableFieldId="11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111F0-537B-4EF8-904A-3852725949C3}">
  <dimension ref="A5:B17"/>
  <sheetViews>
    <sheetView workbookViewId="0">
      <selection activeCell="B18" sqref="B18"/>
    </sheetView>
  </sheetViews>
  <sheetFormatPr defaultRowHeight="15" x14ac:dyDescent="0.25"/>
  <cols>
    <col min="1" max="1" width="16.85546875" customWidth="1"/>
    <col min="2" max="2" width="65.5703125" bestFit="1" customWidth="1"/>
  </cols>
  <sheetData>
    <row r="5" spans="1:2" x14ac:dyDescent="0.25">
      <c r="B5" s="2"/>
    </row>
    <row r="6" spans="1:2" x14ac:dyDescent="0.25">
      <c r="A6" t="s">
        <v>31</v>
      </c>
      <c r="B6" s="2" t="s">
        <v>44</v>
      </c>
    </row>
    <row r="7" spans="1:2" x14ac:dyDescent="0.25">
      <c r="A7" t="s">
        <v>32</v>
      </c>
      <c r="B7" t="s">
        <v>25</v>
      </c>
    </row>
    <row r="8" spans="1:2" x14ac:dyDescent="0.25">
      <c r="A8" t="s">
        <v>33</v>
      </c>
      <c r="B8" t="s">
        <v>26</v>
      </c>
    </row>
    <row r="9" spans="1:2" x14ac:dyDescent="0.25">
      <c r="A9" t="s">
        <v>34</v>
      </c>
      <c r="B9" t="s">
        <v>27</v>
      </c>
    </row>
    <row r="10" spans="1:2" x14ac:dyDescent="0.25">
      <c r="A10" t="s">
        <v>28</v>
      </c>
      <c r="B10" t="s">
        <v>29</v>
      </c>
    </row>
    <row r="11" spans="1:2" x14ac:dyDescent="0.25">
      <c r="A11" t="s">
        <v>35</v>
      </c>
      <c r="B11" t="s">
        <v>30</v>
      </c>
    </row>
    <row r="12" spans="1:2" x14ac:dyDescent="0.25">
      <c r="A12" t="s">
        <v>36</v>
      </c>
      <c r="B12" t="str">
        <f>$B$6 &amp; $B$7 &amp; $B$8 &amp; $B$9 &amp; $B$10 &amp; $B$11</f>
        <v>https://github.com/RASBR/assets-public/blob/main/devices/knx/</v>
      </c>
    </row>
    <row r="13" spans="1:2" x14ac:dyDescent="0.25">
      <c r="A13" t="s">
        <v>37</v>
      </c>
      <c r="B13" t="str">
        <f>"![img](" &amp; $B$12</f>
        <v>![img](https://github.com/RASBR/assets-public/blob/main/devices/knx/</v>
      </c>
    </row>
    <row r="14" spans="1:2" x14ac:dyDescent="0.25">
      <c r="A14" t="s">
        <v>38</v>
      </c>
      <c r="B14" t="str">
        <f>"[![img](" &amp; $B$12</f>
        <v>[![img](https://github.com/RASBR/assets-public/blob/main/devices/knx/</v>
      </c>
    </row>
    <row r="16" spans="1:2" x14ac:dyDescent="0.25">
      <c r="A16" t="s">
        <v>42</v>
      </c>
      <c r="B16" t="s">
        <v>41</v>
      </c>
    </row>
    <row r="17" spans="1:2" x14ac:dyDescent="0.25">
      <c r="A17" t="s">
        <v>43</v>
      </c>
      <c r="B17" t="str">
        <f>" =96x)"</f>
        <v xml:space="preserve"> =96x)</v>
      </c>
    </row>
  </sheetData>
  <hyperlinks>
    <hyperlink ref="B6" r:id="rId1" xr:uid="{7C47F0BA-62D9-4725-930C-95FE4CFB338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E679B-08B1-4220-8B0B-0C4E770D1BB1}">
  <dimension ref="A1:H22"/>
  <sheetViews>
    <sheetView tabSelected="1" workbookViewId="0">
      <selection activeCell="D2" sqref="D2:D22"/>
    </sheetView>
  </sheetViews>
  <sheetFormatPr defaultRowHeight="15" x14ac:dyDescent="0.25"/>
  <cols>
    <col min="1" max="1" width="24.85546875" bestFit="1" customWidth="1"/>
    <col min="2" max="2" width="12.28515625" bestFit="1" customWidth="1"/>
    <col min="3" max="3" width="28.85546875" bestFit="1" customWidth="1"/>
    <col min="4" max="4" width="23.42578125" customWidth="1"/>
    <col min="5" max="6" width="19.42578125" customWidth="1"/>
    <col min="7" max="7" width="15.5703125" bestFit="1" customWidth="1"/>
    <col min="8" max="8" width="20.5703125" customWidth="1"/>
  </cols>
  <sheetData>
    <row r="1" spans="1:8" x14ac:dyDescent="0.25">
      <c r="A1" t="s">
        <v>0</v>
      </c>
      <c r="B1" t="s">
        <v>1</v>
      </c>
      <c r="C1" t="s">
        <v>24</v>
      </c>
      <c r="D1" t="s">
        <v>39</v>
      </c>
      <c r="E1" t="s">
        <v>40</v>
      </c>
      <c r="F1" t="s">
        <v>69</v>
      </c>
      <c r="G1" t="s">
        <v>66</v>
      </c>
      <c r="H1" t="s">
        <v>67</v>
      </c>
    </row>
    <row r="2" spans="1:8" x14ac:dyDescent="0.25">
      <c r="A2" s="1" t="s">
        <v>53</v>
      </c>
      <c r="B2" s="1" t="s">
        <v>3</v>
      </c>
      <c r="C2" s="1" t="s">
        <v>11</v>
      </c>
      <c r="D2" s="1" t="str">
        <f>refrences!$B$13 &amp; knx[[#This Row],[FullName]] &amp; refrences!$B$16 &amp; refrences!$B$17</f>
        <v>![img](https://github.com/RASBR/assets-public/blob/main/devices/knx/knx.png?raw=true =96x)</v>
      </c>
      <c r="E2" s="1" t="str">
        <f>refrences!$B$14 &amp; knx[[#This Row],[FullName]] &amp; refrences!$B$16 &amp; refrences!$B$17 &amp; "](url)"</f>
        <v>[![img](https://github.com/RASBR/assets-public/blob/main/devices/knx/knx.png?raw=true =96x)](url)</v>
      </c>
      <c r="F2" s="1" t="s">
        <v>74</v>
      </c>
      <c r="G2" s="1">
        <v>0</v>
      </c>
      <c r="H2" s="1">
        <v>0</v>
      </c>
    </row>
    <row r="3" spans="1:8" x14ac:dyDescent="0.25">
      <c r="A3" s="1" t="s">
        <v>64</v>
      </c>
      <c r="B3" s="1" t="s">
        <v>3</v>
      </c>
      <c r="C3" s="1" t="s">
        <v>22</v>
      </c>
      <c r="D3" s="1" t="str">
        <f>refrences!$B$13 &amp; knx[[#This Row],[FullName]] &amp; refrences!$B$16 &amp; refrences!$B$17</f>
        <v>![img](https://github.com/RASBR/assets-public/blob/main/devices/knx/zennio.png?raw=true =96x)</v>
      </c>
      <c r="E3" s="1" t="str">
        <f>refrences!$B$14 &amp; knx[[#This Row],[FullName]] &amp; refrences!$B$16 &amp; refrences!$B$17 &amp; "](url)"</f>
        <v>[![img](https://github.com/RASBR/assets-public/blob/main/devices/knx/zennio.png?raw=true =96x)](url)</v>
      </c>
      <c r="F3" s="1" t="s">
        <v>74</v>
      </c>
      <c r="G3" s="1">
        <v>0</v>
      </c>
      <c r="H3" s="1">
        <v>0</v>
      </c>
    </row>
    <row r="4" spans="1:8" x14ac:dyDescent="0.25">
      <c r="A4" s="1" t="s">
        <v>63</v>
      </c>
      <c r="B4" s="1" t="s">
        <v>3</v>
      </c>
      <c r="C4" s="1" t="s">
        <v>21</v>
      </c>
      <c r="D4" s="1" t="str">
        <f>refrences!$B$13 &amp; knx[[#This Row],[FullName]] &amp; refrences!$B$16 &amp; refrences!$B$17</f>
        <v>![img](https://github.com/RASBR/assets-public/blob/main/devices/knx/z41-pro.png?raw=true =96x)</v>
      </c>
      <c r="E4" s="1" t="str">
        <f>refrences!$B$14 &amp; knx[[#This Row],[FullName]] &amp; refrences!$B$16 &amp; refrences!$B$17 &amp; "](url)"</f>
        <v>[![img](https://github.com/RASBR/assets-public/blob/main/devices/knx/z41-pro.png?raw=true =96x)](url)</v>
      </c>
      <c r="F4" s="1" t="s">
        <v>76</v>
      </c>
      <c r="G4" s="1">
        <v>1</v>
      </c>
      <c r="H4" s="1">
        <v>1</v>
      </c>
    </row>
    <row r="5" spans="1:8" x14ac:dyDescent="0.25">
      <c r="A5" s="1" t="s">
        <v>62</v>
      </c>
      <c r="B5" s="1" t="s">
        <v>3</v>
      </c>
      <c r="C5" s="1" t="s">
        <v>20</v>
      </c>
      <c r="D5" s="1" t="str">
        <f>refrences!$B$13 &amp; knx[[#This Row],[FullName]] &amp; refrences!$B$16 &amp; refrences!$B$17</f>
        <v>![img](https://github.com/RASBR/assets-public/blob/main/devices/knx/z35.png?raw=true =96x)</v>
      </c>
      <c r="E5" s="1" t="str">
        <f>refrences!$B$14 &amp; knx[[#This Row],[FullName]] &amp; refrences!$B$16 &amp; refrences!$B$17 &amp; "](url)"</f>
        <v>[![img](https://github.com/RASBR/assets-public/blob/main/devices/knx/z35.png?raw=true =96x)](url)</v>
      </c>
      <c r="F5" s="1" t="s">
        <v>76</v>
      </c>
      <c r="G5" s="1">
        <v>1</v>
      </c>
      <c r="H5" s="1">
        <v>2</v>
      </c>
    </row>
    <row r="6" spans="1:8" x14ac:dyDescent="0.25">
      <c r="A6" s="1" t="s">
        <v>61</v>
      </c>
      <c r="B6" s="1" t="s">
        <v>3</v>
      </c>
      <c r="C6" s="1" t="s">
        <v>19</v>
      </c>
      <c r="D6" s="1" t="str">
        <f>refrences!$B$13 &amp; knx[[#This Row],[FullName]] &amp; refrences!$B$16 &amp; refrences!$B$17</f>
        <v>![img](https://github.com/RASBR/assets-public/blob/main/devices/knx/tmd-square-tmd-display.png?raw=true =96x)</v>
      </c>
      <c r="E6" s="1" t="str">
        <f>refrences!$B$14 &amp; knx[[#This Row],[FullName]] &amp; refrences!$B$16 &amp; refrences!$B$17 &amp; "](url)"</f>
        <v>[![img](https://github.com/RASBR/assets-public/blob/main/devices/knx/tmd-square-tmd-display.png?raw=true =96x)](url)</v>
      </c>
      <c r="F6" s="1" t="s">
        <v>75</v>
      </c>
      <c r="G6" s="1">
        <v>1</v>
      </c>
      <c r="H6" s="1">
        <v>3</v>
      </c>
    </row>
    <row r="7" spans="1:8" x14ac:dyDescent="0.25">
      <c r="A7" s="1" t="s">
        <v>58</v>
      </c>
      <c r="B7" s="1" t="s">
        <v>3</v>
      </c>
      <c r="C7" s="1" t="s">
        <v>16</v>
      </c>
      <c r="D7" s="1" t="str">
        <f>refrences!$B$13 &amp; knx[[#This Row],[FullName]] &amp; refrences!$B$16 &amp; refrences!$B$17</f>
        <v>![img](https://github.com/RASBR/assets-public/blob/main/devices/knx/tmd-square-tmd-2.png?raw=true =96x)</v>
      </c>
      <c r="E7" s="1" t="str">
        <f>refrences!$B$14 &amp; knx[[#This Row],[FullName]] &amp; refrences!$B$16 &amp; refrences!$B$17 &amp; "](url)"</f>
        <v>[![img](https://github.com/RASBR/assets-public/blob/main/devices/knx/tmd-square-tmd-2.png?raw=true =96x)](url)</v>
      </c>
      <c r="F7" s="1" t="s">
        <v>68</v>
      </c>
      <c r="G7" s="1">
        <v>2</v>
      </c>
      <c r="H7" s="1">
        <v>0</v>
      </c>
    </row>
    <row r="8" spans="1:8" x14ac:dyDescent="0.25">
      <c r="A8" s="1" t="s">
        <v>59</v>
      </c>
      <c r="B8" s="1" t="s">
        <v>3</v>
      </c>
      <c r="C8" s="1" t="s">
        <v>17</v>
      </c>
      <c r="D8" s="1" t="str">
        <f>refrences!$B$13 &amp; knx[[#This Row],[FullName]] &amp; refrences!$B$16 &amp; refrences!$B$17</f>
        <v>![img](https://github.com/RASBR/assets-public/blob/main/devices/knx/tmd-square-tmd-4.png?raw=true =96x)</v>
      </c>
      <c r="E8" s="1" t="str">
        <f>refrences!$B$14 &amp; knx[[#This Row],[FullName]] &amp; refrences!$B$16 &amp; refrences!$B$17 &amp; "](url)"</f>
        <v>[![img](https://github.com/RASBR/assets-public/blob/main/devices/knx/tmd-square-tmd-4.png?raw=true =96x)](url)</v>
      </c>
      <c r="F8" s="1" t="s">
        <v>68</v>
      </c>
      <c r="G8" s="1">
        <v>2</v>
      </c>
      <c r="H8" s="1">
        <v>0</v>
      </c>
    </row>
    <row r="9" spans="1:8" x14ac:dyDescent="0.25">
      <c r="A9" s="1" t="s">
        <v>60</v>
      </c>
      <c r="B9" s="1" t="s">
        <v>3</v>
      </c>
      <c r="C9" s="1" t="s">
        <v>18</v>
      </c>
      <c r="D9" s="1" t="str">
        <f>refrences!$B$13 &amp; knx[[#This Row],[FullName]] &amp; refrences!$B$16 &amp; refrences!$B$17</f>
        <v>![img](https://github.com/RASBR/assets-public/blob/main/devices/knx/tmd-square-tmd-6.png?raw=true =96x)</v>
      </c>
      <c r="E9" s="1" t="str">
        <f>refrences!$B$14 &amp; knx[[#This Row],[FullName]] &amp; refrences!$B$16 &amp; refrences!$B$17 &amp; "](url)"</f>
        <v>[![img](https://github.com/RASBR/assets-public/blob/main/devices/knx/tmd-square-tmd-6.png?raw=true =96x)](url)</v>
      </c>
      <c r="F9" s="1" t="s">
        <v>68</v>
      </c>
      <c r="G9" s="1">
        <v>2</v>
      </c>
      <c r="H9" s="1">
        <v>0</v>
      </c>
    </row>
    <row r="10" spans="1:8" x14ac:dyDescent="0.25">
      <c r="A10" s="1" t="s">
        <v>50</v>
      </c>
      <c r="B10" s="1" t="s">
        <v>3</v>
      </c>
      <c r="C10" s="1" t="s">
        <v>8</v>
      </c>
      <c r="D10" s="1" t="str">
        <f>refrences!$B$13 &amp; knx[[#This Row],[FullName]] &amp; refrences!$B$16 &amp; refrences!$B$17</f>
        <v>![img](https://github.com/RASBR/assets-public/blob/main/devices/knx/ip-1home-bridge.png?raw=true =96x)</v>
      </c>
      <c r="E10" s="1" t="str">
        <f>refrences!$B$14 &amp; knx[[#This Row],[FullName]] &amp; refrences!$B$16 &amp; refrences!$B$17 &amp; "](url)"</f>
        <v>[![img](https://github.com/RASBR/assets-public/blob/main/devices/knx/ip-1home-bridge.png?raw=true =96x)](url)</v>
      </c>
      <c r="F10" s="1" t="s">
        <v>79</v>
      </c>
      <c r="G10" s="1">
        <v>2</v>
      </c>
      <c r="H10" s="1">
        <v>1</v>
      </c>
    </row>
    <row r="11" spans="1:8" x14ac:dyDescent="0.25">
      <c r="A11" s="1" t="s">
        <v>46</v>
      </c>
      <c r="B11" s="1" t="s">
        <v>3</v>
      </c>
      <c r="C11" s="1" t="s">
        <v>4</v>
      </c>
      <c r="D11" s="1" t="str">
        <f>refrences!$B$13 &amp; knx[[#This Row],[FullName]] &amp; refrences!$B$16 &amp; refrences!$B$17</f>
        <v>![img](https://github.com/RASBR/assets-public/blob/main/devices/knx/crestron-ci-knx.png?raw=true =96x)</v>
      </c>
      <c r="E11" s="1" t="str">
        <f>refrences!$B$14 &amp; knx[[#This Row],[FullName]] &amp; refrences!$B$16 &amp; refrences!$B$17 &amp; "](url)"</f>
        <v>[![img](https://github.com/RASBR/assets-public/blob/main/devices/knx/crestron-ci-knx.png?raw=true =96x)](url)</v>
      </c>
      <c r="F11" s="1" t="s">
        <v>79</v>
      </c>
      <c r="G11" s="1">
        <v>2</v>
      </c>
      <c r="H11" s="1">
        <v>2</v>
      </c>
    </row>
    <row r="12" spans="1:8" x14ac:dyDescent="0.25">
      <c r="A12" s="1" t="s">
        <v>65</v>
      </c>
      <c r="B12" s="1" t="s">
        <v>3</v>
      </c>
      <c r="C12" s="1" t="s">
        <v>23</v>
      </c>
      <c r="D12" s="1" t="str">
        <f>refrences!$B$13 &amp; knx[[#This Row],[FullName]] &amp; refrences!$B$16 &amp; refrences!$B$17</f>
        <v>![img](https://github.com/RASBR/assets-public/blob/main/devices/knx/zps320hic230.png?raw=true =96x)</v>
      </c>
      <c r="E12" s="1" t="str">
        <f>refrences!$B$14 &amp; knx[[#This Row],[FullName]] &amp; refrences!$B$16 &amp; refrences!$B$17 &amp; "](url)"</f>
        <v>[![img](https://github.com/RASBR/assets-public/blob/main/devices/knx/zps320hic230.png?raw=true =96x)](url)</v>
      </c>
      <c r="F12" s="1" t="s">
        <v>77</v>
      </c>
      <c r="G12" s="1">
        <v>3</v>
      </c>
      <c r="H12" s="1">
        <v>0</v>
      </c>
    </row>
    <row r="13" spans="1:8" x14ac:dyDescent="0.25">
      <c r="A13" s="1" t="s">
        <v>55</v>
      </c>
      <c r="B13" s="1" t="s">
        <v>3</v>
      </c>
      <c r="C13" s="1" t="s">
        <v>13</v>
      </c>
      <c r="D13" s="1" t="str">
        <f>refrences!$B$13 &amp; knx[[#This Row],[FullName]] &amp; refrences!$B$16 &amp; refrences!$B$17</f>
        <v>![img](https://github.com/RASBR/assets-public/blob/main/devices/knx/maxinbox24.png?raw=true =96x)</v>
      </c>
      <c r="E13" s="1" t="str">
        <f>refrences!$B$14 &amp; knx[[#This Row],[FullName]] &amp; refrences!$B$16 &amp; refrences!$B$17 &amp; "](url)"</f>
        <v>[![img](https://github.com/RASBR/assets-public/blob/main/devices/knx/maxinbox24.png?raw=true =96x)](url)</v>
      </c>
      <c r="F13" s="1" t="s">
        <v>78</v>
      </c>
      <c r="G13" s="1">
        <v>3</v>
      </c>
      <c r="H13" s="1">
        <v>1</v>
      </c>
    </row>
    <row r="14" spans="1:8" x14ac:dyDescent="0.25">
      <c r="A14" s="1" t="s">
        <v>54</v>
      </c>
      <c r="B14" s="1" t="s">
        <v>3</v>
      </c>
      <c r="C14" s="1" t="s">
        <v>12</v>
      </c>
      <c r="D14" s="1" t="str">
        <f>refrences!$B$13 &amp; knx[[#This Row],[FullName]] &amp; refrences!$B$16 &amp; refrences!$B$17</f>
        <v>![img](https://github.com/RASBR/assets-public/blob/main/devices/knx/maxinbox-16-v3.png?raw=true =96x)</v>
      </c>
      <c r="E14" s="1" t="str">
        <f>refrences!$B$14 &amp; knx[[#This Row],[FullName]] &amp; refrences!$B$16 &amp; refrences!$B$17 &amp; "](url)"</f>
        <v>[![img](https://github.com/RASBR/assets-public/blob/main/devices/knx/maxinbox-16-v3.png?raw=true =96x)](url)</v>
      </c>
      <c r="F14" s="1" t="s">
        <v>78</v>
      </c>
      <c r="G14" s="1">
        <v>3</v>
      </c>
      <c r="H14" s="1">
        <v>2</v>
      </c>
    </row>
    <row r="15" spans="1:8" x14ac:dyDescent="0.25">
      <c r="A15" s="1" t="s">
        <v>56</v>
      </c>
      <c r="B15" s="1" t="s">
        <v>3</v>
      </c>
      <c r="C15" s="1" t="s">
        <v>14</v>
      </c>
      <c r="D15" s="1" t="str">
        <f>refrences!$B$13 &amp; knx[[#This Row],[FullName]] &amp; refrences!$B$16 &amp; refrences!$B$17</f>
        <v>![img](https://github.com/RASBR/assets-public/blob/main/devices/knx/maxinbox8-v3.png?raw=true =96x)</v>
      </c>
      <c r="E15" s="1" t="str">
        <f>refrences!$B$14 &amp; knx[[#This Row],[FullName]] &amp; refrences!$B$16 &amp; refrences!$B$17 &amp; "](url)"</f>
        <v>[![img](https://github.com/RASBR/assets-public/blob/main/devices/knx/maxinbox8-v3.png?raw=true =96x)](url)</v>
      </c>
      <c r="F15" s="1" t="s">
        <v>78</v>
      </c>
      <c r="G15" s="1">
        <v>3</v>
      </c>
      <c r="H15" s="1">
        <v>3</v>
      </c>
    </row>
    <row r="16" spans="1:8" x14ac:dyDescent="0.25">
      <c r="A16" s="1" t="s">
        <v>57</v>
      </c>
      <c r="B16" s="1" t="s">
        <v>3</v>
      </c>
      <c r="C16" s="1" t="s">
        <v>15</v>
      </c>
      <c r="D16" s="1" t="str">
        <f>refrences!$B$13 &amp; knx[[#This Row],[FullName]] &amp; refrences!$B$16 &amp; refrences!$B$17</f>
        <v>![img](https://github.com/RASBR/assets-public/blob/main/devices/knx/railquad-8.png?raw=true =96x)</v>
      </c>
      <c r="E16" s="1" t="str">
        <f>refrences!$B$14 &amp; knx[[#This Row],[FullName]] &amp; refrences!$B$16 &amp; refrences!$B$17 &amp; "](url)"</f>
        <v>[![img](https://github.com/RASBR/assets-public/blob/main/devices/knx/railquad-8.png?raw=true =96x)](url)</v>
      </c>
      <c r="F16" s="1" t="s">
        <v>78</v>
      </c>
      <c r="G16" s="1">
        <v>4</v>
      </c>
      <c r="H16" s="1">
        <v>0</v>
      </c>
    </row>
    <row r="17" spans="1:8" x14ac:dyDescent="0.25">
      <c r="A17" s="1" t="s">
        <v>52</v>
      </c>
      <c r="B17" s="1" t="s">
        <v>3</v>
      </c>
      <c r="C17" s="1" t="s">
        <v>10</v>
      </c>
      <c r="D17" s="1" t="str">
        <f>refrences!$B$13 &amp; knx[[#This Row],[FullName]] &amp; refrences!$B$16 &amp; refrences!$B$17</f>
        <v>![img](https://github.com/RASBR/assets-public/blob/main/devices/knx/klic-di-v2.png?raw=true =96x)</v>
      </c>
      <c r="E17" s="1" t="str">
        <f>refrences!$B$14 &amp; knx[[#This Row],[FullName]] &amp; refrences!$B$16 &amp; refrences!$B$17 &amp; "](url)"</f>
        <v>[![img](https://github.com/RASBR/assets-public/blob/main/devices/knx/klic-di-v2.png?raw=true =96x)](url)</v>
      </c>
      <c r="F17" s="1" t="s">
        <v>73</v>
      </c>
      <c r="G17" s="1">
        <v>4</v>
      </c>
      <c r="H17" s="1">
        <v>1</v>
      </c>
    </row>
    <row r="18" spans="1:8" x14ac:dyDescent="0.25">
      <c r="A18" s="1" t="s">
        <v>45</v>
      </c>
      <c r="B18" s="1" t="s">
        <v>3</v>
      </c>
      <c r="C18" s="1" t="s">
        <v>2</v>
      </c>
      <c r="D18" s="1" t="str">
        <f>refrences!$B$13 &amp; knx[[#This Row],[FullName]] &amp; refrences!$B$16 &amp; refrences!$B$17</f>
        <v>![img](https://github.com/RASBR/assets-public/blob/main/devices/knx/bin-44.png?raw=true =96x)</v>
      </c>
      <c r="E18" s="1" t="str">
        <f>refrences!$B$14 &amp; knx[[#This Row],[FullName]] &amp; refrences!$B$16 &amp; refrences!$B$17 &amp; "](url)"</f>
        <v>[![img](https://github.com/RASBR/assets-public/blob/main/devices/knx/bin-44.png?raw=true =96x)](url)</v>
      </c>
      <c r="F18" s="1" t="s">
        <v>70</v>
      </c>
      <c r="G18" s="1">
        <v>4</v>
      </c>
      <c r="H18" s="1">
        <v>1</v>
      </c>
    </row>
    <row r="19" spans="1:8" x14ac:dyDescent="0.25">
      <c r="A19" s="1" t="s">
        <v>51</v>
      </c>
      <c r="B19" s="1" t="s">
        <v>3</v>
      </c>
      <c r="C19" s="1" t="s">
        <v>9</v>
      </c>
      <c r="D19" s="1" t="str">
        <f>refrences!$B$13 &amp; knx[[#This Row],[FullName]] &amp; refrences!$B$16 &amp; refrences!$B$17</f>
        <v>![img](https://github.com/RASBR/assets-public/blob/main/devices/knx/klic-dd-v3.png?raw=true =96x)</v>
      </c>
      <c r="E19" s="1" t="str">
        <f>refrences!$B$14 &amp; knx[[#This Row],[FullName]] &amp; refrences!$B$16 &amp; refrences!$B$17 &amp; "](url)"</f>
        <v>[![img](https://github.com/RASBR/assets-public/blob/main/devices/knx/klic-dd-v3.png?raw=true =96x)](url)</v>
      </c>
      <c r="F19" s="1" t="s">
        <v>72</v>
      </c>
      <c r="G19" s="1">
        <v>4</v>
      </c>
      <c r="H19" s="1">
        <v>2</v>
      </c>
    </row>
    <row r="20" spans="1:8" x14ac:dyDescent="0.25">
      <c r="A20" s="1" t="s">
        <v>47</v>
      </c>
      <c r="B20" s="1" t="s">
        <v>3</v>
      </c>
      <c r="C20" s="1" t="s">
        <v>5</v>
      </c>
      <c r="D20" s="1" t="str">
        <f>refrences!$B$13 &amp; knx[[#This Row],[FullName]] &amp; refrences!$B$16 &amp; refrences!$B$17</f>
        <v>![img](https://github.com/RASBR/assets-public/blob/main/devices/knx/gvs-4ch-ir-emitter.png?raw=true =96x)</v>
      </c>
      <c r="E20" s="1" t="str">
        <f>refrences!$B$14 &amp; knx[[#This Row],[FullName]] &amp; refrences!$B$16 &amp; refrences!$B$17 &amp; "](url)"</f>
        <v>[![img](https://github.com/RASBR/assets-public/blob/main/devices/knx/gvs-4ch-ir-emitter.png?raw=true =96x)](url)</v>
      </c>
      <c r="F20" s="1" t="s">
        <v>71</v>
      </c>
      <c r="G20" s="1">
        <v>5</v>
      </c>
      <c r="H20" s="1">
        <v>0</v>
      </c>
    </row>
    <row r="21" spans="1:8" x14ac:dyDescent="0.25">
      <c r="A21" s="1" t="s">
        <v>48</v>
      </c>
      <c r="B21" s="1" t="s">
        <v>3</v>
      </c>
      <c r="C21" s="1" t="s">
        <v>6</v>
      </c>
      <c r="D21" s="1" t="str">
        <f>refrences!$B$13 &amp; knx[[#This Row],[FullName]] &amp; refrences!$B$16 &amp; refrences!$B$17</f>
        <v>![img](https://github.com/RASBR/assets-public/blob/main/devices/knx/gvs-ir-learner-2.png?raw=true =96x)</v>
      </c>
      <c r="E21" s="1" t="str">
        <f>refrences!$B$14 &amp; knx[[#This Row],[FullName]] &amp; refrences!$B$16 &amp; refrences!$B$17 &amp; "](url)"</f>
        <v>[![img](https://github.com/RASBR/assets-public/blob/main/devices/knx/gvs-ir-learner-2.png?raw=true =96x)](url)</v>
      </c>
      <c r="F21" s="1" t="s">
        <v>71</v>
      </c>
      <c r="G21" s="1">
        <v>5</v>
      </c>
      <c r="H21" s="1">
        <v>0</v>
      </c>
    </row>
    <row r="22" spans="1:8" x14ac:dyDescent="0.25">
      <c r="A22" s="1" t="s">
        <v>49</v>
      </c>
      <c r="B22" s="1" t="s">
        <v>3</v>
      </c>
      <c r="C22" s="1" t="s">
        <v>7</v>
      </c>
      <c r="D22" s="1" t="str">
        <f>refrences!$B$13 &amp; knx[[#This Row],[FullName]] &amp; refrences!$B$16 &amp; refrences!$B$17</f>
        <v>![img](https://github.com/RASBR/assets-public/blob/main/devices/knx/gvs-knx-binip-4f-1-430x430.png?raw=true =96x)</v>
      </c>
      <c r="E22" s="1" t="str">
        <f>refrences!$B$14 &amp; knx[[#This Row],[FullName]] &amp; refrences!$B$16 &amp; refrences!$B$17 &amp; "](url)"</f>
        <v>[![img](https://github.com/RASBR/assets-public/blob/main/devices/knx/gvs-knx-binip-4f-1-430x430.png?raw=true =96x)](url)</v>
      </c>
      <c r="F22" s="1" t="s">
        <v>71</v>
      </c>
      <c r="G22" s="1">
        <v>5</v>
      </c>
      <c r="H22" s="1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2 8 9 1 8 3 5 - 5 2 3 6 - 4 1 5 f - a 2 f f - 6 8 3 7 7 d 7 f 4 0 d a "   x m l n s = " h t t p : / / s c h e m a s . m i c r o s o f t . c o m / D a t a M a s h u p " > A A A A A H c E A A B Q S w M E F A A C A A g A i X B N W r g / e Y G m A A A A 9 w A A A B I A H A B D b 2 5 m a W c v U G F j a 2 F n Z S 5 4 b W w g o h g A K K A U A A A A A A A A A A A A A A A A A A A A A A A A A A A A h Y + 7 D o I w G E Z f h X S n F 5 R 4 y U 8 Z X C U x I R r X p l R o h G J o s b y b g 4 / k K 0 i i q J v j d 3 K G 8 z 1 u d 0 i H p g 6 u q r O 6 N Q l i m K J A G d k W 2 p Q J 6 t 0 p X K K U w 0 7 I s y h V M M r G r g d b J K h y 7 r I m x H u P / Q y 3 X U k i S h k 5 Z t t c V q o R 6 C P r / 3 K o j X X C S I U 4 H F 4 x P M J s z v A i X s W Y A Z k o Z N p 8 j W g M x h T I D 4 R N X 7 u + U 1 y Z c J 8 D m S a Q 9 w n + B F B L A w Q U A A I A C A C J c E 1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X B N W k B j q 8 d v A Q A A i A M A A B M A H A B G b 3 J t d W x h c y 9 T Z W N 0 a W 9 u M S 5 t I K I Y A C i g F A A A A A A A A A A A A A A A A A A A A A A A A A A A A H 2 S S 2 + D M A y A 7 5 X 4 D 1 Z 2 o V K G 1 B 3 X b V L X t c d V K 9 z W H X h Y I 1 o g F U m 6 V h X / f W Z A o U 8 u k R z n 8 2 d s j b E R K g e / P k d j Z + A M d B o W m M B P v o V n k G i c A d D n K 1 v E S J G 5 k g k W 3 l x I 1 C 4 L H l e h 1 m h 0 c 9 y v b S R F v E p w I 2 L U K 6 K w I a 8 R d 2 y J m d o Q e 2 F S L G C q p M 1 y z Q g a h J F E z 0 d J I k 3 Y r S v y P X s P M 2 Q c 2 G x r M N f k y c o O S R 4 G K 9 + l + t W j U 1 Y V d K / V 5 Y B h n M J n x f + C p x d g Q W q z S H t J 1 H P 2 V W E a f I 9 O Q f e s O N 8 f Z B d F 9 Z M m O s Y 8 E f l 3 2 T O e J A m 9 m F p t V N Y R K V p 7 u c c l q e + 5 l b L B 9 o R 7 h m s p T N M V R D t 4 Q y k y Q W I 9 3 y r l w D 8 y o A I N / D + J n t X Z A W 7 N 6 2 5 G B Q 8 8 d 8 8 8 V n L 4 s M q g b 3 Y E n u o N B 1 N Y H H K o m / d G L d J 7 6 A + q n c H Z 1 O u L d u q 3 2 m l 2 4 Z S b U + w i t 7 r o u K c C 7 b Q 6 Y V Z e W 6 y r e 3 V c + + Z G O Q O R X 4 a P / w B Q S w E C L Q A U A A I A C A C J c E 1 a u D 9 5 g a Y A A A D 3 A A A A E g A A A A A A A A A A A A A A A A A A A A A A Q 2 9 u Z m l n L 1 B h Y 2 t h Z 2 U u e G 1 s U E s B A i 0 A F A A C A A g A i X B N W g / K 6 a u k A A A A 6 Q A A A B M A A A A A A A A A A A A A A A A A 8 g A A A F t D b 2 5 0 Z W 5 0 X 1 R 5 c G V z X S 5 4 b W x Q S w E C L Q A U A A I A C A C J c E 1 a Q G O r x 2 8 B A A C I A w A A E w A A A A A A A A A A A A A A A A D j A Q A A R m 9 y b X V s Y X M v U 2 V j d G l v b j E u b V B L B Q Y A A A A A A w A D A M I A A A C f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5 D Q A A A A A A A B c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r b n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O G E z N T B k N C 0 x M m Q y L T R k N G I t Y j Y y N i 1 j Y z B m Y T I 0 O T A 1 O T k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t u e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M 1 Q x M T o w N D o x O C 4 z O T M 4 N D c w W i I g L z 4 8 R W 5 0 c n k g V H l w Z T 0 i R m l s b E N v b H V t b l R 5 c G V z I i B W Y W x 1 Z T 0 i c 0 J n W U E i I C 8 + P E V u d H J 5 I F R 5 c G U 9 I k Z p b G x D b 2 x 1 b W 5 O Y W 1 l c y I g V m F s d W U 9 I n N b J n F 1 b 3 Q 7 T m F t Z S Z x d W 9 0 O y w m c X V v d D t F e H R l b n N p b 2 4 m c X V v d D s s J n F 1 b 3 Q 7 R n V s b E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b n g v Q X V 0 b 1 J l b W 9 2 Z W R D b 2 x 1 b W 5 z M S 5 7 T m F t Z S w w f S Z x d W 9 0 O y w m c X V v d D t T Z W N 0 a W 9 u M S 9 r b n g v Q X V 0 b 1 J l b W 9 2 Z W R D b 2 x 1 b W 5 z M S 5 7 R X h 0 Z W 5 z a W 9 u L D F 9 J n F 1 b 3 Q 7 L C Z x d W 9 0 O 1 N l Y 3 R p b 2 4 x L 2 t u e C 9 B d X R v U m V t b 3 Z l Z E N v b H V t b n M x L n t G d W x s T m F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r b n g v Q X V 0 b 1 J l b W 9 2 Z W R D b 2 x 1 b W 5 z M S 5 7 T m F t Z S w w f S Z x d W 9 0 O y w m c X V v d D t T Z W N 0 a W 9 u M S 9 r b n g v Q X V 0 b 1 J l b W 9 2 Z W R D b 2 x 1 b W 5 z M S 5 7 R X h 0 Z W 5 z a W 9 u L D F 9 J n F 1 b 3 Q 7 L C Z x d W 9 0 O 1 N l Y 3 R p b 2 4 x L 2 t u e C 9 B d X R v U m V t b 3 Z l Z E N v b H V t b n M x L n t G d W x s T m F t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2 5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e C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4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e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4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4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4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4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n g v R m l s d G V y Z W Q l M j B S b 3 d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d 8 h w z 6 z l 5 Q b z L T S / 2 u 2 D G A A A A A A I A A A A A A B B m A A A A A Q A A I A A A A L C s d G e k Z b S K g K q 8 1 5 K 8 a O r V U X e y K S P s u 3 8 B H y l M d M R d A A A A A A 6 A A A A A A g A A I A A A A I 4 T B M g R C J l o 1 1 x x o P 5 r r 5 N e U D 4 w v H o e R M k A K K I t Y 0 F 1 U A A A A B K Q 1 + A Z / / 3 z O / 1 5 B t X b M c K k 0 t u y W 4 2 Q T z 7 J q C 9 s t i G I P n s k s 9 7 q N E / k V Y E a N V / w A 9 o 5 N i 2 Q I r U D p v u o T V R Q 3 E t u z m R D t c K O g u u 3 z X X + E 4 h S Q A A A A M x Y a 6 m x k m o y T a X H V B e R v V q V 5 S 4 7 j H b p W / j M + C W p W 0 G f 7 6 E m i 3 9 q l E y z I O M L S F t w H 3 Q Q s U M m H W S e Y 3 y C 2 V 7 2 Z 9 k = < / D a t a M a s h u p > 
</file>

<file path=customXml/itemProps1.xml><?xml version="1.0" encoding="utf-8"?>
<ds:datastoreItem xmlns:ds="http://schemas.openxmlformats.org/officeDocument/2006/customXml" ds:itemID="{623B5838-FF82-4C14-8647-52CAE5BB42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refrences</vt:lpstr>
      <vt:lpstr>image-list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 Sober</dc:creator>
  <cp:lastModifiedBy>Rami Sober</cp:lastModifiedBy>
  <dcterms:created xsi:type="dcterms:W3CDTF">2025-02-13T10:20:32Z</dcterms:created>
  <dcterms:modified xsi:type="dcterms:W3CDTF">2025-02-13T11:29:23Z</dcterms:modified>
</cp:coreProperties>
</file>